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7F124906-2582-4D0B-8609-252BEAEF602F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ごみ処理概要!$A$6:$AR$185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ごみ処理概要!$2:$186</definedName>
    <definedName name="_xlnm.Print_Area" localSheetId="3">ごみ処理量内訳!$2:$186</definedName>
    <definedName name="_xlnm.Print_Area" localSheetId="1">ごみ搬入量内訳!$2:$186</definedName>
    <definedName name="_xlnm.Print_Area" localSheetId="6">災害廃棄物搬入量!$2:$186</definedName>
    <definedName name="_xlnm.Print_Area" localSheetId="2">施設区分別搬入量内訳!$2:$186</definedName>
    <definedName name="_xlnm.Print_Area" localSheetId="5">施設資源化量内訳!$2:$186</definedName>
    <definedName name="_xlnm.Print_Area" localSheetId="4">資源化量内訳!$2:$186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Y71" i="5"/>
  <c r="CY72" i="5"/>
  <c r="CY73" i="5"/>
  <c r="CY74" i="5"/>
  <c r="CY75" i="5"/>
  <c r="CY76" i="5"/>
  <c r="CY77" i="5"/>
  <c r="CY78" i="5"/>
  <c r="CY79" i="5"/>
  <c r="CY80" i="5"/>
  <c r="CY81" i="5"/>
  <c r="CY82" i="5"/>
  <c r="CY83" i="5"/>
  <c r="CY84" i="5"/>
  <c r="CY85" i="5"/>
  <c r="CY86" i="5"/>
  <c r="CY87" i="5"/>
  <c r="CY88" i="5"/>
  <c r="CY89" i="5"/>
  <c r="CY90" i="5"/>
  <c r="CY91" i="5"/>
  <c r="CY92" i="5"/>
  <c r="CY93" i="5"/>
  <c r="CY94" i="5"/>
  <c r="CY95" i="5"/>
  <c r="CY96" i="5"/>
  <c r="CY97" i="5"/>
  <c r="CY98" i="5"/>
  <c r="CY99" i="5"/>
  <c r="CY100" i="5"/>
  <c r="CY101" i="5"/>
  <c r="CY102" i="5"/>
  <c r="CY103" i="5"/>
  <c r="CY104" i="5"/>
  <c r="CY105" i="5"/>
  <c r="CY106" i="5"/>
  <c r="CY107" i="5"/>
  <c r="CY108" i="5"/>
  <c r="CY109" i="5"/>
  <c r="CY110" i="5"/>
  <c r="CY111" i="5"/>
  <c r="CY112" i="5"/>
  <c r="CY113" i="5"/>
  <c r="CY114" i="5"/>
  <c r="CY115" i="5"/>
  <c r="CY116" i="5"/>
  <c r="CY117" i="5"/>
  <c r="CY118" i="5"/>
  <c r="CY119" i="5"/>
  <c r="CY120" i="5"/>
  <c r="CY121" i="5"/>
  <c r="CY122" i="5"/>
  <c r="CY123" i="5"/>
  <c r="CY124" i="5"/>
  <c r="CY125" i="5"/>
  <c r="CY126" i="5"/>
  <c r="CY127" i="5"/>
  <c r="CY128" i="5"/>
  <c r="CY129" i="5"/>
  <c r="CY130" i="5"/>
  <c r="CY131" i="5"/>
  <c r="CY132" i="5"/>
  <c r="CY133" i="5"/>
  <c r="CY134" i="5"/>
  <c r="CY135" i="5"/>
  <c r="CY136" i="5"/>
  <c r="CY137" i="5"/>
  <c r="CY138" i="5"/>
  <c r="CY139" i="5"/>
  <c r="CY140" i="5"/>
  <c r="CY141" i="5"/>
  <c r="CY142" i="5"/>
  <c r="CY143" i="5"/>
  <c r="CY144" i="5"/>
  <c r="CY145" i="5"/>
  <c r="CY146" i="5"/>
  <c r="CY147" i="5"/>
  <c r="CY148" i="5"/>
  <c r="CY149" i="5"/>
  <c r="CY150" i="5"/>
  <c r="CY151" i="5"/>
  <c r="CY152" i="5"/>
  <c r="CY153" i="5"/>
  <c r="CY154" i="5"/>
  <c r="CY155" i="5"/>
  <c r="CY156" i="5"/>
  <c r="CY157" i="5"/>
  <c r="CY158" i="5"/>
  <c r="CY159" i="5"/>
  <c r="CY160" i="5"/>
  <c r="CY161" i="5"/>
  <c r="CY162" i="5"/>
  <c r="CY163" i="5"/>
  <c r="CY164" i="5"/>
  <c r="CY165" i="5"/>
  <c r="CY166" i="5"/>
  <c r="CY167" i="5"/>
  <c r="CY168" i="5"/>
  <c r="CY169" i="5"/>
  <c r="CY170" i="5"/>
  <c r="CY171" i="5"/>
  <c r="CY172" i="5"/>
  <c r="CY173" i="5"/>
  <c r="CY174" i="5"/>
  <c r="CY175" i="5"/>
  <c r="CY176" i="5"/>
  <c r="CY177" i="5"/>
  <c r="CY178" i="5"/>
  <c r="CY179" i="5"/>
  <c r="CY180" i="5"/>
  <c r="CY181" i="5"/>
  <c r="CY182" i="5"/>
  <c r="CY183" i="5"/>
  <c r="CY184" i="5"/>
  <c r="CY185" i="5"/>
  <c r="CY18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X71" i="5"/>
  <c r="CX72" i="5"/>
  <c r="CX73" i="5"/>
  <c r="CX74" i="5"/>
  <c r="CX75" i="5"/>
  <c r="CX76" i="5"/>
  <c r="CX77" i="5"/>
  <c r="CX78" i="5"/>
  <c r="CX79" i="5"/>
  <c r="CX80" i="5"/>
  <c r="CX81" i="5"/>
  <c r="CX82" i="5"/>
  <c r="CX83" i="5"/>
  <c r="CX84" i="5"/>
  <c r="CX85" i="5"/>
  <c r="CX86" i="5"/>
  <c r="CX87" i="5"/>
  <c r="CX88" i="5"/>
  <c r="CX89" i="5"/>
  <c r="CX90" i="5"/>
  <c r="CX91" i="5"/>
  <c r="CX92" i="5"/>
  <c r="CX93" i="5"/>
  <c r="CX94" i="5"/>
  <c r="CX95" i="5"/>
  <c r="CX96" i="5"/>
  <c r="CX97" i="5"/>
  <c r="CX98" i="5"/>
  <c r="CX99" i="5"/>
  <c r="CX100" i="5"/>
  <c r="CX101" i="5"/>
  <c r="CX102" i="5"/>
  <c r="CX103" i="5"/>
  <c r="CX104" i="5"/>
  <c r="CX105" i="5"/>
  <c r="CX106" i="5"/>
  <c r="CX107" i="5"/>
  <c r="CX108" i="5"/>
  <c r="CX109" i="5"/>
  <c r="CX110" i="5"/>
  <c r="CX111" i="5"/>
  <c r="CX112" i="5"/>
  <c r="CX113" i="5"/>
  <c r="CX114" i="5"/>
  <c r="CX115" i="5"/>
  <c r="CX116" i="5"/>
  <c r="CX117" i="5"/>
  <c r="CX118" i="5"/>
  <c r="CX119" i="5"/>
  <c r="CX120" i="5"/>
  <c r="CX121" i="5"/>
  <c r="CX122" i="5"/>
  <c r="CX123" i="5"/>
  <c r="CX124" i="5"/>
  <c r="CX125" i="5"/>
  <c r="CX126" i="5"/>
  <c r="CX127" i="5"/>
  <c r="CX128" i="5"/>
  <c r="CX129" i="5"/>
  <c r="CX130" i="5"/>
  <c r="CX131" i="5"/>
  <c r="CX132" i="5"/>
  <c r="CX133" i="5"/>
  <c r="CX134" i="5"/>
  <c r="CX135" i="5"/>
  <c r="CX136" i="5"/>
  <c r="CX137" i="5"/>
  <c r="CX138" i="5"/>
  <c r="CX139" i="5"/>
  <c r="CX140" i="5"/>
  <c r="CX141" i="5"/>
  <c r="CX142" i="5"/>
  <c r="CX143" i="5"/>
  <c r="CX144" i="5"/>
  <c r="CX145" i="5"/>
  <c r="CX146" i="5"/>
  <c r="CX147" i="5"/>
  <c r="CX148" i="5"/>
  <c r="CX149" i="5"/>
  <c r="CX150" i="5"/>
  <c r="CX151" i="5"/>
  <c r="CX152" i="5"/>
  <c r="CX153" i="5"/>
  <c r="CX154" i="5"/>
  <c r="CX155" i="5"/>
  <c r="CX156" i="5"/>
  <c r="CX157" i="5"/>
  <c r="CX158" i="5"/>
  <c r="CX159" i="5"/>
  <c r="CX160" i="5"/>
  <c r="CX161" i="5"/>
  <c r="CX162" i="5"/>
  <c r="CX163" i="5"/>
  <c r="CX164" i="5"/>
  <c r="CX165" i="5"/>
  <c r="CX166" i="5"/>
  <c r="CX167" i="5"/>
  <c r="CX168" i="5"/>
  <c r="CX169" i="5"/>
  <c r="CX170" i="5"/>
  <c r="CX171" i="5"/>
  <c r="CX172" i="5"/>
  <c r="CX173" i="5"/>
  <c r="CX174" i="5"/>
  <c r="CX175" i="5"/>
  <c r="CX176" i="5"/>
  <c r="CX177" i="5"/>
  <c r="CX178" i="5"/>
  <c r="CX179" i="5"/>
  <c r="CX180" i="5"/>
  <c r="CX181" i="5"/>
  <c r="CX182" i="5"/>
  <c r="CX183" i="5"/>
  <c r="CX184" i="5"/>
  <c r="CX185" i="5"/>
  <c r="CX18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W71" i="5"/>
  <c r="CW72" i="5"/>
  <c r="CW73" i="5"/>
  <c r="CW74" i="5"/>
  <c r="CW75" i="5"/>
  <c r="CW76" i="5"/>
  <c r="CW77" i="5"/>
  <c r="CW78" i="5"/>
  <c r="CW79" i="5"/>
  <c r="CW80" i="5"/>
  <c r="CW81" i="5"/>
  <c r="CW82" i="5"/>
  <c r="CW83" i="5"/>
  <c r="CW84" i="5"/>
  <c r="CW85" i="5"/>
  <c r="CW86" i="5"/>
  <c r="CW87" i="5"/>
  <c r="CW88" i="5"/>
  <c r="CW89" i="5"/>
  <c r="CW90" i="5"/>
  <c r="CW91" i="5"/>
  <c r="CW92" i="5"/>
  <c r="CW93" i="5"/>
  <c r="CW94" i="5"/>
  <c r="CW95" i="5"/>
  <c r="CW96" i="5"/>
  <c r="CW97" i="5"/>
  <c r="CW98" i="5"/>
  <c r="CW99" i="5"/>
  <c r="CW100" i="5"/>
  <c r="CW101" i="5"/>
  <c r="CW102" i="5"/>
  <c r="CW103" i="5"/>
  <c r="CW104" i="5"/>
  <c r="CW105" i="5"/>
  <c r="CW106" i="5"/>
  <c r="CW107" i="5"/>
  <c r="CW108" i="5"/>
  <c r="CW109" i="5"/>
  <c r="CW110" i="5"/>
  <c r="CW111" i="5"/>
  <c r="CW112" i="5"/>
  <c r="CW113" i="5"/>
  <c r="CW114" i="5"/>
  <c r="CW115" i="5"/>
  <c r="CW116" i="5"/>
  <c r="CW117" i="5"/>
  <c r="CW118" i="5"/>
  <c r="CW119" i="5"/>
  <c r="CW120" i="5"/>
  <c r="CW121" i="5"/>
  <c r="CW122" i="5"/>
  <c r="CW123" i="5"/>
  <c r="CW124" i="5"/>
  <c r="CW125" i="5"/>
  <c r="CW126" i="5"/>
  <c r="CW127" i="5"/>
  <c r="CW128" i="5"/>
  <c r="CW129" i="5"/>
  <c r="CW130" i="5"/>
  <c r="CW131" i="5"/>
  <c r="CW132" i="5"/>
  <c r="CW133" i="5"/>
  <c r="CW134" i="5"/>
  <c r="CW135" i="5"/>
  <c r="CW136" i="5"/>
  <c r="CW137" i="5"/>
  <c r="CW138" i="5"/>
  <c r="CW139" i="5"/>
  <c r="CW140" i="5"/>
  <c r="CW141" i="5"/>
  <c r="CW142" i="5"/>
  <c r="CW143" i="5"/>
  <c r="CW144" i="5"/>
  <c r="CW145" i="5"/>
  <c r="CW146" i="5"/>
  <c r="CW147" i="5"/>
  <c r="CW148" i="5"/>
  <c r="CW149" i="5"/>
  <c r="CW150" i="5"/>
  <c r="CW151" i="5"/>
  <c r="CW152" i="5"/>
  <c r="CW153" i="5"/>
  <c r="CW154" i="5"/>
  <c r="CW155" i="5"/>
  <c r="CW156" i="5"/>
  <c r="CW157" i="5"/>
  <c r="CW158" i="5"/>
  <c r="CW159" i="5"/>
  <c r="CW160" i="5"/>
  <c r="CW161" i="5"/>
  <c r="CW162" i="5"/>
  <c r="CW163" i="5"/>
  <c r="CW164" i="5"/>
  <c r="CW165" i="5"/>
  <c r="CW166" i="5"/>
  <c r="CW167" i="5"/>
  <c r="CW168" i="5"/>
  <c r="CW169" i="5"/>
  <c r="CW170" i="5"/>
  <c r="CW171" i="5"/>
  <c r="CW172" i="5"/>
  <c r="CW173" i="5"/>
  <c r="CW174" i="5"/>
  <c r="CW175" i="5"/>
  <c r="CW176" i="5"/>
  <c r="CW177" i="5"/>
  <c r="CW178" i="5"/>
  <c r="CW179" i="5"/>
  <c r="CW180" i="5"/>
  <c r="CW181" i="5"/>
  <c r="CW182" i="5"/>
  <c r="CW183" i="5"/>
  <c r="CW184" i="5"/>
  <c r="CW185" i="5"/>
  <c r="CW18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V71" i="5"/>
  <c r="CV72" i="5"/>
  <c r="CV73" i="5"/>
  <c r="CV74" i="5"/>
  <c r="CV75" i="5"/>
  <c r="CV76" i="5"/>
  <c r="CV77" i="5"/>
  <c r="CV78" i="5"/>
  <c r="CV79" i="5"/>
  <c r="CV80" i="5"/>
  <c r="CV81" i="5"/>
  <c r="CV82" i="5"/>
  <c r="CV83" i="5"/>
  <c r="CV84" i="5"/>
  <c r="CV85" i="5"/>
  <c r="CV86" i="5"/>
  <c r="CV87" i="5"/>
  <c r="CV88" i="5"/>
  <c r="CV89" i="5"/>
  <c r="CV90" i="5"/>
  <c r="CV91" i="5"/>
  <c r="CV92" i="5"/>
  <c r="CV93" i="5"/>
  <c r="CV94" i="5"/>
  <c r="CV95" i="5"/>
  <c r="CV96" i="5"/>
  <c r="CV97" i="5"/>
  <c r="CV98" i="5"/>
  <c r="CV99" i="5"/>
  <c r="CV100" i="5"/>
  <c r="CV101" i="5"/>
  <c r="CV102" i="5"/>
  <c r="CV103" i="5"/>
  <c r="CV104" i="5"/>
  <c r="CV105" i="5"/>
  <c r="CV106" i="5"/>
  <c r="CV107" i="5"/>
  <c r="CV108" i="5"/>
  <c r="CV109" i="5"/>
  <c r="CV110" i="5"/>
  <c r="CV111" i="5"/>
  <c r="CV112" i="5"/>
  <c r="CV113" i="5"/>
  <c r="CV114" i="5"/>
  <c r="CV115" i="5"/>
  <c r="CV116" i="5"/>
  <c r="CV117" i="5"/>
  <c r="CV118" i="5"/>
  <c r="CV119" i="5"/>
  <c r="CV120" i="5"/>
  <c r="CV121" i="5"/>
  <c r="CV122" i="5"/>
  <c r="CV123" i="5"/>
  <c r="CV124" i="5"/>
  <c r="CV125" i="5"/>
  <c r="CV126" i="5"/>
  <c r="CV127" i="5"/>
  <c r="CV128" i="5"/>
  <c r="CV129" i="5"/>
  <c r="CV130" i="5"/>
  <c r="CV131" i="5"/>
  <c r="CV132" i="5"/>
  <c r="CV133" i="5"/>
  <c r="CV134" i="5"/>
  <c r="CV135" i="5"/>
  <c r="CV136" i="5"/>
  <c r="CV137" i="5"/>
  <c r="CV138" i="5"/>
  <c r="CV139" i="5"/>
  <c r="CV140" i="5"/>
  <c r="CV141" i="5"/>
  <c r="CV142" i="5"/>
  <c r="CV143" i="5"/>
  <c r="CV144" i="5"/>
  <c r="CV145" i="5"/>
  <c r="CV146" i="5"/>
  <c r="CV147" i="5"/>
  <c r="CV148" i="5"/>
  <c r="CV149" i="5"/>
  <c r="CV150" i="5"/>
  <c r="CV151" i="5"/>
  <c r="CV152" i="5"/>
  <c r="CV153" i="5"/>
  <c r="CV154" i="5"/>
  <c r="CV155" i="5"/>
  <c r="CV156" i="5"/>
  <c r="CV157" i="5"/>
  <c r="CV158" i="5"/>
  <c r="CV159" i="5"/>
  <c r="CV160" i="5"/>
  <c r="CV161" i="5"/>
  <c r="CV162" i="5"/>
  <c r="CV163" i="5"/>
  <c r="CV164" i="5"/>
  <c r="CV165" i="5"/>
  <c r="CV166" i="5"/>
  <c r="CV167" i="5"/>
  <c r="CV168" i="5"/>
  <c r="CV169" i="5"/>
  <c r="CV170" i="5"/>
  <c r="CV171" i="5"/>
  <c r="CV172" i="5"/>
  <c r="CV173" i="5"/>
  <c r="CV174" i="5"/>
  <c r="CV175" i="5"/>
  <c r="CV176" i="5"/>
  <c r="CV177" i="5"/>
  <c r="CV178" i="5"/>
  <c r="CV179" i="5"/>
  <c r="CV180" i="5"/>
  <c r="CV181" i="5"/>
  <c r="CV182" i="5"/>
  <c r="CV183" i="5"/>
  <c r="CV184" i="5"/>
  <c r="CV185" i="5"/>
  <c r="CV18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U71" i="5"/>
  <c r="CU72" i="5"/>
  <c r="CU73" i="5"/>
  <c r="CU74" i="5"/>
  <c r="CU75" i="5"/>
  <c r="CU76" i="5"/>
  <c r="CU77" i="5"/>
  <c r="CU78" i="5"/>
  <c r="CU79" i="5"/>
  <c r="CU80" i="5"/>
  <c r="CU81" i="5"/>
  <c r="CU82" i="5"/>
  <c r="CU83" i="5"/>
  <c r="CU84" i="5"/>
  <c r="CU85" i="5"/>
  <c r="CU86" i="5"/>
  <c r="CU87" i="5"/>
  <c r="CU88" i="5"/>
  <c r="CU89" i="5"/>
  <c r="CU90" i="5"/>
  <c r="CU91" i="5"/>
  <c r="CU92" i="5"/>
  <c r="CU93" i="5"/>
  <c r="CU94" i="5"/>
  <c r="CU95" i="5"/>
  <c r="CU96" i="5"/>
  <c r="CU97" i="5"/>
  <c r="CU98" i="5"/>
  <c r="CU99" i="5"/>
  <c r="CU100" i="5"/>
  <c r="CU101" i="5"/>
  <c r="CU102" i="5"/>
  <c r="CU103" i="5"/>
  <c r="CU104" i="5"/>
  <c r="CU105" i="5"/>
  <c r="CU106" i="5"/>
  <c r="CU107" i="5"/>
  <c r="CU108" i="5"/>
  <c r="CU109" i="5"/>
  <c r="CU110" i="5"/>
  <c r="CU111" i="5"/>
  <c r="CU112" i="5"/>
  <c r="CU113" i="5"/>
  <c r="CU114" i="5"/>
  <c r="CU115" i="5"/>
  <c r="CU116" i="5"/>
  <c r="CU117" i="5"/>
  <c r="CU118" i="5"/>
  <c r="CU119" i="5"/>
  <c r="CU120" i="5"/>
  <c r="CU121" i="5"/>
  <c r="CU122" i="5"/>
  <c r="CU123" i="5"/>
  <c r="CU124" i="5"/>
  <c r="CU125" i="5"/>
  <c r="CU126" i="5"/>
  <c r="CU127" i="5"/>
  <c r="CU128" i="5"/>
  <c r="CU129" i="5"/>
  <c r="CU130" i="5"/>
  <c r="CU131" i="5"/>
  <c r="CU132" i="5"/>
  <c r="CU133" i="5"/>
  <c r="CU134" i="5"/>
  <c r="CU135" i="5"/>
  <c r="CU136" i="5"/>
  <c r="CU137" i="5"/>
  <c r="CU138" i="5"/>
  <c r="CU139" i="5"/>
  <c r="CU140" i="5"/>
  <c r="CU141" i="5"/>
  <c r="CU142" i="5"/>
  <c r="CU143" i="5"/>
  <c r="CU144" i="5"/>
  <c r="CU145" i="5"/>
  <c r="CU146" i="5"/>
  <c r="CU147" i="5"/>
  <c r="CU148" i="5"/>
  <c r="CU149" i="5"/>
  <c r="CU150" i="5"/>
  <c r="CU151" i="5"/>
  <c r="CU152" i="5"/>
  <c r="CU153" i="5"/>
  <c r="CU154" i="5"/>
  <c r="CU155" i="5"/>
  <c r="CU156" i="5"/>
  <c r="CU157" i="5"/>
  <c r="CU158" i="5"/>
  <c r="CU159" i="5"/>
  <c r="CU160" i="5"/>
  <c r="CU161" i="5"/>
  <c r="CU162" i="5"/>
  <c r="CU163" i="5"/>
  <c r="CU164" i="5"/>
  <c r="CU165" i="5"/>
  <c r="CU166" i="5"/>
  <c r="CR166" i="5" s="1"/>
  <c r="O166" i="5" s="1"/>
  <c r="CU167" i="5"/>
  <c r="CU168" i="5"/>
  <c r="CU169" i="5"/>
  <c r="CU170" i="5"/>
  <c r="CU171" i="5"/>
  <c r="CU172" i="5"/>
  <c r="CR172" i="5" s="1"/>
  <c r="O172" i="5" s="1"/>
  <c r="CU173" i="5"/>
  <c r="CU174" i="5"/>
  <c r="CU175" i="5"/>
  <c r="CU176" i="5"/>
  <c r="CU177" i="5"/>
  <c r="CU178" i="5"/>
  <c r="CR178" i="5" s="1"/>
  <c r="O178" i="5" s="1"/>
  <c r="CU179" i="5"/>
  <c r="CU180" i="5"/>
  <c r="CU181" i="5"/>
  <c r="CU182" i="5"/>
  <c r="CU183" i="5"/>
  <c r="CU184" i="5"/>
  <c r="CR184" i="5" s="1"/>
  <c r="O184" i="5" s="1"/>
  <c r="CU185" i="5"/>
  <c r="CU186" i="5"/>
  <c r="CT8" i="5"/>
  <c r="CT9" i="5"/>
  <c r="CT10" i="5"/>
  <c r="CT11" i="5"/>
  <c r="CR11" i="5" s="1"/>
  <c r="O11" i="5" s="1"/>
  <c r="CT12" i="5"/>
  <c r="CT13" i="5"/>
  <c r="CT14" i="5"/>
  <c r="CT15" i="5"/>
  <c r="CT16" i="5"/>
  <c r="CT17" i="5"/>
  <c r="CR17" i="5" s="1"/>
  <c r="O17" i="5" s="1"/>
  <c r="CT18" i="5"/>
  <c r="CT19" i="5"/>
  <c r="CT20" i="5"/>
  <c r="CT21" i="5"/>
  <c r="CT22" i="5"/>
  <c r="CT23" i="5"/>
  <c r="CR23" i="5" s="1"/>
  <c r="O23" i="5" s="1"/>
  <c r="CT24" i="5"/>
  <c r="CT25" i="5"/>
  <c r="CT26" i="5"/>
  <c r="CT27" i="5"/>
  <c r="CT28" i="5"/>
  <c r="CT29" i="5"/>
  <c r="CR29" i="5" s="1"/>
  <c r="O29" i="5" s="1"/>
  <c r="CT30" i="5"/>
  <c r="CT31" i="5"/>
  <c r="CT32" i="5"/>
  <c r="CT33" i="5"/>
  <c r="CT34" i="5"/>
  <c r="CT35" i="5"/>
  <c r="CR35" i="5" s="1"/>
  <c r="O35" i="5" s="1"/>
  <c r="CT36" i="5"/>
  <c r="CT37" i="5"/>
  <c r="CT38" i="5"/>
  <c r="CT39" i="5"/>
  <c r="CT40" i="5"/>
  <c r="CT41" i="5"/>
  <c r="CR41" i="5" s="1"/>
  <c r="O41" i="5" s="1"/>
  <c r="CT42" i="5"/>
  <c r="CT43" i="5"/>
  <c r="CT44" i="5"/>
  <c r="CT45" i="5"/>
  <c r="CT46" i="5"/>
  <c r="CT47" i="5"/>
  <c r="CR47" i="5" s="1"/>
  <c r="O47" i="5" s="1"/>
  <c r="CT48" i="5"/>
  <c r="CT49" i="5"/>
  <c r="CT50" i="5"/>
  <c r="CT51" i="5"/>
  <c r="CT52" i="5"/>
  <c r="CT53" i="5"/>
  <c r="CR53" i="5" s="1"/>
  <c r="O53" i="5" s="1"/>
  <c r="CT54" i="5"/>
  <c r="CT55" i="5"/>
  <c r="CT56" i="5"/>
  <c r="CT57" i="5"/>
  <c r="CT58" i="5"/>
  <c r="CT59" i="5"/>
  <c r="CR59" i="5" s="1"/>
  <c r="O59" i="5" s="1"/>
  <c r="CT60" i="5"/>
  <c r="CT61" i="5"/>
  <c r="CT62" i="5"/>
  <c r="CT63" i="5"/>
  <c r="CT64" i="5"/>
  <c r="CT65" i="5"/>
  <c r="CR65" i="5" s="1"/>
  <c r="O65" i="5" s="1"/>
  <c r="CT66" i="5"/>
  <c r="CT67" i="5"/>
  <c r="CT68" i="5"/>
  <c r="CT69" i="5"/>
  <c r="CT70" i="5"/>
  <c r="CT71" i="5"/>
  <c r="CR71" i="5" s="1"/>
  <c r="O71" i="5" s="1"/>
  <c r="CT72" i="5"/>
  <c r="CT73" i="5"/>
  <c r="CT74" i="5"/>
  <c r="CT75" i="5"/>
  <c r="CT76" i="5"/>
  <c r="CT77" i="5"/>
  <c r="CR77" i="5" s="1"/>
  <c r="O77" i="5" s="1"/>
  <c r="CT78" i="5"/>
  <c r="CT79" i="5"/>
  <c r="CT80" i="5"/>
  <c r="CT81" i="5"/>
  <c r="CT82" i="5"/>
  <c r="CT83" i="5"/>
  <c r="CR83" i="5" s="1"/>
  <c r="O83" i="5" s="1"/>
  <c r="CT84" i="5"/>
  <c r="CT85" i="5"/>
  <c r="CT86" i="5"/>
  <c r="CT87" i="5"/>
  <c r="CT88" i="5"/>
  <c r="CT89" i="5"/>
  <c r="CR89" i="5" s="1"/>
  <c r="O89" i="5" s="1"/>
  <c r="CT90" i="5"/>
  <c r="CT91" i="5"/>
  <c r="CT92" i="5"/>
  <c r="CT93" i="5"/>
  <c r="CT94" i="5"/>
  <c r="CT95" i="5"/>
  <c r="CR95" i="5" s="1"/>
  <c r="O95" i="5" s="1"/>
  <c r="CT96" i="5"/>
  <c r="CT97" i="5"/>
  <c r="CT98" i="5"/>
  <c r="CT99" i="5"/>
  <c r="CT100" i="5"/>
  <c r="CT101" i="5"/>
  <c r="CR101" i="5" s="1"/>
  <c r="O101" i="5" s="1"/>
  <c r="CT102" i="5"/>
  <c r="CT103" i="5"/>
  <c r="CT104" i="5"/>
  <c r="CT105" i="5"/>
  <c r="CT106" i="5"/>
  <c r="CT107" i="5"/>
  <c r="CR107" i="5" s="1"/>
  <c r="O107" i="5" s="1"/>
  <c r="CT108" i="5"/>
  <c r="CT109" i="5"/>
  <c r="CT110" i="5"/>
  <c r="CT111" i="5"/>
  <c r="CT112" i="5"/>
  <c r="CT113" i="5"/>
  <c r="CR113" i="5" s="1"/>
  <c r="O113" i="5" s="1"/>
  <c r="CT114" i="5"/>
  <c r="CT115" i="5"/>
  <c r="CT116" i="5"/>
  <c r="CT117" i="5"/>
  <c r="CT118" i="5"/>
  <c r="CT119" i="5"/>
  <c r="CR119" i="5" s="1"/>
  <c r="O119" i="5" s="1"/>
  <c r="CT120" i="5"/>
  <c r="CT121" i="5"/>
  <c r="CT122" i="5"/>
  <c r="CT123" i="5"/>
  <c r="CT124" i="5"/>
  <c r="CT125" i="5"/>
  <c r="CR125" i="5" s="1"/>
  <c r="O125" i="5" s="1"/>
  <c r="CT126" i="5"/>
  <c r="CT127" i="5"/>
  <c r="CT128" i="5"/>
  <c r="CT129" i="5"/>
  <c r="CT130" i="5"/>
  <c r="CT131" i="5"/>
  <c r="CR131" i="5" s="1"/>
  <c r="O131" i="5" s="1"/>
  <c r="CT132" i="5"/>
  <c r="CT133" i="5"/>
  <c r="CT134" i="5"/>
  <c r="CT135" i="5"/>
  <c r="CT136" i="5"/>
  <c r="CT137" i="5"/>
  <c r="CR137" i="5" s="1"/>
  <c r="O137" i="5" s="1"/>
  <c r="CT138" i="5"/>
  <c r="CT139" i="5"/>
  <c r="CT140" i="5"/>
  <c r="CT141" i="5"/>
  <c r="CT142" i="5"/>
  <c r="CT143" i="5"/>
  <c r="CR143" i="5" s="1"/>
  <c r="O143" i="5" s="1"/>
  <c r="CT144" i="5"/>
  <c r="CT145" i="5"/>
  <c r="CT146" i="5"/>
  <c r="CT147" i="5"/>
  <c r="CT148" i="5"/>
  <c r="CT149" i="5"/>
  <c r="CR149" i="5" s="1"/>
  <c r="O149" i="5" s="1"/>
  <c r="CT150" i="5"/>
  <c r="CT151" i="5"/>
  <c r="CT152" i="5"/>
  <c r="CT153" i="5"/>
  <c r="CT154" i="5"/>
  <c r="CT155" i="5"/>
  <c r="CR155" i="5" s="1"/>
  <c r="O155" i="5" s="1"/>
  <c r="CT156" i="5"/>
  <c r="CT157" i="5"/>
  <c r="CT158" i="5"/>
  <c r="CT159" i="5"/>
  <c r="CT160" i="5"/>
  <c r="CT161" i="5"/>
  <c r="CR161" i="5" s="1"/>
  <c r="O161" i="5" s="1"/>
  <c r="CT162" i="5"/>
  <c r="CT163" i="5"/>
  <c r="CT164" i="5"/>
  <c r="CT165" i="5"/>
  <c r="CT166" i="5"/>
  <c r="CT167" i="5"/>
  <c r="CR167" i="5" s="1"/>
  <c r="O167" i="5" s="1"/>
  <c r="CT168" i="5"/>
  <c r="CT169" i="5"/>
  <c r="CT170" i="5"/>
  <c r="CT171" i="5"/>
  <c r="CT172" i="5"/>
  <c r="CT173" i="5"/>
  <c r="CR173" i="5" s="1"/>
  <c r="O173" i="5" s="1"/>
  <c r="CT174" i="5"/>
  <c r="CT175" i="5"/>
  <c r="CT176" i="5"/>
  <c r="CT177" i="5"/>
  <c r="CT178" i="5"/>
  <c r="CT179" i="5"/>
  <c r="CR179" i="5" s="1"/>
  <c r="O179" i="5" s="1"/>
  <c r="CT180" i="5"/>
  <c r="CT181" i="5"/>
  <c r="CT182" i="5"/>
  <c r="CT183" i="5"/>
  <c r="CT184" i="5"/>
  <c r="CT185" i="5"/>
  <c r="CR185" i="5" s="1"/>
  <c r="O185" i="5" s="1"/>
  <c r="CT186" i="5"/>
  <c r="CS8" i="5"/>
  <c r="CS9" i="5"/>
  <c r="CS10" i="5"/>
  <c r="CS11" i="5"/>
  <c r="CS12" i="5"/>
  <c r="CR12" i="5" s="1"/>
  <c r="O12" i="5" s="1"/>
  <c r="CS13" i="5"/>
  <c r="CS14" i="5"/>
  <c r="CS15" i="5"/>
  <c r="CS16" i="5"/>
  <c r="CS17" i="5"/>
  <c r="CS18" i="5"/>
  <c r="CR18" i="5" s="1"/>
  <c r="O18" i="5" s="1"/>
  <c r="CS19" i="5"/>
  <c r="CS20" i="5"/>
  <c r="CS21" i="5"/>
  <c r="CS22" i="5"/>
  <c r="CS23" i="5"/>
  <c r="CS24" i="5"/>
  <c r="CR24" i="5" s="1"/>
  <c r="O24" i="5" s="1"/>
  <c r="CS25" i="5"/>
  <c r="CS26" i="5"/>
  <c r="CS27" i="5"/>
  <c r="CS28" i="5"/>
  <c r="CS29" i="5"/>
  <c r="CS30" i="5"/>
  <c r="CR30" i="5" s="1"/>
  <c r="O30" i="5" s="1"/>
  <c r="CS31" i="5"/>
  <c r="CS32" i="5"/>
  <c r="CS33" i="5"/>
  <c r="CS34" i="5"/>
  <c r="CS35" i="5"/>
  <c r="CS36" i="5"/>
  <c r="CR36" i="5" s="1"/>
  <c r="O36" i="5" s="1"/>
  <c r="CS37" i="5"/>
  <c r="CS38" i="5"/>
  <c r="CS39" i="5"/>
  <c r="CS40" i="5"/>
  <c r="CS41" i="5"/>
  <c r="CS42" i="5"/>
  <c r="CR42" i="5" s="1"/>
  <c r="O42" i="5" s="1"/>
  <c r="CS43" i="5"/>
  <c r="CS44" i="5"/>
  <c r="CS45" i="5"/>
  <c r="CS46" i="5"/>
  <c r="CS47" i="5"/>
  <c r="CS48" i="5"/>
  <c r="CR48" i="5" s="1"/>
  <c r="O48" i="5" s="1"/>
  <c r="CS49" i="5"/>
  <c r="CS50" i="5"/>
  <c r="CS51" i="5"/>
  <c r="CS52" i="5"/>
  <c r="CS53" i="5"/>
  <c r="CS54" i="5"/>
  <c r="CR54" i="5" s="1"/>
  <c r="O54" i="5" s="1"/>
  <c r="CS55" i="5"/>
  <c r="CS56" i="5"/>
  <c r="CS57" i="5"/>
  <c r="CS58" i="5"/>
  <c r="CS59" i="5"/>
  <c r="CS60" i="5"/>
  <c r="CR60" i="5" s="1"/>
  <c r="O60" i="5" s="1"/>
  <c r="CS61" i="5"/>
  <c r="CS62" i="5"/>
  <c r="CS63" i="5"/>
  <c r="CS64" i="5"/>
  <c r="CS65" i="5"/>
  <c r="CS66" i="5"/>
  <c r="CR66" i="5" s="1"/>
  <c r="O66" i="5" s="1"/>
  <c r="CS67" i="5"/>
  <c r="CS68" i="5"/>
  <c r="CS69" i="5"/>
  <c r="CS70" i="5"/>
  <c r="CS71" i="5"/>
  <c r="CS72" i="5"/>
  <c r="CR72" i="5" s="1"/>
  <c r="O72" i="5" s="1"/>
  <c r="CS73" i="5"/>
  <c r="CS74" i="5"/>
  <c r="CS75" i="5"/>
  <c r="CS76" i="5"/>
  <c r="CS77" i="5"/>
  <c r="CS78" i="5"/>
  <c r="CR78" i="5" s="1"/>
  <c r="O78" i="5" s="1"/>
  <c r="CS79" i="5"/>
  <c r="CS80" i="5"/>
  <c r="CS81" i="5"/>
  <c r="CS82" i="5"/>
  <c r="CS83" i="5"/>
  <c r="CS84" i="5"/>
  <c r="CR84" i="5" s="1"/>
  <c r="O84" i="5" s="1"/>
  <c r="CS85" i="5"/>
  <c r="CS86" i="5"/>
  <c r="CS87" i="5"/>
  <c r="CS88" i="5"/>
  <c r="CS89" i="5"/>
  <c r="CS90" i="5"/>
  <c r="CR90" i="5" s="1"/>
  <c r="O90" i="5" s="1"/>
  <c r="CS91" i="5"/>
  <c r="CS92" i="5"/>
  <c r="CS93" i="5"/>
  <c r="CS94" i="5"/>
  <c r="CS95" i="5"/>
  <c r="CS96" i="5"/>
  <c r="CR96" i="5" s="1"/>
  <c r="O96" i="5" s="1"/>
  <c r="CS97" i="5"/>
  <c r="CS98" i="5"/>
  <c r="CS99" i="5"/>
  <c r="CS100" i="5"/>
  <c r="CS101" i="5"/>
  <c r="CS102" i="5"/>
  <c r="CR102" i="5" s="1"/>
  <c r="O102" i="5" s="1"/>
  <c r="CS103" i="5"/>
  <c r="CS104" i="5"/>
  <c r="CS105" i="5"/>
  <c r="CS106" i="5"/>
  <c r="CS107" i="5"/>
  <c r="CS108" i="5"/>
  <c r="CR108" i="5" s="1"/>
  <c r="O108" i="5" s="1"/>
  <c r="CS109" i="5"/>
  <c r="CS110" i="5"/>
  <c r="CS111" i="5"/>
  <c r="CS112" i="5"/>
  <c r="CS113" i="5"/>
  <c r="CS114" i="5"/>
  <c r="CR114" i="5" s="1"/>
  <c r="O114" i="5" s="1"/>
  <c r="CS115" i="5"/>
  <c r="CS116" i="5"/>
  <c r="CS117" i="5"/>
  <c r="CS118" i="5"/>
  <c r="CS119" i="5"/>
  <c r="CS120" i="5"/>
  <c r="CR120" i="5" s="1"/>
  <c r="O120" i="5" s="1"/>
  <c r="CS121" i="5"/>
  <c r="CS122" i="5"/>
  <c r="CS123" i="5"/>
  <c r="CS124" i="5"/>
  <c r="CS125" i="5"/>
  <c r="CS126" i="5"/>
  <c r="CR126" i="5" s="1"/>
  <c r="O126" i="5" s="1"/>
  <c r="CS127" i="5"/>
  <c r="CS128" i="5"/>
  <c r="CS129" i="5"/>
  <c r="CS130" i="5"/>
  <c r="CS131" i="5"/>
  <c r="CS132" i="5"/>
  <c r="CR132" i="5" s="1"/>
  <c r="O132" i="5" s="1"/>
  <c r="CS133" i="5"/>
  <c r="CS134" i="5"/>
  <c r="CS135" i="5"/>
  <c r="CS136" i="5"/>
  <c r="CS137" i="5"/>
  <c r="CS138" i="5"/>
  <c r="CR138" i="5" s="1"/>
  <c r="O138" i="5" s="1"/>
  <c r="CS139" i="5"/>
  <c r="CS140" i="5"/>
  <c r="CS141" i="5"/>
  <c r="CS142" i="5"/>
  <c r="CS143" i="5"/>
  <c r="CS144" i="5"/>
  <c r="CR144" i="5" s="1"/>
  <c r="O144" i="5" s="1"/>
  <c r="CS145" i="5"/>
  <c r="CS146" i="5"/>
  <c r="CS147" i="5"/>
  <c r="CS148" i="5"/>
  <c r="CS149" i="5"/>
  <c r="CS150" i="5"/>
  <c r="CR150" i="5" s="1"/>
  <c r="O150" i="5" s="1"/>
  <c r="CS151" i="5"/>
  <c r="CS152" i="5"/>
  <c r="CS153" i="5"/>
  <c r="CS154" i="5"/>
  <c r="CS155" i="5"/>
  <c r="CS156" i="5"/>
  <c r="CR156" i="5" s="1"/>
  <c r="O156" i="5" s="1"/>
  <c r="CS157" i="5"/>
  <c r="CS158" i="5"/>
  <c r="CS159" i="5"/>
  <c r="CS160" i="5"/>
  <c r="CS161" i="5"/>
  <c r="CS162" i="5"/>
  <c r="CR162" i="5" s="1"/>
  <c r="O162" i="5" s="1"/>
  <c r="CS163" i="5"/>
  <c r="CS164" i="5"/>
  <c r="CS165" i="5"/>
  <c r="CS166" i="5"/>
  <c r="CS167" i="5"/>
  <c r="CS168" i="5"/>
  <c r="CR168" i="5" s="1"/>
  <c r="O168" i="5" s="1"/>
  <c r="CS169" i="5"/>
  <c r="CS170" i="5"/>
  <c r="CS171" i="5"/>
  <c r="CS172" i="5"/>
  <c r="CS173" i="5"/>
  <c r="CS174" i="5"/>
  <c r="CR174" i="5" s="1"/>
  <c r="O174" i="5" s="1"/>
  <c r="CS175" i="5"/>
  <c r="CS176" i="5"/>
  <c r="CS177" i="5"/>
  <c r="CS178" i="5"/>
  <c r="CS179" i="5"/>
  <c r="CS180" i="5"/>
  <c r="CR180" i="5" s="1"/>
  <c r="O180" i="5" s="1"/>
  <c r="CS181" i="5"/>
  <c r="CS182" i="5"/>
  <c r="CS183" i="5"/>
  <c r="CS184" i="5"/>
  <c r="CS185" i="5"/>
  <c r="CS186" i="5"/>
  <c r="CR186" i="5" s="1"/>
  <c r="O186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Q85" i="5"/>
  <c r="CQ86" i="5"/>
  <c r="CQ87" i="5"/>
  <c r="CQ88" i="5"/>
  <c r="CQ89" i="5"/>
  <c r="CQ90" i="5"/>
  <c r="CQ91" i="5"/>
  <c r="CQ92" i="5"/>
  <c r="CQ93" i="5"/>
  <c r="CQ94" i="5"/>
  <c r="CQ95" i="5"/>
  <c r="CQ96" i="5"/>
  <c r="CQ97" i="5"/>
  <c r="CQ98" i="5"/>
  <c r="CQ99" i="5"/>
  <c r="CQ100" i="5"/>
  <c r="CQ101" i="5"/>
  <c r="CQ102" i="5"/>
  <c r="CQ103" i="5"/>
  <c r="CQ104" i="5"/>
  <c r="CQ105" i="5"/>
  <c r="CQ106" i="5"/>
  <c r="CQ107" i="5"/>
  <c r="CQ108" i="5"/>
  <c r="CQ109" i="5"/>
  <c r="CQ110" i="5"/>
  <c r="CQ111" i="5"/>
  <c r="CQ112" i="5"/>
  <c r="CQ113" i="5"/>
  <c r="CQ114" i="5"/>
  <c r="CQ115" i="5"/>
  <c r="CQ116" i="5"/>
  <c r="CQ117" i="5"/>
  <c r="CQ118" i="5"/>
  <c r="CQ119" i="5"/>
  <c r="CQ120" i="5"/>
  <c r="CQ121" i="5"/>
  <c r="CQ122" i="5"/>
  <c r="CQ123" i="5"/>
  <c r="CQ124" i="5"/>
  <c r="CQ125" i="5"/>
  <c r="CQ126" i="5"/>
  <c r="CQ127" i="5"/>
  <c r="CQ128" i="5"/>
  <c r="CQ129" i="5"/>
  <c r="CQ130" i="5"/>
  <c r="CQ131" i="5"/>
  <c r="CQ132" i="5"/>
  <c r="CQ133" i="5"/>
  <c r="CQ134" i="5"/>
  <c r="CQ135" i="5"/>
  <c r="CQ136" i="5"/>
  <c r="CQ137" i="5"/>
  <c r="CQ138" i="5"/>
  <c r="CQ139" i="5"/>
  <c r="CQ140" i="5"/>
  <c r="CQ141" i="5"/>
  <c r="CQ142" i="5"/>
  <c r="CQ143" i="5"/>
  <c r="CQ144" i="5"/>
  <c r="CQ145" i="5"/>
  <c r="CQ146" i="5"/>
  <c r="CQ147" i="5"/>
  <c r="CQ148" i="5"/>
  <c r="CQ149" i="5"/>
  <c r="CQ150" i="5"/>
  <c r="CQ151" i="5"/>
  <c r="CQ152" i="5"/>
  <c r="CQ153" i="5"/>
  <c r="CQ154" i="5"/>
  <c r="CQ155" i="5"/>
  <c r="CQ156" i="5"/>
  <c r="CQ157" i="5"/>
  <c r="CQ158" i="5"/>
  <c r="CQ159" i="5"/>
  <c r="CQ160" i="5"/>
  <c r="CQ161" i="5"/>
  <c r="CQ162" i="5"/>
  <c r="CQ163" i="5"/>
  <c r="CQ164" i="5"/>
  <c r="CQ165" i="5"/>
  <c r="CQ166" i="5"/>
  <c r="CQ167" i="5"/>
  <c r="CQ168" i="5"/>
  <c r="CQ169" i="5"/>
  <c r="CQ170" i="5"/>
  <c r="CQ171" i="5"/>
  <c r="CQ172" i="5"/>
  <c r="CQ173" i="5"/>
  <c r="CQ174" i="5"/>
  <c r="CQ175" i="5"/>
  <c r="CQ176" i="5"/>
  <c r="CQ177" i="5"/>
  <c r="CQ178" i="5"/>
  <c r="CQ179" i="5"/>
  <c r="CQ180" i="5"/>
  <c r="CQ181" i="5"/>
  <c r="CQ182" i="5"/>
  <c r="CQ183" i="5"/>
  <c r="CQ184" i="5"/>
  <c r="CQ185" i="5"/>
  <c r="CQ18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P85" i="5"/>
  <c r="CP86" i="5"/>
  <c r="CP87" i="5"/>
  <c r="CP88" i="5"/>
  <c r="CP89" i="5"/>
  <c r="CP90" i="5"/>
  <c r="CP91" i="5"/>
  <c r="CP92" i="5"/>
  <c r="CP93" i="5"/>
  <c r="CP94" i="5"/>
  <c r="CP95" i="5"/>
  <c r="CP96" i="5"/>
  <c r="CP97" i="5"/>
  <c r="CP98" i="5"/>
  <c r="CP99" i="5"/>
  <c r="CP100" i="5"/>
  <c r="CP101" i="5"/>
  <c r="CP102" i="5"/>
  <c r="CP103" i="5"/>
  <c r="CP104" i="5"/>
  <c r="CP105" i="5"/>
  <c r="CP106" i="5"/>
  <c r="CP107" i="5"/>
  <c r="CP108" i="5"/>
  <c r="CP109" i="5"/>
  <c r="CP110" i="5"/>
  <c r="CP111" i="5"/>
  <c r="CP112" i="5"/>
  <c r="CP113" i="5"/>
  <c r="CP114" i="5"/>
  <c r="CP115" i="5"/>
  <c r="CP116" i="5"/>
  <c r="CP117" i="5"/>
  <c r="CP118" i="5"/>
  <c r="CP119" i="5"/>
  <c r="CP120" i="5"/>
  <c r="CP121" i="5"/>
  <c r="CP122" i="5"/>
  <c r="CP123" i="5"/>
  <c r="CP124" i="5"/>
  <c r="CP125" i="5"/>
  <c r="CP126" i="5"/>
  <c r="CP127" i="5"/>
  <c r="CP128" i="5"/>
  <c r="CP129" i="5"/>
  <c r="CP130" i="5"/>
  <c r="CP131" i="5"/>
  <c r="CP132" i="5"/>
  <c r="CP133" i="5"/>
  <c r="CP134" i="5"/>
  <c r="CP135" i="5"/>
  <c r="CP136" i="5"/>
  <c r="CP137" i="5"/>
  <c r="CP138" i="5"/>
  <c r="CP139" i="5"/>
  <c r="CP140" i="5"/>
  <c r="CP141" i="5"/>
  <c r="CP142" i="5"/>
  <c r="CP143" i="5"/>
  <c r="CP144" i="5"/>
  <c r="CP145" i="5"/>
  <c r="CP146" i="5"/>
  <c r="CP147" i="5"/>
  <c r="CP148" i="5"/>
  <c r="CP149" i="5"/>
  <c r="CP150" i="5"/>
  <c r="CP151" i="5"/>
  <c r="CP152" i="5"/>
  <c r="CP153" i="5"/>
  <c r="CP154" i="5"/>
  <c r="CP155" i="5"/>
  <c r="CP156" i="5"/>
  <c r="CP157" i="5"/>
  <c r="CP158" i="5"/>
  <c r="CP159" i="5"/>
  <c r="CP160" i="5"/>
  <c r="CP161" i="5"/>
  <c r="CP162" i="5"/>
  <c r="CP163" i="5"/>
  <c r="CP164" i="5"/>
  <c r="CP165" i="5"/>
  <c r="CP166" i="5"/>
  <c r="CP167" i="5"/>
  <c r="CP168" i="5"/>
  <c r="CP169" i="5"/>
  <c r="CP170" i="5"/>
  <c r="CP171" i="5"/>
  <c r="CP172" i="5"/>
  <c r="CP173" i="5"/>
  <c r="CP174" i="5"/>
  <c r="CP175" i="5"/>
  <c r="CP176" i="5"/>
  <c r="CP177" i="5"/>
  <c r="CP178" i="5"/>
  <c r="CP179" i="5"/>
  <c r="CP180" i="5"/>
  <c r="CP181" i="5"/>
  <c r="CP182" i="5"/>
  <c r="CP183" i="5"/>
  <c r="CP184" i="5"/>
  <c r="CP185" i="5"/>
  <c r="CP18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J63" i="5" s="1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O85" i="5"/>
  <c r="CO86" i="5"/>
  <c r="CO87" i="5"/>
  <c r="CO88" i="5"/>
  <c r="CO89" i="5"/>
  <c r="CO90" i="5"/>
  <c r="CO91" i="5"/>
  <c r="CO92" i="5"/>
  <c r="CO93" i="5"/>
  <c r="CO94" i="5"/>
  <c r="CO95" i="5"/>
  <c r="CO96" i="5"/>
  <c r="CO97" i="5"/>
  <c r="CO98" i="5"/>
  <c r="CO99" i="5"/>
  <c r="CO100" i="5"/>
  <c r="CO101" i="5"/>
  <c r="CO102" i="5"/>
  <c r="CO103" i="5"/>
  <c r="CO104" i="5"/>
  <c r="CO105" i="5"/>
  <c r="CO106" i="5"/>
  <c r="CO107" i="5"/>
  <c r="CO108" i="5"/>
  <c r="CO109" i="5"/>
  <c r="CO110" i="5"/>
  <c r="CO111" i="5"/>
  <c r="CO112" i="5"/>
  <c r="CO113" i="5"/>
  <c r="CO114" i="5"/>
  <c r="CO115" i="5"/>
  <c r="CO116" i="5"/>
  <c r="CO117" i="5"/>
  <c r="CO118" i="5"/>
  <c r="CO119" i="5"/>
  <c r="CO120" i="5"/>
  <c r="CO121" i="5"/>
  <c r="CO122" i="5"/>
  <c r="CO123" i="5"/>
  <c r="CJ123" i="5" s="1"/>
  <c r="CO124" i="5"/>
  <c r="CO125" i="5"/>
  <c r="CO126" i="5"/>
  <c r="CO127" i="5"/>
  <c r="CO128" i="5"/>
  <c r="CO129" i="5"/>
  <c r="CJ129" i="5" s="1"/>
  <c r="CO130" i="5"/>
  <c r="CO131" i="5"/>
  <c r="CO132" i="5"/>
  <c r="CO133" i="5"/>
  <c r="CO134" i="5"/>
  <c r="CO135" i="5"/>
  <c r="CO136" i="5"/>
  <c r="CO137" i="5"/>
  <c r="CO138" i="5"/>
  <c r="CO139" i="5"/>
  <c r="CO140" i="5"/>
  <c r="CO141" i="5"/>
  <c r="CO142" i="5"/>
  <c r="CO143" i="5"/>
  <c r="CO144" i="5"/>
  <c r="CO145" i="5"/>
  <c r="CO146" i="5"/>
  <c r="CO147" i="5"/>
  <c r="CO148" i="5"/>
  <c r="CO149" i="5"/>
  <c r="CO150" i="5"/>
  <c r="CO151" i="5"/>
  <c r="CO152" i="5"/>
  <c r="CO153" i="5"/>
  <c r="CO154" i="5"/>
  <c r="CO155" i="5"/>
  <c r="CO156" i="5"/>
  <c r="CO157" i="5"/>
  <c r="CO158" i="5"/>
  <c r="CO159" i="5"/>
  <c r="CO160" i="5"/>
  <c r="CO161" i="5"/>
  <c r="CO162" i="5"/>
  <c r="CO163" i="5"/>
  <c r="CO164" i="5"/>
  <c r="CO165" i="5"/>
  <c r="CO166" i="5"/>
  <c r="CO167" i="5"/>
  <c r="CO168" i="5"/>
  <c r="CO169" i="5"/>
  <c r="CO170" i="5"/>
  <c r="CO171" i="5"/>
  <c r="CO172" i="5"/>
  <c r="CO173" i="5"/>
  <c r="CO174" i="5"/>
  <c r="CO175" i="5"/>
  <c r="CO176" i="5"/>
  <c r="CO177" i="5"/>
  <c r="CO178" i="5"/>
  <c r="CO179" i="5"/>
  <c r="CO180" i="5"/>
  <c r="CO181" i="5"/>
  <c r="CO182" i="5"/>
  <c r="CO183" i="5"/>
  <c r="CJ183" i="5" s="1"/>
  <c r="CO184" i="5"/>
  <c r="CO185" i="5"/>
  <c r="CO18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J95" i="5" s="1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J173" i="5" s="1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L8" i="5"/>
  <c r="CL9" i="5"/>
  <c r="CL10" i="5"/>
  <c r="CL11" i="5"/>
  <c r="CL12" i="5"/>
  <c r="CL13" i="5"/>
  <c r="CL14" i="5"/>
  <c r="CL15" i="5"/>
  <c r="CL16" i="5"/>
  <c r="CL17" i="5"/>
  <c r="CL18" i="5"/>
  <c r="CJ18" i="5" s="1"/>
  <c r="CL19" i="5"/>
  <c r="CL20" i="5"/>
  <c r="CL21" i="5"/>
  <c r="CL22" i="5"/>
  <c r="CL23" i="5"/>
  <c r="CL24" i="5"/>
  <c r="CJ24" i="5" s="1"/>
  <c r="CL25" i="5"/>
  <c r="CL26" i="5"/>
  <c r="CL27" i="5"/>
  <c r="CL28" i="5"/>
  <c r="CL29" i="5"/>
  <c r="CL30" i="5"/>
  <c r="CJ30" i="5" s="1"/>
  <c r="CL31" i="5"/>
  <c r="CL32" i="5"/>
  <c r="CL33" i="5"/>
  <c r="CL34" i="5"/>
  <c r="CL35" i="5"/>
  <c r="CL36" i="5"/>
  <c r="CJ36" i="5" s="1"/>
  <c r="CL37" i="5"/>
  <c r="CL38" i="5"/>
  <c r="CL39" i="5"/>
  <c r="CL40" i="5"/>
  <c r="CL41" i="5"/>
  <c r="CL42" i="5"/>
  <c r="CJ42" i="5" s="1"/>
  <c r="CL43" i="5"/>
  <c r="CL44" i="5"/>
  <c r="CL45" i="5"/>
  <c r="CL46" i="5"/>
  <c r="CL47" i="5"/>
  <c r="CL48" i="5"/>
  <c r="CJ48" i="5" s="1"/>
  <c r="CL49" i="5"/>
  <c r="CL50" i="5"/>
  <c r="CL51" i="5"/>
  <c r="CL52" i="5"/>
  <c r="CL53" i="5"/>
  <c r="CL54" i="5"/>
  <c r="CJ54" i="5" s="1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J72" i="5" s="1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J90" i="5" s="1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J108" i="5" s="1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J126" i="5" s="1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J138" i="5" s="1"/>
  <c r="CL139" i="5"/>
  <c r="CL140" i="5"/>
  <c r="CL141" i="5"/>
  <c r="CL142" i="5"/>
  <c r="CL143" i="5"/>
  <c r="CL144" i="5"/>
  <c r="CJ144" i="5" s="1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J162" i="5" s="1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J174" i="5" s="1"/>
  <c r="CL175" i="5"/>
  <c r="CL176" i="5"/>
  <c r="CL177" i="5"/>
  <c r="CL178" i="5"/>
  <c r="CL179" i="5"/>
  <c r="CL180" i="5"/>
  <c r="CJ180" i="5" s="1"/>
  <c r="CL181" i="5"/>
  <c r="CL182" i="5"/>
  <c r="CL183" i="5"/>
  <c r="CL184" i="5"/>
  <c r="CL185" i="5"/>
  <c r="CL186" i="5"/>
  <c r="CJ186" i="5" s="1"/>
  <c r="CK8" i="5"/>
  <c r="CJ8" i="5" s="1"/>
  <c r="CK9" i="5"/>
  <c r="CK10" i="5"/>
  <c r="CK11" i="5"/>
  <c r="CK12" i="5"/>
  <c r="CK13" i="5"/>
  <c r="CK14" i="5"/>
  <c r="CJ14" i="5" s="1"/>
  <c r="CK15" i="5"/>
  <c r="CK16" i="5"/>
  <c r="CK17" i="5"/>
  <c r="CK18" i="5"/>
  <c r="CK19" i="5"/>
  <c r="CJ19" i="5" s="1"/>
  <c r="CK20" i="5"/>
  <c r="CJ20" i="5" s="1"/>
  <c r="CK21" i="5"/>
  <c r="CK22" i="5"/>
  <c r="CK23" i="5"/>
  <c r="CK24" i="5"/>
  <c r="CK25" i="5"/>
  <c r="CK26" i="5"/>
  <c r="CJ26" i="5" s="1"/>
  <c r="CK27" i="5"/>
  <c r="CK28" i="5"/>
  <c r="CK29" i="5"/>
  <c r="CK30" i="5"/>
  <c r="CK31" i="5"/>
  <c r="CK32" i="5"/>
  <c r="CJ32" i="5" s="1"/>
  <c r="CK33" i="5"/>
  <c r="CK34" i="5"/>
  <c r="CK35" i="5"/>
  <c r="CK36" i="5"/>
  <c r="CK37" i="5"/>
  <c r="CK38" i="5"/>
  <c r="CJ38" i="5" s="1"/>
  <c r="CK39" i="5"/>
  <c r="CK40" i="5"/>
  <c r="CK41" i="5"/>
  <c r="CK42" i="5"/>
  <c r="CK43" i="5"/>
  <c r="CJ43" i="5" s="1"/>
  <c r="CK44" i="5"/>
  <c r="CJ44" i="5" s="1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K68" i="5"/>
  <c r="CK69" i="5"/>
  <c r="CK70" i="5"/>
  <c r="CK71" i="5"/>
  <c r="CK72" i="5"/>
  <c r="CK73" i="5"/>
  <c r="CK74" i="5"/>
  <c r="CK75" i="5"/>
  <c r="CK76" i="5"/>
  <c r="CK77" i="5"/>
  <c r="CK78" i="5"/>
  <c r="CK79" i="5"/>
  <c r="CJ79" i="5" s="1"/>
  <c r="CK80" i="5"/>
  <c r="CJ80" i="5" s="1"/>
  <c r="CK81" i="5"/>
  <c r="CK82" i="5"/>
  <c r="CK83" i="5"/>
  <c r="CK84" i="5"/>
  <c r="CK85" i="5"/>
  <c r="CK86" i="5"/>
  <c r="CJ86" i="5" s="1"/>
  <c r="CK87" i="5"/>
  <c r="CK88" i="5"/>
  <c r="CK89" i="5"/>
  <c r="CK90" i="5"/>
  <c r="CK91" i="5"/>
  <c r="CK92" i="5"/>
  <c r="CK93" i="5"/>
  <c r="CK94" i="5"/>
  <c r="CK95" i="5"/>
  <c r="CK96" i="5"/>
  <c r="CK97" i="5"/>
  <c r="CK98" i="5"/>
  <c r="CK99" i="5"/>
  <c r="CK100" i="5"/>
  <c r="CK101" i="5"/>
  <c r="CK102" i="5"/>
  <c r="CK103" i="5"/>
  <c r="CK104" i="5"/>
  <c r="CK105" i="5"/>
  <c r="CK106" i="5"/>
  <c r="CK107" i="5"/>
  <c r="CK108" i="5"/>
  <c r="CK109" i="5"/>
  <c r="CJ109" i="5" s="1"/>
  <c r="CK110" i="5"/>
  <c r="CK111" i="5"/>
  <c r="CK112" i="5"/>
  <c r="CK113" i="5"/>
  <c r="CK114" i="5"/>
  <c r="CK115" i="5"/>
  <c r="CJ115" i="5" s="1"/>
  <c r="CK116" i="5"/>
  <c r="CJ116" i="5" s="1"/>
  <c r="CK117" i="5"/>
  <c r="CK118" i="5"/>
  <c r="CK119" i="5"/>
  <c r="CK120" i="5"/>
  <c r="CK121" i="5"/>
  <c r="CK122" i="5"/>
  <c r="CK123" i="5"/>
  <c r="CK124" i="5"/>
  <c r="CK125" i="5"/>
  <c r="CK126" i="5"/>
  <c r="CK127" i="5"/>
  <c r="CK128" i="5"/>
  <c r="CK129" i="5"/>
  <c r="CK130" i="5"/>
  <c r="CK131" i="5"/>
  <c r="CK132" i="5"/>
  <c r="CK133" i="5"/>
  <c r="CJ133" i="5" s="1"/>
  <c r="CK134" i="5"/>
  <c r="CK135" i="5"/>
  <c r="CK136" i="5"/>
  <c r="CK137" i="5"/>
  <c r="CK138" i="5"/>
  <c r="CK139" i="5"/>
  <c r="CK140" i="5"/>
  <c r="CJ140" i="5" s="1"/>
  <c r="CK141" i="5"/>
  <c r="CK142" i="5"/>
  <c r="CK143" i="5"/>
  <c r="CK144" i="5"/>
  <c r="CK145" i="5"/>
  <c r="CK146" i="5"/>
  <c r="CK147" i="5"/>
  <c r="CK148" i="5"/>
  <c r="CK149" i="5"/>
  <c r="CK150" i="5"/>
  <c r="CK151" i="5"/>
  <c r="CJ151" i="5" s="1"/>
  <c r="CK152" i="5"/>
  <c r="CJ152" i="5" s="1"/>
  <c r="N152" i="5" s="1"/>
  <c r="CK153" i="5"/>
  <c r="CK154" i="5"/>
  <c r="CK155" i="5"/>
  <c r="CK156" i="5"/>
  <c r="CK157" i="5"/>
  <c r="CK158" i="5"/>
  <c r="CJ158" i="5" s="1"/>
  <c r="CK159" i="5"/>
  <c r="CK160" i="5"/>
  <c r="CK161" i="5"/>
  <c r="CK162" i="5"/>
  <c r="CK163" i="5"/>
  <c r="CK164" i="5"/>
  <c r="CK165" i="5"/>
  <c r="CK166" i="5"/>
  <c r="CK167" i="5"/>
  <c r="CK168" i="5"/>
  <c r="CK169" i="5"/>
  <c r="CK170" i="5"/>
  <c r="CK171" i="5"/>
  <c r="CK172" i="5"/>
  <c r="CK173" i="5"/>
  <c r="CK174" i="5"/>
  <c r="CK175" i="5"/>
  <c r="CK176" i="5"/>
  <c r="CK177" i="5"/>
  <c r="CK178" i="5"/>
  <c r="CK179" i="5"/>
  <c r="CK180" i="5"/>
  <c r="CK181" i="5"/>
  <c r="CK182" i="5"/>
  <c r="CK183" i="5"/>
  <c r="CK184" i="5"/>
  <c r="CK185" i="5"/>
  <c r="CK186" i="5"/>
  <c r="CJ12" i="5"/>
  <c r="CJ102" i="5"/>
  <c r="CJ104" i="5"/>
  <c r="CJ17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I85" i="5"/>
  <c r="CI86" i="5"/>
  <c r="CI87" i="5"/>
  <c r="CI88" i="5"/>
  <c r="CI89" i="5"/>
  <c r="CI90" i="5"/>
  <c r="CI91" i="5"/>
  <c r="CI92" i="5"/>
  <c r="CI93" i="5"/>
  <c r="CI94" i="5"/>
  <c r="CI95" i="5"/>
  <c r="CI96" i="5"/>
  <c r="CI97" i="5"/>
  <c r="CI98" i="5"/>
  <c r="CI99" i="5"/>
  <c r="CI100" i="5"/>
  <c r="CI101" i="5"/>
  <c r="CI102" i="5"/>
  <c r="CI103" i="5"/>
  <c r="CI104" i="5"/>
  <c r="CI105" i="5"/>
  <c r="CI106" i="5"/>
  <c r="CI107" i="5"/>
  <c r="CI108" i="5"/>
  <c r="CI109" i="5"/>
  <c r="CI110" i="5"/>
  <c r="CI111" i="5"/>
  <c r="CI112" i="5"/>
  <c r="CI113" i="5"/>
  <c r="CI114" i="5"/>
  <c r="CI115" i="5"/>
  <c r="CI116" i="5"/>
  <c r="CI117" i="5"/>
  <c r="CI118" i="5"/>
  <c r="CI119" i="5"/>
  <c r="CI120" i="5"/>
  <c r="CI121" i="5"/>
  <c r="CI122" i="5"/>
  <c r="CI123" i="5"/>
  <c r="CI124" i="5"/>
  <c r="CI125" i="5"/>
  <c r="CI126" i="5"/>
  <c r="CI127" i="5"/>
  <c r="CI128" i="5"/>
  <c r="CI129" i="5"/>
  <c r="CI130" i="5"/>
  <c r="CI131" i="5"/>
  <c r="CI132" i="5"/>
  <c r="CI133" i="5"/>
  <c r="CI134" i="5"/>
  <c r="CI135" i="5"/>
  <c r="CI136" i="5"/>
  <c r="CI137" i="5"/>
  <c r="CI138" i="5"/>
  <c r="CI139" i="5"/>
  <c r="CI140" i="5"/>
  <c r="CI141" i="5"/>
  <c r="CI142" i="5"/>
  <c r="CI143" i="5"/>
  <c r="CI144" i="5"/>
  <c r="CI145" i="5"/>
  <c r="CI146" i="5"/>
  <c r="CI147" i="5"/>
  <c r="CI148" i="5"/>
  <c r="CI149" i="5"/>
  <c r="CI150" i="5"/>
  <c r="CI151" i="5"/>
  <c r="CI152" i="5"/>
  <c r="CI153" i="5"/>
  <c r="CI154" i="5"/>
  <c r="CI155" i="5"/>
  <c r="CI156" i="5"/>
  <c r="CI157" i="5"/>
  <c r="CI158" i="5"/>
  <c r="CI159" i="5"/>
  <c r="CI160" i="5"/>
  <c r="CI161" i="5"/>
  <c r="CI162" i="5"/>
  <c r="CI163" i="5"/>
  <c r="CI164" i="5"/>
  <c r="CI165" i="5"/>
  <c r="CI166" i="5"/>
  <c r="CI167" i="5"/>
  <c r="CI168" i="5"/>
  <c r="CI169" i="5"/>
  <c r="CI170" i="5"/>
  <c r="CI171" i="5"/>
  <c r="CI172" i="5"/>
  <c r="CI173" i="5"/>
  <c r="CI174" i="5"/>
  <c r="CI175" i="5"/>
  <c r="CI176" i="5"/>
  <c r="CI177" i="5"/>
  <c r="CI178" i="5"/>
  <c r="CI179" i="5"/>
  <c r="CI180" i="5"/>
  <c r="CI181" i="5"/>
  <c r="CI182" i="5"/>
  <c r="CI183" i="5"/>
  <c r="CI184" i="5"/>
  <c r="CI185" i="5"/>
  <c r="CI18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H85" i="5"/>
  <c r="CH86" i="5"/>
  <c r="CH87" i="5"/>
  <c r="CH88" i="5"/>
  <c r="CH89" i="5"/>
  <c r="CH90" i="5"/>
  <c r="CH91" i="5"/>
  <c r="CH92" i="5"/>
  <c r="CH93" i="5"/>
  <c r="CH94" i="5"/>
  <c r="CH95" i="5"/>
  <c r="CH96" i="5"/>
  <c r="CH97" i="5"/>
  <c r="CH98" i="5"/>
  <c r="CH99" i="5"/>
  <c r="CH100" i="5"/>
  <c r="CH101" i="5"/>
  <c r="CH102" i="5"/>
  <c r="CH103" i="5"/>
  <c r="CH104" i="5"/>
  <c r="CH105" i="5"/>
  <c r="CH106" i="5"/>
  <c r="CH107" i="5"/>
  <c r="CH108" i="5"/>
  <c r="CH109" i="5"/>
  <c r="CH110" i="5"/>
  <c r="CH111" i="5"/>
  <c r="CH112" i="5"/>
  <c r="CH113" i="5"/>
  <c r="CH114" i="5"/>
  <c r="CH115" i="5"/>
  <c r="CH116" i="5"/>
  <c r="CH117" i="5"/>
  <c r="CH118" i="5"/>
  <c r="CH119" i="5"/>
  <c r="CH120" i="5"/>
  <c r="CH121" i="5"/>
  <c r="CH122" i="5"/>
  <c r="CH123" i="5"/>
  <c r="CH124" i="5"/>
  <c r="CH125" i="5"/>
  <c r="CH126" i="5"/>
  <c r="CH127" i="5"/>
  <c r="CH128" i="5"/>
  <c r="CH129" i="5"/>
  <c r="CH130" i="5"/>
  <c r="CH131" i="5"/>
  <c r="CH132" i="5"/>
  <c r="CH133" i="5"/>
  <c r="CH134" i="5"/>
  <c r="CH135" i="5"/>
  <c r="CH136" i="5"/>
  <c r="CH137" i="5"/>
  <c r="CH138" i="5"/>
  <c r="CH139" i="5"/>
  <c r="CH140" i="5"/>
  <c r="CH141" i="5"/>
  <c r="CH142" i="5"/>
  <c r="CH143" i="5"/>
  <c r="CH144" i="5"/>
  <c r="CH145" i="5"/>
  <c r="CH146" i="5"/>
  <c r="CH147" i="5"/>
  <c r="CH148" i="5"/>
  <c r="CH149" i="5"/>
  <c r="CH150" i="5"/>
  <c r="CH151" i="5"/>
  <c r="CH152" i="5"/>
  <c r="CH153" i="5"/>
  <c r="CH154" i="5"/>
  <c r="CH155" i="5"/>
  <c r="CH156" i="5"/>
  <c r="CH157" i="5"/>
  <c r="CH158" i="5"/>
  <c r="CH159" i="5"/>
  <c r="CH160" i="5"/>
  <c r="CH161" i="5"/>
  <c r="CH162" i="5"/>
  <c r="CH163" i="5"/>
  <c r="CH164" i="5"/>
  <c r="CH165" i="5"/>
  <c r="CH166" i="5"/>
  <c r="CH167" i="5"/>
  <c r="CH168" i="5"/>
  <c r="CH169" i="5"/>
  <c r="CH170" i="5"/>
  <c r="CH171" i="5"/>
  <c r="CH172" i="5"/>
  <c r="CH173" i="5"/>
  <c r="CH174" i="5"/>
  <c r="CH175" i="5"/>
  <c r="CH176" i="5"/>
  <c r="CH177" i="5"/>
  <c r="CH178" i="5"/>
  <c r="CH179" i="5"/>
  <c r="CH180" i="5"/>
  <c r="CH181" i="5"/>
  <c r="CH182" i="5"/>
  <c r="CH183" i="5"/>
  <c r="CH184" i="5"/>
  <c r="CH185" i="5"/>
  <c r="CH18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G85" i="5"/>
  <c r="CG86" i="5"/>
  <c r="CG87" i="5"/>
  <c r="CG88" i="5"/>
  <c r="CG89" i="5"/>
  <c r="CG90" i="5"/>
  <c r="CG91" i="5"/>
  <c r="CG92" i="5"/>
  <c r="CG93" i="5"/>
  <c r="CG94" i="5"/>
  <c r="CG95" i="5"/>
  <c r="CG96" i="5"/>
  <c r="CG97" i="5"/>
  <c r="CG98" i="5"/>
  <c r="CG99" i="5"/>
  <c r="CG100" i="5"/>
  <c r="CG101" i="5"/>
  <c r="CG102" i="5"/>
  <c r="CG103" i="5"/>
  <c r="CG104" i="5"/>
  <c r="CG105" i="5"/>
  <c r="CG106" i="5"/>
  <c r="CG107" i="5"/>
  <c r="CG108" i="5"/>
  <c r="CG109" i="5"/>
  <c r="CG110" i="5"/>
  <c r="CG111" i="5"/>
  <c r="CG112" i="5"/>
  <c r="CG113" i="5"/>
  <c r="CG114" i="5"/>
  <c r="CG115" i="5"/>
  <c r="CG116" i="5"/>
  <c r="CG117" i="5"/>
  <c r="CG118" i="5"/>
  <c r="CG119" i="5"/>
  <c r="CG120" i="5"/>
  <c r="CG121" i="5"/>
  <c r="CG122" i="5"/>
  <c r="CG123" i="5"/>
  <c r="CG124" i="5"/>
  <c r="CG125" i="5"/>
  <c r="CG126" i="5"/>
  <c r="CG127" i="5"/>
  <c r="CG128" i="5"/>
  <c r="CG129" i="5"/>
  <c r="CG130" i="5"/>
  <c r="CG131" i="5"/>
  <c r="CG132" i="5"/>
  <c r="CG133" i="5"/>
  <c r="CG134" i="5"/>
  <c r="CG135" i="5"/>
  <c r="CG136" i="5"/>
  <c r="CG137" i="5"/>
  <c r="CG138" i="5"/>
  <c r="CG139" i="5"/>
  <c r="CG140" i="5"/>
  <c r="CG141" i="5"/>
  <c r="CG142" i="5"/>
  <c r="CG143" i="5"/>
  <c r="CG144" i="5"/>
  <c r="CG145" i="5"/>
  <c r="CG146" i="5"/>
  <c r="CG147" i="5"/>
  <c r="CG148" i="5"/>
  <c r="CG149" i="5"/>
  <c r="CG150" i="5"/>
  <c r="CG151" i="5"/>
  <c r="CG152" i="5"/>
  <c r="CG153" i="5"/>
  <c r="CG154" i="5"/>
  <c r="CG155" i="5"/>
  <c r="CG156" i="5"/>
  <c r="CG157" i="5"/>
  <c r="CG158" i="5"/>
  <c r="CG159" i="5"/>
  <c r="CG160" i="5"/>
  <c r="CG161" i="5"/>
  <c r="CG162" i="5"/>
  <c r="CG163" i="5"/>
  <c r="CG164" i="5"/>
  <c r="CG165" i="5"/>
  <c r="CG166" i="5"/>
  <c r="CG167" i="5"/>
  <c r="CG168" i="5"/>
  <c r="CG169" i="5"/>
  <c r="CG170" i="5"/>
  <c r="CG171" i="5"/>
  <c r="CG172" i="5"/>
  <c r="CG173" i="5"/>
  <c r="CG174" i="5"/>
  <c r="CG175" i="5"/>
  <c r="CG176" i="5"/>
  <c r="CG177" i="5"/>
  <c r="CG178" i="5"/>
  <c r="CG179" i="5"/>
  <c r="CG180" i="5"/>
  <c r="CG181" i="5"/>
  <c r="CG182" i="5"/>
  <c r="CG183" i="5"/>
  <c r="CG184" i="5"/>
  <c r="CG185" i="5"/>
  <c r="CG18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F85" i="5"/>
  <c r="CF86" i="5"/>
  <c r="CF87" i="5"/>
  <c r="CF88" i="5"/>
  <c r="CF89" i="5"/>
  <c r="CF90" i="5"/>
  <c r="CF91" i="5"/>
  <c r="CF92" i="5"/>
  <c r="CF93" i="5"/>
  <c r="CF94" i="5"/>
  <c r="CF95" i="5"/>
  <c r="CF96" i="5"/>
  <c r="CF97" i="5"/>
  <c r="CF98" i="5"/>
  <c r="CF99" i="5"/>
  <c r="CF100" i="5"/>
  <c r="CF101" i="5"/>
  <c r="CF102" i="5"/>
  <c r="CF103" i="5"/>
  <c r="CF104" i="5"/>
  <c r="CF105" i="5"/>
  <c r="CF106" i="5"/>
  <c r="CF107" i="5"/>
  <c r="CF108" i="5"/>
  <c r="CF109" i="5"/>
  <c r="CF110" i="5"/>
  <c r="CF111" i="5"/>
  <c r="CF112" i="5"/>
  <c r="CF113" i="5"/>
  <c r="CF114" i="5"/>
  <c r="CF115" i="5"/>
  <c r="CF116" i="5"/>
  <c r="CF117" i="5"/>
  <c r="CF118" i="5"/>
  <c r="CF119" i="5"/>
  <c r="CF120" i="5"/>
  <c r="CF121" i="5"/>
  <c r="CF122" i="5"/>
  <c r="CF123" i="5"/>
  <c r="CF124" i="5"/>
  <c r="CF125" i="5"/>
  <c r="CF126" i="5"/>
  <c r="CF127" i="5"/>
  <c r="CF128" i="5"/>
  <c r="CF129" i="5"/>
  <c r="CF130" i="5"/>
  <c r="CF131" i="5"/>
  <c r="CF132" i="5"/>
  <c r="CF133" i="5"/>
  <c r="CF134" i="5"/>
  <c r="CF135" i="5"/>
  <c r="CF136" i="5"/>
  <c r="CF137" i="5"/>
  <c r="CF138" i="5"/>
  <c r="CF139" i="5"/>
  <c r="CF140" i="5"/>
  <c r="CF141" i="5"/>
  <c r="CF142" i="5"/>
  <c r="CF143" i="5"/>
  <c r="CF144" i="5"/>
  <c r="CF145" i="5"/>
  <c r="CF146" i="5"/>
  <c r="CF147" i="5"/>
  <c r="CF148" i="5"/>
  <c r="CF149" i="5"/>
  <c r="CF150" i="5"/>
  <c r="CF151" i="5"/>
  <c r="CF152" i="5"/>
  <c r="CF153" i="5"/>
  <c r="CF154" i="5"/>
  <c r="CF155" i="5"/>
  <c r="CF156" i="5"/>
  <c r="CF157" i="5"/>
  <c r="CF158" i="5"/>
  <c r="CF159" i="5"/>
  <c r="CF160" i="5"/>
  <c r="CF161" i="5"/>
  <c r="CF162" i="5"/>
  <c r="CF163" i="5"/>
  <c r="CF164" i="5"/>
  <c r="CF165" i="5"/>
  <c r="CF166" i="5"/>
  <c r="CF167" i="5"/>
  <c r="CF168" i="5"/>
  <c r="CF169" i="5"/>
  <c r="CF170" i="5"/>
  <c r="CF171" i="5"/>
  <c r="CF172" i="5"/>
  <c r="CF173" i="5"/>
  <c r="CF174" i="5"/>
  <c r="CF175" i="5"/>
  <c r="CF176" i="5"/>
  <c r="CF177" i="5"/>
  <c r="CF178" i="5"/>
  <c r="CF179" i="5"/>
  <c r="CF180" i="5"/>
  <c r="CF181" i="5"/>
  <c r="CF182" i="5"/>
  <c r="CF183" i="5"/>
  <c r="CF184" i="5"/>
  <c r="CF185" i="5"/>
  <c r="CF18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E85" i="5"/>
  <c r="CE86" i="5"/>
  <c r="CE87" i="5"/>
  <c r="CE88" i="5"/>
  <c r="CE89" i="5"/>
  <c r="CE90" i="5"/>
  <c r="CE91" i="5"/>
  <c r="CE92" i="5"/>
  <c r="CE93" i="5"/>
  <c r="CE94" i="5"/>
  <c r="CE95" i="5"/>
  <c r="CE96" i="5"/>
  <c r="CE97" i="5"/>
  <c r="CE98" i="5"/>
  <c r="CE99" i="5"/>
  <c r="CE100" i="5"/>
  <c r="CE101" i="5"/>
  <c r="CE102" i="5"/>
  <c r="CE103" i="5"/>
  <c r="CE104" i="5"/>
  <c r="CE105" i="5"/>
  <c r="CE106" i="5"/>
  <c r="CE107" i="5"/>
  <c r="CE108" i="5"/>
  <c r="CE109" i="5"/>
  <c r="CE110" i="5"/>
  <c r="CE111" i="5"/>
  <c r="CE112" i="5"/>
  <c r="CE113" i="5"/>
  <c r="CE114" i="5"/>
  <c r="CE115" i="5"/>
  <c r="CE116" i="5"/>
  <c r="CE117" i="5"/>
  <c r="CE118" i="5"/>
  <c r="CE119" i="5"/>
  <c r="CE120" i="5"/>
  <c r="CE121" i="5"/>
  <c r="CE122" i="5"/>
  <c r="CE123" i="5"/>
  <c r="CE124" i="5"/>
  <c r="CE125" i="5"/>
  <c r="CE126" i="5"/>
  <c r="CE127" i="5"/>
  <c r="CE128" i="5"/>
  <c r="CE129" i="5"/>
  <c r="CE130" i="5"/>
  <c r="CE131" i="5"/>
  <c r="CE132" i="5"/>
  <c r="CE133" i="5"/>
  <c r="CE134" i="5"/>
  <c r="CE135" i="5"/>
  <c r="CE136" i="5"/>
  <c r="CE137" i="5"/>
  <c r="CE138" i="5"/>
  <c r="CE139" i="5"/>
  <c r="CE140" i="5"/>
  <c r="CE141" i="5"/>
  <c r="CE142" i="5"/>
  <c r="CE143" i="5"/>
  <c r="CE144" i="5"/>
  <c r="CE145" i="5"/>
  <c r="CE146" i="5"/>
  <c r="CE147" i="5"/>
  <c r="CE148" i="5"/>
  <c r="CE149" i="5"/>
  <c r="CE150" i="5"/>
  <c r="CE151" i="5"/>
  <c r="CE152" i="5"/>
  <c r="CE153" i="5"/>
  <c r="CE154" i="5"/>
  <c r="CE155" i="5"/>
  <c r="CE156" i="5"/>
  <c r="CE157" i="5"/>
  <c r="CE158" i="5"/>
  <c r="CE159" i="5"/>
  <c r="CE160" i="5"/>
  <c r="CE161" i="5"/>
  <c r="CE162" i="5"/>
  <c r="CE163" i="5"/>
  <c r="CE164" i="5"/>
  <c r="CE165" i="5"/>
  <c r="CE166" i="5"/>
  <c r="CE167" i="5"/>
  <c r="CE168" i="5"/>
  <c r="CE169" i="5"/>
  <c r="CE170" i="5"/>
  <c r="CE171" i="5"/>
  <c r="CE172" i="5"/>
  <c r="CE173" i="5"/>
  <c r="CE174" i="5"/>
  <c r="CE175" i="5"/>
  <c r="CE176" i="5"/>
  <c r="CE177" i="5"/>
  <c r="CE178" i="5"/>
  <c r="CE179" i="5"/>
  <c r="CE180" i="5"/>
  <c r="CE181" i="5"/>
  <c r="CE182" i="5"/>
  <c r="CE183" i="5"/>
  <c r="CE184" i="5"/>
  <c r="CE185" i="5"/>
  <c r="CE186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91" i="5"/>
  <c r="CD92" i="5"/>
  <c r="CD93" i="5"/>
  <c r="CD94" i="5"/>
  <c r="CD95" i="5"/>
  <c r="CD96" i="5"/>
  <c r="CD97" i="5"/>
  <c r="CD98" i="5"/>
  <c r="CD99" i="5"/>
  <c r="CD100" i="5"/>
  <c r="CD101" i="5"/>
  <c r="CD102" i="5"/>
  <c r="CD103" i="5"/>
  <c r="CD104" i="5"/>
  <c r="CD105" i="5"/>
  <c r="CD106" i="5"/>
  <c r="CD107" i="5"/>
  <c r="CD108" i="5"/>
  <c r="CD109" i="5"/>
  <c r="CD110" i="5"/>
  <c r="CD111" i="5"/>
  <c r="CD112" i="5"/>
  <c r="CD113" i="5"/>
  <c r="CD114" i="5"/>
  <c r="CD115" i="5"/>
  <c r="CD116" i="5"/>
  <c r="CD117" i="5"/>
  <c r="CD118" i="5"/>
  <c r="CD119" i="5"/>
  <c r="CD120" i="5"/>
  <c r="CD121" i="5"/>
  <c r="CD122" i="5"/>
  <c r="CD123" i="5"/>
  <c r="CD124" i="5"/>
  <c r="CD125" i="5"/>
  <c r="CD126" i="5"/>
  <c r="CD127" i="5"/>
  <c r="CD128" i="5"/>
  <c r="CD129" i="5"/>
  <c r="CD130" i="5"/>
  <c r="CD131" i="5"/>
  <c r="CD132" i="5"/>
  <c r="CD133" i="5"/>
  <c r="CD134" i="5"/>
  <c r="CD135" i="5"/>
  <c r="CD136" i="5"/>
  <c r="CD137" i="5"/>
  <c r="CD138" i="5"/>
  <c r="CD139" i="5"/>
  <c r="CD140" i="5"/>
  <c r="CD141" i="5"/>
  <c r="CD142" i="5"/>
  <c r="CD143" i="5"/>
  <c r="CD144" i="5"/>
  <c r="CD145" i="5"/>
  <c r="CD146" i="5"/>
  <c r="CD147" i="5"/>
  <c r="CD148" i="5"/>
  <c r="CD149" i="5"/>
  <c r="CD150" i="5"/>
  <c r="CD151" i="5"/>
  <c r="CD152" i="5"/>
  <c r="CD153" i="5"/>
  <c r="CD154" i="5"/>
  <c r="CD155" i="5"/>
  <c r="CD156" i="5"/>
  <c r="CD157" i="5"/>
  <c r="CD158" i="5"/>
  <c r="CD159" i="5"/>
  <c r="CD160" i="5"/>
  <c r="CD161" i="5"/>
  <c r="CD162" i="5"/>
  <c r="CD163" i="5"/>
  <c r="CD164" i="5"/>
  <c r="CD165" i="5"/>
  <c r="CD166" i="5"/>
  <c r="CD167" i="5"/>
  <c r="CD168" i="5"/>
  <c r="CD169" i="5"/>
  <c r="CD170" i="5"/>
  <c r="CD171" i="5"/>
  <c r="CD172" i="5"/>
  <c r="CD173" i="5"/>
  <c r="CD174" i="5"/>
  <c r="CD175" i="5"/>
  <c r="CD176" i="5"/>
  <c r="CD177" i="5"/>
  <c r="CD178" i="5"/>
  <c r="CD179" i="5"/>
  <c r="CD180" i="5"/>
  <c r="CD181" i="5"/>
  <c r="CD182" i="5"/>
  <c r="CD183" i="5"/>
  <c r="CD184" i="5"/>
  <c r="CD185" i="5"/>
  <c r="CD186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B26" i="5" s="1"/>
  <c r="CC27" i="5"/>
  <c r="CC28" i="5"/>
  <c r="CC29" i="5"/>
  <c r="CC30" i="5"/>
  <c r="CC31" i="5"/>
  <c r="CC32" i="5"/>
  <c r="CB32" i="5" s="1"/>
  <c r="CC33" i="5"/>
  <c r="CC34" i="5"/>
  <c r="CC35" i="5"/>
  <c r="CC36" i="5"/>
  <c r="CC37" i="5"/>
  <c r="CB37" i="5" s="1"/>
  <c r="CC38" i="5"/>
  <c r="CC39" i="5"/>
  <c r="CB39" i="5" s="1"/>
  <c r="CC40" i="5"/>
  <c r="CC41" i="5"/>
  <c r="CC42" i="5"/>
  <c r="CC43" i="5"/>
  <c r="CC44" i="5"/>
  <c r="CB44" i="5" s="1"/>
  <c r="CC45" i="5"/>
  <c r="CC46" i="5"/>
  <c r="CC47" i="5"/>
  <c r="CC48" i="5"/>
  <c r="CC49" i="5"/>
  <c r="CC50" i="5"/>
  <c r="CB50" i="5" s="1"/>
  <c r="CC51" i="5"/>
  <c r="CB51" i="5" s="1"/>
  <c r="CC52" i="5"/>
  <c r="CC53" i="5"/>
  <c r="CC54" i="5"/>
  <c r="CC55" i="5"/>
  <c r="CC56" i="5"/>
  <c r="CC57" i="5"/>
  <c r="CC58" i="5"/>
  <c r="CC59" i="5"/>
  <c r="CC60" i="5"/>
  <c r="CC61" i="5"/>
  <c r="CC62" i="5"/>
  <c r="CB62" i="5" s="1"/>
  <c r="CC63" i="5"/>
  <c r="CC64" i="5"/>
  <c r="CC65" i="5"/>
  <c r="CC66" i="5"/>
  <c r="CC67" i="5"/>
  <c r="CB67" i="5" s="1"/>
  <c r="CC68" i="5"/>
  <c r="CB68" i="5" s="1"/>
  <c r="CC69" i="5"/>
  <c r="CC70" i="5"/>
  <c r="CC71" i="5"/>
  <c r="CC72" i="5"/>
  <c r="CC73" i="5"/>
  <c r="CC74" i="5"/>
  <c r="CC75" i="5"/>
  <c r="CC76" i="5"/>
  <c r="CC77" i="5"/>
  <c r="CC78" i="5"/>
  <c r="CC79" i="5"/>
  <c r="CC80" i="5"/>
  <c r="CB80" i="5" s="1"/>
  <c r="CC81" i="5"/>
  <c r="CC82" i="5"/>
  <c r="CC83" i="5"/>
  <c r="CC84" i="5"/>
  <c r="CC85" i="5"/>
  <c r="CB85" i="5" s="1"/>
  <c r="M85" i="5" s="1"/>
  <c r="CC86" i="5"/>
  <c r="CB86" i="5" s="1"/>
  <c r="CC87" i="5"/>
  <c r="CC88" i="5"/>
  <c r="CC89" i="5"/>
  <c r="CC90" i="5"/>
  <c r="CC91" i="5"/>
  <c r="CC92" i="5"/>
  <c r="CC93" i="5"/>
  <c r="CC94" i="5"/>
  <c r="CC95" i="5"/>
  <c r="CC96" i="5"/>
  <c r="CC97" i="5"/>
  <c r="CC98" i="5"/>
  <c r="CB98" i="5" s="1"/>
  <c r="CC99" i="5"/>
  <c r="CC100" i="5"/>
  <c r="CC101" i="5"/>
  <c r="CC102" i="5"/>
  <c r="CC103" i="5"/>
  <c r="CB103" i="5" s="1"/>
  <c r="CC104" i="5"/>
  <c r="CB104" i="5" s="1"/>
  <c r="CC105" i="5"/>
  <c r="CC106" i="5"/>
  <c r="CC107" i="5"/>
  <c r="CC108" i="5"/>
  <c r="CC109" i="5"/>
  <c r="CC110" i="5"/>
  <c r="CB110" i="5" s="1"/>
  <c r="CC111" i="5"/>
  <c r="CB111" i="5" s="1"/>
  <c r="CC112" i="5"/>
  <c r="CC113" i="5"/>
  <c r="CC114" i="5"/>
  <c r="CC115" i="5"/>
  <c r="CC116" i="5"/>
  <c r="CB116" i="5" s="1"/>
  <c r="CC117" i="5"/>
  <c r="CC118" i="5"/>
  <c r="CC119" i="5"/>
  <c r="CC120" i="5"/>
  <c r="CC121" i="5"/>
  <c r="CC122" i="5"/>
  <c r="CB122" i="5" s="1"/>
  <c r="CC123" i="5"/>
  <c r="CB123" i="5" s="1"/>
  <c r="CC124" i="5"/>
  <c r="CC125" i="5"/>
  <c r="CC126" i="5"/>
  <c r="CC127" i="5"/>
  <c r="CC128" i="5"/>
  <c r="CC129" i="5"/>
  <c r="CC130" i="5"/>
  <c r="CC131" i="5"/>
  <c r="CC132" i="5"/>
  <c r="CC133" i="5"/>
  <c r="CB133" i="5" s="1"/>
  <c r="CC134" i="5"/>
  <c r="CB134" i="5" s="1"/>
  <c r="CC135" i="5"/>
  <c r="CC136" i="5"/>
  <c r="CC137" i="5"/>
  <c r="CC138" i="5"/>
  <c r="CC139" i="5"/>
  <c r="CC140" i="5"/>
  <c r="CB140" i="5" s="1"/>
  <c r="CC141" i="5"/>
  <c r="CC142" i="5"/>
  <c r="CC143" i="5"/>
  <c r="CC144" i="5"/>
  <c r="CC145" i="5"/>
  <c r="CB145" i="5" s="1"/>
  <c r="CC146" i="5"/>
  <c r="CB146" i="5" s="1"/>
  <c r="CC147" i="5"/>
  <c r="CB147" i="5" s="1"/>
  <c r="CC148" i="5"/>
  <c r="CC149" i="5"/>
  <c r="CC150" i="5"/>
  <c r="CC151" i="5"/>
  <c r="CC152" i="5"/>
  <c r="CB152" i="5" s="1"/>
  <c r="CC153" i="5"/>
  <c r="CC154" i="5"/>
  <c r="CC155" i="5"/>
  <c r="CC156" i="5"/>
  <c r="CC157" i="5"/>
  <c r="CB157" i="5" s="1"/>
  <c r="CC158" i="5"/>
  <c r="CB158" i="5" s="1"/>
  <c r="CC159" i="5"/>
  <c r="CB159" i="5" s="1"/>
  <c r="CC160" i="5"/>
  <c r="CC161" i="5"/>
  <c r="CC162" i="5"/>
  <c r="CC163" i="5"/>
  <c r="CC164" i="5"/>
  <c r="CB164" i="5" s="1"/>
  <c r="CC165" i="5"/>
  <c r="CB165" i="5" s="1"/>
  <c r="CC166" i="5"/>
  <c r="CC167" i="5"/>
  <c r="CC168" i="5"/>
  <c r="CC169" i="5"/>
  <c r="CB169" i="5" s="1"/>
  <c r="CC170" i="5"/>
  <c r="CB170" i="5" s="1"/>
  <c r="CC171" i="5"/>
  <c r="CC172" i="5"/>
  <c r="CC173" i="5"/>
  <c r="CC174" i="5"/>
  <c r="CC175" i="5"/>
  <c r="CB175" i="5" s="1"/>
  <c r="CC176" i="5"/>
  <c r="CB176" i="5" s="1"/>
  <c r="CC177" i="5"/>
  <c r="CB177" i="5" s="1"/>
  <c r="CC178" i="5"/>
  <c r="CC179" i="5"/>
  <c r="CC180" i="5"/>
  <c r="CC181" i="5"/>
  <c r="CC182" i="5"/>
  <c r="CB182" i="5" s="1"/>
  <c r="CC183" i="5"/>
  <c r="CB183" i="5" s="1"/>
  <c r="CC184" i="5"/>
  <c r="CC185" i="5"/>
  <c r="CC186" i="5"/>
  <c r="CB9" i="5"/>
  <c r="CB13" i="5"/>
  <c r="CB16" i="5"/>
  <c r="CB20" i="5"/>
  <c r="M20" i="5" s="1"/>
  <c r="CB23" i="5"/>
  <c r="CB27" i="5"/>
  <c r="CB31" i="5"/>
  <c r="CB34" i="5"/>
  <c r="CB38" i="5"/>
  <c r="CB41" i="5"/>
  <c r="M41" i="5" s="1"/>
  <c r="CB45" i="5"/>
  <c r="CB49" i="5"/>
  <c r="CB52" i="5"/>
  <c r="CB56" i="5"/>
  <c r="CB59" i="5"/>
  <c r="CB63" i="5"/>
  <c r="M63" i="5" s="1"/>
  <c r="CB70" i="5"/>
  <c r="CB74" i="5"/>
  <c r="CB77" i="5"/>
  <c r="CB81" i="5"/>
  <c r="CB88" i="5"/>
  <c r="CB92" i="5"/>
  <c r="CB95" i="5"/>
  <c r="CB99" i="5"/>
  <c r="CB106" i="5"/>
  <c r="M106" i="5" s="1"/>
  <c r="CB113" i="5"/>
  <c r="CB117" i="5"/>
  <c r="CB121" i="5"/>
  <c r="CB124" i="5"/>
  <c r="CB128" i="5"/>
  <c r="CB131" i="5"/>
  <c r="CB135" i="5"/>
  <c r="CB139" i="5"/>
  <c r="CB142" i="5"/>
  <c r="CB149" i="5"/>
  <c r="CB153" i="5"/>
  <c r="CB160" i="5"/>
  <c r="CB163" i="5"/>
  <c r="CB166" i="5"/>
  <c r="CB172" i="5"/>
  <c r="CB178" i="5"/>
  <c r="CB181" i="5"/>
  <c r="CB184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CA85" i="5"/>
  <c r="CA86" i="5"/>
  <c r="CA87" i="5"/>
  <c r="CA88" i="5"/>
  <c r="CA89" i="5"/>
  <c r="CA90" i="5"/>
  <c r="CA91" i="5"/>
  <c r="CA92" i="5"/>
  <c r="CA93" i="5"/>
  <c r="CA94" i="5"/>
  <c r="CA95" i="5"/>
  <c r="CA96" i="5"/>
  <c r="CA97" i="5"/>
  <c r="CA98" i="5"/>
  <c r="CA99" i="5"/>
  <c r="CA100" i="5"/>
  <c r="CA101" i="5"/>
  <c r="CA102" i="5"/>
  <c r="CA103" i="5"/>
  <c r="CA104" i="5"/>
  <c r="CA105" i="5"/>
  <c r="CA106" i="5"/>
  <c r="CA107" i="5"/>
  <c r="CA108" i="5"/>
  <c r="CA109" i="5"/>
  <c r="CA110" i="5"/>
  <c r="CA111" i="5"/>
  <c r="CA112" i="5"/>
  <c r="CA113" i="5"/>
  <c r="CA114" i="5"/>
  <c r="CA115" i="5"/>
  <c r="CA116" i="5"/>
  <c r="CA117" i="5"/>
  <c r="CA118" i="5"/>
  <c r="CA119" i="5"/>
  <c r="CA120" i="5"/>
  <c r="CA121" i="5"/>
  <c r="CA122" i="5"/>
  <c r="CA123" i="5"/>
  <c r="CA124" i="5"/>
  <c r="CA125" i="5"/>
  <c r="CA126" i="5"/>
  <c r="CA127" i="5"/>
  <c r="CA128" i="5"/>
  <c r="CA129" i="5"/>
  <c r="CA130" i="5"/>
  <c r="CA131" i="5"/>
  <c r="CA132" i="5"/>
  <c r="CA133" i="5"/>
  <c r="CA134" i="5"/>
  <c r="CA135" i="5"/>
  <c r="CA136" i="5"/>
  <c r="CA137" i="5"/>
  <c r="CA138" i="5"/>
  <c r="CA139" i="5"/>
  <c r="CA140" i="5"/>
  <c r="CA141" i="5"/>
  <c r="CA142" i="5"/>
  <c r="CA143" i="5"/>
  <c r="CA144" i="5"/>
  <c r="CA145" i="5"/>
  <c r="CA146" i="5"/>
  <c r="CA147" i="5"/>
  <c r="CA148" i="5"/>
  <c r="CA149" i="5"/>
  <c r="CA150" i="5"/>
  <c r="CA151" i="5"/>
  <c r="CA152" i="5"/>
  <c r="CA153" i="5"/>
  <c r="CA154" i="5"/>
  <c r="CA155" i="5"/>
  <c r="CA156" i="5"/>
  <c r="CA157" i="5"/>
  <c r="CA158" i="5"/>
  <c r="CA159" i="5"/>
  <c r="CA160" i="5"/>
  <c r="CA161" i="5"/>
  <c r="CA162" i="5"/>
  <c r="CA163" i="5"/>
  <c r="CA164" i="5"/>
  <c r="CA165" i="5"/>
  <c r="CA166" i="5"/>
  <c r="CA167" i="5"/>
  <c r="CA168" i="5"/>
  <c r="CA169" i="5"/>
  <c r="CA170" i="5"/>
  <c r="CA171" i="5"/>
  <c r="CA172" i="5"/>
  <c r="CA173" i="5"/>
  <c r="CA174" i="5"/>
  <c r="CA175" i="5"/>
  <c r="CA176" i="5"/>
  <c r="CA177" i="5"/>
  <c r="CA178" i="5"/>
  <c r="CA179" i="5"/>
  <c r="CA180" i="5"/>
  <c r="CA181" i="5"/>
  <c r="CA182" i="5"/>
  <c r="CA183" i="5"/>
  <c r="CA184" i="5"/>
  <c r="CA185" i="5"/>
  <c r="CA18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Z85" i="5"/>
  <c r="BZ86" i="5"/>
  <c r="BZ87" i="5"/>
  <c r="BZ88" i="5"/>
  <c r="BZ89" i="5"/>
  <c r="BZ90" i="5"/>
  <c r="BZ91" i="5"/>
  <c r="BZ92" i="5"/>
  <c r="BZ93" i="5"/>
  <c r="BZ94" i="5"/>
  <c r="BZ95" i="5"/>
  <c r="BZ96" i="5"/>
  <c r="BZ97" i="5"/>
  <c r="BZ98" i="5"/>
  <c r="BZ99" i="5"/>
  <c r="BZ100" i="5"/>
  <c r="BZ101" i="5"/>
  <c r="BZ102" i="5"/>
  <c r="BZ103" i="5"/>
  <c r="BZ104" i="5"/>
  <c r="BZ105" i="5"/>
  <c r="BZ106" i="5"/>
  <c r="BZ107" i="5"/>
  <c r="BZ108" i="5"/>
  <c r="BZ109" i="5"/>
  <c r="BZ110" i="5"/>
  <c r="BZ111" i="5"/>
  <c r="BZ112" i="5"/>
  <c r="BZ113" i="5"/>
  <c r="BZ114" i="5"/>
  <c r="BZ115" i="5"/>
  <c r="BZ116" i="5"/>
  <c r="BZ117" i="5"/>
  <c r="BZ118" i="5"/>
  <c r="BZ119" i="5"/>
  <c r="BZ120" i="5"/>
  <c r="BZ121" i="5"/>
  <c r="BZ122" i="5"/>
  <c r="BZ123" i="5"/>
  <c r="BZ124" i="5"/>
  <c r="BZ125" i="5"/>
  <c r="BZ126" i="5"/>
  <c r="BZ127" i="5"/>
  <c r="BZ128" i="5"/>
  <c r="BZ129" i="5"/>
  <c r="BZ130" i="5"/>
  <c r="BZ131" i="5"/>
  <c r="BZ132" i="5"/>
  <c r="BZ133" i="5"/>
  <c r="BZ134" i="5"/>
  <c r="BZ135" i="5"/>
  <c r="BZ136" i="5"/>
  <c r="BZ137" i="5"/>
  <c r="BZ138" i="5"/>
  <c r="BZ139" i="5"/>
  <c r="BZ140" i="5"/>
  <c r="BZ141" i="5"/>
  <c r="BZ142" i="5"/>
  <c r="BZ143" i="5"/>
  <c r="BZ144" i="5"/>
  <c r="BZ145" i="5"/>
  <c r="BZ146" i="5"/>
  <c r="BZ147" i="5"/>
  <c r="BZ148" i="5"/>
  <c r="BZ149" i="5"/>
  <c r="BZ150" i="5"/>
  <c r="BZ151" i="5"/>
  <c r="BZ152" i="5"/>
  <c r="BZ153" i="5"/>
  <c r="BZ154" i="5"/>
  <c r="BZ155" i="5"/>
  <c r="BZ156" i="5"/>
  <c r="BZ157" i="5"/>
  <c r="BZ158" i="5"/>
  <c r="BZ159" i="5"/>
  <c r="BZ160" i="5"/>
  <c r="BZ161" i="5"/>
  <c r="BZ162" i="5"/>
  <c r="BZ163" i="5"/>
  <c r="BZ164" i="5"/>
  <c r="BZ165" i="5"/>
  <c r="BZ166" i="5"/>
  <c r="BZ167" i="5"/>
  <c r="BZ168" i="5"/>
  <c r="BZ169" i="5"/>
  <c r="BZ170" i="5"/>
  <c r="BZ171" i="5"/>
  <c r="BZ172" i="5"/>
  <c r="BZ173" i="5"/>
  <c r="BZ174" i="5"/>
  <c r="BZ175" i="5"/>
  <c r="BZ176" i="5"/>
  <c r="BZ177" i="5"/>
  <c r="BZ178" i="5"/>
  <c r="BZ179" i="5"/>
  <c r="BZ180" i="5"/>
  <c r="BZ181" i="5"/>
  <c r="BZ182" i="5"/>
  <c r="BZ183" i="5"/>
  <c r="BZ184" i="5"/>
  <c r="BZ185" i="5"/>
  <c r="BZ18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Y85" i="5"/>
  <c r="BY86" i="5"/>
  <c r="BY87" i="5"/>
  <c r="BY88" i="5"/>
  <c r="BY89" i="5"/>
  <c r="BY90" i="5"/>
  <c r="BY91" i="5"/>
  <c r="BY92" i="5"/>
  <c r="BY93" i="5"/>
  <c r="BY94" i="5"/>
  <c r="BY95" i="5"/>
  <c r="BY96" i="5"/>
  <c r="BY97" i="5"/>
  <c r="BY98" i="5"/>
  <c r="BY99" i="5"/>
  <c r="BY100" i="5"/>
  <c r="BY101" i="5"/>
  <c r="BY102" i="5"/>
  <c r="BY103" i="5"/>
  <c r="BY104" i="5"/>
  <c r="BY105" i="5"/>
  <c r="BY106" i="5"/>
  <c r="BY107" i="5"/>
  <c r="BY108" i="5"/>
  <c r="BY109" i="5"/>
  <c r="BY110" i="5"/>
  <c r="BY111" i="5"/>
  <c r="BY112" i="5"/>
  <c r="BY113" i="5"/>
  <c r="BY114" i="5"/>
  <c r="BY115" i="5"/>
  <c r="BY116" i="5"/>
  <c r="BY117" i="5"/>
  <c r="BY118" i="5"/>
  <c r="BY119" i="5"/>
  <c r="BY120" i="5"/>
  <c r="BY121" i="5"/>
  <c r="BY122" i="5"/>
  <c r="BY123" i="5"/>
  <c r="BY124" i="5"/>
  <c r="BY125" i="5"/>
  <c r="BY126" i="5"/>
  <c r="BY127" i="5"/>
  <c r="BY128" i="5"/>
  <c r="BY129" i="5"/>
  <c r="BY130" i="5"/>
  <c r="BY131" i="5"/>
  <c r="BY132" i="5"/>
  <c r="BY133" i="5"/>
  <c r="BY134" i="5"/>
  <c r="BY135" i="5"/>
  <c r="BY136" i="5"/>
  <c r="BY137" i="5"/>
  <c r="BY138" i="5"/>
  <c r="BY139" i="5"/>
  <c r="BY140" i="5"/>
  <c r="BY141" i="5"/>
  <c r="BY142" i="5"/>
  <c r="BY143" i="5"/>
  <c r="BY144" i="5"/>
  <c r="BY145" i="5"/>
  <c r="BY146" i="5"/>
  <c r="BY147" i="5"/>
  <c r="BY148" i="5"/>
  <c r="BY149" i="5"/>
  <c r="BY150" i="5"/>
  <c r="BY151" i="5"/>
  <c r="BY152" i="5"/>
  <c r="BY153" i="5"/>
  <c r="BY154" i="5"/>
  <c r="BY155" i="5"/>
  <c r="BY156" i="5"/>
  <c r="BY157" i="5"/>
  <c r="BY158" i="5"/>
  <c r="BY159" i="5"/>
  <c r="BY160" i="5"/>
  <c r="BY161" i="5"/>
  <c r="BY162" i="5"/>
  <c r="BY163" i="5"/>
  <c r="BY164" i="5"/>
  <c r="BY165" i="5"/>
  <c r="BY166" i="5"/>
  <c r="BY167" i="5"/>
  <c r="BY168" i="5"/>
  <c r="BY169" i="5"/>
  <c r="BY170" i="5"/>
  <c r="BY171" i="5"/>
  <c r="BY172" i="5"/>
  <c r="BY173" i="5"/>
  <c r="BY174" i="5"/>
  <c r="BY175" i="5"/>
  <c r="BY176" i="5"/>
  <c r="BY177" i="5"/>
  <c r="BY178" i="5"/>
  <c r="BY179" i="5"/>
  <c r="BY180" i="5"/>
  <c r="BY181" i="5"/>
  <c r="BY182" i="5"/>
  <c r="BY183" i="5"/>
  <c r="BY184" i="5"/>
  <c r="BY185" i="5"/>
  <c r="BY18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X85" i="5"/>
  <c r="BX86" i="5"/>
  <c r="BX87" i="5"/>
  <c r="BX88" i="5"/>
  <c r="BX89" i="5"/>
  <c r="BX90" i="5"/>
  <c r="BX91" i="5"/>
  <c r="BX92" i="5"/>
  <c r="BX93" i="5"/>
  <c r="BX94" i="5"/>
  <c r="BX95" i="5"/>
  <c r="BX96" i="5"/>
  <c r="BX97" i="5"/>
  <c r="BX98" i="5"/>
  <c r="BX99" i="5"/>
  <c r="BX100" i="5"/>
  <c r="BX101" i="5"/>
  <c r="BX102" i="5"/>
  <c r="BX103" i="5"/>
  <c r="BX104" i="5"/>
  <c r="BX105" i="5"/>
  <c r="BX106" i="5"/>
  <c r="BX107" i="5"/>
  <c r="BX108" i="5"/>
  <c r="BX109" i="5"/>
  <c r="BX110" i="5"/>
  <c r="BX111" i="5"/>
  <c r="BX112" i="5"/>
  <c r="BX113" i="5"/>
  <c r="BX114" i="5"/>
  <c r="BX115" i="5"/>
  <c r="BX116" i="5"/>
  <c r="BX117" i="5"/>
  <c r="BX118" i="5"/>
  <c r="BX119" i="5"/>
  <c r="BX120" i="5"/>
  <c r="BX121" i="5"/>
  <c r="BX122" i="5"/>
  <c r="BX123" i="5"/>
  <c r="BT123" i="5" s="1"/>
  <c r="BX124" i="5"/>
  <c r="BX125" i="5"/>
  <c r="BX126" i="5"/>
  <c r="BX127" i="5"/>
  <c r="BX128" i="5"/>
  <c r="BX129" i="5"/>
  <c r="BX130" i="5"/>
  <c r="BX131" i="5"/>
  <c r="BX132" i="5"/>
  <c r="BX133" i="5"/>
  <c r="BX134" i="5"/>
  <c r="BX135" i="5"/>
  <c r="BX136" i="5"/>
  <c r="BX137" i="5"/>
  <c r="BX138" i="5"/>
  <c r="BX139" i="5"/>
  <c r="BX140" i="5"/>
  <c r="BX141" i="5"/>
  <c r="BX142" i="5"/>
  <c r="BX143" i="5"/>
  <c r="BX144" i="5"/>
  <c r="BX145" i="5"/>
  <c r="BX146" i="5"/>
  <c r="BX147" i="5"/>
  <c r="BX148" i="5"/>
  <c r="BX149" i="5"/>
  <c r="BX150" i="5"/>
  <c r="BX151" i="5"/>
  <c r="BX152" i="5"/>
  <c r="BX153" i="5"/>
  <c r="BX154" i="5"/>
  <c r="BX155" i="5"/>
  <c r="BX156" i="5"/>
  <c r="BX157" i="5"/>
  <c r="BX158" i="5"/>
  <c r="BX159" i="5"/>
  <c r="BX160" i="5"/>
  <c r="BX161" i="5"/>
  <c r="BX162" i="5"/>
  <c r="BX163" i="5"/>
  <c r="BX164" i="5"/>
  <c r="BX165" i="5"/>
  <c r="BX166" i="5"/>
  <c r="BX167" i="5"/>
  <c r="BX168" i="5"/>
  <c r="BX169" i="5"/>
  <c r="BX170" i="5"/>
  <c r="BX171" i="5"/>
  <c r="BX172" i="5"/>
  <c r="BX173" i="5"/>
  <c r="BX174" i="5"/>
  <c r="BX175" i="5"/>
  <c r="BX176" i="5"/>
  <c r="BX177" i="5"/>
  <c r="BX178" i="5"/>
  <c r="BX179" i="5"/>
  <c r="BX180" i="5"/>
  <c r="BX181" i="5"/>
  <c r="BX182" i="5"/>
  <c r="BX183" i="5"/>
  <c r="BX184" i="5"/>
  <c r="BX185" i="5"/>
  <c r="BX18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3" i="5"/>
  <c r="BW104" i="5"/>
  <c r="BW105" i="5"/>
  <c r="BW106" i="5"/>
  <c r="BW107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3" i="5"/>
  <c r="BW124" i="5"/>
  <c r="BW125" i="5"/>
  <c r="BW126" i="5"/>
  <c r="BW127" i="5"/>
  <c r="BW128" i="5"/>
  <c r="BW129" i="5"/>
  <c r="BW130" i="5"/>
  <c r="BW131" i="5"/>
  <c r="BW132" i="5"/>
  <c r="BW133" i="5"/>
  <c r="BW134" i="5"/>
  <c r="BW135" i="5"/>
  <c r="BW136" i="5"/>
  <c r="BW137" i="5"/>
  <c r="BW138" i="5"/>
  <c r="BW139" i="5"/>
  <c r="BW140" i="5"/>
  <c r="BW141" i="5"/>
  <c r="BW142" i="5"/>
  <c r="BW143" i="5"/>
  <c r="BW144" i="5"/>
  <c r="BW145" i="5"/>
  <c r="BW146" i="5"/>
  <c r="BW147" i="5"/>
  <c r="BW148" i="5"/>
  <c r="BW149" i="5"/>
  <c r="BW150" i="5"/>
  <c r="BW151" i="5"/>
  <c r="BW152" i="5"/>
  <c r="BW153" i="5"/>
  <c r="BW154" i="5"/>
  <c r="BW155" i="5"/>
  <c r="BW156" i="5"/>
  <c r="BW157" i="5"/>
  <c r="BW158" i="5"/>
  <c r="BW159" i="5"/>
  <c r="BW160" i="5"/>
  <c r="BW161" i="5"/>
  <c r="BW162" i="5"/>
  <c r="BW163" i="5"/>
  <c r="BW164" i="5"/>
  <c r="BW165" i="5"/>
  <c r="BW166" i="5"/>
  <c r="BT166" i="5" s="1"/>
  <c r="BW167" i="5"/>
  <c r="BW168" i="5"/>
  <c r="BW169" i="5"/>
  <c r="BW170" i="5"/>
  <c r="BW171" i="5"/>
  <c r="BW172" i="5"/>
  <c r="BW173" i="5"/>
  <c r="BW174" i="5"/>
  <c r="BW175" i="5"/>
  <c r="BW176" i="5"/>
  <c r="BW177" i="5"/>
  <c r="BW178" i="5"/>
  <c r="BW179" i="5"/>
  <c r="BW180" i="5"/>
  <c r="BW181" i="5"/>
  <c r="BW182" i="5"/>
  <c r="BW183" i="5"/>
  <c r="BW184" i="5"/>
  <c r="BW185" i="5"/>
  <c r="BW186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V80" i="5"/>
  <c r="BV81" i="5"/>
  <c r="BV82" i="5"/>
  <c r="BV83" i="5"/>
  <c r="BV84" i="5"/>
  <c r="BV85" i="5"/>
  <c r="BV86" i="5"/>
  <c r="BV87" i="5"/>
  <c r="BV88" i="5"/>
  <c r="BV89" i="5"/>
  <c r="BV90" i="5"/>
  <c r="BV91" i="5"/>
  <c r="BV92" i="5"/>
  <c r="BV93" i="5"/>
  <c r="BV94" i="5"/>
  <c r="BV95" i="5"/>
  <c r="BV96" i="5"/>
  <c r="BV97" i="5"/>
  <c r="BV98" i="5"/>
  <c r="BV99" i="5"/>
  <c r="BV100" i="5"/>
  <c r="BV101" i="5"/>
  <c r="BV102" i="5"/>
  <c r="BV103" i="5"/>
  <c r="BV104" i="5"/>
  <c r="BV105" i="5"/>
  <c r="BV106" i="5"/>
  <c r="BV107" i="5"/>
  <c r="BV108" i="5"/>
  <c r="BV109" i="5"/>
  <c r="BV110" i="5"/>
  <c r="BV111" i="5"/>
  <c r="BV112" i="5"/>
  <c r="BV113" i="5"/>
  <c r="BV114" i="5"/>
  <c r="BV115" i="5"/>
  <c r="BV116" i="5"/>
  <c r="BV117" i="5"/>
  <c r="BV118" i="5"/>
  <c r="BV119" i="5"/>
  <c r="BV120" i="5"/>
  <c r="BV121" i="5"/>
  <c r="BV122" i="5"/>
  <c r="BV123" i="5"/>
  <c r="BV124" i="5"/>
  <c r="BV125" i="5"/>
  <c r="BV126" i="5"/>
  <c r="BV127" i="5"/>
  <c r="BV128" i="5"/>
  <c r="BV129" i="5"/>
  <c r="BV130" i="5"/>
  <c r="BV131" i="5"/>
  <c r="BV132" i="5"/>
  <c r="BV133" i="5"/>
  <c r="BV134" i="5"/>
  <c r="BV135" i="5"/>
  <c r="BV136" i="5"/>
  <c r="BV137" i="5"/>
  <c r="BV138" i="5"/>
  <c r="BV139" i="5"/>
  <c r="BV140" i="5"/>
  <c r="BV141" i="5"/>
  <c r="BV142" i="5"/>
  <c r="BV143" i="5"/>
  <c r="BV144" i="5"/>
  <c r="BV145" i="5"/>
  <c r="BV146" i="5"/>
  <c r="BV147" i="5"/>
  <c r="BV148" i="5"/>
  <c r="BV149" i="5"/>
  <c r="BV150" i="5"/>
  <c r="BV151" i="5"/>
  <c r="BV152" i="5"/>
  <c r="BV153" i="5"/>
  <c r="BV154" i="5"/>
  <c r="BV155" i="5"/>
  <c r="BV156" i="5"/>
  <c r="BV157" i="5"/>
  <c r="BV158" i="5"/>
  <c r="BV159" i="5"/>
  <c r="BV160" i="5"/>
  <c r="BV161" i="5"/>
  <c r="BV162" i="5"/>
  <c r="BV163" i="5"/>
  <c r="BV164" i="5"/>
  <c r="BV165" i="5"/>
  <c r="BV166" i="5"/>
  <c r="BV167" i="5"/>
  <c r="BV168" i="5"/>
  <c r="BV169" i="5"/>
  <c r="BV170" i="5"/>
  <c r="BV171" i="5"/>
  <c r="BV172" i="5"/>
  <c r="BV173" i="5"/>
  <c r="BV174" i="5"/>
  <c r="BV175" i="5"/>
  <c r="BV176" i="5"/>
  <c r="BV177" i="5"/>
  <c r="BV178" i="5"/>
  <c r="BV179" i="5"/>
  <c r="BV180" i="5"/>
  <c r="BV181" i="5"/>
  <c r="BV182" i="5"/>
  <c r="BV183" i="5"/>
  <c r="BV184" i="5"/>
  <c r="BV185" i="5"/>
  <c r="BV186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U81" i="5"/>
  <c r="BU82" i="5"/>
  <c r="BU83" i="5"/>
  <c r="BU84" i="5"/>
  <c r="BU85" i="5"/>
  <c r="BU86" i="5"/>
  <c r="BU87" i="5"/>
  <c r="BU88" i="5"/>
  <c r="BU89" i="5"/>
  <c r="BU90" i="5"/>
  <c r="BU91" i="5"/>
  <c r="BU92" i="5"/>
  <c r="BU93" i="5"/>
  <c r="BU94" i="5"/>
  <c r="BU95" i="5"/>
  <c r="BU96" i="5"/>
  <c r="BU97" i="5"/>
  <c r="BU98" i="5"/>
  <c r="BT98" i="5" s="1"/>
  <c r="BU99" i="5"/>
  <c r="BU100" i="5"/>
  <c r="BU101" i="5"/>
  <c r="BU102" i="5"/>
  <c r="BU103" i="5"/>
  <c r="BU104" i="5"/>
  <c r="BT104" i="5" s="1"/>
  <c r="BU105" i="5"/>
  <c r="BU106" i="5"/>
  <c r="BU107" i="5"/>
  <c r="BU108" i="5"/>
  <c r="BU109" i="5"/>
  <c r="BU110" i="5"/>
  <c r="BT110" i="5" s="1"/>
  <c r="BU111" i="5"/>
  <c r="BU112" i="5"/>
  <c r="BU113" i="5"/>
  <c r="BU114" i="5"/>
  <c r="BU115" i="5"/>
  <c r="BU116" i="5"/>
  <c r="BT116" i="5" s="1"/>
  <c r="BU117" i="5"/>
  <c r="BU118" i="5"/>
  <c r="BU119" i="5"/>
  <c r="BU120" i="5"/>
  <c r="BU121" i="5"/>
  <c r="BU122" i="5"/>
  <c r="BT122" i="5" s="1"/>
  <c r="BU123" i="5"/>
  <c r="BU124" i="5"/>
  <c r="BU125" i="5"/>
  <c r="BU126" i="5"/>
  <c r="BU127" i="5"/>
  <c r="BU128" i="5"/>
  <c r="BT128" i="5" s="1"/>
  <c r="BU129" i="5"/>
  <c r="BU130" i="5"/>
  <c r="BU131" i="5"/>
  <c r="BU132" i="5"/>
  <c r="BU133" i="5"/>
  <c r="BU134" i="5"/>
  <c r="BT134" i="5" s="1"/>
  <c r="BU135" i="5"/>
  <c r="BU136" i="5"/>
  <c r="BU137" i="5"/>
  <c r="BU138" i="5"/>
  <c r="BU139" i="5"/>
  <c r="BU140" i="5"/>
  <c r="BT140" i="5" s="1"/>
  <c r="BU141" i="5"/>
  <c r="BU142" i="5"/>
  <c r="BU143" i="5"/>
  <c r="BU144" i="5"/>
  <c r="BU145" i="5"/>
  <c r="BU146" i="5"/>
  <c r="BT146" i="5" s="1"/>
  <c r="BU147" i="5"/>
  <c r="BU148" i="5"/>
  <c r="BU149" i="5"/>
  <c r="BU150" i="5"/>
  <c r="BU151" i="5"/>
  <c r="BU152" i="5"/>
  <c r="BT152" i="5" s="1"/>
  <c r="BU153" i="5"/>
  <c r="BU154" i="5"/>
  <c r="BU155" i="5"/>
  <c r="BU156" i="5"/>
  <c r="BU157" i="5"/>
  <c r="BU158" i="5"/>
  <c r="BT158" i="5" s="1"/>
  <c r="BU159" i="5"/>
  <c r="BU160" i="5"/>
  <c r="BU161" i="5"/>
  <c r="BU162" i="5"/>
  <c r="BU163" i="5"/>
  <c r="BU164" i="5"/>
  <c r="BT164" i="5" s="1"/>
  <c r="BU165" i="5"/>
  <c r="BU166" i="5"/>
  <c r="BU167" i="5"/>
  <c r="BU168" i="5"/>
  <c r="BU169" i="5"/>
  <c r="BU170" i="5"/>
  <c r="BT170" i="5" s="1"/>
  <c r="BU171" i="5"/>
  <c r="BU172" i="5"/>
  <c r="BU173" i="5"/>
  <c r="BU174" i="5"/>
  <c r="BU175" i="5"/>
  <c r="BU176" i="5"/>
  <c r="BT176" i="5" s="1"/>
  <c r="BU177" i="5"/>
  <c r="BU178" i="5"/>
  <c r="BU179" i="5"/>
  <c r="BU180" i="5"/>
  <c r="BU181" i="5"/>
  <c r="BU182" i="5"/>
  <c r="BT182" i="5" s="1"/>
  <c r="BU183" i="5"/>
  <c r="BU184" i="5"/>
  <c r="BU185" i="5"/>
  <c r="BU186" i="5"/>
  <c r="BT19" i="5"/>
  <c r="BT37" i="5"/>
  <c r="BT73" i="5"/>
  <c r="BT91" i="5"/>
  <c r="L91" i="5" s="1"/>
  <c r="BT137" i="5"/>
  <c r="BT18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81" i="5"/>
  <c r="BS82" i="5"/>
  <c r="BS83" i="5"/>
  <c r="BS84" i="5"/>
  <c r="BS85" i="5"/>
  <c r="BS86" i="5"/>
  <c r="BS87" i="5"/>
  <c r="BS88" i="5"/>
  <c r="BS89" i="5"/>
  <c r="BS90" i="5"/>
  <c r="BS91" i="5"/>
  <c r="BS92" i="5"/>
  <c r="BS93" i="5"/>
  <c r="BS94" i="5"/>
  <c r="BS95" i="5"/>
  <c r="BS96" i="5"/>
  <c r="BS97" i="5"/>
  <c r="BS98" i="5"/>
  <c r="BS99" i="5"/>
  <c r="BS100" i="5"/>
  <c r="BS101" i="5"/>
  <c r="BS102" i="5"/>
  <c r="BS103" i="5"/>
  <c r="BS104" i="5"/>
  <c r="BS105" i="5"/>
  <c r="BS106" i="5"/>
  <c r="BS107" i="5"/>
  <c r="BS108" i="5"/>
  <c r="BS109" i="5"/>
  <c r="BS110" i="5"/>
  <c r="BS111" i="5"/>
  <c r="BS112" i="5"/>
  <c r="BS113" i="5"/>
  <c r="BS114" i="5"/>
  <c r="BS115" i="5"/>
  <c r="BS116" i="5"/>
  <c r="BS117" i="5"/>
  <c r="BS118" i="5"/>
  <c r="BS119" i="5"/>
  <c r="BS120" i="5"/>
  <c r="BS121" i="5"/>
  <c r="BS122" i="5"/>
  <c r="BS123" i="5"/>
  <c r="BS124" i="5"/>
  <c r="BS125" i="5"/>
  <c r="BS126" i="5"/>
  <c r="BS127" i="5"/>
  <c r="BS128" i="5"/>
  <c r="BS129" i="5"/>
  <c r="BS130" i="5"/>
  <c r="BS131" i="5"/>
  <c r="BS132" i="5"/>
  <c r="BS133" i="5"/>
  <c r="BS134" i="5"/>
  <c r="BS135" i="5"/>
  <c r="BS136" i="5"/>
  <c r="BS137" i="5"/>
  <c r="BS138" i="5"/>
  <c r="BS139" i="5"/>
  <c r="BS140" i="5"/>
  <c r="BS141" i="5"/>
  <c r="BS142" i="5"/>
  <c r="BS143" i="5"/>
  <c r="BS144" i="5"/>
  <c r="BS145" i="5"/>
  <c r="BS146" i="5"/>
  <c r="BS147" i="5"/>
  <c r="BS148" i="5"/>
  <c r="BS149" i="5"/>
  <c r="BS150" i="5"/>
  <c r="BS151" i="5"/>
  <c r="BS152" i="5"/>
  <c r="BS153" i="5"/>
  <c r="BS154" i="5"/>
  <c r="BS155" i="5"/>
  <c r="BS156" i="5"/>
  <c r="BS157" i="5"/>
  <c r="BS158" i="5"/>
  <c r="BS159" i="5"/>
  <c r="BS160" i="5"/>
  <c r="BS161" i="5"/>
  <c r="BS162" i="5"/>
  <c r="BS163" i="5"/>
  <c r="BS164" i="5"/>
  <c r="BS165" i="5"/>
  <c r="BS166" i="5"/>
  <c r="BS167" i="5"/>
  <c r="BS168" i="5"/>
  <c r="BS169" i="5"/>
  <c r="BS170" i="5"/>
  <c r="BS171" i="5"/>
  <c r="BS172" i="5"/>
  <c r="BS173" i="5"/>
  <c r="BS174" i="5"/>
  <c r="BS175" i="5"/>
  <c r="BS176" i="5"/>
  <c r="BS177" i="5"/>
  <c r="BS178" i="5"/>
  <c r="BS179" i="5"/>
  <c r="BS180" i="5"/>
  <c r="BS181" i="5"/>
  <c r="BS182" i="5"/>
  <c r="BS183" i="5"/>
  <c r="BS184" i="5"/>
  <c r="BS185" i="5"/>
  <c r="BS18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R85" i="5"/>
  <c r="BR86" i="5"/>
  <c r="BR87" i="5"/>
  <c r="BR88" i="5"/>
  <c r="BR89" i="5"/>
  <c r="BR90" i="5"/>
  <c r="BR91" i="5"/>
  <c r="BR92" i="5"/>
  <c r="BR93" i="5"/>
  <c r="BR94" i="5"/>
  <c r="BR95" i="5"/>
  <c r="BR96" i="5"/>
  <c r="BR97" i="5"/>
  <c r="BR98" i="5"/>
  <c r="BR99" i="5"/>
  <c r="BR100" i="5"/>
  <c r="BR101" i="5"/>
  <c r="BR102" i="5"/>
  <c r="BR103" i="5"/>
  <c r="BR104" i="5"/>
  <c r="BR105" i="5"/>
  <c r="BR106" i="5"/>
  <c r="BR107" i="5"/>
  <c r="BR108" i="5"/>
  <c r="BR109" i="5"/>
  <c r="BR110" i="5"/>
  <c r="BR111" i="5"/>
  <c r="BR112" i="5"/>
  <c r="BR113" i="5"/>
  <c r="BR114" i="5"/>
  <c r="BR115" i="5"/>
  <c r="BR116" i="5"/>
  <c r="BR117" i="5"/>
  <c r="BR118" i="5"/>
  <c r="BR119" i="5"/>
  <c r="BR120" i="5"/>
  <c r="BR121" i="5"/>
  <c r="BR122" i="5"/>
  <c r="BR123" i="5"/>
  <c r="BR124" i="5"/>
  <c r="BR125" i="5"/>
  <c r="BR126" i="5"/>
  <c r="BR127" i="5"/>
  <c r="BR128" i="5"/>
  <c r="BR129" i="5"/>
  <c r="BR130" i="5"/>
  <c r="BR131" i="5"/>
  <c r="BR132" i="5"/>
  <c r="BR133" i="5"/>
  <c r="BR134" i="5"/>
  <c r="BR135" i="5"/>
  <c r="BR136" i="5"/>
  <c r="BR137" i="5"/>
  <c r="BR138" i="5"/>
  <c r="BR139" i="5"/>
  <c r="BR140" i="5"/>
  <c r="BR141" i="5"/>
  <c r="BR142" i="5"/>
  <c r="BR143" i="5"/>
  <c r="BR144" i="5"/>
  <c r="BR145" i="5"/>
  <c r="BR146" i="5"/>
  <c r="BR147" i="5"/>
  <c r="BR148" i="5"/>
  <c r="BR149" i="5"/>
  <c r="BR150" i="5"/>
  <c r="BR151" i="5"/>
  <c r="BR152" i="5"/>
  <c r="BR153" i="5"/>
  <c r="BR154" i="5"/>
  <c r="BR155" i="5"/>
  <c r="BR156" i="5"/>
  <c r="BR157" i="5"/>
  <c r="BR158" i="5"/>
  <c r="BR159" i="5"/>
  <c r="BR160" i="5"/>
  <c r="BR161" i="5"/>
  <c r="BR162" i="5"/>
  <c r="BR163" i="5"/>
  <c r="BR164" i="5"/>
  <c r="BR165" i="5"/>
  <c r="BR166" i="5"/>
  <c r="BR167" i="5"/>
  <c r="BR168" i="5"/>
  <c r="BR169" i="5"/>
  <c r="BR170" i="5"/>
  <c r="BR171" i="5"/>
  <c r="BR172" i="5"/>
  <c r="BR173" i="5"/>
  <c r="BR174" i="5"/>
  <c r="BR175" i="5"/>
  <c r="BR176" i="5"/>
  <c r="BR177" i="5"/>
  <c r="BR178" i="5"/>
  <c r="BR179" i="5"/>
  <c r="BR180" i="5"/>
  <c r="BR181" i="5"/>
  <c r="BR182" i="5"/>
  <c r="BR183" i="5"/>
  <c r="BR184" i="5"/>
  <c r="BR185" i="5"/>
  <c r="BR18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81" i="5"/>
  <c r="BQ82" i="5"/>
  <c r="BQ83" i="5"/>
  <c r="BQ84" i="5"/>
  <c r="BQ85" i="5"/>
  <c r="BQ86" i="5"/>
  <c r="BQ87" i="5"/>
  <c r="BQ88" i="5"/>
  <c r="BQ89" i="5"/>
  <c r="BQ90" i="5"/>
  <c r="BQ91" i="5"/>
  <c r="BQ92" i="5"/>
  <c r="BQ93" i="5"/>
  <c r="BQ94" i="5"/>
  <c r="BQ95" i="5"/>
  <c r="BQ96" i="5"/>
  <c r="BQ97" i="5"/>
  <c r="BQ98" i="5"/>
  <c r="BQ99" i="5"/>
  <c r="BQ100" i="5"/>
  <c r="BQ101" i="5"/>
  <c r="BQ102" i="5"/>
  <c r="BQ103" i="5"/>
  <c r="BQ104" i="5"/>
  <c r="BQ105" i="5"/>
  <c r="BQ106" i="5"/>
  <c r="BQ107" i="5"/>
  <c r="BQ108" i="5"/>
  <c r="BQ109" i="5"/>
  <c r="BQ110" i="5"/>
  <c r="BQ111" i="5"/>
  <c r="BQ112" i="5"/>
  <c r="BQ113" i="5"/>
  <c r="BQ114" i="5"/>
  <c r="BQ115" i="5"/>
  <c r="BQ116" i="5"/>
  <c r="BQ117" i="5"/>
  <c r="BQ118" i="5"/>
  <c r="BQ119" i="5"/>
  <c r="BQ120" i="5"/>
  <c r="BQ121" i="5"/>
  <c r="BQ122" i="5"/>
  <c r="BQ123" i="5"/>
  <c r="BQ124" i="5"/>
  <c r="BQ125" i="5"/>
  <c r="BQ126" i="5"/>
  <c r="BQ127" i="5"/>
  <c r="BQ128" i="5"/>
  <c r="BQ129" i="5"/>
  <c r="BQ130" i="5"/>
  <c r="BQ131" i="5"/>
  <c r="BQ132" i="5"/>
  <c r="BQ133" i="5"/>
  <c r="BQ134" i="5"/>
  <c r="BQ135" i="5"/>
  <c r="BQ136" i="5"/>
  <c r="BQ137" i="5"/>
  <c r="BQ138" i="5"/>
  <c r="BQ139" i="5"/>
  <c r="BQ140" i="5"/>
  <c r="BQ141" i="5"/>
  <c r="BQ142" i="5"/>
  <c r="BQ143" i="5"/>
  <c r="BQ144" i="5"/>
  <c r="BQ145" i="5"/>
  <c r="BQ146" i="5"/>
  <c r="BQ147" i="5"/>
  <c r="BQ148" i="5"/>
  <c r="BQ149" i="5"/>
  <c r="BQ150" i="5"/>
  <c r="BQ151" i="5"/>
  <c r="BQ152" i="5"/>
  <c r="BQ153" i="5"/>
  <c r="BQ154" i="5"/>
  <c r="BQ155" i="5"/>
  <c r="BQ156" i="5"/>
  <c r="BQ157" i="5"/>
  <c r="BQ158" i="5"/>
  <c r="BQ159" i="5"/>
  <c r="BQ160" i="5"/>
  <c r="BQ161" i="5"/>
  <c r="BQ162" i="5"/>
  <c r="BQ163" i="5"/>
  <c r="BQ164" i="5"/>
  <c r="BQ165" i="5"/>
  <c r="BQ166" i="5"/>
  <c r="BQ167" i="5"/>
  <c r="BQ168" i="5"/>
  <c r="BQ169" i="5"/>
  <c r="BQ170" i="5"/>
  <c r="BQ171" i="5"/>
  <c r="BQ172" i="5"/>
  <c r="BQ173" i="5"/>
  <c r="BQ174" i="5"/>
  <c r="BQ175" i="5"/>
  <c r="BQ176" i="5"/>
  <c r="BQ177" i="5"/>
  <c r="BQ178" i="5"/>
  <c r="BQ179" i="5"/>
  <c r="BQ180" i="5"/>
  <c r="BQ181" i="5"/>
  <c r="BQ182" i="5"/>
  <c r="BQ183" i="5"/>
  <c r="BQ184" i="5"/>
  <c r="BQ185" i="5"/>
  <c r="BQ18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P85" i="5"/>
  <c r="BP86" i="5"/>
  <c r="BP87" i="5"/>
  <c r="BP88" i="5"/>
  <c r="BP89" i="5"/>
  <c r="BP90" i="5"/>
  <c r="BP91" i="5"/>
  <c r="BP92" i="5"/>
  <c r="BP93" i="5"/>
  <c r="BP94" i="5"/>
  <c r="BP95" i="5"/>
  <c r="BP96" i="5"/>
  <c r="BP97" i="5"/>
  <c r="BP98" i="5"/>
  <c r="BP99" i="5"/>
  <c r="BP100" i="5"/>
  <c r="BP101" i="5"/>
  <c r="BP102" i="5"/>
  <c r="BP103" i="5"/>
  <c r="BP104" i="5"/>
  <c r="BP105" i="5"/>
  <c r="BP106" i="5"/>
  <c r="BP107" i="5"/>
  <c r="BP108" i="5"/>
  <c r="BP109" i="5"/>
  <c r="BP110" i="5"/>
  <c r="BP111" i="5"/>
  <c r="BP112" i="5"/>
  <c r="BP113" i="5"/>
  <c r="BP114" i="5"/>
  <c r="BP115" i="5"/>
  <c r="BP116" i="5"/>
  <c r="BP117" i="5"/>
  <c r="BP118" i="5"/>
  <c r="BP119" i="5"/>
  <c r="BP120" i="5"/>
  <c r="BP121" i="5"/>
  <c r="BP122" i="5"/>
  <c r="BP123" i="5"/>
  <c r="BP124" i="5"/>
  <c r="BP125" i="5"/>
  <c r="BP126" i="5"/>
  <c r="BP127" i="5"/>
  <c r="BP128" i="5"/>
  <c r="BP129" i="5"/>
  <c r="BP130" i="5"/>
  <c r="BP131" i="5"/>
  <c r="BP132" i="5"/>
  <c r="BP133" i="5"/>
  <c r="BP134" i="5"/>
  <c r="BP135" i="5"/>
  <c r="BP136" i="5"/>
  <c r="BP137" i="5"/>
  <c r="BP138" i="5"/>
  <c r="BP139" i="5"/>
  <c r="BP140" i="5"/>
  <c r="BP141" i="5"/>
  <c r="BP142" i="5"/>
  <c r="BP143" i="5"/>
  <c r="BP144" i="5"/>
  <c r="BP145" i="5"/>
  <c r="BP146" i="5"/>
  <c r="BP147" i="5"/>
  <c r="BP148" i="5"/>
  <c r="BP149" i="5"/>
  <c r="BP150" i="5"/>
  <c r="BP151" i="5"/>
  <c r="BP152" i="5"/>
  <c r="BP153" i="5"/>
  <c r="BP154" i="5"/>
  <c r="BP155" i="5"/>
  <c r="BP156" i="5"/>
  <c r="BP157" i="5"/>
  <c r="BP158" i="5"/>
  <c r="BP159" i="5"/>
  <c r="BP160" i="5"/>
  <c r="BP161" i="5"/>
  <c r="BP162" i="5"/>
  <c r="BP163" i="5"/>
  <c r="BP164" i="5"/>
  <c r="BP165" i="5"/>
  <c r="BP166" i="5"/>
  <c r="BP167" i="5"/>
  <c r="BP168" i="5"/>
  <c r="BP169" i="5"/>
  <c r="BP170" i="5"/>
  <c r="BP171" i="5"/>
  <c r="BP172" i="5"/>
  <c r="BP173" i="5"/>
  <c r="BP174" i="5"/>
  <c r="BP175" i="5"/>
  <c r="BP176" i="5"/>
  <c r="BP177" i="5"/>
  <c r="BP178" i="5"/>
  <c r="BP179" i="5"/>
  <c r="BP180" i="5"/>
  <c r="BP181" i="5"/>
  <c r="BP182" i="5"/>
  <c r="BP183" i="5"/>
  <c r="BP184" i="5"/>
  <c r="BP185" i="5"/>
  <c r="BP18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81" i="5"/>
  <c r="BO82" i="5"/>
  <c r="BO83" i="5"/>
  <c r="BO84" i="5"/>
  <c r="BO85" i="5"/>
  <c r="BO86" i="5"/>
  <c r="BO87" i="5"/>
  <c r="BO88" i="5"/>
  <c r="BO89" i="5"/>
  <c r="BO90" i="5"/>
  <c r="BO91" i="5"/>
  <c r="BO92" i="5"/>
  <c r="BO93" i="5"/>
  <c r="BO94" i="5"/>
  <c r="BO95" i="5"/>
  <c r="BO96" i="5"/>
  <c r="BO97" i="5"/>
  <c r="BO98" i="5"/>
  <c r="BO99" i="5"/>
  <c r="BO100" i="5"/>
  <c r="BO101" i="5"/>
  <c r="BO102" i="5"/>
  <c r="BO103" i="5"/>
  <c r="BO104" i="5"/>
  <c r="BO105" i="5"/>
  <c r="BO106" i="5"/>
  <c r="BO107" i="5"/>
  <c r="BO108" i="5"/>
  <c r="BO109" i="5"/>
  <c r="BO110" i="5"/>
  <c r="BO111" i="5"/>
  <c r="BO112" i="5"/>
  <c r="BO113" i="5"/>
  <c r="BO114" i="5"/>
  <c r="BO115" i="5"/>
  <c r="BO116" i="5"/>
  <c r="BO117" i="5"/>
  <c r="BO118" i="5"/>
  <c r="BO119" i="5"/>
  <c r="BO120" i="5"/>
  <c r="BO121" i="5"/>
  <c r="BO122" i="5"/>
  <c r="BO123" i="5"/>
  <c r="BO124" i="5"/>
  <c r="BO125" i="5"/>
  <c r="BO126" i="5"/>
  <c r="BO127" i="5"/>
  <c r="BO128" i="5"/>
  <c r="BO129" i="5"/>
  <c r="BO130" i="5"/>
  <c r="BO131" i="5"/>
  <c r="BO132" i="5"/>
  <c r="BO133" i="5"/>
  <c r="BO134" i="5"/>
  <c r="BO135" i="5"/>
  <c r="BO136" i="5"/>
  <c r="BO137" i="5"/>
  <c r="BO138" i="5"/>
  <c r="BO139" i="5"/>
  <c r="BO140" i="5"/>
  <c r="BO141" i="5"/>
  <c r="BO142" i="5"/>
  <c r="BO143" i="5"/>
  <c r="BO144" i="5"/>
  <c r="BO145" i="5"/>
  <c r="BO146" i="5"/>
  <c r="BO147" i="5"/>
  <c r="BO148" i="5"/>
  <c r="BO149" i="5"/>
  <c r="BO150" i="5"/>
  <c r="BO151" i="5"/>
  <c r="BO152" i="5"/>
  <c r="BO153" i="5"/>
  <c r="BO154" i="5"/>
  <c r="BO155" i="5"/>
  <c r="BO156" i="5"/>
  <c r="BO157" i="5"/>
  <c r="BO158" i="5"/>
  <c r="BO159" i="5"/>
  <c r="BO160" i="5"/>
  <c r="BO161" i="5"/>
  <c r="BO162" i="5"/>
  <c r="BO163" i="5"/>
  <c r="BO164" i="5"/>
  <c r="BO165" i="5"/>
  <c r="BO166" i="5"/>
  <c r="BO167" i="5"/>
  <c r="BO168" i="5"/>
  <c r="BO169" i="5"/>
  <c r="BO170" i="5"/>
  <c r="BO171" i="5"/>
  <c r="BO172" i="5"/>
  <c r="BO173" i="5"/>
  <c r="BO174" i="5"/>
  <c r="BO175" i="5"/>
  <c r="BO176" i="5"/>
  <c r="BO177" i="5"/>
  <c r="BO178" i="5"/>
  <c r="BO179" i="5"/>
  <c r="BO180" i="5"/>
  <c r="BO181" i="5"/>
  <c r="BO182" i="5"/>
  <c r="BO183" i="5"/>
  <c r="BO184" i="5"/>
  <c r="BO185" i="5"/>
  <c r="BO18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N71" i="5"/>
  <c r="BN72" i="5"/>
  <c r="BN73" i="5"/>
  <c r="BN74" i="5"/>
  <c r="BN75" i="5"/>
  <c r="BN76" i="5"/>
  <c r="BN77" i="5"/>
  <c r="BN78" i="5"/>
  <c r="BN79" i="5"/>
  <c r="BN80" i="5"/>
  <c r="BN81" i="5"/>
  <c r="BN82" i="5"/>
  <c r="BN83" i="5"/>
  <c r="BN84" i="5"/>
  <c r="BN85" i="5"/>
  <c r="BN86" i="5"/>
  <c r="BN87" i="5"/>
  <c r="BN88" i="5"/>
  <c r="BN89" i="5"/>
  <c r="BN90" i="5"/>
  <c r="BN91" i="5"/>
  <c r="BN92" i="5"/>
  <c r="BN93" i="5"/>
  <c r="BN94" i="5"/>
  <c r="BN95" i="5"/>
  <c r="BN96" i="5"/>
  <c r="BN97" i="5"/>
  <c r="BN98" i="5"/>
  <c r="BN99" i="5"/>
  <c r="BN100" i="5"/>
  <c r="BN101" i="5"/>
  <c r="BN102" i="5"/>
  <c r="BN103" i="5"/>
  <c r="BN104" i="5"/>
  <c r="BN105" i="5"/>
  <c r="BN106" i="5"/>
  <c r="BN107" i="5"/>
  <c r="BN108" i="5"/>
  <c r="BN109" i="5"/>
  <c r="BN110" i="5"/>
  <c r="BN111" i="5"/>
  <c r="BN112" i="5"/>
  <c r="BN113" i="5"/>
  <c r="BN114" i="5"/>
  <c r="BN115" i="5"/>
  <c r="BN116" i="5"/>
  <c r="BN117" i="5"/>
  <c r="BN118" i="5"/>
  <c r="BN119" i="5"/>
  <c r="BN120" i="5"/>
  <c r="BN121" i="5"/>
  <c r="BN122" i="5"/>
  <c r="BN123" i="5"/>
  <c r="BN124" i="5"/>
  <c r="BN125" i="5"/>
  <c r="BN126" i="5"/>
  <c r="BN127" i="5"/>
  <c r="BN128" i="5"/>
  <c r="BN129" i="5"/>
  <c r="BN130" i="5"/>
  <c r="BN131" i="5"/>
  <c r="BN132" i="5"/>
  <c r="BN133" i="5"/>
  <c r="BN134" i="5"/>
  <c r="BN135" i="5"/>
  <c r="BN136" i="5"/>
  <c r="BN137" i="5"/>
  <c r="BN138" i="5"/>
  <c r="BN139" i="5"/>
  <c r="BN140" i="5"/>
  <c r="BN141" i="5"/>
  <c r="BN142" i="5"/>
  <c r="BN143" i="5"/>
  <c r="BN144" i="5"/>
  <c r="BN145" i="5"/>
  <c r="BN146" i="5"/>
  <c r="BN147" i="5"/>
  <c r="BN148" i="5"/>
  <c r="BN149" i="5"/>
  <c r="BN150" i="5"/>
  <c r="BL150" i="5" s="1"/>
  <c r="BN151" i="5"/>
  <c r="BN152" i="5"/>
  <c r="BN153" i="5"/>
  <c r="BN154" i="5"/>
  <c r="BN155" i="5"/>
  <c r="BN156" i="5"/>
  <c r="BL156" i="5" s="1"/>
  <c r="BN157" i="5"/>
  <c r="BN158" i="5"/>
  <c r="BN159" i="5"/>
  <c r="BN160" i="5"/>
  <c r="BN161" i="5"/>
  <c r="BN162" i="5"/>
  <c r="BL162" i="5" s="1"/>
  <c r="BN163" i="5"/>
  <c r="BN164" i="5"/>
  <c r="BN165" i="5"/>
  <c r="BN166" i="5"/>
  <c r="BN167" i="5"/>
  <c r="BN168" i="5"/>
  <c r="BL168" i="5" s="1"/>
  <c r="BN169" i="5"/>
  <c r="BN170" i="5"/>
  <c r="BN171" i="5"/>
  <c r="BN172" i="5"/>
  <c r="BN173" i="5"/>
  <c r="BN174" i="5"/>
  <c r="BL174" i="5" s="1"/>
  <c r="BN175" i="5"/>
  <c r="BN176" i="5"/>
  <c r="BN177" i="5"/>
  <c r="BN178" i="5"/>
  <c r="BN179" i="5"/>
  <c r="BN180" i="5"/>
  <c r="BL180" i="5" s="1"/>
  <c r="BN181" i="5"/>
  <c r="BN182" i="5"/>
  <c r="BN183" i="5"/>
  <c r="BN184" i="5"/>
  <c r="BN185" i="5"/>
  <c r="BN186" i="5"/>
  <c r="BL186" i="5" s="1"/>
  <c r="BM8" i="5"/>
  <c r="BM9" i="5"/>
  <c r="BL9" i="5" s="1"/>
  <c r="BM10" i="5"/>
  <c r="BM11" i="5"/>
  <c r="BL11" i="5" s="1"/>
  <c r="BM12" i="5"/>
  <c r="BM13" i="5"/>
  <c r="BL13" i="5" s="1"/>
  <c r="BM14" i="5"/>
  <c r="BM15" i="5"/>
  <c r="BL15" i="5" s="1"/>
  <c r="BM16" i="5"/>
  <c r="BM17" i="5"/>
  <c r="BL17" i="5" s="1"/>
  <c r="BM18" i="5"/>
  <c r="BM19" i="5"/>
  <c r="BL19" i="5" s="1"/>
  <c r="BM20" i="5"/>
  <c r="BM21" i="5"/>
  <c r="BL21" i="5" s="1"/>
  <c r="BM22" i="5"/>
  <c r="BM23" i="5"/>
  <c r="BL23" i="5" s="1"/>
  <c r="BM24" i="5"/>
  <c r="BM25" i="5"/>
  <c r="BL25" i="5" s="1"/>
  <c r="BM26" i="5"/>
  <c r="BM27" i="5"/>
  <c r="BL27" i="5" s="1"/>
  <c r="BM28" i="5"/>
  <c r="BM29" i="5"/>
  <c r="BL29" i="5" s="1"/>
  <c r="BM30" i="5"/>
  <c r="BM31" i="5"/>
  <c r="BL31" i="5" s="1"/>
  <c r="BM32" i="5"/>
  <c r="BM33" i="5"/>
  <c r="BL33" i="5" s="1"/>
  <c r="BM34" i="5"/>
  <c r="BM35" i="5"/>
  <c r="BL35" i="5" s="1"/>
  <c r="BM36" i="5"/>
  <c r="BM37" i="5"/>
  <c r="BL37" i="5" s="1"/>
  <c r="BM38" i="5"/>
  <c r="BM39" i="5"/>
  <c r="BL39" i="5" s="1"/>
  <c r="BM40" i="5"/>
  <c r="BM41" i="5"/>
  <c r="BL41" i="5" s="1"/>
  <c r="BM42" i="5"/>
  <c r="BM43" i="5"/>
  <c r="BL43" i="5" s="1"/>
  <c r="BM44" i="5"/>
  <c r="BM45" i="5"/>
  <c r="BL45" i="5" s="1"/>
  <c r="BM46" i="5"/>
  <c r="BM47" i="5"/>
  <c r="BL47" i="5" s="1"/>
  <c r="BM48" i="5"/>
  <c r="BM49" i="5"/>
  <c r="BL49" i="5" s="1"/>
  <c r="BM50" i="5"/>
  <c r="BM51" i="5"/>
  <c r="BL51" i="5" s="1"/>
  <c r="BM52" i="5"/>
  <c r="BM53" i="5"/>
  <c r="BL53" i="5" s="1"/>
  <c r="BM54" i="5"/>
  <c r="BM55" i="5"/>
  <c r="BL55" i="5" s="1"/>
  <c r="BM56" i="5"/>
  <c r="BM57" i="5"/>
  <c r="BL57" i="5" s="1"/>
  <c r="BM58" i="5"/>
  <c r="BM59" i="5"/>
  <c r="BL59" i="5" s="1"/>
  <c r="BM60" i="5"/>
  <c r="BM61" i="5"/>
  <c r="BL61" i="5" s="1"/>
  <c r="BM62" i="5"/>
  <c r="BM63" i="5"/>
  <c r="BL63" i="5" s="1"/>
  <c r="BM64" i="5"/>
  <c r="BM65" i="5"/>
  <c r="BL65" i="5" s="1"/>
  <c r="BM66" i="5"/>
  <c r="BM67" i="5"/>
  <c r="BL67" i="5" s="1"/>
  <c r="BM68" i="5"/>
  <c r="BM69" i="5"/>
  <c r="BL69" i="5" s="1"/>
  <c r="BM70" i="5"/>
  <c r="BM71" i="5"/>
  <c r="BL71" i="5" s="1"/>
  <c r="BM72" i="5"/>
  <c r="BM73" i="5"/>
  <c r="BL73" i="5" s="1"/>
  <c r="BM74" i="5"/>
  <c r="BM75" i="5"/>
  <c r="BL75" i="5" s="1"/>
  <c r="BM76" i="5"/>
  <c r="BM77" i="5"/>
  <c r="BL77" i="5" s="1"/>
  <c r="BM78" i="5"/>
  <c r="BM79" i="5"/>
  <c r="BL79" i="5" s="1"/>
  <c r="BM80" i="5"/>
  <c r="BM81" i="5"/>
  <c r="BL81" i="5" s="1"/>
  <c r="BM82" i="5"/>
  <c r="BM83" i="5"/>
  <c r="BL83" i="5" s="1"/>
  <c r="BM84" i="5"/>
  <c r="BM85" i="5"/>
  <c r="BL85" i="5" s="1"/>
  <c r="BM86" i="5"/>
  <c r="BM87" i="5"/>
  <c r="BL87" i="5" s="1"/>
  <c r="BM88" i="5"/>
  <c r="BM89" i="5"/>
  <c r="BL89" i="5" s="1"/>
  <c r="BM90" i="5"/>
  <c r="BM91" i="5"/>
  <c r="BL91" i="5" s="1"/>
  <c r="BM92" i="5"/>
  <c r="BM93" i="5"/>
  <c r="BL93" i="5" s="1"/>
  <c r="BM94" i="5"/>
  <c r="BM95" i="5"/>
  <c r="BL95" i="5" s="1"/>
  <c r="BM96" i="5"/>
  <c r="BM97" i="5"/>
  <c r="BL97" i="5" s="1"/>
  <c r="BM98" i="5"/>
  <c r="BM99" i="5"/>
  <c r="BL99" i="5" s="1"/>
  <c r="BM100" i="5"/>
  <c r="BM101" i="5"/>
  <c r="BL101" i="5" s="1"/>
  <c r="BM102" i="5"/>
  <c r="BM103" i="5"/>
  <c r="BL103" i="5" s="1"/>
  <c r="BM104" i="5"/>
  <c r="BM105" i="5"/>
  <c r="BL105" i="5" s="1"/>
  <c r="BM106" i="5"/>
  <c r="BM107" i="5"/>
  <c r="BL107" i="5" s="1"/>
  <c r="BM108" i="5"/>
  <c r="BM109" i="5"/>
  <c r="BL109" i="5" s="1"/>
  <c r="BM110" i="5"/>
  <c r="BM111" i="5"/>
  <c r="BL111" i="5" s="1"/>
  <c r="BM112" i="5"/>
  <c r="BM113" i="5"/>
  <c r="BL113" i="5" s="1"/>
  <c r="BM114" i="5"/>
  <c r="BM115" i="5"/>
  <c r="BL115" i="5" s="1"/>
  <c r="BM116" i="5"/>
  <c r="BM117" i="5"/>
  <c r="BL117" i="5" s="1"/>
  <c r="BM118" i="5"/>
  <c r="BM119" i="5"/>
  <c r="BL119" i="5" s="1"/>
  <c r="BM120" i="5"/>
  <c r="BM121" i="5"/>
  <c r="BL121" i="5" s="1"/>
  <c r="BM122" i="5"/>
  <c r="BM123" i="5"/>
  <c r="BL123" i="5" s="1"/>
  <c r="BM124" i="5"/>
  <c r="BM125" i="5"/>
  <c r="BL125" i="5" s="1"/>
  <c r="BM126" i="5"/>
  <c r="BM127" i="5"/>
  <c r="BL127" i="5" s="1"/>
  <c r="BM128" i="5"/>
  <c r="BM129" i="5"/>
  <c r="BL129" i="5" s="1"/>
  <c r="BM130" i="5"/>
  <c r="BM131" i="5"/>
  <c r="BL131" i="5" s="1"/>
  <c r="BM132" i="5"/>
  <c r="BM133" i="5"/>
  <c r="BL133" i="5" s="1"/>
  <c r="BM134" i="5"/>
  <c r="BM135" i="5"/>
  <c r="BL135" i="5" s="1"/>
  <c r="BM136" i="5"/>
  <c r="BM137" i="5"/>
  <c r="BL137" i="5" s="1"/>
  <c r="BM138" i="5"/>
  <c r="BM139" i="5"/>
  <c r="BL139" i="5" s="1"/>
  <c r="BM140" i="5"/>
  <c r="BM141" i="5"/>
  <c r="BL141" i="5" s="1"/>
  <c r="BM142" i="5"/>
  <c r="BM143" i="5"/>
  <c r="BL143" i="5" s="1"/>
  <c r="BM144" i="5"/>
  <c r="BM145" i="5"/>
  <c r="BL145" i="5" s="1"/>
  <c r="BM146" i="5"/>
  <c r="BM147" i="5"/>
  <c r="BL147" i="5" s="1"/>
  <c r="BM148" i="5"/>
  <c r="BM149" i="5"/>
  <c r="BL149" i="5" s="1"/>
  <c r="BM150" i="5"/>
  <c r="BM151" i="5"/>
  <c r="BL151" i="5" s="1"/>
  <c r="BM152" i="5"/>
  <c r="BM153" i="5"/>
  <c r="BL153" i="5" s="1"/>
  <c r="BM154" i="5"/>
  <c r="BM155" i="5"/>
  <c r="BL155" i="5" s="1"/>
  <c r="BM156" i="5"/>
  <c r="BM157" i="5"/>
  <c r="BL157" i="5" s="1"/>
  <c r="BM158" i="5"/>
  <c r="BM159" i="5"/>
  <c r="BL159" i="5" s="1"/>
  <c r="BM160" i="5"/>
  <c r="BM161" i="5"/>
  <c r="BL161" i="5" s="1"/>
  <c r="BM162" i="5"/>
  <c r="BM163" i="5"/>
  <c r="BL163" i="5" s="1"/>
  <c r="BM164" i="5"/>
  <c r="BM165" i="5"/>
  <c r="BL165" i="5" s="1"/>
  <c r="BM166" i="5"/>
  <c r="BM167" i="5"/>
  <c r="BL167" i="5" s="1"/>
  <c r="BM168" i="5"/>
  <c r="BM169" i="5"/>
  <c r="BL169" i="5" s="1"/>
  <c r="BM170" i="5"/>
  <c r="BM171" i="5"/>
  <c r="BL171" i="5" s="1"/>
  <c r="BM172" i="5"/>
  <c r="BM173" i="5"/>
  <c r="BL173" i="5" s="1"/>
  <c r="BM174" i="5"/>
  <c r="BM175" i="5"/>
  <c r="BL175" i="5" s="1"/>
  <c r="BM176" i="5"/>
  <c r="BM177" i="5"/>
  <c r="BL177" i="5" s="1"/>
  <c r="BM178" i="5"/>
  <c r="BM179" i="5"/>
  <c r="BL179" i="5" s="1"/>
  <c r="BM180" i="5"/>
  <c r="BM181" i="5"/>
  <c r="BL181" i="5" s="1"/>
  <c r="BM182" i="5"/>
  <c r="BM183" i="5"/>
  <c r="BL183" i="5" s="1"/>
  <c r="BM184" i="5"/>
  <c r="BM185" i="5"/>
  <c r="BL185" i="5" s="1"/>
  <c r="BM186" i="5"/>
  <c r="BL10" i="5"/>
  <c r="BL22" i="5"/>
  <c r="BL34" i="5"/>
  <c r="BL46" i="5"/>
  <c r="BL58" i="5"/>
  <c r="BL70" i="5"/>
  <c r="BL82" i="5"/>
  <c r="BL94" i="5"/>
  <c r="BL106" i="5"/>
  <c r="BL118" i="5"/>
  <c r="BL130" i="5"/>
  <c r="BL142" i="5"/>
  <c r="BL154" i="5"/>
  <c r="BL166" i="5"/>
  <c r="BL178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K94" i="5"/>
  <c r="BK95" i="5"/>
  <c r="BK96" i="5"/>
  <c r="BK97" i="5"/>
  <c r="BK98" i="5"/>
  <c r="BK99" i="5"/>
  <c r="BK100" i="5"/>
  <c r="BK101" i="5"/>
  <c r="BK102" i="5"/>
  <c r="BK103" i="5"/>
  <c r="BK104" i="5"/>
  <c r="BK105" i="5"/>
  <c r="BK106" i="5"/>
  <c r="BK107" i="5"/>
  <c r="BK108" i="5"/>
  <c r="BK109" i="5"/>
  <c r="BK110" i="5"/>
  <c r="BK111" i="5"/>
  <c r="BK112" i="5"/>
  <c r="BK113" i="5"/>
  <c r="BK114" i="5"/>
  <c r="BK115" i="5"/>
  <c r="BK116" i="5"/>
  <c r="BK117" i="5"/>
  <c r="BK118" i="5"/>
  <c r="BK119" i="5"/>
  <c r="BK120" i="5"/>
  <c r="BK121" i="5"/>
  <c r="BK122" i="5"/>
  <c r="BK123" i="5"/>
  <c r="BK124" i="5"/>
  <c r="BK125" i="5"/>
  <c r="BK126" i="5"/>
  <c r="BK127" i="5"/>
  <c r="BK128" i="5"/>
  <c r="BK129" i="5"/>
  <c r="BK130" i="5"/>
  <c r="BK131" i="5"/>
  <c r="BK132" i="5"/>
  <c r="BK133" i="5"/>
  <c r="BK134" i="5"/>
  <c r="BK135" i="5"/>
  <c r="BK136" i="5"/>
  <c r="BK137" i="5"/>
  <c r="BK138" i="5"/>
  <c r="BK139" i="5"/>
  <c r="BK140" i="5"/>
  <c r="BK141" i="5"/>
  <c r="BK142" i="5"/>
  <c r="BK143" i="5"/>
  <c r="BK144" i="5"/>
  <c r="BK145" i="5"/>
  <c r="BK146" i="5"/>
  <c r="BK147" i="5"/>
  <c r="BK148" i="5"/>
  <c r="BK149" i="5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K182" i="5"/>
  <c r="BK183" i="5"/>
  <c r="BK184" i="5"/>
  <c r="BK185" i="5"/>
  <c r="BK18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J85" i="5"/>
  <c r="BJ86" i="5"/>
  <c r="BJ87" i="5"/>
  <c r="BJ88" i="5"/>
  <c r="BJ89" i="5"/>
  <c r="BJ90" i="5"/>
  <c r="BJ91" i="5"/>
  <c r="BJ92" i="5"/>
  <c r="BJ93" i="5"/>
  <c r="BJ94" i="5"/>
  <c r="BJ95" i="5"/>
  <c r="BJ96" i="5"/>
  <c r="BJ97" i="5"/>
  <c r="BJ98" i="5"/>
  <c r="BJ99" i="5"/>
  <c r="BJ100" i="5"/>
  <c r="BJ101" i="5"/>
  <c r="BJ102" i="5"/>
  <c r="BJ103" i="5"/>
  <c r="BJ104" i="5"/>
  <c r="BJ105" i="5"/>
  <c r="BJ106" i="5"/>
  <c r="BJ107" i="5"/>
  <c r="BJ108" i="5"/>
  <c r="BJ109" i="5"/>
  <c r="BJ110" i="5"/>
  <c r="BJ111" i="5"/>
  <c r="BJ112" i="5"/>
  <c r="BJ113" i="5"/>
  <c r="BJ114" i="5"/>
  <c r="BJ115" i="5"/>
  <c r="BJ116" i="5"/>
  <c r="BJ117" i="5"/>
  <c r="BJ118" i="5"/>
  <c r="BJ119" i="5"/>
  <c r="BJ120" i="5"/>
  <c r="BJ121" i="5"/>
  <c r="BJ122" i="5"/>
  <c r="BJ123" i="5"/>
  <c r="BJ124" i="5"/>
  <c r="BJ125" i="5"/>
  <c r="BJ126" i="5"/>
  <c r="BJ127" i="5"/>
  <c r="BJ128" i="5"/>
  <c r="BJ129" i="5"/>
  <c r="BJ130" i="5"/>
  <c r="BJ131" i="5"/>
  <c r="BJ132" i="5"/>
  <c r="BJ133" i="5"/>
  <c r="BJ134" i="5"/>
  <c r="BJ135" i="5"/>
  <c r="BJ136" i="5"/>
  <c r="BJ137" i="5"/>
  <c r="BJ138" i="5"/>
  <c r="BJ139" i="5"/>
  <c r="BJ140" i="5"/>
  <c r="BJ141" i="5"/>
  <c r="BJ142" i="5"/>
  <c r="BJ143" i="5"/>
  <c r="BJ144" i="5"/>
  <c r="BJ145" i="5"/>
  <c r="BJ146" i="5"/>
  <c r="BJ147" i="5"/>
  <c r="BJ148" i="5"/>
  <c r="BJ149" i="5"/>
  <c r="BJ150" i="5"/>
  <c r="BJ151" i="5"/>
  <c r="BJ152" i="5"/>
  <c r="BJ153" i="5"/>
  <c r="BJ154" i="5"/>
  <c r="BJ155" i="5"/>
  <c r="BJ156" i="5"/>
  <c r="BJ157" i="5"/>
  <c r="BJ158" i="5"/>
  <c r="BJ159" i="5"/>
  <c r="BJ160" i="5"/>
  <c r="BJ161" i="5"/>
  <c r="BJ162" i="5"/>
  <c r="BJ163" i="5"/>
  <c r="BJ164" i="5"/>
  <c r="BJ165" i="5"/>
  <c r="BJ166" i="5"/>
  <c r="BJ167" i="5"/>
  <c r="BJ168" i="5"/>
  <c r="BJ169" i="5"/>
  <c r="BJ170" i="5"/>
  <c r="BJ171" i="5"/>
  <c r="BJ172" i="5"/>
  <c r="BJ173" i="5"/>
  <c r="BJ174" i="5"/>
  <c r="BJ175" i="5"/>
  <c r="BJ176" i="5"/>
  <c r="BJ177" i="5"/>
  <c r="BJ178" i="5"/>
  <c r="BJ179" i="5"/>
  <c r="BJ180" i="5"/>
  <c r="BJ181" i="5"/>
  <c r="BJ182" i="5"/>
  <c r="BJ183" i="5"/>
  <c r="BJ184" i="5"/>
  <c r="BJ185" i="5"/>
  <c r="BJ18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I85" i="5"/>
  <c r="BI86" i="5"/>
  <c r="BI87" i="5"/>
  <c r="BI88" i="5"/>
  <c r="BI89" i="5"/>
  <c r="BI90" i="5"/>
  <c r="BI91" i="5"/>
  <c r="BI92" i="5"/>
  <c r="BI93" i="5"/>
  <c r="BI94" i="5"/>
  <c r="BI95" i="5"/>
  <c r="BI96" i="5"/>
  <c r="BI97" i="5"/>
  <c r="BI98" i="5"/>
  <c r="BI99" i="5"/>
  <c r="BI100" i="5"/>
  <c r="BI101" i="5"/>
  <c r="BI102" i="5"/>
  <c r="BI103" i="5"/>
  <c r="BI104" i="5"/>
  <c r="BI105" i="5"/>
  <c r="BI106" i="5"/>
  <c r="BI107" i="5"/>
  <c r="BI108" i="5"/>
  <c r="BI109" i="5"/>
  <c r="BI110" i="5"/>
  <c r="BI111" i="5"/>
  <c r="BI112" i="5"/>
  <c r="BI113" i="5"/>
  <c r="BI114" i="5"/>
  <c r="BI115" i="5"/>
  <c r="BI116" i="5"/>
  <c r="BI117" i="5"/>
  <c r="BI118" i="5"/>
  <c r="BI119" i="5"/>
  <c r="BI120" i="5"/>
  <c r="BI121" i="5"/>
  <c r="BI122" i="5"/>
  <c r="BI123" i="5"/>
  <c r="BI124" i="5"/>
  <c r="BI125" i="5"/>
  <c r="BI126" i="5"/>
  <c r="BI127" i="5"/>
  <c r="BI128" i="5"/>
  <c r="BI129" i="5"/>
  <c r="BI130" i="5"/>
  <c r="BI131" i="5"/>
  <c r="BI132" i="5"/>
  <c r="BI133" i="5"/>
  <c r="BI134" i="5"/>
  <c r="BI135" i="5"/>
  <c r="BI136" i="5"/>
  <c r="BI137" i="5"/>
  <c r="BI138" i="5"/>
  <c r="BI139" i="5"/>
  <c r="BI140" i="5"/>
  <c r="BI141" i="5"/>
  <c r="BI142" i="5"/>
  <c r="BI143" i="5"/>
  <c r="BI144" i="5"/>
  <c r="BI145" i="5"/>
  <c r="BI146" i="5"/>
  <c r="BI147" i="5"/>
  <c r="BI148" i="5"/>
  <c r="BI149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5" i="5"/>
  <c r="BI18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D32" i="5" s="1"/>
  <c r="BH33" i="5"/>
  <c r="BH34" i="5"/>
  <c r="BH35" i="5"/>
  <c r="BH36" i="5"/>
  <c r="BH37" i="5"/>
  <c r="BH38" i="5"/>
  <c r="BD38" i="5" s="1"/>
  <c r="BH39" i="5"/>
  <c r="BH40" i="5"/>
  <c r="BH41" i="5"/>
  <c r="BH42" i="5"/>
  <c r="BH43" i="5"/>
  <c r="BH44" i="5"/>
  <c r="BD44" i="5" s="1"/>
  <c r="BH45" i="5"/>
  <c r="BH46" i="5"/>
  <c r="BH47" i="5"/>
  <c r="BH48" i="5"/>
  <c r="BH49" i="5"/>
  <c r="BH50" i="5"/>
  <c r="BD50" i="5" s="1"/>
  <c r="BH51" i="5"/>
  <c r="BH52" i="5"/>
  <c r="BH53" i="5"/>
  <c r="BH54" i="5"/>
  <c r="BH55" i="5"/>
  <c r="BH56" i="5"/>
  <c r="BD56" i="5" s="1"/>
  <c r="BH57" i="5"/>
  <c r="BH58" i="5"/>
  <c r="BH59" i="5"/>
  <c r="BH60" i="5"/>
  <c r="BH61" i="5"/>
  <c r="BH62" i="5"/>
  <c r="BD62" i="5" s="1"/>
  <c r="BH63" i="5"/>
  <c r="BH64" i="5"/>
  <c r="BH65" i="5"/>
  <c r="BH66" i="5"/>
  <c r="BH67" i="5"/>
  <c r="BH68" i="5"/>
  <c r="BD68" i="5" s="1"/>
  <c r="BH69" i="5"/>
  <c r="BH70" i="5"/>
  <c r="BH71" i="5"/>
  <c r="BH72" i="5"/>
  <c r="BH73" i="5"/>
  <c r="BH74" i="5"/>
  <c r="BD74" i="5" s="1"/>
  <c r="BH75" i="5"/>
  <c r="BH76" i="5"/>
  <c r="BH77" i="5"/>
  <c r="BH78" i="5"/>
  <c r="BH79" i="5"/>
  <c r="BH80" i="5"/>
  <c r="BD80" i="5" s="1"/>
  <c r="BH81" i="5"/>
  <c r="BH82" i="5"/>
  <c r="BH83" i="5"/>
  <c r="BH84" i="5"/>
  <c r="BH85" i="5"/>
  <c r="BH86" i="5"/>
  <c r="BD86" i="5" s="1"/>
  <c r="BH87" i="5"/>
  <c r="BH88" i="5"/>
  <c r="BH89" i="5"/>
  <c r="BH90" i="5"/>
  <c r="BH91" i="5"/>
  <c r="BH92" i="5"/>
  <c r="BD92" i="5" s="1"/>
  <c r="BH93" i="5"/>
  <c r="BH94" i="5"/>
  <c r="BH95" i="5"/>
  <c r="BH96" i="5"/>
  <c r="BH97" i="5"/>
  <c r="BH98" i="5"/>
  <c r="BD98" i="5" s="1"/>
  <c r="BH99" i="5"/>
  <c r="BH100" i="5"/>
  <c r="BH101" i="5"/>
  <c r="BH102" i="5"/>
  <c r="BH103" i="5"/>
  <c r="BH104" i="5"/>
  <c r="BD104" i="5" s="1"/>
  <c r="BH105" i="5"/>
  <c r="BH106" i="5"/>
  <c r="BH107" i="5"/>
  <c r="BH108" i="5"/>
  <c r="BH109" i="5"/>
  <c r="BH110" i="5"/>
  <c r="BD110" i="5" s="1"/>
  <c r="BH111" i="5"/>
  <c r="BH112" i="5"/>
  <c r="BH113" i="5"/>
  <c r="BH114" i="5"/>
  <c r="BH115" i="5"/>
  <c r="BH116" i="5"/>
  <c r="BD116" i="5" s="1"/>
  <c r="BH117" i="5"/>
  <c r="BH118" i="5"/>
  <c r="BH119" i="5"/>
  <c r="BH120" i="5"/>
  <c r="BH121" i="5"/>
  <c r="BH122" i="5"/>
  <c r="BD122" i="5" s="1"/>
  <c r="BH123" i="5"/>
  <c r="BH124" i="5"/>
  <c r="BH125" i="5"/>
  <c r="BH126" i="5"/>
  <c r="BH127" i="5"/>
  <c r="BH128" i="5"/>
  <c r="BD128" i="5" s="1"/>
  <c r="BH129" i="5"/>
  <c r="BH130" i="5"/>
  <c r="BH131" i="5"/>
  <c r="BH132" i="5"/>
  <c r="BH133" i="5"/>
  <c r="BH134" i="5"/>
  <c r="BH135" i="5"/>
  <c r="BH136" i="5"/>
  <c r="BH137" i="5"/>
  <c r="BH138" i="5"/>
  <c r="BH139" i="5"/>
  <c r="BH140" i="5"/>
  <c r="BH141" i="5"/>
  <c r="BH142" i="5"/>
  <c r="BH143" i="5"/>
  <c r="BH144" i="5"/>
  <c r="BH145" i="5"/>
  <c r="BH146" i="5"/>
  <c r="BH147" i="5"/>
  <c r="BH148" i="5"/>
  <c r="BH149" i="5"/>
  <c r="BH150" i="5"/>
  <c r="BH151" i="5"/>
  <c r="BH152" i="5"/>
  <c r="BH153" i="5"/>
  <c r="BH154" i="5"/>
  <c r="BH155" i="5"/>
  <c r="BH156" i="5"/>
  <c r="BH157" i="5"/>
  <c r="BH158" i="5"/>
  <c r="BH159" i="5"/>
  <c r="BH160" i="5"/>
  <c r="BH161" i="5"/>
  <c r="BH162" i="5"/>
  <c r="BH163" i="5"/>
  <c r="BH164" i="5"/>
  <c r="BH165" i="5"/>
  <c r="BH166" i="5"/>
  <c r="BH167" i="5"/>
  <c r="BH168" i="5"/>
  <c r="BH169" i="5"/>
  <c r="BH170" i="5"/>
  <c r="BH171" i="5"/>
  <c r="BH172" i="5"/>
  <c r="BH173" i="5"/>
  <c r="BH174" i="5"/>
  <c r="BH175" i="5"/>
  <c r="BH176" i="5"/>
  <c r="BH177" i="5"/>
  <c r="BH178" i="5"/>
  <c r="BH179" i="5"/>
  <c r="BH180" i="5"/>
  <c r="BH181" i="5"/>
  <c r="BH182" i="5"/>
  <c r="BH183" i="5"/>
  <c r="BH184" i="5"/>
  <c r="BH185" i="5"/>
  <c r="BH18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G85" i="5"/>
  <c r="BG86" i="5"/>
  <c r="BG87" i="5"/>
  <c r="BG88" i="5"/>
  <c r="BG89" i="5"/>
  <c r="BG90" i="5"/>
  <c r="BG91" i="5"/>
  <c r="BG92" i="5"/>
  <c r="BG93" i="5"/>
  <c r="BG94" i="5"/>
  <c r="BG95" i="5"/>
  <c r="BG96" i="5"/>
  <c r="BG97" i="5"/>
  <c r="BG98" i="5"/>
  <c r="BG99" i="5"/>
  <c r="BG100" i="5"/>
  <c r="BG101" i="5"/>
  <c r="BG102" i="5"/>
  <c r="BG103" i="5"/>
  <c r="BG104" i="5"/>
  <c r="BG105" i="5"/>
  <c r="BG106" i="5"/>
  <c r="BG107" i="5"/>
  <c r="BG108" i="5"/>
  <c r="BG109" i="5"/>
  <c r="BG110" i="5"/>
  <c r="BG111" i="5"/>
  <c r="BG112" i="5"/>
  <c r="BG113" i="5"/>
  <c r="BG114" i="5"/>
  <c r="BG115" i="5"/>
  <c r="BG116" i="5"/>
  <c r="BG117" i="5"/>
  <c r="BG118" i="5"/>
  <c r="BG119" i="5"/>
  <c r="BG120" i="5"/>
  <c r="BG121" i="5"/>
  <c r="BG122" i="5"/>
  <c r="BG123" i="5"/>
  <c r="BG124" i="5"/>
  <c r="BG125" i="5"/>
  <c r="BG126" i="5"/>
  <c r="BG127" i="5"/>
  <c r="BG128" i="5"/>
  <c r="BG129" i="5"/>
  <c r="BG130" i="5"/>
  <c r="BG131" i="5"/>
  <c r="BG132" i="5"/>
  <c r="BG133" i="5"/>
  <c r="BG134" i="5"/>
  <c r="BG135" i="5"/>
  <c r="BG136" i="5"/>
  <c r="BG137" i="5"/>
  <c r="BG138" i="5"/>
  <c r="BG139" i="5"/>
  <c r="BG140" i="5"/>
  <c r="BG141" i="5"/>
  <c r="BG142" i="5"/>
  <c r="BG143" i="5"/>
  <c r="BG144" i="5"/>
  <c r="BG145" i="5"/>
  <c r="BG146" i="5"/>
  <c r="BG147" i="5"/>
  <c r="BG148" i="5"/>
  <c r="BG149" i="5"/>
  <c r="BG150" i="5"/>
  <c r="BG151" i="5"/>
  <c r="BG152" i="5"/>
  <c r="BG153" i="5"/>
  <c r="BG154" i="5"/>
  <c r="BG155" i="5"/>
  <c r="BG156" i="5"/>
  <c r="BG157" i="5"/>
  <c r="BG158" i="5"/>
  <c r="BG159" i="5"/>
  <c r="BD159" i="5" s="1"/>
  <c r="BG160" i="5"/>
  <c r="BG161" i="5"/>
  <c r="BG162" i="5"/>
  <c r="BG163" i="5"/>
  <c r="BG164" i="5"/>
  <c r="BG165" i="5"/>
  <c r="BD165" i="5" s="1"/>
  <c r="BG166" i="5"/>
  <c r="BG167" i="5"/>
  <c r="BG168" i="5"/>
  <c r="BG169" i="5"/>
  <c r="BG170" i="5"/>
  <c r="BG171" i="5"/>
  <c r="BD171" i="5" s="1"/>
  <c r="BG172" i="5"/>
  <c r="BG173" i="5"/>
  <c r="BG174" i="5"/>
  <c r="BG175" i="5"/>
  <c r="BG176" i="5"/>
  <c r="BG177" i="5"/>
  <c r="BD177" i="5" s="1"/>
  <c r="BG178" i="5"/>
  <c r="BG179" i="5"/>
  <c r="BG180" i="5"/>
  <c r="BG181" i="5"/>
  <c r="BG182" i="5"/>
  <c r="BG183" i="5"/>
  <c r="BD183" i="5" s="1"/>
  <c r="BG184" i="5"/>
  <c r="BG185" i="5"/>
  <c r="BG186" i="5"/>
  <c r="BF8" i="5"/>
  <c r="BF9" i="5"/>
  <c r="BF10" i="5"/>
  <c r="BD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BF23" i="5"/>
  <c r="BF24" i="5"/>
  <c r="BF25" i="5"/>
  <c r="BF26" i="5"/>
  <c r="BF27" i="5"/>
  <c r="BF28" i="5"/>
  <c r="BD28" i="5" s="1"/>
  <c r="BF29" i="5"/>
  <c r="BF30" i="5"/>
  <c r="BF31" i="5"/>
  <c r="BF32" i="5"/>
  <c r="BF33" i="5"/>
  <c r="BF34" i="5"/>
  <c r="BD34" i="5" s="1"/>
  <c r="BF35" i="5"/>
  <c r="BF36" i="5"/>
  <c r="BF37" i="5"/>
  <c r="BF38" i="5"/>
  <c r="BF39" i="5"/>
  <c r="BF40" i="5"/>
  <c r="BD40" i="5" s="1"/>
  <c r="BF41" i="5"/>
  <c r="BF42" i="5"/>
  <c r="BF43" i="5"/>
  <c r="BF44" i="5"/>
  <c r="BF45" i="5"/>
  <c r="BF46" i="5"/>
  <c r="BD46" i="5" s="1"/>
  <c r="BF47" i="5"/>
  <c r="BF48" i="5"/>
  <c r="BF49" i="5"/>
  <c r="BF50" i="5"/>
  <c r="BF51" i="5"/>
  <c r="BF52" i="5"/>
  <c r="BD52" i="5" s="1"/>
  <c r="BF53" i="5"/>
  <c r="BF54" i="5"/>
  <c r="BF55" i="5"/>
  <c r="BF56" i="5"/>
  <c r="BF57" i="5"/>
  <c r="BF58" i="5"/>
  <c r="BD58" i="5" s="1"/>
  <c r="BF59" i="5"/>
  <c r="BF60" i="5"/>
  <c r="BF61" i="5"/>
  <c r="BF62" i="5"/>
  <c r="BF63" i="5"/>
  <c r="BF64" i="5"/>
  <c r="BD64" i="5" s="1"/>
  <c r="BF65" i="5"/>
  <c r="BF66" i="5"/>
  <c r="BF67" i="5"/>
  <c r="BF68" i="5"/>
  <c r="BF69" i="5"/>
  <c r="BF70" i="5"/>
  <c r="BD70" i="5" s="1"/>
  <c r="BF71" i="5"/>
  <c r="BF72" i="5"/>
  <c r="BF73" i="5"/>
  <c r="BF74" i="5"/>
  <c r="BF75" i="5"/>
  <c r="BF76" i="5"/>
  <c r="BD76" i="5" s="1"/>
  <c r="BF77" i="5"/>
  <c r="BF78" i="5"/>
  <c r="BF79" i="5"/>
  <c r="BF80" i="5"/>
  <c r="BF81" i="5"/>
  <c r="BF82" i="5"/>
  <c r="BD82" i="5" s="1"/>
  <c r="BF83" i="5"/>
  <c r="BF84" i="5"/>
  <c r="BF85" i="5"/>
  <c r="BF86" i="5"/>
  <c r="BF87" i="5"/>
  <c r="BF88" i="5"/>
  <c r="BD88" i="5" s="1"/>
  <c r="BF89" i="5"/>
  <c r="BF90" i="5"/>
  <c r="BF91" i="5"/>
  <c r="BF92" i="5"/>
  <c r="BF93" i="5"/>
  <c r="BF94" i="5"/>
  <c r="BD94" i="5" s="1"/>
  <c r="BF95" i="5"/>
  <c r="BF96" i="5"/>
  <c r="BF97" i="5"/>
  <c r="BF98" i="5"/>
  <c r="BF99" i="5"/>
  <c r="BF100" i="5"/>
  <c r="BD100" i="5" s="1"/>
  <c r="BF101" i="5"/>
  <c r="BF102" i="5"/>
  <c r="BF103" i="5"/>
  <c r="BF104" i="5"/>
  <c r="BF105" i="5"/>
  <c r="BF106" i="5"/>
  <c r="BD106" i="5" s="1"/>
  <c r="BF107" i="5"/>
  <c r="BF108" i="5"/>
  <c r="BF109" i="5"/>
  <c r="BF110" i="5"/>
  <c r="BF111" i="5"/>
  <c r="BF112" i="5"/>
  <c r="BD112" i="5" s="1"/>
  <c r="BF113" i="5"/>
  <c r="BF114" i="5"/>
  <c r="BF115" i="5"/>
  <c r="BF116" i="5"/>
  <c r="BF117" i="5"/>
  <c r="BF118" i="5"/>
  <c r="BD118" i="5" s="1"/>
  <c r="BF119" i="5"/>
  <c r="BF120" i="5"/>
  <c r="BF121" i="5"/>
  <c r="BF122" i="5"/>
  <c r="BF123" i="5"/>
  <c r="BF124" i="5"/>
  <c r="BD124" i="5" s="1"/>
  <c r="BF125" i="5"/>
  <c r="BF126" i="5"/>
  <c r="BF127" i="5"/>
  <c r="BF128" i="5"/>
  <c r="BF129" i="5"/>
  <c r="BF130" i="5"/>
  <c r="BD130" i="5" s="1"/>
  <c r="BF131" i="5"/>
  <c r="BF132" i="5"/>
  <c r="BF133" i="5"/>
  <c r="BF134" i="5"/>
  <c r="BF135" i="5"/>
  <c r="BF136" i="5"/>
  <c r="BF137" i="5"/>
  <c r="BF138" i="5"/>
  <c r="BF139" i="5"/>
  <c r="BF140" i="5"/>
  <c r="BF141" i="5"/>
  <c r="BF142" i="5"/>
  <c r="BD142" i="5" s="1"/>
  <c r="BF143" i="5"/>
  <c r="BF144" i="5"/>
  <c r="BF145" i="5"/>
  <c r="BF146" i="5"/>
  <c r="BF147" i="5"/>
  <c r="BF148" i="5"/>
  <c r="BF149" i="5"/>
  <c r="BF150" i="5"/>
  <c r="BF151" i="5"/>
  <c r="BF152" i="5"/>
  <c r="BF153" i="5"/>
  <c r="BF154" i="5"/>
  <c r="BD154" i="5" s="1"/>
  <c r="BF155" i="5"/>
  <c r="BF156" i="5"/>
  <c r="BF157" i="5"/>
  <c r="BF158" i="5"/>
  <c r="BF159" i="5"/>
  <c r="BF160" i="5"/>
  <c r="BF161" i="5"/>
  <c r="BF162" i="5"/>
  <c r="BF163" i="5"/>
  <c r="BF164" i="5"/>
  <c r="BF165" i="5"/>
  <c r="BF166" i="5"/>
  <c r="BD166" i="5" s="1"/>
  <c r="BF167" i="5"/>
  <c r="BF168" i="5"/>
  <c r="BF169" i="5"/>
  <c r="BF170" i="5"/>
  <c r="BF171" i="5"/>
  <c r="BF172" i="5"/>
  <c r="BF173" i="5"/>
  <c r="BF174" i="5"/>
  <c r="BF175" i="5"/>
  <c r="BF176" i="5"/>
  <c r="BF177" i="5"/>
  <c r="BF178" i="5"/>
  <c r="BD178" i="5" s="1"/>
  <c r="BF179" i="5"/>
  <c r="BF180" i="5"/>
  <c r="BF181" i="5"/>
  <c r="BF182" i="5"/>
  <c r="BF183" i="5"/>
  <c r="BF184" i="5"/>
  <c r="BF185" i="5"/>
  <c r="BF186" i="5"/>
  <c r="BE8" i="5"/>
  <c r="BE9" i="5"/>
  <c r="BE10" i="5"/>
  <c r="BE11" i="5"/>
  <c r="BD11" i="5" s="1"/>
  <c r="BE12" i="5"/>
  <c r="BE13" i="5"/>
  <c r="BE14" i="5"/>
  <c r="BE15" i="5"/>
  <c r="BE16" i="5"/>
  <c r="BE17" i="5"/>
  <c r="BD17" i="5" s="1"/>
  <c r="BE18" i="5"/>
  <c r="BE19" i="5"/>
  <c r="BE20" i="5"/>
  <c r="BE21" i="5"/>
  <c r="BE22" i="5"/>
  <c r="BE23" i="5"/>
  <c r="BD23" i="5" s="1"/>
  <c r="BE24" i="5"/>
  <c r="BE25" i="5"/>
  <c r="BE26" i="5"/>
  <c r="BE27" i="5"/>
  <c r="BE28" i="5"/>
  <c r="BE29" i="5"/>
  <c r="BD29" i="5" s="1"/>
  <c r="BE30" i="5"/>
  <c r="BE31" i="5"/>
  <c r="BE32" i="5"/>
  <c r="BE33" i="5"/>
  <c r="BE34" i="5"/>
  <c r="BE35" i="5"/>
  <c r="BD35" i="5" s="1"/>
  <c r="BE36" i="5"/>
  <c r="BE37" i="5"/>
  <c r="BE38" i="5"/>
  <c r="BE39" i="5"/>
  <c r="BE40" i="5"/>
  <c r="BE41" i="5"/>
  <c r="BD41" i="5" s="1"/>
  <c r="BE42" i="5"/>
  <c r="BE43" i="5"/>
  <c r="BE44" i="5"/>
  <c r="BE45" i="5"/>
  <c r="BE46" i="5"/>
  <c r="BE47" i="5"/>
  <c r="BD47" i="5" s="1"/>
  <c r="BE48" i="5"/>
  <c r="BE49" i="5"/>
  <c r="BD49" i="5" s="1"/>
  <c r="BE50" i="5"/>
  <c r="BE51" i="5"/>
  <c r="BE52" i="5"/>
  <c r="BE53" i="5"/>
  <c r="BD53" i="5" s="1"/>
  <c r="BE54" i="5"/>
  <c r="BE55" i="5"/>
  <c r="BD55" i="5" s="1"/>
  <c r="BE56" i="5"/>
  <c r="BE57" i="5"/>
  <c r="BE58" i="5"/>
  <c r="BE59" i="5"/>
  <c r="BD59" i="5" s="1"/>
  <c r="BE60" i="5"/>
  <c r="BE61" i="5"/>
  <c r="BD61" i="5" s="1"/>
  <c r="BE62" i="5"/>
  <c r="BE63" i="5"/>
  <c r="BE64" i="5"/>
  <c r="BE65" i="5"/>
  <c r="BD65" i="5" s="1"/>
  <c r="BE66" i="5"/>
  <c r="BE67" i="5"/>
  <c r="BD67" i="5" s="1"/>
  <c r="BE68" i="5"/>
  <c r="BE69" i="5"/>
  <c r="BE70" i="5"/>
  <c r="BE71" i="5"/>
  <c r="BD71" i="5" s="1"/>
  <c r="BE72" i="5"/>
  <c r="BE73" i="5"/>
  <c r="BD73" i="5" s="1"/>
  <c r="BE74" i="5"/>
  <c r="BE75" i="5"/>
  <c r="BE76" i="5"/>
  <c r="BE77" i="5"/>
  <c r="BD77" i="5" s="1"/>
  <c r="BE78" i="5"/>
  <c r="BE79" i="5"/>
  <c r="BD79" i="5" s="1"/>
  <c r="BE80" i="5"/>
  <c r="BE81" i="5"/>
  <c r="BE82" i="5"/>
  <c r="BE83" i="5"/>
  <c r="BD83" i="5" s="1"/>
  <c r="BE84" i="5"/>
  <c r="BE85" i="5"/>
  <c r="BD85" i="5" s="1"/>
  <c r="BE86" i="5"/>
  <c r="BE87" i="5"/>
  <c r="BE88" i="5"/>
  <c r="BE89" i="5"/>
  <c r="BD89" i="5" s="1"/>
  <c r="BE90" i="5"/>
  <c r="BE91" i="5"/>
  <c r="BD91" i="5" s="1"/>
  <c r="BE92" i="5"/>
  <c r="BE93" i="5"/>
  <c r="BE94" i="5"/>
  <c r="BE95" i="5"/>
  <c r="BD95" i="5" s="1"/>
  <c r="BE96" i="5"/>
  <c r="BE97" i="5"/>
  <c r="BD97" i="5" s="1"/>
  <c r="BE98" i="5"/>
  <c r="BE99" i="5"/>
  <c r="BE100" i="5"/>
  <c r="BE101" i="5"/>
  <c r="BD101" i="5" s="1"/>
  <c r="BE102" i="5"/>
  <c r="BE103" i="5"/>
  <c r="BD103" i="5" s="1"/>
  <c r="BE104" i="5"/>
  <c r="BE105" i="5"/>
  <c r="BE106" i="5"/>
  <c r="BE107" i="5"/>
  <c r="BD107" i="5" s="1"/>
  <c r="BE108" i="5"/>
  <c r="BE109" i="5"/>
  <c r="BD109" i="5" s="1"/>
  <c r="BE110" i="5"/>
  <c r="BE111" i="5"/>
  <c r="BE112" i="5"/>
  <c r="BE113" i="5"/>
  <c r="BD113" i="5" s="1"/>
  <c r="BE114" i="5"/>
  <c r="BE115" i="5"/>
  <c r="BD115" i="5" s="1"/>
  <c r="BE116" i="5"/>
  <c r="BE117" i="5"/>
  <c r="BE118" i="5"/>
  <c r="BE119" i="5"/>
  <c r="BD119" i="5" s="1"/>
  <c r="BE120" i="5"/>
  <c r="BE121" i="5"/>
  <c r="BD121" i="5" s="1"/>
  <c r="BE122" i="5"/>
  <c r="BE123" i="5"/>
  <c r="BE124" i="5"/>
  <c r="BE125" i="5"/>
  <c r="BD125" i="5" s="1"/>
  <c r="BE126" i="5"/>
  <c r="BE127" i="5"/>
  <c r="BD127" i="5" s="1"/>
  <c r="BE128" i="5"/>
  <c r="BE129" i="5"/>
  <c r="BE130" i="5"/>
  <c r="BE131" i="5"/>
  <c r="BD131" i="5" s="1"/>
  <c r="BE132" i="5"/>
  <c r="BE133" i="5"/>
  <c r="BD133" i="5" s="1"/>
  <c r="BE134" i="5"/>
  <c r="BE135" i="5"/>
  <c r="BE136" i="5"/>
  <c r="BE137" i="5"/>
  <c r="BD137" i="5" s="1"/>
  <c r="BE138" i="5"/>
  <c r="BE139" i="5"/>
  <c r="BD139" i="5" s="1"/>
  <c r="BE140" i="5"/>
  <c r="BE141" i="5"/>
  <c r="BE142" i="5"/>
  <c r="BE143" i="5"/>
  <c r="BD143" i="5" s="1"/>
  <c r="BE144" i="5"/>
  <c r="BE145" i="5"/>
  <c r="BD145" i="5" s="1"/>
  <c r="BE146" i="5"/>
  <c r="BE147" i="5"/>
  <c r="BE148" i="5"/>
  <c r="BE149" i="5"/>
  <c r="BD149" i="5" s="1"/>
  <c r="BE150" i="5"/>
  <c r="BE151" i="5"/>
  <c r="BD151" i="5" s="1"/>
  <c r="BE152" i="5"/>
  <c r="BE153" i="5"/>
  <c r="BE154" i="5"/>
  <c r="BE155" i="5"/>
  <c r="BD155" i="5" s="1"/>
  <c r="BE156" i="5"/>
  <c r="BE157" i="5"/>
  <c r="BD157" i="5" s="1"/>
  <c r="BE158" i="5"/>
  <c r="BE159" i="5"/>
  <c r="BE160" i="5"/>
  <c r="BE161" i="5"/>
  <c r="BD161" i="5" s="1"/>
  <c r="BE162" i="5"/>
  <c r="BE163" i="5"/>
  <c r="BD163" i="5" s="1"/>
  <c r="BE164" i="5"/>
  <c r="BE165" i="5"/>
  <c r="BE166" i="5"/>
  <c r="BE167" i="5"/>
  <c r="BD167" i="5" s="1"/>
  <c r="BE168" i="5"/>
  <c r="BE169" i="5"/>
  <c r="BD169" i="5" s="1"/>
  <c r="BE170" i="5"/>
  <c r="BE171" i="5"/>
  <c r="BE172" i="5"/>
  <c r="BE173" i="5"/>
  <c r="BD173" i="5" s="1"/>
  <c r="BE174" i="5"/>
  <c r="BE175" i="5"/>
  <c r="BD175" i="5" s="1"/>
  <c r="BE176" i="5"/>
  <c r="BE177" i="5"/>
  <c r="BE178" i="5"/>
  <c r="BE179" i="5"/>
  <c r="BD179" i="5" s="1"/>
  <c r="BE180" i="5"/>
  <c r="BE181" i="5"/>
  <c r="BD181" i="5" s="1"/>
  <c r="BE182" i="5"/>
  <c r="BE183" i="5"/>
  <c r="BE184" i="5"/>
  <c r="BE185" i="5"/>
  <c r="BD185" i="5" s="1"/>
  <c r="BE186" i="5"/>
  <c r="BD12" i="5"/>
  <c r="BD18" i="5"/>
  <c r="BD24" i="5"/>
  <c r="BD30" i="5"/>
  <c r="BD36" i="5"/>
  <c r="BD42" i="5"/>
  <c r="BD48" i="5"/>
  <c r="BD54" i="5"/>
  <c r="BD60" i="5"/>
  <c r="BD66" i="5"/>
  <c r="BD72" i="5"/>
  <c r="BD78" i="5"/>
  <c r="BD84" i="5"/>
  <c r="BD90" i="5"/>
  <c r="BD96" i="5"/>
  <c r="BD102" i="5"/>
  <c r="BD108" i="5"/>
  <c r="BD114" i="5"/>
  <c r="BD120" i="5"/>
  <c r="BD126" i="5"/>
  <c r="BD132" i="5"/>
  <c r="BD134" i="5"/>
  <c r="BD136" i="5"/>
  <c r="BD138" i="5"/>
  <c r="BD140" i="5"/>
  <c r="BD144" i="5"/>
  <c r="BD146" i="5"/>
  <c r="BD148" i="5"/>
  <c r="BD150" i="5"/>
  <c r="BD152" i="5"/>
  <c r="BD156" i="5"/>
  <c r="BD158" i="5"/>
  <c r="BD160" i="5"/>
  <c r="BD162" i="5"/>
  <c r="BD164" i="5"/>
  <c r="BD168" i="5"/>
  <c r="BD170" i="5"/>
  <c r="BD172" i="5"/>
  <c r="BD174" i="5"/>
  <c r="BD176" i="5"/>
  <c r="BD180" i="5"/>
  <c r="BD182" i="5"/>
  <c r="BD184" i="5"/>
  <c r="BD186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1" i="5"/>
  <c r="BC82" i="5"/>
  <c r="BC83" i="5"/>
  <c r="BC84" i="5"/>
  <c r="BC85" i="5"/>
  <c r="BC86" i="5"/>
  <c r="BC87" i="5"/>
  <c r="BC88" i="5"/>
  <c r="BC89" i="5"/>
  <c r="BC90" i="5"/>
  <c r="BC91" i="5"/>
  <c r="BC92" i="5"/>
  <c r="BC93" i="5"/>
  <c r="BC94" i="5"/>
  <c r="BC95" i="5"/>
  <c r="BC96" i="5"/>
  <c r="BC97" i="5"/>
  <c r="BC98" i="5"/>
  <c r="BC99" i="5"/>
  <c r="BC100" i="5"/>
  <c r="BC101" i="5"/>
  <c r="BC102" i="5"/>
  <c r="BC103" i="5"/>
  <c r="BC104" i="5"/>
  <c r="BC105" i="5"/>
  <c r="BC106" i="5"/>
  <c r="BC107" i="5"/>
  <c r="BC108" i="5"/>
  <c r="BC109" i="5"/>
  <c r="BC110" i="5"/>
  <c r="BC111" i="5"/>
  <c r="BC112" i="5"/>
  <c r="BC113" i="5"/>
  <c r="BC114" i="5"/>
  <c r="BC115" i="5"/>
  <c r="BC116" i="5"/>
  <c r="BC117" i="5"/>
  <c r="BC118" i="5"/>
  <c r="BC119" i="5"/>
  <c r="BC120" i="5"/>
  <c r="BC121" i="5"/>
  <c r="BC122" i="5"/>
  <c r="BC123" i="5"/>
  <c r="BC124" i="5"/>
  <c r="BC125" i="5"/>
  <c r="BC126" i="5"/>
  <c r="BC127" i="5"/>
  <c r="BC128" i="5"/>
  <c r="BC129" i="5"/>
  <c r="BC130" i="5"/>
  <c r="BC131" i="5"/>
  <c r="BC132" i="5"/>
  <c r="BC133" i="5"/>
  <c r="BC134" i="5"/>
  <c r="BC135" i="5"/>
  <c r="BC136" i="5"/>
  <c r="BC137" i="5"/>
  <c r="BC138" i="5"/>
  <c r="BC139" i="5"/>
  <c r="BC140" i="5"/>
  <c r="BC141" i="5"/>
  <c r="BC142" i="5"/>
  <c r="BC143" i="5"/>
  <c r="BC144" i="5"/>
  <c r="BC145" i="5"/>
  <c r="BC146" i="5"/>
  <c r="BC147" i="5"/>
  <c r="BC148" i="5"/>
  <c r="BC149" i="5"/>
  <c r="BC150" i="5"/>
  <c r="BC151" i="5"/>
  <c r="BC152" i="5"/>
  <c r="BC153" i="5"/>
  <c r="BC154" i="5"/>
  <c r="BC155" i="5"/>
  <c r="BC156" i="5"/>
  <c r="BC157" i="5"/>
  <c r="BC158" i="5"/>
  <c r="BC159" i="5"/>
  <c r="BC160" i="5"/>
  <c r="BC161" i="5"/>
  <c r="BC162" i="5"/>
  <c r="BC163" i="5"/>
  <c r="BC164" i="5"/>
  <c r="BC165" i="5"/>
  <c r="BC166" i="5"/>
  <c r="BC167" i="5"/>
  <c r="BC168" i="5"/>
  <c r="BC169" i="5"/>
  <c r="BC170" i="5"/>
  <c r="BC171" i="5"/>
  <c r="BC172" i="5"/>
  <c r="BC173" i="5"/>
  <c r="BC174" i="5"/>
  <c r="BC175" i="5"/>
  <c r="BC176" i="5"/>
  <c r="BC177" i="5"/>
  <c r="BC178" i="5"/>
  <c r="BC179" i="5"/>
  <c r="BC180" i="5"/>
  <c r="BC181" i="5"/>
  <c r="BC182" i="5"/>
  <c r="BC183" i="5"/>
  <c r="BC184" i="5"/>
  <c r="BC185" i="5"/>
  <c r="BC18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3" i="5"/>
  <c r="BB104" i="5"/>
  <c r="BB105" i="5"/>
  <c r="BB106" i="5"/>
  <c r="BB107" i="5"/>
  <c r="BB108" i="5"/>
  <c r="BB109" i="5"/>
  <c r="BB110" i="5"/>
  <c r="BB111" i="5"/>
  <c r="BB112" i="5"/>
  <c r="BB113" i="5"/>
  <c r="BB114" i="5"/>
  <c r="BB115" i="5"/>
  <c r="BB116" i="5"/>
  <c r="BB117" i="5"/>
  <c r="BB118" i="5"/>
  <c r="BB119" i="5"/>
  <c r="BB120" i="5"/>
  <c r="BB121" i="5"/>
  <c r="BB122" i="5"/>
  <c r="BB123" i="5"/>
  <c r="BB124" i="5"/>
  <c r="BB125" i="5"/>
  <c r="BB126" i="5"/>
  <c r="BB127" i="5"/>
  <c r="BB128" i="5"/>
  <c r="BB129" i="5"/>
  <c r="BB130" i="5"/>
  <c r="BB131" i="5"/>
  <c r="BB132" i="5"/>
  <c r="BB133" i="5"/>
  <c r="BB134" i="5"/>
  <c r="BB135" i="5"/>
  <c r="BB136" i="5"/>
  <c r="BB137" i="5"/>
  <c r="BB138" i="5"/>
  <c r="BB139" i="5"/>
  <c r="BB140" i="5"/>
  <c r="BB141" i="5"/>
  <c r="BB142" i="5"/>
  <c r="BB143" i="5"/>
  <c r="BB144" i="5"/>
  <c r="BB145" i="5"/>
  <c r="BB146" i="5"/>
  <c r="BB147" i="5"/>
  <c r="BB148" i="5"/>
  <c r="BB149" i="5"/>
  <c r="BB150" i="5"/>
  <c r="BB151" i="5"/>
  <c r="BB152" i="5"/>
  <c r="BB153" i="5"/>
  <c r="BB154" i="5"/>
  <c r="BB155" i="5"/>
  <c r="BB156" i="5"/>
  <c r="BB157" i="5"/>
  <c r="BB158" i="5"/>
  <c r="BB159" i="5"/>
  <c r="BB160" i="5"/>
  <c r="BB161" i="5"/>
  <c r="BB162" i="5"/>
  <c r="BB163" i="5"/>
  <c r="BB164" i="5"/>
  <c r="BB165" i="5"/>
  <c r="BB166" i="5"/>
  <c r="BB167" i="5"/>
  <c r="BB168" i="5"/>
  <c r="BB169" i="5"/>
  <c r="BB170" i="5"/>
  <c r="BB171" i="5"/>
  <c r="BB172" i="5"/>
  <c r="BB173" i="5"/>
  <c r="BB174" i="5"/>
  <c r="BB175" i="5"/>
  <c r="BB176" i="5"/>
  <c r="BB177" i="5"/>
  <c r="BB178" i="5"/>
  <c r="BB179" i="5"/>
  <c r="BB180" i="5"/>
  <c r="BB181" i="5"/>
  <c r="BB182" i="5"/>
  <c r="BB183" i="5"/>
  <c r="BB184" i="5"/>
  <c r="BB185" i="5"/>
  <c r="BB18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8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BA182" i="5"/>
  <c r="BA183" i="5"/>
  <c r="BA184" i="5"/>
  <c r="BA185" i="5"/>
  <c r="BA18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90" i="5"/>
  <c r="AZ91" i="5"/>
  <c r="AZ92" i="5"/>
  <c r="AZ93" i="5"/>
  <c r="AZ94" i="5"/>
  <c r="AZ95" i="5"/>
  <c r="AZ96" i="5"/>
  <c r="AZ97" i="5"/>
  <c r="AZ98" i="5"/>
  <c r="AZ99" i="5"/>
  <c r="AZ100" i="5"/>
  <c r="AZ101" i="5"/>
  <c r="AZ102" i="5"/>
  <c r="AZ103" i="5"/>
  <c r="AZ104" i="5"/>
  <c r="AZ105" i="5"/>
  <c r="AZ106" i="5"/>
  <c r="AZ107" i="5"/>
  <c r="AZ108" i="5"/>
  <c r="AZ109" i="5"/>
  <c r="AZ110" i="5"/>
  <c r="AZ111" i="5"/>
  <c r="AZ112" i="5"/>
  <c r="AZ113" i="5"/>
  <c r="AZ114" i="5"/>
  <c r="AZ115" i="5"/>
  <c r="AZ116" i="5"/>
  <c r="AZ117" i="5"/>
  <c r="AZ118" i="5"/>
  <c r="AZ119" i="5"/>
  <c r="AZ120" i="5"/>
  <c r="AZ121" i="5"/>
  <c r="AZ122" i="5"/>
  <c r="AZ123" i="5"/>
  <c r="AZ124" i="5"/>
  <c r="AZ125" i="5"/>
  <c r="AZ126" i="5"/>
  <c r="AZ127" i="5"/>
  <c r="AZ128" i="5"/>
  <c r="AZ129" i="5"/>
  <c r="AZ130" i="5"/>
  <c r="AZ131" i="5"/>
  <c r="AZ132" i="5"/>
  <c r="AZ133" i="5"/>
  <c r="AZ134" i="5"/>
  <c r="AZ135" i="5"/>
  <c r="AZ136" i="5"/>
  <c r="AZ137" i="5"/>
  <c r="AZ138" i="5"/>
  <c r="AZ139" i="5"/>
  <c r="AZ140" i="5"/>
  <c r="AZ141" i="5"/>
  <c r="AZ142" i="5"/>
  <c r="AZ143" i="5"/>
  <c r="AZ144" i="5"/>
  <c r="AZ145" i="5"/>
  <c r="AZ146" i="5"/>
  <c r="AZ147" i="5"/>
  <c r="AZ148" i="5"/>
  <c r="AZ149" i="5"/>
  <c r="AZ150" i="5"/>
  <c r="AZ151" i="5"/>
  <c r="AZ152" i="5"/>
  <c r="AZ153" i="5"/>
  <c r="AZ154" i="5"/>
  <c r="AZ155" i="5"/>
  <c r="AZ156" i="5"/>
  <c r="AZ157" i="5"/>
  <c r="AZ158" i="5"/>
  <c r="AZ159" i="5"/>
  <c r="AZ160" i="5"/>
  <c r="AZ161" i="5"/>
  <c r="AZ162" i="5"/>
  <c r="AZ163" i="5"/>
  <c r="AZ164" i="5"/>
  <c r="AZ165" i="5"/>
  <c r="AZ166" i="5"/>
  <c r="AZ167" i="5"/>
  <c r="AZ168" i="5"/>
  <c r="AZ169" i="5"/>
  <c r="AZ170" i="5"/>
  <c r="AZ171" i="5"/>
  <c r="AZ172" i="5"/>
  <c r="AZ173" i="5"/>
  <c r="AZ174" i="5"/>
  <c r="AZ175" i="5"/>
  <c r="AZ176" i="5"/>
  <c r="AZ177" i="5"/>
  <c r="AZ178" i="5"/>
  <c r="AZ179" i="5"/>
  <c r="AZ180" i="5"/>
  <c r="AZ181" i="5"/>
  <c r="AZ182" i="5"/>
  <c r="AZ183" i="5"/>
  <c r="AZ184" i="5"/>
  <c r="AZ185" i="5"/>
  <c r="AZ18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Y84" i="5"/>
  <c r="AY85" i="5"/>
  <c r="AY86" i="5"/>
  <c r="AY87" i="5"/>
  <c r="AY88" i="5"/>
  <c r="AY89" i="5"/>
  <c r="AY90" i="5"/>
  <c r="AY91" i="5"/>
  <c r="AY92" i="5"/>
  <c r="AY93" i="5"/>
  <c r="AY94" i="5"/>
  <c r="AY95" i="5"/>
  <c r="AY96" i="5"/>
  <c r="AY97" i="5"/>
  <c r="AY98" i="5"/>
  <c r="AY99" i="5"/>
  <c r="AY100" i="5"/>
  <c r="AY101" i="5"/>
  <c r="AY102" i="5"/>
  <c r="AY103" i="5"/>
  <c r="AY104" i="5"/>
  <c r="AY105" i="5"/>
  <c r="AY106" i="5"/>
  <c r="AY107" i="5"/>
  <c r="AY108" i="5"/>
  <c r="AY109" i="5"/>
  <c r="AY110" i="5"/>
  <c r="AY111" i="5"/>
  <c r="AY112" i="5"/>
  <c r="AY113" i="5"/>
  <c r="AY114" i="5"/>
  <c r="AY115" i="5"/>
  <c r="AY116" i="5"/>
  <c r="AY117" i="5"/>
  <c r="AY118" i="5"/>
  <c r="AY119" i="5"/>
  <c r="AY120" i="5"/>
  <c r="AY121" i="5"/>
  <c r="AY122" i="5"/>
  <c r="AY123" i="5"/>
  <c r="AY124" i="5"/>
  <c r="AY125" i="5"/>
  <c r="AY126" i="5"/>
  <c r="AY127" i="5"/>
  <c r="AY128" i="5"/>
  <c r="AY129" i="5"/>
  <c r="AY130" i="5"/>
  <c r="AY131" i="5"/>
  <c r="AY132" i="5"/>
  <c r="AY133" i="5"/>
  <c r="AY134" i="5"/>
  <c r="AY135" i="5"/>
  <c r="AY136" i="5"/>
  <c r="AY137" i="5"/>
  <c r="AY138" i="5"/>
  <c r="AY139" i="5"/>
  <c r="AY140" i="5"/>
  <c r="AY141" i="5"/>
  <c r="AY142" i="5"/>
  <c r="AY143" i="5"/>
  <c r="AY144" i="5"/>
  <c r="AY145" i="5"/>
  <c r="AY146" i="5"/>
  <c r="AY147" i="5"/>
  <c r="AY148" i="5"/>
  <c r="AY149" i="5"/>
  <c r="AY150" i="5"/>
  <c r="AY151" i="5"/>
  <c r="AY152" i="5"/>
  <c r="AY153" i="5"/>
  <c r="AY154" i="5"/>
  <c r="AY155" i="5"/>
  <c r="AY156" i="5"/>
  <c r="AY157" i="5"/>
  <c r="AY158" i="5"/>
  <c r="AY159" i="5"/>
  <c r="AY160" i="5"/>
  <c r="AY161" i="5"/>
  <c r="AY162" i="5"/>
  <c r="AY163" i="5"/>
  <c r="AY164" i="5"/>
  <c r="AY165" i="5"/>
  <c r="AY166" i="5"/>
  <c r="AY167" i="5"/>
  <c r="AY168" i="5"/>
  <c r="AY169" i="5"/>
  <c r="AY170" i="5"/>
  <c r="AY171" i="5"/>
  <c r="AY172" i="5"/>
  <c r="AY173" i="5"/>
  <c r="AY174" i="5"/>
  <c r="AY175" i="5"/>
  <c r="AY176" i="5"/>
  <c r="AY177" i="5"/>
  <c r="AY178" i="5"/>
  <c r="AY179" i="5"/>
  <c r="AY180" i="5"/>
  <c r="AY181" i="5"/>
  <c r="AY182" i="5"/>
  <c r="AY183" i="5"/>
  <c r="AY184" i="5"/>
  <c r="AY185" i="5"/>
  <c r="AY186" i="5"/>
  <c r="AX8" i="5"/>
  <c r="AX9" i="5"/>
  <c r="AX10" i="5"/>
  <c r="AX11" i="5"/>
  <c r="AX12" i="5"/>
  <c r="AX13" i="5"/>
  <c r="AX14" i="5"/>
  <c r="AV14" i="5" s="1"/>
  <c r="AX15" i="5"/>
  <c r="AX16" i="5"/>
  <c r="AX17" i="5"/>
  <c r="AX18" i="5"/>
  <c r="AX19" i="5"/>
  <c r="AX20" i="5"/>
  <c r="AV20" i="5" s="1"/>
  <c r="AX21" i="5"/>
  <c r="AX22" i="5"/>
  <c r="AX23" i="5"/>
  <c r="AX24" i="5"/>
  <c r="AX25" i="5"/>
  <c r="AX26" i="5"/>
  <c r="AV26" i="5" s="1"/>
  <c r="AX27" i="5"/>
  <c r="AX28" i="5"/>
  <c r="AX29" i="5"/>
  <c r="AX30" i="5"/>
  <c r="AX31" i="5"/>
  <c r="AX32" i="5"/>
  <c r="AV32" i="5" s="1"/>
  <c r="AX33" i="5"/>
  <c r="AX34" i="5"/>
  <c r="AX35" i="5"/>
  <c r="AX36" i="5"/>
  <c r="AX37" i="5"/>
  <c r="AX38" i="5"/>
  <c r="AV38" i="5" s="1"/>
  <c r="AX39" i="5"/>
  <c r="AX40" i="5"/>
  <c r="AX41" i="5"/>
  <c r="AX42" i="5"/>
  <c r="AX43" i="5"/>
  <c r="AX44" i="5"/>
  <c r="AV44" i="5" s="1"/>
  <c r="AX45" i="5"/>
  <c r="AX46" i="5"/>
  <c r="AX47" i="5"/>
  <c r="AX48" i="5"/>
  <c r="AX49" i="5"/>
  <c r="AX50" i="5"/>
  <c r="AV50" i="5" s="1"/>
  <c r="AX51" i="5"/>
  <c r="AX52" i="5"/>
  <c r="AX53" i="5"/>
  <c r="AX54" i="5"/>
  <c r="AX55" i="5"/>
  <c r="AX56" i="5"/>
  <c r="AV56" i="5" s="1"/>
  <c r="AX57" i="5"/>
  <c r="AX58" i="5"/>
  <c r="AX59" i="5"/>
  <c r="AX60" i="5"/>
  <c r="AX61" i="5"/>
  <c r="AX62" i="5"/>
  <c r="AV62" i="5" s="1"/>
  <c r="AX63" i="5"/>
  <c r="AX64" i="5"/>
  <c r="AX65" i="5"/>
  <c r="AX66" i="5"/>
  <c r="AX67" i="5"/>
  <c r="AX68" i="5"/>
  <c r="AV68" i="5" s="1"/>
  <c r="AX69" i="5"/>
  <c r="AX70" i="5"/>
  <c r="AX71" i="5"/>
  <c r="AX72" i="5"/>
  <c r="AX73" i="5"/>
  <c r="AX74" i="5"/>
  <c r="AV74" i="5" s="1"/>
  <c r="AX75" i="5"/>
  <c r="AX76" i="5"/>
  <c r="AX77" i="5"/>
  <c r="AX78" i="5"/>
  <c r="AX79" i="5"/>
  <c r="AX80" i="5"/>
  <c r="AV80" i="5" s="1"/>
  <c r="AX81" i="5"/>
  <c r="AX82" i="5"/>
  <c r="AX83" i="5"/>
  <c r="AX84" i="5"/>
  <c r="AX85" i="5"/>
  <c r="AX86" i="5"/>
  <c r="AV86" i="5" s="1"/>
  <c r="AX87" i="5"/>
  <c r="AX88" i="5"/>
  <c r="AX89" i="5"/>
  <c r="AX90" i="5"/>
  <c r="AX91" i="5"/>
  <c r="AX92" i="5"/>
  <c r="AV92" i="5" s="1"/>
  <c r="AX93" i="5"/>
  <c r="AX94" i="5"/>
  <c r="AX95" i="5"/>
  <c r="AX96" i="5"/>
  <c r="AX97" i="5"/>
  <c r="AX98" i="5"/>
  <c r="AV98" i="5" s="1"/>
  <c r="AX99" i="5"/>
  <c r="AX100" i="5"/>
  <c r="AX101" i="5"/>
  <c r="AX102" i="5"/>
  <c r="AX103" i="5"/>
  <c r="AX104" i="5"/>
  <c r="AV104" i="5" s="1"/>
  <c r="AX105" i="5"/>
  <c r="AX106" i="5"/>
  <c r="AX107" i="5"/>
  <c r="AX108" i="5"/>
  <c r="AX109" i="5"/>
  <c r="AX110" i="5"/>
  <c r="AV110" i="5" s="1"/>
  <c r="AX111" i="5"/>
  <c r="AX112" i="5"/>
  <c r="AX113" i="5"/>
  <c r="AX114" i="5"/>
  <c r="AX115" i="5"/>
  <c r="AX116" i="5"/>
  <c r="AV116" i="5" s="1"/>
  <c r="AX117" i="5"/>
  <c r="AX118" i="5"/>
  <c r="AX119" i="5"/>
  <c r="AX120" i="5"/>
  <c r="AX121" i="5"/>
  <c r="AX122" i="5"/>
  <c r="AV122" i="5" s="1"/>
  <c r="AX123" i="5"/>
  <c r="AX124" i="5"/>
  <c r="AX125" i="5"/>
  <c r="AX126" i="5"/>
  <c r="AX127" i="5"/>
  <c r="AX128" i="5"/>
  <c r="AV128" i="5" s="1"/>
  <c r="AX129" i="5"/>
  <c r="AX130" i="5"/>
  <c r="AX131" i="5"/>
  <c r="AX132" i="5"/>
  <c r="AX133" i="5"/>
  <c r="AX134" i="5"/>
  <c r="AV134" i="5" s="1"/>
  <c r="AX135" i="5"/>
  <c r="AX136" i="5"/>
  <c r="AX137" i="5"/>
  <c r="AX138" i="5"/>
  <c r="AX139" i="5"/>
  <c r="AX140" i="5"/>
  <c r="AV140" i="5" s="1"/>
  <c r="AX141" i="5"/>
  <c r="AX142" i="5"/>
  <c r="AX143" i="5"/>
  <c r="AX144" i="5"/>
  <c r="AX145" i="5"/>
  <c r="AX146" i="5"/>
  <c r="AV146" i="5" s="1"/>
  <c r="AX147" i="5"/>
  <c r="AX148" i="5"/>
  <c r="AX149" i="5"/>
  <c r="AX150" i="5"/>
  <c r="AX151" i="5"/>
  <c r="AX152" i="5"/>
  <c r="AV152" i="5" s="1"/>
  <c r="AX153" i="5"/>
  <c r="AX154" i="5"/>
  <c r="AX155" i="5"/>
  <c r="AX156" i="5"/>
  <c r="AX157" i="5"/>
  <c r="AX158" i="5"/>
  <c r="AV158" i="5" s="1"/>
  <c r="AX159" i="5"/>
  <c r="AX160" i="5"/>
  <c r="AX161" i="5"/>
  <c r="AX162" i="5"/>
  <c r="AX163" i="5"/>
  <c r="AX164" i="5"/>
  <c r="AV164" i="5" s="1"/>
  <c r="AX165" i="5"/>
  <c r="AX166" i="5"/>
  <c r="AX167" i="5"/>
  <c r="AX168" i="5"/>
  <c r="AX169" i="5"/>
  <c r="AX170" i="5"/>
  <c r="AV170" i="5" s="1"/>
  <c r="AX171" i="5"/>
  <c r="AX172" i="5"/>
  <c r="AX173" i="5"/>
  <c r="AX174" i="5"/>
  <c r="AX175" i="5"/>
  <c r="AX176" i="5"/>
  <c r="AV176" i="5" s="1"/>
  <c r="AX177" i="5"/>
  <c r="AX178" i="5"/>
  <c r="AX179" i="5"/>
  <c r="AX180" i="5"/>
  <c r="AX181" i="5"/>
  <c r="AX182" i="5"/>
  <c r="AV182" i="5" s="1"/>
  <c r="AX183" i="5"/>
  <c r="AX184" i="5"/>
  <c r="AX185" i="5"/>
  <c r="AX186" i="5"/>
  <c r="AW8" i="5"/>
  <c r="AW9" i="5"/>
  <c r="AV9" i="5" s="1"/>
  <c r="AW10" i="5"/>
  <c r="AW11" i="5"/>
  <c r="AW12" i="5"/>
  <c r="AW13" i="5"/>
  <c r="AW14" i="5"/>
  <c r="AW15" i="5"/>
  <c r="AV15" i="5" s="1"/>
  <c r="AW16" i="5"/>
  <c r="AW17" i="5"/>
  <c r="AW18" i="5"/>
  <c r="AW19" i="5"/>
  <c r="AW20" i="5"/>
  <c r="AW21" i="5"/>
  <c r="AV21" i="5" s="1"/>
  <c r="AW22" i="5"/>
  <c r="AW23" i="5"/>
  <c r="AW24" i="5"/>
  <c r="AW25" i="5"/>
  <c r="AW26" i="5"/>
  <c r="AW27" i="5"/>
  <c r="AV27" i="5" s="1"/>
  <c r="AW28" i="5"/>
  <c r="AW29" i="5"/>
  <c r="AW30" i="5"/>
  <c r="AW31" i="5"/>
  <c r="AW32" i="5"/>
  <c r="AW33" i="5"/>
  <c r="AV33" i="5" s="1"/>
  <c r="AW34" i="5"/>
  <c r="AW35" i="5"/>
  <c r="AW36" i="5"/>
  <c r="AW37" i="5"/>
  <c r="AW38" i="5"/>
  <c r="AW39" i="5"/>
  <c r="AV39" i="5" s="1"/>
  <c r="AW40" i="5"/>
  <c r="AW41" i="5"/>
  <c r="AW42" i="5"/>
  <c r="AW43" i="5"/>
  <c r="AW44" i="5"/>
  <c r="AW45" i="5"/>
  <c r="AV45" i="5" s="1"/>
  <c r="AW46" i="5"/>
  <c r="AW47" i="5"/>
  <c r="AW48" i="5"/>
  <c r="AW49" i="5"/>
  <c r="AW50" i="5"/>
  <c r="AW51" i="5"/>
  <c r="AV51" i="5" s="1"/>
  <c r="AW52" i="5"/>
  <c r="AW53" i="5"/>
  <c r="AW54" i="5"/>
  <c r="AW55" i="5"/>
  <c r="AW56" i="5"/>
  <c r="AW57" i="5"/>
  <c r="AV57" i="5" s="1"/>
  <c r="AW58" i="5"/>
  <c r="AW59" i="5"/>
  <c r="AW60" i="5"/>
  <c r="AW61" i="5"/>
  <c r="AW62" i="5"/>
  <c r="AW63" i="5"/>
  <c r="AV63" i="5" s="1"/>
  <c r="AW64" i="5"/>
  <c r="AW65" i="5"/>
  <c r="AW66" i="5"/>
  <c r="AW67" i="5"/>
  <c r="AW68" i="5"/>
  <c r="AW69" i="5"/>
  <c r="AV69" i="5" s="1"/>
  <c r="AW70" i="5"/>
  <c r="AW71" i="5"/>
  <c r="AW72" i="5"/>
  <c r="AW73" i="5"/>
  <c r="AW74" i="5"/>
  <c r="AW75" i="5"/>
  <c r="AV75" i="5" s="1"/>
  <c r="AW76" i="5"/>
  <c r="AW77" i="5"/>
  <c r="AW78" i="5"/>
  <c r="AW79" i="5"/>
  <c r="AW80" i="5"/>
  <c r="AW81" i="5"/>
  <c r="AV81" i="5" s="1"/>
  <c r="AW82" i="5"/>
  <c r="AW83" i="5"/>
  <c r="AW84" i="5"/>
  <c r="AW85" i="5"/>
  <c r="AW86" i="5"/>
  <c r="AW87" i="5"/>
  <c r="AV87" i="5" s="1"/>
  <c r="AW88" i="5"/>
  <c r="AW89" i="5"/>
  <c r="AW90" i="5"/>
  <c r="AW91" i="5"/>
  <c r="AW92" i="5"/>
  <c r="AW93" i="5"/>
  <c r="AV93" i="5" s="1"/>
  <c r="AW94" i="5"/>
  <c r="AW95" i="5"/>
  <c r="AW96" i="5"/>
  <c r="AW97" i="5"/>
  <c r="AW98" i="5"/>
  <c r="AW99" i="5"/>
  <c r="AV99" i="5" s="1"/>
  <c r="AW100" i="5"/>
  <c r="AW101" i="5"/>
  <c r="AW102" i="5"/>
  <c r="AW103" i="5"/>
  <c r="AW104" i="5"/>
  <c r="AW105" i="5"/>
  <c r="AV105" i="5" s="1"/>
  <c r="AW106" i="5"/>
  <c r="AW107" i="5"/>
  <c r="AW108" i="5"/>
  <c r="AW109" i="5"/>
  <c r="AW110" i="5"/>
  <c r="AW111" i="5"/>
  <c r="AV111" i="5" s="1"/>
  <c r="AW112" i="5"/>
  <c r="AW113" i="5"/>
  <c r="AW114" i="5"/>
  <c r="AW115" i="5"/>
  <c r="AW116" i="5"/>
  <c r="AW117" i="5"/>
  <c r="AV117" i="5" s="1"/>
  <c r="AW118" i="5"/>
  <c r="AW119" i="5"/>
  <c r="AW120" i="5"/>
  <c r="AW121" i="5"/>
  <c r="AW122" i="5"/>
  <c r="AW123" i="5"/>
  <c r="AV123" i="5" s="1"/>
  <c r="AW124" i="5"/>
  <c r="AW125" i="5"/>
  <c r="AW126" i="5"/>
  <c r="AW127" i="5"/>
  <c r="AW128" i="5"/>
  <c r="AW129" i="5"/>
  <c r="AV129" i="5" s="1"/>
  <c r="AW130" i="5"/>
  <c r="AW131" i="5"/>
  <c r="AW132" i="5"/>
  <c r="AW133" i="5"/>
  <c r="AW134" i="5"/>
  <c r="AW135" i="5"/>
  <c r="AV135" i="5" s="1"/>
  <c r="AW136" i="5"/>
  <c r="AW137" i="5"/>
  <c r="AW138" i="5"/>
  <c r="AW139" i="5"/>
  <c r="AW140" i="5"/>
  <c r="AW141" i="5"/>
  <c r="AV141" i="5" s="1"/>
  <c r="AW142" i="5"/>
  <c r="AW143" i="5"/>
  <c r="AW144" i="5"/>
  <c r="AW145" i="5"/>
  <c r="AW146" i="5"/>
  <c r="AW147" i="5"/>
  <c r="AV147" i="5" s="1"/>
  <c r="AW148" i="5"/>
  <c r="AW149" i="5"/>
  <c r="AW150" i="5"/>
  <c r="AW151" i="5"/>
  <c r="AW152" i="5"/>
  <c r="AW153" i="5"/>
  <c r="AV153" i="5" s="1"/>
  <c r="AW154" i="5"/>
  <c r="AW155" i="5"/>
  <c r="AW156" i="5"/>
  <c r="AW157" i="5"/>
  <c r="AW158" i="5"/>
  <c r="AW159" i="5"/>
  <c r="AV159" i="5" s="1"/>
  <c r="AW160" i="5"/>
  <c r="AW161" i="5"/>
  <c r="AW162" i="5"/>
  <c r="AW163" i="5"/>
  <c r="AW164" i="5"/>
  <c r="AW165" i="5"/>
  <c r="AV165" i="5" s="1"/>
  <c r="AW166" i="5"/>
  <c r="AW167" i="5"/>
  <c r="AW168" i="5"/>
  <c r="AW169" i="5"/>
  <c r="AW170" i="5"/>
  <c r="AW171" i="5"/>
  <c r="AV171" i="5" s="1"/>
  <c r="AW172" i="5"/>
  <c r="AW173" i="5"/>
  <c r="AW174" i="5"/>
  <c r="AW175" i="5"/>
  <c r="AW176" i="5"/>
  <c r="AW177" i="5"/>
  <c r="AV177" i="5" s="1"/>
  <c r="AW178" i="5"/>
  <c r="AW179" i="5"/>
  <c r="AW180" i="5"/>
  <c r="AW181" i="5"/>
  <c r="AW182" i="5"/>
  <c r="AW183" i="5"/>
  <c r="AV183" i="5" s="1"/>
  <c r="AW184" i="5"/>
  <c r="AW185" i="5"/>
  <c r="AW186" i="5"/>
  <c r="AV10" i="5"/>
  <c r="AV16" i="5"/>
  <c r="I16" i="5" s="1"/>
  <c r="AV22" i="5"/>
  <c r="AV28" i="5"/>
  <c r="AV34" i="5"/>
  <c r="AV40" i="5"/>
  <c r="AV46" i="5"/>
  <c r="AV52" i="5"/>
  <c r="I52" i="5" s="1"/>
  <c r="AV58" i="5"/>
  <c r="AV64" i="5"/>
  <c r="AV70" i="5"/>
  <c r="AV76" i="5"/>
  <c r="AV82" i="5"/>
  <c r="AV88" i="5"/>
  <c r="I88" i="5" s="1"/>
  <c r="AV94" i="5"/>
  <c r="AV100" i="5"/>
  <c r="AV106" i="5"/>
  <c r="AV112" i="5"/>
  <c r="AV118" i="5"/>
  <c r="AV124" i="5"/>
  <c r="I124" i="5" s="1"/>
  <c r="AV130" i="5"/>
  <c r="AV136" i="5"/>
  <c r="AV148" i="5"/>
  <c r="AV154" i="5"/>
  <c r="AV160" i="5"/>
  <c r="AV166" i="5"/>
  <c r="AV172" i="5"/>
  <c r="AV18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U85" i="5"/>
  <c r="AU86" i="5"/>
  <c r="AU87" i="5"/>
  <c r="AU88" i="5"/>
  <c r="AU89" i="5"/>
  <c r="AU90" i="5"/>
  <c r="AU91" i="5"/>
  <c r="AU92" i="5"/>
  <c r="AU93" i="5"/>
  <c r="AU94" i="5"/>
  <c r="AU95" i="5"/>
  <c r="AU96" i="5"/>
  <c r="AU97" i="5"/>
  <c r="AU98" i="5"/>
  <c r="AU99" i="5"/>
  <c r="AU100" i="5"/>
  <c r="AU101" i="5"/>
  <c r="AU102" i="5"/>
  <c r="AU103" i="5"/>
  <c r="AU104" i="5"/>
  <c r="AU105" i="5"/>
  <c r="AU106" i="5"/>
  <c r="AU107" i="5"/>
  <c r="AU108" i="5"/>
  <c r="AU109" i="5"/>
  <c r="AU110" i="5"/>
  <c r="AU111" i="5"/>
  <c r="AU112" i="5"/>
  <c r="AU113" i="5"/>
  <c r="AU114" i="5"/>
  <c r="AU115" i="5"/>
  <c r="AU116" i="5"/>
  <c r="AU117" i="5"/>
  <c r="AU118" i="5"/>
  <c r="AU119" i="5"/>
  <c r="AU120" i="5"/>
  <c r="AU121" i="5"/>
  <c r="AU122" i="5"/>
  <c r="AU123" i="5"/>
  <c r="AU124" i="5"/>
  <c r="AU125" i="5"/>
  <c r="AU126" i="5"/>
  <c r="AU127" i="5"/>
  <c r="AU128" i="5"/>
  <c r="AU129" i="5"/>
  <c r="AU130" i="5"/>
  <c r="AU131" i="5"/>
  <c r="AU132" i="5"/>
  <c r="AU133" i="5"/>
  <c r="AU134" i="5"/>
  <c r="AU135" i="5"/>
  <c r="AU136" i="5"/>
  <c r="AU137" i="5"/>
  <c r="AU138" i="5"/>
  <c r="AU139" i="5"/>
  <c r="AU140" i="5"/>
  <c r="AU141" i="5"/>
  <c r="AU142" i="5"/>
  <c r="AU143" i="5"/>
  <c r="AU144" i="5"/>
  <c r="AU145" i="5"/>
  <c r="AU146" i="5"/>
  <c r="AU147" i="5"/>
  <c r="AU148" i="5"/>
  <c r="AU149" i="5"/>
  <c r="AU150" i="5"/>
  <c r="AU151" i="5"/>
  <c r="AU152" i="5"/>
  <c r="AU153" i="5"/>
  <c r="AU154" i="5"/>
  <c r="AU155" i="5"/>
  <c r="AU156" i="5"/>
  <c r="AU157" i="5"/>
  <c r="AU158" i="5"/>
  <c r="AU159" i="5"/>
  <c r="AU160" i="5"/>
  <c r="AU161" i="5"/>
  <c r="AU162" i="5"/>
  <c r="AU163" i="5"/>
  <c r="AU164" i="5"/>
  <c r="AU165" i="5"/>
  <c r="AU166" i="5"/>
  <c r="AU167" i="5"/>
  <c r="AU168" i="5"/>
  <c r="AU169" i="5"/>
  <c r="AU170" i="5"/>
  <c r="AU171" i="5"/>
  <c r="AU172" i="5"/>
  <c r="AU173" i="5"/>
  <c r="AU174" i="5"/>
  <c r="AU175" i="5"/>
  <c r="AU176" i="5"/>
  <c r="AU177" i="5"/>
  <c r="AU178" i="5"/>
  <c r="AU179" i="5"/>
  <c r="AU180" i="5"/>
  <c r="AU181" i="5"/>
  <c r="AU182" i="5"/>
  <c r="AU183" i="5"/>
  <c r="AU184" i="5"/>
  <c r="AU185" i="5"/>
  <c r="AU18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T122" i="5"/>
  <c r="AT123" i="5"/>
  <c r="AT124" i="5"/>
  <c r="AT125" i="5"/>
  <c r="AT126" i="5"/>
  <c r="AT127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40" i="5"/>
  <c r="AT141" i="5"/>
  <c r="AT142" i="5"/>
  <c r="AT143" i="5"/>
  <c r="AT144" i="5"/>
  <c r="AT145" i="5"/>
  <c r="AT146" i="5"/>
  <c r="AT147" i="5"/>
  <c r="AT148" i="5"/>
  <c r="AT149" i="5"/>
  <c r="AT150" i="5"/>
  <c r="AT151" i="5"/>
  <c r="AT152" i="5"/>
  <c r="AT153" i="5"/>
  <c r="AT154" i="5"/>
  <c r="AT155" i="5"/>
  <c r="AT156" i="5"/>
  <c r="AT157" i="5"/>
  <c r="AT158" i="5"/>
  <c r="AT159" i="5"/>
  <c r="AT160" i="5"/>
  <c r="AT161" i="5"/>
  <c r="AT162" i="5"/>
  <c r="AT163" i="5"/>
  <c r="AT164" i="5"/>
  <c r="AT165" i="5"/>
  <c r="AT166" i="5"/>
  <c r="AT167" i="5"/>
  <c r="AT168" i="5"/>
  <c r="AT169" i="5"/>
  <c r="AT170" i="5"/>
  <c r="AT171" i="5"/>
  <c r="AT172" i="5"/>
  <c r="AT173" i="5"/>
  <c r="AT174" i="5"/>
  <c r="AT175" i="5"/>
  <c r="AT176" i="5"/>
  <c r="AT177" i="5"/>
  <c r="AT178" i="5"/>
  <c r="AT179" i="5"/>
  <c r="AT180" i="5"/>
  <c r="AT181" i="5"/>
  <c r="AT182" i="5"/>
  <c r="AT183" i="5"/>
  <c r="AT184" i="5"/>
  <c r="AT185" i="5"/>
  <c r="AT18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8" i="5"/>
  <c r="AS119" i="5"/>
  <c r="AS120" i="5"/>
  <c r="AS121" i="5"/>
  <c r="AS122" i="5"/>
  <c r="AS123" i="5"/>
  <c r="AS124" i="5"/>
  <c r="AS125" i="5"/>
  <c r="AS126" i="5"/>
  <c r="AS127" i="5"/>
  <c r="AS128" i="5"/>
  <c r="AS129" i="5"/>
  <c r="AS130" i="5"/>
  <c r="AS131" i="5"/>
  <c r="AS132" i="5"/>
  <c r="AS133" i="5"/>
  <c r="AS134" i="5"/>
  <c r="AS135" i="5"/>
  <c r="AS136" i="5"/>
  <c r="AS137" i="5"/>
  <c r="AS138" i="5"/>
  <c r="AS139" i="5"/>
  <c r="AS140" i="5"/>
  <c r="AS141" i="5"/>
  <c r="AS142" i="5"/>
  <c r="AS143" i="5"/>
  <c r="AS144" i="5"/>
  <c r="AS145" i="5"/>
  <c r="AS146" i="5"/>
  <c r="AS147" i="5"/>
  <c r="AS148" i="5"/>
  <c r="AS149" i="5"/>
  <c r="AS150" i="5"/>
  <c r="AS151" i="5"/>
  <c r="AS152" i="5"/>
  <c r="AS153" i="5"/>
  <c r="AS154" i="5"/>
  <c r="AS155" i="5"/>
  <c r="AS156" i="5"/>
  <c r="AS157" i="5"/>
  <c r="AS158" i="5"/>
  <c r="AS159" i="5"/>
  <c r="AS160" i="5"/>
  <c r="AS161" i="5"/>
  <c r="AS162" i="5"/>
  <c r="AS163" i="5"/>
  <c r="AS164" i="5"/>
  <c r="AS165" i="5"/>
  <c r="AS166" i="5"/>
  <c r="AS167" i="5"/>
  <c r="AS168" i="5"/>
  <c r="AS169" i="5"/>
  <c r="AS170" i="5"/>
  <c r="AS171" i="5"/>
  <c r="AS172" i="5"/>
  <c r="AS173" i="5"/>
  <c r="AS174" i="5"/>
  <c r="AS175" i="5"/>
  <c r="AS176" i="5"/>
  <c r="AS177" i="5"/>
  <c r="AS178" i="5"/>
  <c r="AS179" i="5"/>
  <c r="AS180" i="5"/>
  <c r="AS181" i="5"/>
  <c r="AS182" i="5"/>
  <c r="AS183" i="5"/>
  <c r="AS184" i="5"/>
  <c r="AS185" i="5"/>
  <c r="AS18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2" i="5"/>
  <c r="AR133" i="5"/>
  <c r="AR134" i="5"/>
  <c r="AR135" i="5"/>
  <c r="AR136" i="5"/>
  <c r="AR137" i="5"/>
  <c r="AR138" i="5"/>
  <c r="AR139" i="5"/>
  <c r="AR140" i="5"/>
  <c r="AR141" i="5"/>
  <c r="AR142" i="5"/>
  <c r="AR143" i="5"/>
  <c r="AR144" i="5"/>
  <c r="AR145" i="5"/>
  <c r="AR146" i="5"/>
  <c r="AR147" i="5"/>
  <c r="AR148" i="5"/>
  <c r="AR149" i="5"/>
  <c r="AR150" i="5"/>
  <c r="AR151" i="5"/>
  <c r="AR152" i="5"/>
  <c r="AR153" i="5"/>
  <c r="AR154" i="5"/>
  <c r="AR155" i="5"/>
  <c r="AR156" i="5"/>
  <c r="AR157" i="5"/>
  <c r="AR158" i="5"/>
  <c r="AR159" i="5"/>
  <c r="AR160" i="5"/>
  <c r="AR161" i="5"/>
  <c r="AR162" i="5"/>
  <c r="AR163" i="5"/>
  <c r="AR164" i="5"/>
  <c r="AR165" i="5"/>
  <c r="AR166" i="5"/>
  <c r="AR167" i="5"/>
  <c r="AR168" i="5"/>
  <c r="AR169" i="5"/>
  <c r="AR170" i="5"/>
  <c r="AR171" i="5"/>
  <c r="AR172" i="5"/>
  <c r="AR173" i="5"/>
  <c r="AR174" i="5"/>
  <c r="AR175" i="5"/>
  <c r="AR176" i="5"/>
  <c r="AR177" i="5"/>
  <c r="AR178" i="5"/>
  <c r="AR179" i="5"/>
  <c r="AR180" i="5"/>
  <c r="AR181" i="5"/>
  <c r="AR182" i="5"/>
  <c r="AR183" i="5"/>
  <c r="AR184" i="5"/>
  <c r="AR185" i="5"/>
  <c r="AR18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26" i="5"/>
  <c r="AQ127" i="5"/>
  <c r="AQ128" i="5"/>
  <c r="AQ129" i="5"/>
  <c r="AQ130" i="5"/>
  <c r="AQ131" i="5"/>
  <c r="AQ132" i="5"/>
  <c r="AQ133" i="5"/>
  <c r="AQ134" i="5"/>
  <c r="AQ135" i="5"/>
  <c r="AQ136" i="5"/>
  <c r="AQ137" i="5"/>
  <c r="AQ138" i="5"/>
  <c r="AQ139" i="5"/>
  <c r="AQ140" i="5"/>
  <c r="AQ141" i="5"/>
  <c r="AQ142" i="5"/>
  <c r="AQ143" i="5"/>
  <c r="AQ144" i="5"/>
  <c r="AQ145" i="5"/>
  <c r="AQ146" i="5"/>
  <c r="AQ147" i="5"/>
  <c r="AQ148" i="5"/>
  <c r="AQ149" i="5"/>
  <c r="AQ150" i="5"/>
  <c r="AQ151" i="5"/>
  <c r="AQ152" i="5"/>
  <c r="AQ153" i="5"/>
  <c r="AQ154" i="5"/>
  <c r="AQ155" i="5"/>
  <c r="AQ156" i="5"/>
  <c r="AQ157" i="5"/>
  <c r="AQ158" i="5"/>
  <c r="AQ159" i="5"/>
  <c r="AQ160" i="5"/>
  <c r="AQ161" i="5"/>
  <c r="AQ162" i="5"/>
  <c r="AQ163" i="5"/>
  <c r="AQ164" i="5"/>
  <c r="AQ165" i="5"/>
  <c r="AQ166" i="5"/>
  <c r="AQ167" i="5"/>
  <c r="AQ168" i="5"/>
  <c r="AQ169" i="5"/>
  <c r="AQ170" i="5"/>
  <c r="AQ171" i="5"/>
  <c r="AQ172" i="5"/>
  <c r="AQ173" i="5"/>
  <c r="AQ174" i="5"/>
  <c r="AQ175" i="5"/>
  <c r="AQ176" i="5"/>
  <c r="AQ177" i="5"/>
  <c r="AQ178" i="5"/>
  <c r="AQ179" i="5"/>
  <c r="AQ180" i="5"/>
  <c r="AQ181" i="5"/>
  <c r="AQ182" i="5"/>
  <c r="AQ183" i="5"/>
  <c r="AQ184" i="5"/>
  <c r="AQ185" i="5"/>
  <c r="AQ186" i="5"/>
  <c r="AP8" i="5"/>
  <c r="AP9" i="5"/>
  <c r="AP10" i="5"/>
  <c r="AN10" i="5" s="1"/>
  <c r="AP11" i="5"/>
  <c r="AP12" i="5"/>
  <c r="AP13" i="5"/>
  <c r="AP14" i="5"/>
  <c r="AP15" i="5"/>
  <c r="AP16" i="5"/>
  <c r="AN16" i="5" s="1"/>
  <c r="AP17" i="5"/>
  <c r="AP18" i="5"/>
  <c r="AP19" i="5"/>
  <c r="AP20" i="5"/>
  <c r="AP21" i="5"/>
  <c r="AP22" i="5"/>
  <c r="AN22" i="5" s="1"/>
  <c r="AP23" i="5"/>
  <c r="AP24" i="5"/>
  <c r="AP25" i="5"/>
  <c r="AP26" i="5"/>
  <c r="AP27" i="5"/>
  <c r="AP28" i="5"/>
  <c r="AN28" i="5" s="1"/>
  <c r="AP29" i="5"/>
  <c r="AP30" i="5"/>
  <c r="AP31" i="5"/>
  <c r="AP32" i="5"/>
  <c r="AP33" i="5"/>
  <c r="AP34" i="5"/>
  <c r="AN34" i="5" s="1"/>
  <c r="AP35" i="5"/>
  <c r="AP36" i="5"/>
  <c r="AP37" i="5"/>
  <c r="AP38" i="5"/>
  <c r="AP39" i="5"/>
  <c r="AP40" i="5"/>
  <c r="AN40" i="5" s="1"/>
  <c r="AP41" i="5"/>
  <c r="AP42" i="5"/>
  <c r="AP43" i="5"/>
  <c r="AP44" i="5"/>
  <c r="AP45" i="5"/>
  <c r="AP46" i="5"/>
  <c r="AN46" i="5" s="1"/>
  <c r="AP47" i="5"/>
  <c r="AP48" i="5"/>
  <c r="AP49" i="5"/>
  <c r="AP50" i="5"/>
  <c r="AP51" i="5"/>
  <c r="AP52" i="5"/>
  <c r="AN52" i="5" s="1"/>
  <c r="AP53" i="5"/>
  <c r="AP54" i="5"/>
  <c r="AP55" i="5"/>
  <c r="AP56" i="5"/>
  <c r="AP57" i="5"/>
  <c r="AP58" i="5"/>
  <c r="AN58" i="5" s="1"/>
  <c r="AP59" i="5"/>
  <c r="AP60" i="5"/>
  <c r="AP61" i="5"/>
  <c r="AP62" i="5"/>
  <c r="AP63" i="5"/>
  <c r="AP64" i="5"/>
  <c r="AN64" i="5" s="1"/>
  <c r="AP65" i="5"/>
  <c r="AP66" i="5"/>
  <c r="AP67" i="5"/>
  <c r="AP68" i="5"/>
  <c r="AP69" i="5"/>
  <c r="AP70" i="5"/>
  <c r="AN70" i="5" s="1"/>
  <c r="AP71" i="5"/>
  <c r="AP72" i="5"/>
  <c r="AP73" i="5"/>
  <c r="AP74" i="5"/>
  <c r="AP75" i="5"/>
  <c r="AP76" i="5"/>
  <c r="AN76" i="5" s="1"/>
  <c r="AP77" i="5"/>
  <c r="AP78" i="5"/>
  <c r="AP79" i="5"/>
  <c r="AP80" i="5"/>
  <c r="AP81" i="5"/>
  <c r="AP82" i="5"/>
  <c r="AN82" i="5" s="1"/>
  <c r="AP83" i="5"/>
  <c r="AP84" i="5"/>
  <c r="AP85" i="5"/>
  <c r="AP86" i="5"/>
  <c r="AP87" i="5"/>
  <c r="AP88" i="5"/>
  <c r="AN88" i="5" s="1"/>
  <c r="AP89" i="5"/>
  <c r="AP90" i="5"/>
  <c r="AP91" i="5"/>
  <c r="AP92" i="5"/>
  <c r="AP93" i="5"/>
  <c r="AP94" i="5"/>
  <c r="AN94" i="5" s="1"/>
  <c r="AP95" i="5"/>
  <c r="AP96" i="5"/>
  <c r="AP97" i="5"/>
  <c r="AP98" i="5"/>
  <c r="AP99" i="5"/>
  <c r="AP100" i="5"/>
  <c r="AN100" i="5" s="1"/>
  <c r="AP101" i="5"/>
  <c r="AP102" i="5"/>
  <c r="AP103" i="5"/>
  <c r="AP104" i="5"/>
  <c r="AP105" i="5"/>
  <c r="AP106" i="5"/>
  <c r="AN106" i="5" s="1"/>
  <c r="AP107" i="5"/>
  <c r="AP108" i="5"/>
  <c r="AP109" i="5"/>
  <c r="AP110" i="5"/>
  <c r="AP111" i="5"/>
  <c r="AP112" i="5"/>
  <c r="AN112" i="5" s="1"/>
  <c r="AP113" i="5"/>
  <c r="AP114" i="5"/>
  <c r="AP115" i="5"/>
  <c r="AP116" i="5"/>
  <c r="AP117" i="5"/>
  <c r="AP118" i="5"/>
  <c r="AN118" i="5" s="1"/>
  <c r="AP119" i="5"/>
  <c r="AP120" i="5"/>
  <c r="AP121" i="5"/>
  <c r="AP122" i="5"/>
  <c r="AP123" i="5"/>
  <c r="AP124" i="5"/>
  <c r="AN124" i="5" s="1"/>
  <c r="AP125" i="5"/>
  <c r="AP126" i="5"/>
  <c r="AP127" i="5"/>
  <c r="AP128" i="5"/>
  <c r="AP129" i="5"/>
  <c r="AP130" i="5"/>
  <c r="AN130" i="5" s="1"/>
  <c r="AP131" i="5"/>
  <c r="AP132" i="5"/>
  <c r="AP133" i="5"/>
  <c r="AP134" i="5"/>
  <c r="AP135" i="5"/>
  <c r="AP136" i="5"/>
  <c r="AN136" i="5" s="1"/>
  <c r="AP137" i="5"/>
  <c r="AP138" i="5"/>
  <c r="AP139" i="5"/>
  <c r="AP140" i="5"/>
  <c r="AP141" i="5"/>
  <c r="AP142" i="5"/>
  <c r="AN142" i="5" s="1"/>
  <c r="AP143" i="5"/>
  <c r="AP144" i="5"/>
  <c r="AP145" i="5"/>
  <c r="AP146" i="5"/>
  <c r="AP147" i="5"/>
  <c r="AP148" i="5"/>
  <c r="AN148" i="5" s="1"/>
  <c r="AP149" i="5"/>
  <c r="AP150" i="5"/>
  <c r="AP151" i="5"/>
  <c r="AP152" i="5"/>
  <c r="AP153" i="5"/>
  <c r="AP154" i="5"/>
  <c r="AN154" i="5" s="1"/>
  <c r="AP155" i="5"/>
  <c r="AP156" i="5"/>
  <c r="AP157" i="5"/>
  <c r="AP158" i="5"/>
  <c r="AP159" i="5"/>
  <c r="AP160" i="5"/>
  <c r="AN160" i="5" s="1"/>
  <c r="AP161" i="5"/>
  <c r="AP162" i="5"/>
  <c r="AP163" i="5"/>
  <c r="AP164" i="5"/>
  <c r="AP165" i="5"/>
  <c r="AP166" i="5"/>
  <c r="AN166" i="5" s="1"/>
  <c r="AP167" i="5"/>
  <c r="AP168" i="5"/>
  <c r="AP169" i="5"/>
  <c r="AP170" i="5"/>
  <c r="AP171" i="5"/>
  <c r="AP172" i="5"/>
  <c r="AN172" i="5" s="1"/>
  <c r="AP173" i="5"/>
  <c r="AP174" i="5"/>
  <c r="AP175" i="5"/>
  <c r="AP176" i="5"/>
  <c r="AP177" i="5"/>
  <c r="AP178" i="5"/>
  <c r="AN178" i="5" s="1"/>
  <c r="AP179" i="5"/>
  <c r="AP180" i="5"/>
  <c r="AP181" i="5"/>
  <c r="AP182" i="5"/>
  <c r="AP183" i="5"/>
  <c r="AP184" i="5"/>
  <c r="AN184" i="5" s="1"/>
  <c r="AP185" i="5"/>
  <c r="AP186" i="5"/>
  <c r="AO8" i="5"/>
  <c r="AO9" i="5"/>
  <c r="AN9" i="5" s="1"/>
  <c r="AO10" i="5"/>
  <c r="AO11" i="5"/>
  <c r="AN11" i="5" s="1"/>
  <c r="AO12" i="5"/>
  <c r="AO13" i="5"/>
  <c r="AN13" i="5" s="1"/>
  <c r="AO14" i="5"/>
  <c r="AO15" i="5"/>
  <c r="AN15" i="5" s="1"/>
  <c r="AO16" i="5"/>
  <c r="AO17" i="5"/>
  <c r="AN17" i="5" s="1"/>
  <c r="AO18" i="5"/>
  <c r="AO19" i="5"/>
  <c r="AN19" i="5" s="1"/>
  <c r="AO20" i="5"/>
  <c r="AO21" i="5"/>
  <c r="AN21" i="5" s="1"/>
  <c r="AO22" i="5"/>
  <c r="AO23" i="5"/>
  <c r="AN23" i="5" s="1"/>
  <c r="AO24" i="5"/>
  <c r="AO25" i="5"/>
  <c r="AN25" i="5" s="1"/>
  <c r="AO26" i="5"/>
  <c r="AO27" i="5"/>
  <c r="AN27" i="5" s="1"/>
  <c r="AO28" i="5"/>
  <c r="AO29" i="5"/>
  <c r="AN29" i="5" s="1"/>
  <c r="AO30" i="5"/>
  <c r="AO31" i="5"/>
  <c r="AN31" i="5" s="1"/>
  <c r="AO32" i="5"/>
  <c r="AO33" i="5"/>
  <c r="AN33" i="5" s="1"/>
  <c r="AO34" i="5"/>
  <c r="AO35" i="5"/>
  <c r="AN35" i="5" s="1"/>
  <c r="AO36" i="5"/>
  <c r="AO37" i="5"/>
  <c r="AN37" i="5" s="1"/>
  <c r="AO38" i="5"/>
  <c r="AO39" i="5"/>
  <c r="AN39" i="5" s="1"/>
  <c r="AO40" i="5"/>
  <c r="AO41" i="5"/>
  <c r="AN41" i="5" s="1"/>
  <c r="AO42" i="5"/>
  <c r="AO43" i="5"/>
  <c r="AN43" i="5" s="1"/>
  <c r="AO44" i="5"/>
  <c r="AO45" i="5"/>
  <c r="AN45" i="5" s="1"/>
  <c r="AO46" i="5"/>
  <c r="AO47" i="5"/>
  <c r="AN47" i="5" s="1"/>
  <c r="AO48" i="5"/>
  <c r="AO49" i="5"/>
  <c r="AN49" i="5" s="1"/>
  <c r="AO50" i="5"/>
  <c r="AO51" i="5"/>
  <c r="AN51" i="5" s="1"/>
  <c r="AO52" i="5"/>
  <c r="AO53" i="5"/>
  <c r="AN53" i="5" s="1"/>
  <c r="AO54" i="5"/>
  <c r="AO55" i="5"/>
  <c r="AN55" i="5" s="1"/>
  <c r="AO56" i="5"/>
  <c r="AO57" i="5"/>
  <c r="AN57" i="5" s="1"/>
  <c r="AO58" i="5"/>
  <c r="AO59" i="5"/>
  <c r="AN59" i="5" s="1"/>
  <c r="AO60" i="5"/>
  <c r="AO61" i="5"/>
  <c r="AN61" i="5" s="1"/>
  <c r="AO62" i="5"/>
  <c r="AO63" i="5"/>
  <c r="AN63" i="5" s="1"/>
  <c r="AO64" i="5"/>
  <c r="AO65" i="5"/>
  <c r="AN65" i="5" s="1"/>
  <c r="AO66" i="5"/>
  <c r="AO67" i="5"/>
  <c r="AN67" i="5" s="1"/>
  <c r="AO68" i="5"/>
  <c r="AO69" i="5"/>
  <c r="AN69" i="5" s="1"/>
  <c r="AO70" i="5"/>
  <c r="AO71" i="5"/>
  <c r="AN71" i="5" s="1"/>
  <c r="AO72" i="5"/>
  <c r="AO73" i="5"/>
  <c r="AN73" i="5" s="1"/>
  <c r="AO74" i="5"/>
  <c r="AO75" i="5"/>
  <c r="AN75" i="5" s="1"/>
  <c r="AO76" i="5"/>
  <c r="AO77" i="5"/>
  <c r="AN77" i="5" s="1"/>
  <c r="AO78" i="5"/>
  <c r="AO79" i="5"/>
  <c r="AN79" i="5" s="1"/>
  <c r="AO80" i="5"/>
  <c r="AO81" i="5"/>
  <c r="AN81" i="5" s="1"/>
  <c r="AO82" i="5"/>
  <c r="AO83" i="5"/>
  <c r="AN83" i="5" s="1"/>
  <c r="AO84" i="5"/>
  <c r="AO85" i="5"/>
  <c r="AN85" i="5" s="1"/>
  <c r="AO86" i="5"/>
  <c r="AO87" i="5"/>
  <c r="AN87" i="5" s="1"/>
  <c r="AO88" i="5"/>
  <c r="AO89" i="5"/>
  <c r="AN89" i="5" s="1"/>
  <c r="AO90" i="5"/>
  <c r="AO91" i="5"/>
  <c r="AN91" i="5" s="1"/>
  <c r="AO92" i="5"/>
  <c r="AO93" i="5"/>
  <c r="AN93" i="5" s="1"/>
  <c r="AO94" i="5"/>
  <c r="AO95" i="5"/>
  <c r="AN95" i="5" s="1"/>
  <c r="AO96" i="5"/>
  <c r="AO97" i="5"/>
  <c r="AN97" i="5" s="1"/>
  <c r="AO98" i="5"/>
  <c r="AO99" i="5"/>
  <c r="AN99" i="5" s="1"/>
  <c r="AO100" i="5"/>
  <c r="AO101" i="5"/>
  <c r="AN101" i="5" s="1"/>
  <c r="AO102" i="5"/>
  <c r="AO103" i="5"/>
  <c r="AN103" i="5" s="1"/>
  <c r="AO104" i="5"/>
  <c r="AO105" i="5"/>
  <c r="AN105" i="5" s="1"/>
  <c r="AO106" i="5"/>
  <c r="AO107" i="5"/>
  <c r="AN107" i="5" s="1"/>
  <c r="AO108" i="5"/>
  <c r="AO109" i="5"/>
  <c r="AN109" i="5" s="1"/>
  <c r="AO110" i="5"/>
  <c r="AO111" i="5"/>
  <c r="AN111" i="5" s="1"/>
  <c r="AO112" i="5"/>
  <c r="AO113" i="5"/>
  <c r="AN113" i="5" s="1"/>
  <c r="AO114" i="5"/>
  <c r="AO115" i="5"/>
  <c r="AN115" i="5" s="1"/>
  <c r="AO116" i="5"/>
  <c r="AO117" i="5"/>
  <c r="AN117" i="5" s="1"/>
  <c r="AO118" i="5"/>
  <c r="AO119" i="5"/>
  <c r="AN119" i="5" s="1"/>
  <c r="AO120" i="5"/>
  <c r="AO121" i="5"/>
  <c r="AN121" i="5" s="1"/>
  <c r="AO122" i="5"/>
  <c r="AO123" i="5"/>
  <c r="AN123" i="5" s="1"/>
  <c r="AO124" i="5"/>
  <c r="AO125" i="5"/>
  <c r="AN125" i="5" s="1"/>
  <c r="AO126" i="5"/>
  <c r="AO127" i="5"/>
  <c r="AN127" i="5" s="1"/>
  <c r="AO128" i="5"/>
  <c r="AO129" i="5"/>
  <c r="AN129" i="5" s="1"/>
  <c r="AO130" i="5"/>
  <c r="AO131" i="5"/>
  <c r="AN131" i="5" s="1"/>
  <c r="AO132" i="5"/>
  <c r="AO133" i="5"/>
  <c r="AN133" i="5" s="1"/>
  <c r="AO134" i="5"/>
  <c r="AO135" i="5"/>
  <c r="AN135" i="5" s="1"/>
  <c r="AO136" i="5"/>
  <c r="AO137" i="5"/>
  <c r="AN137" i="5" s="1"/>
  <c r="AO138" i="5"/>
  <c r="AO139" i="5"/>
  <c r="AN139" i="5" s="1"/>
  <c r="AO140" i="5"/>
  <c r="AO141" i="5"/>
  <c r="AN141" i="5" s="1"/>
  <c r="AO142" i="5"/>
  <c r="AO143" i="5"/>
  <c r="AN143" i="5" s="1"/>
  <c r="AO144" i="5"/>
  <c r="AO145" i="5"/>
  <c r="AN145" i="5" s="1"/>
  <c r="AO146" i="5"/>
  <c r="AO147" i="5"/>
  <c r="AN147" i="5" s="1"/>
  <c r="AO148" i="5"/>
  <c r="AO149" i="5"/>
  <c r="AN149" i="5" s="1"/>
  <c r="AO150" i="5"/>
  <c r="AO151" i="5"/>
  <c r="AN151" i="5" s="1"/>
  <c r="AO152" i="5"/>
  <c r="AO153" i="5"/>
  <c r="AN153" i="5" s="1"/>
  <c r="AO154" i="5"/>
  <c r="AO155" i="5"/>
  <c r="AN155" i="5" s="1"/>
  <c r="AO156" i="5"/>
  <c r="AO157" i="5"/>
  <c r="AN157" i="5" s="1"/>
  <c r="AO158" i="5"/>
  <c r="AO159" i="5"/>
  <c r="AN159" i="5" s="1"/>
  <c r="AO160" i="5"/>
  <c r="AO161" i="5"/>
  <c r="AN161" i="5" s="1"/>
  <c r="AO162" i="5"/>
  <c r="AO163" i="5"/>
  <c r="AN163" i="5" s="1"/>
  <c r="AO164" i="5"/>
  <c r="AO165" i="5"/>
  <c r="AN165" i="5" s="1"/>
  <c r="AO166" i="5"/>
  <c r="AO167" i="5"/>
  <c r="AN167" i="5" s="1"/>
  <c r="AO168" i="5"/>
  <c r="AO169" i="5"/>
  <c r="AN169" i="5" s="1"/>
  <c r="AO170" i="5"/>
  <c r="AO171" i="5"/>
  <c r="AN171" i="5" s="1"/>
  <c r="AO172" i="5"/>
  <c r="AO173" i="5"/>
  <c r="AN173" i="5" s="1"/>
  <c r="AO174" i="5"/>
  <c r="AO175" i="5"/>
  <c r="AN175" i="5" s="1"/>
  <c r="AO176" i="5"/>
  <c r="AO177" i="5"/>
  <c r="AN177" i="5" s="1"/>
  <c r="AO178" i="5"/>
  <c r="AO179" i="5"/>
  <c r="AN179" i="5" s="1"/>
  <c r="AO180" i="5"/>
  <c r="AN180" i="5" s="1"/>
  <c r="AO181" i="5"/>
  <c r="AN181" i="5" s="1"/>
  <c r="AO182" i="5"/>
  <c r="AO183" i="5"/>
  <c r="AN183" i="5" s="1"/>
  <c r="AO184" i="5"/>
  <c r="AO185" i="5"/>
  <c r="AN185" i="5" s="1"/>
  <c r="AO186" i="5"/>
  <c r="AN12" i="5"/>
  <c r="AN24" i="5"/>
  <c r="AN30" i="5"/>
  <c r="AN36" i="5"/>
  <c r="AN48" i="5"/>
  <c r="AN60" i="5"/>
  <c r="AN66" i="5"/>
  <c r="AN72" i="5"/>
  <c r="AN84" i="5"/>
  <c r="AN96" i="5"/>
  <c r="AN102" i="5"/>
  <c r="AN108" i="5"/>
  <c r="AN120" i="5"/>
  <c r="AN132" i="5"/>
  <c r="AN138" i="5"/>
  <c r="AN144" i="5"/>
  <c r="AN156" i="5"/>
  <c r="AN168" i="5"/>
  <c r="AN17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L148" i="5"/>
  <c r="AL149" i="5"/>
  <c r="AL150" i="5"/>
  <c r="AL151" i="5"/>
  <c r="AL152" i="5"/>
  <c r="AL153" i="5"/>
  <c r="AL154" i="5"/>
  <c r="AL155" i="5"/>
  <c r="AL156" i="5"/>
  <c r="AL157" i="5"/>
  <c r="AL158" i="5"/>
  <c r="AL159" i="5"/>
  <c r="AL160" i="5"/>
  <c r="AL161" i="5"/>
  <c r="AL162" i="5"/>
  <c r="AL163" i="5"/>
  <c r="AL164" i="5"/>
  <c r="AL165" i="5"/>
  <c r="AL166" i="5"/>
  <c r="AL167" i="5"/>
  <c r="AL168" i="5"/>
  <c r="AL169" i="5"/>
  <c r="AL170" i="5"/>
  <c r="AL171" i="5"/>
  <c r="AL172" i="5"/>
  <c r="AL173" i="5"/>
  <c r="AL174" i="5"/>
  <c r="AL175" i="5"/>
  <c r="AL176" i="5"/>
  <c r="AL177" i="5"/>
  <c r="AL178" i="5"/>
  <c r="AL179" i="5"/>
  <c r="AL180" i="5"/>
  <c r="AL181" i="5"/>
  <c r="AL182" i="5"/>
  <c r="AL183" i="5"/>
  <c r="AL184" i="5"/>
  <c r="AL185" i="5"/>
  <c r="AL18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3" i="5"/>
  <c r="AK124" i="5"/>
  <c r="AK125" i="5"/>
  <c r="AK126" i="5"/>
  <c r="AK127" i="5"/>
  <c r="AK128" i="5"/>
  <c r="AK129" i="5"/>
  <c r="AK130" i="5"/>
  <c r="AK131" i="5"/>
  <c r="AK132" i="5"/>
  <c r="AK133" i="5"/>
  <c r="AK134" i="5"/>
  <c r="AK135" i="5"/>
  <c r="AK136" i="5"/>
  <c r="AK137" i="5"/>
  <c r="AK138" i="5"/>
  <c r="AK139" i="5"/>
  <c r="AK140" i="5"/>
  <c r="AK141" i="5"/>
  <c r="AK142" i="5"/>
  <c r="AK143" i="5"/>
  <c r="AK144" i="5"/>
  <c r="AK145" i="5"/>
  <c r="AK146" i="5"/>
  <c r="AK147" i="5"/>
  <c r="AK148" i="5"/>
  <c r="AK149" i="5"/>
  <c r="AK150" i="5"/>
  <c r="AK151" i="5"/>
  <c r="AK152" i="5"/>
  <c r="AK153" i="5"/>
  <c r="AK154" i="5"/>
  <c r="AK155" i="5"/>
  <c r="AK156" i="5"/>
  <c r="AK157" i="5"/>
  <c r="AK158" i="5"/>
  <c r="AK159" i="5"/>
  <c r="AK160" i="5"/>
  <c r="AK161" i="5"/>
  <c r="AK162" i="5"/>
  <c r="AK163" i="5"/>
  <c r="AK164" i="5"/>
  <c r="AK165" i="5"/>
  <c r="AK166" i="5"/>
  <c r="AK167" i="5"/>
  <c r="AK168" i="5"/>
  <c r="AK169" i="5"/>
  <c r="AK170" i="5"/>
  <c r="AK171" i="5"/>
  <c r="AK172" i="5"/>
  <c r="AK173" i="5"/>
  <c r="AK174" i="5"/>
  <c r="AK175" i="5"/>
  <c r="AK176" i="5"/>
  <c r="AK177" i="5"/>
  <c r="AK178" i="5"/>
  <c r="AK179" i="5"/>
  <c r="AK180" i="5"/>
  <c r="AK181" i="5"/>
  <c r="AK182" i="5"/>
  <c r="AK183" i="5"/>
  <c r="AK184" i="5"/>
  <c r="AK185" i="5"/>
  <c r="AK18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126" i="5"/>
  <c r="AJ127" i="5"/>
  <c r="AJ128" i="5"/>
  <c r="AJ129" i="5"/>
  <c r="AJ130" i="5"/>
  <c r="AJ131" i="5"/>
  <c r="AJ132" i="5"/>
  <c r="AJ133" i="5"/>
  <c r="AJ134" i="5"/>
  <c r="AJ135" i="5"/>
  <c r="AJ136" i="5"/>
  <c r="AJ137" i="5"/>
  <c r="AJ138" i="5"/>
  <c r="AJ139" i="5"/>
  <c r="AJ140" i="5"/>
  <c r="AJ141" i="5"/>
  <c r="AJ142" i="5"/>
  <c r="AJ143" i="5"/>
  <c r="AJ144" i="5"/>
  <c r="AJ145" i="5"/>
  <c r="AJ146" i="5"/>
  <c r="AJ147" i="5"/>
  <c r="AJ148" i="5"/>
  <c r="AJ149" i="5"/>
  <c r="AJ150" i="5"/>
  <c r="AJ151" i="5"/>
  <c r="AJ152" i="5"/>
  <c r="AJ153" i="5"/>
  <c r="AJ154" i="5"/>
  <c r="AJ155" i="5"/>
  <c r="AJ156" i="5"/>
  <c r="AJ157" i="5"/>
  <c r="AJ158" i="5"/>
  <c r="AJ159" i="5"/>
  <c r="AJ160" i="5"/>
  <c r="AJ161" i="5"/>
  <c r="AJ162" i="5"/>
  <c r="AJ163" i="5"/>
  <c r="AJ164" i="5"/>
  <c r="AJ165" i="5"/>
  <c r="AJ166" i="5"/>
  <c r="AJ167" i="5"/>
  <c r="AJ168" i="5"/>
  <c r="AJ169" i="5"/>
  <c r="AJ170" i="5"/>
  <c r="AJ171" i="5"/>
  <c r="AJ172" i="5"/>
  <c r="AJ173" i="5"/>
  <c r="AJ174" i="5"/>
  <c r="AJ175" i="5"/>
  <c r="AJ176" i="5"/>
  <c r="AJ177" i="5"/>
  <c r="AJ178" i="5"/>
  <c r="AJ179" i="5"/>
  <c r="AJ180" i="5"/>
  <c r="AJ181" i="5"/>
  <c r="AJ182" i="5"/>
  <c r="AJ183" i="5"/>
  <c r="AJ184" i="5"/>
  <c r="AJ185" i="5"/>
  <c r="AJ18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F24" i="5" s="1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AI161" i="5"/>
  <c r="AI162" i="5"/>
  <c r="AI163" i="5"/>
  <c r="AI164" i="5"/>
  <c r="AI165" i="5"/>
  <c r="AI166" i="5"/>
  <c r="AI167" i="5"/>
  <c r="AI168" i="5"/>
  <c r="AI169" i="5"/>
  <c r="AI170" i="5"/>
  <c r="AI171" i="5"/>
  <c r="AI172" i="5"/>
  <c r="AI173" i="5"/>
  <c r="AI174" i="5"/>
  <c r="AI175" i="5"/>
  <c r="AI176" i="5"/>
  <c r="AI177" i="5"/>
  <c r="AI178" i="5"/>
  <c r="AI179" i="5"/>
  <c r="AI180" i="5"/>
  <c r="AI181" i="5"/>
  <c r="AI182" i="5"/>
  <c r="AI183" i="5"/>
  <c r="AI184" i="5"/>
  <c r="AI185" i="5"/>
  <c r="AI18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F37" i="5" s="1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F61" i="5" s="1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F91" i="5" s="1"/>
  <c r="AH92" i="5"/>
  <c r="AH93" i="5"/>
  <c r="AH94" i="5"/>
  <c r="AH95" i="5"/>
  <c r="AH96" i="5"/>
  <c r="AH97" i="5"/>
  <c r="AF97" i="5" s="1"/>
  <c r="G97" i="5" s="1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F109" i="5" s="1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F121" i="5" s="1"/>
  <c r="AH122" i="5"/>
  <c r="AH123" i="5"/>
  <c r="AH124" i="5"/>
  <c r="AH125" i="5"/>
  <c r="AH126" i="5"/>
  <c r="AH127" i="5"/>
  <c r="AF127" i="5" s="1"/>
  <c r="AH128" i="5"/>
  <c r="AH129" i="5"/>
  <c r="AH130" i="5"/>
  <c r="AH131" i="5"/>
  <c r="AH132" i="5"/>
  <c r="AH133" i="5"/>
  <c r="AF133" i="5" s="1"/>
  <c r="AH134" i="5"/>
  <c r="AH135" i="5"/>
  <c r="AH136" i="5"/>
  <c r="AH137" i="5"/>
  <c r="AH138" i="5"/>
  <c r="AH139" i="5"/>
  <c r="AH140" i="5"/>
  <c r="AH141" i="5"/>
  <c r="AH142" i="5"/>
  <c r="AH143" i="5"/>
  <c r="AH144" i="5"/>
  <c r="AH145" i="5"/>
  <c r="AH146" i="5"/>
  <c r="AH147" i="5"/>
  <c r="AH148" i="5"/>
  <c r="AH149" i="5"/>
  <c r="AH150" i="5"/>
  <c r="AH151" i="5"/>
  <c r="AH152" i="5"/>
  <c r="AH153" i="5"/>
  <c r="AH154" i="5"/>
  <c r="AH155" i="5"/>
  <c r="AH156" i="5"/>
  <c r="AH157" i="5"/>
  <c r="AH158" i="5"/>
  <c r="AH159" i="5"/>
  <c r="AH160" i="5"/>
  <c r="AH161" i="5"/>
  <c r="AH162" i="5"/>
  <c r="AH163" i="5"/>
  <c r="AF163" i="5" s="1"/>
  <c r="AH164" i="5"/>
  <c r="AH165" i="5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1" i="5"/>
  <c r="AF181" i="5" s="1"/>
  <c r="AH182" i="5"/>
  <c r="AH183" i="5"/>
  <c r="AH184" i="5"/>
  <c r="AH185" i="5"/>
  <c r="AH18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F29" i="5" s="1"/>
  <c r="AG30" i="5"/>
  <c r="AG31" i="5"/>
  <c r="AG32" i="5"/>
  <c r="AF32" i="5" s="1"/>
  <c r="AG33" i="5"/>
  <c r="AG34" i="5"/>
  <c r="AG35" i="5"/>
  <c r="AF35" i="5" s="1"/>
  <c r="AG36" i="5"/>
  <c r="AG37" i="5"/>
  <c r="AG38" i="5"/>
  <c r="AG39" i="5"/>
  <c r="AG40" i="5"/>
  <c r="AG41" i="5"/>
  <c r="AF41" i="5" s="1"/>
  <c r="AG42" i="5"/>
  <c r="AG43" i="5"/>
  <c r="AG44" i="5"/>
  <c r="AG45" i="5"/>
  <c r="AG46" i="5"/>
  <c r="AG47" i="5"/>
  <c r="AF47" i="5" s="1"/>
  <c r="AG48" i="5"/>
  <c r="AG49" i="5"/>
  <c r="AG50" i="5"/>
  <c r="AG51" i="5"/>
  <c r="AG52" i="5"/>
  <c r="AG53" i="5"/>
  <c r="AF53" i="5" s="1"/>
  <c r="AG54" i="5"/>
  <c r="AG55" i="5"/>
  <c r="AG56" i="5"/>
  <c r="AG57" i="5"/>
  <c r="AG58" i="5"/>
  <c r="AG59" i="5"/>
  <c r="AF59" i="5" s="1"/>
  <c r="AG60" i="5"/>
  <c r="AG61" i="5"/>
  <c r="AG62" i="5"/>
  <c r="AF62" i="5" s="1"/>
  <c r="AG63" i="5"/>
  <c r="AG64" i="5"/>
  <c r="AG65" i="5"/>
  <c r="AF65" i="5" s="1"/>
  <c r="AG66" i="5"/>
  <c r="AG67" i="5"/>
  <c r="AG68" i="5"/>
  <c r="AF68" i="5" s="1"/>
  <c r="G68" i="5" s="1"/>
  <c r="AG69" i="5"/>
  <c r="AG70" i="5"/>
  <c r="AG71" i="5"/>
  <c r="AF71" i="5" s="1"/>
  <c r="AG72" i="5"/>
  <c r="AG73" i="5"/>
  <c r="AG74" i="5"/>
  <c r="AG75" i="5"/>
  <c r="AG76" i="5"/>
  <c r="AG77" i="5"/>
  <c r="AF77" i="5" s="1"/>
  <c r="AG78" i="5"/>
  <c r="AG79" i="5"/>
  <c r="AG80" i="5"/>
  <c r="AF80" i="5" s="1"/>
  <c r="AG81" i="5"/>
  <c r="AG82" i="5"/>
  <c r="AG83" i="5"/>
  <c r="AF83" i="5" s="1"/>
  <c r="AG84" i="5"/>
  <c r="AG85" i="5"/>
  <c r="AG86" i="5"/>
  <c r="AG87" i="5"/>
  <c r="AG88" i="5"/>
  <c r="AG89" i="5"/>
  <c r="AF89" i="5" s="1"/>
  <c r="AG90" i="5"/>
  <c r="AG91" i="5"/>
  <c r="AG92" i="5"/>
  <c r="AF92" i="5" s="1"/>
  <c r="AG93" i="5"/>
  <c r="AG94" i="5"/>
  <c r="AG95" i="5"/>
  <c r="AF95" i="5" s="1"/>
  <c r="AG96" i="5"/>
  <c r="AG97" i="5"/>
  <c r="AG98" i="5"/>
  <c r="AF98" i="5" s="1"/>
  <c r="AG99" i="5"/>
  <c r="AG100" i="5"/>
  <c r="AG101" i="5"/>
  <c r="AF101" i="5" s="1"/>
  <c r="AG102" i="5"/>
  <c r="AG103" i="5"/>
  <c r="AG104" i="5"/>
  <c r="AG105" i="5"/>
  <c r="AG106" i="5"/>
  <c r="AG107" i="5"/>
  <c r="AF107" i="5" s="1"/>
  <c r="AG108" i="5"/>
  <c r="AG109" i="5"/>
  <c r="AG110" i="5"/>
  <c r="AG111" i="5"/>
  <c r="AG112" i="5"/>
  <c r="AG113" i="5"/>
  <c r="AF113" i="5" s="1"/>
  <c r="AG114" i="5"/>
  <c r="AG115" i="5"/>
  <c r="AG116" i="5"/>
  <c r="AF116" i="5" s="1"/>
  <c r="AG117" i="5"/>
  <c r="AG118" i="5"/>
  <c r="AG119" i="5"/>
  <c r="AF119" i="5" s="1"/>
  <c r="AG120" i="5"/>
  <c r="AG121" i="5"/>
  <c r="AG122" i="5"/>
  <c r="AG123" i="5"/>
  <c r="AG124" i="5"/>
  <c r="AG125" i="5"/>
  <c r="AF125" i="5" s="1"/>
  <c r="AG126" i="5"/>
  <c r="AG127" i="5"/>
  <c r="AG128" i="5"/>
  <c r="AG129" i="5"/>
  <c r="AG130" i="5"/>
  <c r="AG131" i="5"/>
  <c r="AF131" i="5" s="1"/>
  <c r="AG132" i="5"/>
  <c r="AG133" i="5"/>
  <c r="AG134" i="5"/>
  <c r="AG135" i="5"/>
  <c r="AG136" i="5"/>
  <c r="AG137" i="5"/>
  <c r="AF137" i="5" s="1"/>
  <c r="AG138" i="5"/>
  <c r="AG139" i="5"/>
  <c r="AG140" i="5"/>
  <c r="AG141" i="5"/>
  <c r="AG142" i="5"/>
  <c r="AG143" i="5"/>
  <c r="AF143" i="5" s="1"/>
  <c r="AG144" i="5"/>
  <c r="AG145" i="5"/>
  <c r="AG146" i="5"/>
  <c r="AG147" i="5"/>
  <c r="AG148" i="5"/>
  <c r="AG149" i="5"/>
  <c r="AF149" i="5" s="1"/>
  <c r="AG150" i="5"/>
  <c r="AG151" i="5"/>
  <c r="AG152" i="5"/>
  <c r="AF152" i="5" s="1"/>
  <c r="AG153" i="5"/>
  <c r="AG154" i="5"/>
  <c r="AG155" i="5"/>
  <c r="AF155" i="5" s="1"/>
  <c r="AG156" i="5"/>
  <c r="AG157" i="5"/>
  <c r="AG158" i="5"/>
  <c r="AG159" i="5"/>
  <c r="AG160" i="5"/>
  <c r="AG161" i="5"/>
  <c r="AF161" i="5" s="1"/>
  <c r="AG162" i="5"/>
  <c r="AG163" i="5"/>
  <c r="AG164" i="5"/>
  <c r="AF164" i="5" s="1"/>
  <c r="AG165" i="5"/>
  <c r="AG166" i="5"/>
  <c r="AG167" i="5"/>
  <c r="AF167" i="5" s="1"/>
  <c r="AG168" i="5"/>
  <c r="AG169" i="5"/>
  <c r="AG170" i="5"/>
  <c r="AF170" i="5" s="1"/>
  <c r="AG171" i="5"/>
  <c r="AG172" i="5"/>
  <c r="AG173" i="5"/>
  <c r="AF173" i="5" s="1"/>
  <c r="AG174" i="5"/>
  <c r="AG175" i="5"/>
  <c r="AG176" i="5"/>
  <c r="AF176" i="5" s="1"/>
  <c r="AG177" i="5"/>
  <c r="AG178" i="5"/>
  <c r="AG179" i="5"/>
  <c r="AF179" i="5" s="1"/>
  <c r="AG180" i="5"/>
  <c r="AG181" i="5"/>
  <c r="AG182" i="5"/>
  <c r="AG183" i="5"/>
  <c r="AG184" i="5"/>
  <c r="AG185" i="5"/>
  <c r="AF185" i="5" s="1"/>
  <c r="AG186" i="5"/>
  <c r="AF10" i="5"/>
  <c r="AF12" i="5"/>
  <c r="AF14" i="5"/>
  <c r="AF16" i="5"/>
  <c r="AF18" i="5"/>
  <c r="AF22" i="5"/>
  <c r="AF25" i="5"/>
  <c r="AF26" i="5"/>
  <c r="AF27" i="5"/>
  <c r="AF30" i="5"/>
  <c r="AF33" i="5"/>
  <c r="AF34" i="5"/>
  <c r="AF36" i="5"/>
  <c r="AF39" i="5"/>
  <c r="AF40" i="5"/>
  <c r="AF42" i="5"/>
  <c r="AF44" i="5"/>
  <c r="AF46" i="5"/>
  <c r="AF48" i="5"/>
  <c r="AF49" i="5"/>
  <c r="AF51" i="5"/>
  <c r="AF54" i="5"/>
  <c r="AF55" i="5"/>
  <c r="AF56" i="5"/>
  <c r="AF58" i="5"/>
  <c r="AF60" i="5"/>
  <c r="AF63" i="5"/>
  <c r="AF66" i="5"/>
  <c r="AF69" i="5"/>
  <c r="AF70" i="5"/>
  <c r="AF72" i="5"/>
  <c r="AF73" i="5"/>
  <c r="AF75" i="5"/>
  <c r="AF76" i="5"/>
  <c r="AF78" i="5"/>
  <c r="AF82" i="5"/>
  <c r="AF84" i="5"/>
  <c r="AF85" i="5"/>
  <c r="AF87" i="5"/>
  <c r="AF90" i="5"/>
  <c r="AF94" i="5"/>
  <c r="AF96" i="5"/>
  <c r="AF99" i="5"/>
  <c r="AF102" i="5"/>
  <c r="AF104" i="5"/>
  <c r="AF105" i="5"/>
  <c r="AF106" i="5"/>
  <c r="AF108" i="5"/>
  <c r="AF111" i="5"/>
  <c r="AF112" i="5"/>
  <c r="AF114" i="5"/>
  <c r="AF118" i="5"/>
  <c r="AF120" i="5"/>
  <c r="AF123" i="5"/>
  <c r="AF126" i="5"/>
  <c r="AF128" i="5"/>
  <c r="AF130" i="5"/>
  <c r="AF134" i="5"/>
  <c r="AF135" i="5"/>
  <c r="AF138" i="5"/>
  <c r="AF140" i="5"/>
  <c r="AF141" i="5"/>
  <c r="AF142" i="5"/>
  <c r="AF145" i="5"/>
  <c r="AF147" i="5"/>
  <c r="AF148" i="5"/>
  <c r="AF150" i="5"/>
  <c r="AF154" i="5"/>
  <c r="AF156" i="5"/>
  <c r="AF157" i="5"/>
  <c r="AF159" i="5"/>
  <c r="AF162" i="5"/>
  <c r="AF166" i="5"/>
  <c r="AF169" i="5"/>
  <c r="AF171" i="5"/>
  <c r="AF174" i="5"/>
  <c r="AF177" i="5"/>
  <c r="AF178" i="5"/>
  <c r="AF183" i="5"/>
  <c r="AF184" i="5"/>
  <c r="AF18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Z8" i="5"/>
  <c r="Z9" i="5"/>
  <c r="Z10" i="5"/>
  <c r="X10" i="5" s="1"/>
  <c r="Z11" i="5"/>
  <c r="Z12" i="5"/>
  <c r="Z13" i="5"/>
  <c r="Z14" i="5"/>
  <c r="Z15" i="5"/>
  <c r="Z16" i="5"/>
  <c r="X16" i="5" s="1"/>
  <c r="Z17" i="5"/>
  <c r="Z18" i="5"/>
  <c r="Z19" i="5"/>
  <c r="Z20" i="5"/>
  <c r="Z21" i="5"/>
  <c r="Z22" i="5"/>
  <c r="X22" i="5" s="1"/>
  <c r="Z23" i="5"/>
  <c r="Z24" i="5"/>
  <c r="Z25" i="5"/>
  <c r="Z26" i="5"/>
  <c r="Z27" i="5"/>
  <c r="Z28" i="5"/>
  <c r="X28" i="5" s="1"/>
  <c r="Z29" i="5"/>
  <c r="Z30" i="5"/>
  <c r="Z31" i="5"/>
  <c r="Z32" i="5"/>
  <c r="Z33" i="5"/>
  <c r="Z34" i="5"/>
  <c r="X34" i="5" s="1"/>
  <c r="Z35" i="5"/>
  <c r="Z36" i="5"/>
  <c r="Z37" i="5"/>
  <c r="Z38" i="5"/>
  <c r="Z39" i="5"/>
  <c r="Z40" i="5"/>
  <c r="X40" i="5" s="1"/>
  <c r="Z41" i="5"/>
  <c r="Z42" i="5"/>
  <c r="Z43" i="5"/>
  <c r="Z44" i="5"/>
  <c r="Z45" i="5"/>
  <c r="Z46" i="5"/>
  <c r="X46" i="5" s="1"/>
  <c r="Z47" i="5"/>
  <c r="Z48" i="5"/>
  <c r="Z49" i="5"/>
  <c r="Z50" i="5"/>
  <c r="Z51" i="5"/>
  <c r="Z52" i="5"/>
  <c r="X52" i="5" s="1"/>
  <c r="Z53" i="5"/>
  <c r="Z54" i="5"/>
  <c r="Z55" i="5"/>
  <c r="Z56" i="5"/>
  <c r="Z57" i="5"/>
  <c r="Z58" i="5"/>
  <c r="X58" i="5" s="1"/>
  <c r="Z59" i="5"/>
  <c r="Z60" i="5"/>
  <c r="Z61" i="5"/>
  <c r="Z62" i="5"/>
  <c r="Z63" i="5"/>
  <c r="Z64" i="5"/>
  <c r="X64" i="5" s="1"/>
  <c r="Z65" i="5"/>
  <c r="Z66" i="5"/>
  <c r="Z67" i="5"/>
  <c r="Z68" i="5"/>
  <c r="Z69" i="5"/>
  <c r="Z70" i="5"/>
  <c r="X70" i="5" s="1"/>
  <c r="Z71" i="5"/>
  <c r="Z72" i="5"/>
  <c r="Z73" i="5"/>
  <c r="Z74" i="5"/>
  <c r="Z75" i="5"/>
  <c r="Z76" i="5"/>
  <c r="X76" i="5" s="1"/>
  <c r="Z77" i="5"/>
  <c r="Z78" i="5"/>
  <c r="Z79" i="5"/>
  <c r="Z80" i="5"/>
  <c r="Z81" i="5"/>
  <c r="Z82" i="5"/>
  <c r="X82" i="5" s="1"/>
  <c r="Z83" i="5"/>
  <c r="Z84" i="5"/>
  <c r="Z85" i="5"/>
  <c r="Z86" i="5"/>
  <c r="Z87" i="5"/>
  <c r="Z88" i="5"/>
  <c r="X88" i="5" s="1"/>
  <c r="Z89" i="5"/>
  <c r="Z90" i="5"/>
  <c r="Z91" i="5"/>
  <c r="Z92" i="5"/>
  <c r="Z93" i="5"/>
  <c r="Z94" i="5"/>
  <c r="X94" i="5" s="1"/>
  <c r="Z95" i="5"/>
  <c r="Z96" i="5"/>
  <c r="Z97" i="5"/>
  <c r="Z98" i="5"/>
  <c r="Z99" i="5"/>
  <c r="Z100" i="5"/>
  <c r="X100" i="5" s="1"/>
  <c r="Z101" i="5"/>
  <c r="Z102" i="5"/>
  <c r="Z103" i="5"/>
  <c r="Z104" i="5"/>
  <c r="Z105" i="5"/>
  <c r="Z106" i="5"/>
  <c r="X106" i="5" s="1"/>
  <c r="Z107" i="5"/>
  <c r="Z108" i="5"/>
  <c r="Z109" i="5"/>
  <c r="Z110" i="5"/>
  <c r="Z111" i="5"/>
  <c r="Z112" i="5"/>
  <c r="X112" i="5" s="1"/>
  <c r="Z113" i="5"/>
  <c r="Z114" i="5"/>
  <c r="Z115" i="5"/>
  <c r="Z116" i="5"/>
  <c r="Z117" i="5"/>
  <c r="Z118" i="5"/>
  <c r="X118" i="5" s="1"/>
  <c r="Z119" i="5"/>
  <c r="Z120" i="5"/>
  <c r="Z121" i="5"/>
  <c r="Z122" i="5"/>
  <c r="Z123" i="5"/>
  <c r="Z124" i="5"/>
  <c r="X124" i="5" s="1"/>
  <c r="Z125" i="5"/>
  <c r="Z126" i="5"/>
  <c r="Z127" i="5"/>
  <c r="Z128" i="5"/>
  <c r="Z129" i="5"/>
  <c r="Z130" i="5"/>
  <c r="X130" i="5" s="1"/>
  <c r="Z131" i="5"/>
  <c r="Z132" i="5"/>
  <c r="Z133" i="5"/>
  <c r="Z134" i="5"/>
  <c r="Z135" i="5"/>
  <c r="Z136" i="5"/>
  <c r="X136" i="5" s="1"/>
  <c r="Z137" i="5"/>
  <c r="Z138" i="5"/>
  <c r="Z139" i="5"/>
  <c r="Z140" i="5"/>
  <c r="Z141" i="5"/>
  <c r="Z142" i="5"/>
  <c r="X142" i="5" s="1"/>
  <c r="Z143" i="5"/>
  <c r="Z144" i="5"/>
  <c r="Z145" i="5"/>
  <c r="Z146" i="5"/>
  <c r="Z147" i="5"/>
  <c r="Z148" i="5"/>
  <c r="X148" i="5" s="1"/>
  <c r="Z149" i="5"/>
  <c r="Z150" i="5"/>
  <c r="Z151" i="5"/>
  <c r="Z152" i="5"/>
  <c r="Z153" i="5"/>
  <c r="Z154" i="5"/>
  <c r="X154" i="5" s="1"/>
  <c r="Z155" i="5"/>
  <c r="Z156" i="5"/>
  <c r="Z157" i="5"/>
  <c r="Z158" i="5"/>
  <c r="Z159" i="5"/>
  <c r="Z160" i="5"/>
  <c r="X160" i="5" s="1"/>
  <c r="Z161" i="5"/>
  <c r="Z162" i="5"/>
  <c r="Z163" i="5"/>
  <c r="Z164" i="5"/>
  <c r="Z165" i="5"/>
  <c r="Z166" i="5"/>
  <c r="X166" i="5" s="1"/>
  <c r="Z167" i="5"/>
  <c r="Z168" i="5"/>
  <c r="Z169" i="5"/>
  <c r="Z170" i="5"/>
  <c r="Z171" i="5"/>
  <c r="Z172" i="5"/>
  <c r="X172" i="5" s="1"/>
  <c r="Z173" i="5"/>
  <c r="Z174" i="5"/>
  <c r="Z175" i="5"/>
  <c r="Z176" i="5"/>
  <c r="Z177" i="5"/>
  <c r="Z178" i="5"/>
  <c r="X178" i="5" s="1"/>
  <c r="Z179" i="5"/>
  <c r="Z180" i="5"/>
  <c r="Z181" i="5"/>
  <c r="Z182" i="5"/>
  <c r="Z183" i="5"/>
  <c r="Z184" i="5"/>
  <c r="X184" i="5" s="1"/>
  <c r="Z185" i="5"/>
  <c r="Z186" i="5"/>
  <c r="Y8" i="5"/>
  <c r="Y9" i="5"/>
  <c r="Y10" i="5"/>
  <c r="Y11" i="5"/>
  <c r="X11" i="5" s="1"/>
  <c r="Y12" i="5"/>
  <c r="Y13" i="5"/>
  <c r="Y14" i="5"/>
  <c r="Y15" i="5"/>
  <c r="Y16" i="5"/>
  <c r="Y17" i="5"/>
  <c r="X17" i="5" s="1"/>
  <c r="Y18" i="5"/>
  <c r="Y19" i="5"/>
  <c r="Y20" i="5"/>
  <c r="Y21" i="5"/>
  <c r="Y22" i="5"/>
  <c r="Y23" i="5"/>
  <c r="X23" i="5" s="1"/>
  <c r="Y24" i="5"/>
  <c r="Y25" i="5"/>
  <c r="Y26" i="5"/>
  <c r="Y27" i="5"/>
  <c r="Y28" i="5"/>
  <c r="Y29" i="5"/>
  <c r="X29" i="5" s="1"/>
  <c r="Y30" i="5"/>
  <c r="Y31" i="5"/>
  <c r="Y32" i="5"/>
  <c r="Y33" i="5"/>
  <c r="Y34" i="5"/>
  <c r="Y35" i="5"/>
  <c r="X35" i="5" s="1"/>
  <c r="Y36" i="5"/>
  <c r="Y37" i="5"/>
  <c r="Y38" i="5"/>
  <c r="Y39" i="5"/>
  <c r="Y40" i="5"/>
  <c r="Y41" i="5"/>
  <c r="X41" i="5" s="1"/>
  <c r="Y42" i="5"/>
  <c r="Y43" i="5"/>
  <c r="Y44" i="5"/>
  <c r="Y45" i="5"/>
  <c r="Y46" i="5"/>
  <c r="Y47" i="5"/>
  <c r="X47" i="5" s="1"/>
  <c r="Y48" i="5"/>
  <c r="Y49" i="5"/>
  <c r="Y50" i="5"/>
  <c r="Y51" i="5"/>
  <c r="Y52" i="5"/>
  <c r="Y53" i="5"/>
  <c r="X53" i="5" s="1"/>
  <c r="Y54" i="5"/>
  <c r="Y55" i="5"/>
  <c r="Y56" i="5"/>
  <c r="Y57" i="5"/>
  <c r="Y58" i="5"/>
  <c r="Y59" i="5"/>
  <c r="X59" i="5" s="1"/>
  <c r="Y60" i="5"/>
  <c r="Y61" i="5"/>
  <c r="Y62" i="5"/>
  <c r="Y63" i="5"/>
  <c r="Y64" i="5"/>
  <c r="Y65" i="5"/>
  <c r="X65" i="5" s="1"/>
  <c r="Y66" i="5"/>
  <c r="Y67" i="5"/>
  <c r="Y68" i="5"/>
  <c r="Y69" i="5"/>
  <c r="Y70" i="5"/>
  <c r="Y71" i="5"/>
  <c r="X71" i="5" s="1"/>
  <c r="Y72" i="5"/>
  <c r="Y73" i="5"/>
  <c r="Y74" i="5"/>
  <c r="Y75" i="5"/>
  <c r="Y76" i="5"/>
  <c r="Y77" i="5"/>
  <c r="X77" i="5" s="1"/>
  <c r="Y78" i="5"/>
  <c r="Y79" i="5"/>
  <c r="Y80" i="5"/>
  <c r="Y81" i="5"/>
  <c r="Y82" i="5"/>
  <c r="Y83" i="5"/>
  <c r="X83" i="5" s="1"/>
  <c r="Y84" i="5"/>
  <c r="Y85" i="5"/>
  <c r="Y86" i="5"/>
  <c r="Y87" i="5"/>
  <c r="Y88" i="5"/>
  <c r="Y89" i="5"/>
  <c r="X89" i="5" s="1"/>
  <c r="Y90" i="5"/>
  <c r="Y91" i="5"/>
  <c r="Y92" i="5"/>
  <c r="Y93" i="5"/>
  <c r="Y94" i="5"/>
  <c r="Y95" i="5"/>
  <c r="X95" i="5" s="1"/>
  <c r="Y96" i="5"/>
  <c r="Y97" i="5"/>
  <c r="Y98" i="5"/>
  <c r="Y99" i="5"/>
  <c r="Y100" i="5"/>
  <c r="Y101" i="5"/>
  <c r="X101" i="5" s="1"/>
  <c r="Y102" i="5"/>
  <c r="Y103" i="5"/>
  <c r="Y104" i="5"/>
  <c r="Y105" i="5"/>
  <c r="Y106" i="5"/>
  <c r="Y107" i="5"/>
  <c r="X107" i="5" s="1"/>
  <c r="Y108" i="5"/>
  <c r="Y109" i="5"/>
  <c r="Y110" i="5"/>
  <c r="Y111" i="5"/>
  <c r="Y112" i="5"/>
  <c r="Y113" i="5"/>
  <c r="X113" i="5" s="1"/>
  <c r="Y114" i="5"/>
  <c r="Y115" i="5"/>
  <c r="Y116" i="5"/>
  <c r="Y117" i="5"/>
  <c r="Y118" i="5"/>
  <c r="Y119" i="5"/>
  <c r="X119" i="5" s="1"/>
  <c r="Y120" i="5"/>
  <c r="Y121" i="5"/>
  <c r="Y122" i="5"/>
  <c r="Y123" i="5"/>
  <c r="Y124" i="5"/>
  <c r="Y125" i="5"/>
  <c r="X125" i="5" s="1"/>
  <c r="Y126" i="5"/>
  <c r="Y127" i="5"/>
  <c r="Y128" i="5"/>
  <c r="Y129" i="5"/>
  <c r="Y130" i="5"/>
  <c r="Y131" i="5"/>
  <c r="X131" i="5" s="1"/>
  <c r="Y132" i="5"/>
  <c r="Y133" i="5"/>
  <c r="Y134" i="5"/>
  <c r="Y135" i="5"/>
  <c r="Y136" i="5"/>
  <c r="Y137" i="5"/>
  <c r="X137" i="5" s="1"/>
  <c r="Y138" i="5"/>
  <c r="Y139" i="5"/>
  <c r="Y140" i="5"/>
  <c r="Y141" i="5"/>
  <c r="Y142" i="5"/>
  <c r="Y143" i="5"/>
  <c r="X143" i="5" s="1"/>
  <c r="Y144" i="5"/>
  <c r="Y145" i="5"/>
  <c r="Y146" i="5"/>
  <c r="Y147" i="5"/>
  <c r="Y148" i="5"/>
  <c r="Y149" i="5"/>
  <c r="X149" i="5" s="1"/>
  <c r="Y150" i="5"/>
  <c r="Y151" i="5"/>
  <c r="Y152" i="5"/>
  <c r="Y153" i="5"/>
  <c r="Y154" i="5"/>
  <c r="Y155" i="5"/>
  <c r="X155" i="5" s="1"/>
  <c r="Y156" i="5"/>
  <c r="Y157" i="5"/>
  <c r="Y158" i="5"/>
  <c r="Y159" i="5"/>
  <c r="Y160" i="5"/>
  <c r="Y161" i="5"/>
  <c r="X161" i="5" s="1"/>
  <c r="Y162" i="5"/>
  <c r="Y163" i="5"/>
  <c r="Y164" i="5"/>
  <c r="Y165" i="5"/>
  <c r="Y166" i="5"/>
  <c r="Y167" i="5"/>
  <c r="X167" i="5" s="1"/>
  <c r="Y168" i="5"/>
  <c r="Y169" i="5"/>
  <c r="Y170" i="5"/>
  <c r="Y171" i="5"/>
  <c r="Y172" i="5"/>
  <c r="Y173" i="5"/>
  <c r="X173" i="5" s="1"/>
  <c r="Y174" i="5"/>
  <c r="Y175" i="5"/>
  <c r="Y176" i="5"/>
  <c r="Y177" i="5"/>
  <c r="Y178" i="5"/>
  <c r="Y179" i="5"/>
  <c r="X179" i="5" s="1"/>
  <c r="Y180" i="5"/>
  <c r="Y181" i="5"/>
  <c r="Y182" i="5"/>
  <c r="Y183" i="5"/>
  <c r="Y184" i="5"/>
  <c r="Y185" i="5"/>
  <c r="X185" i="5" s="1"/>
  <c r="Y186" i="5"/>
  <c r="X18" i="5"/>
  <c r="X30" i="5"/>
  <c r="E30" i="5" s="1"/>
  <c r="X36" i="5"/>
  <c r="X42" i="5"/>
  <c r="X54" i="5"/>
  <c r="X66" i="5"/>
  <c r="E66" i="5" s="1"/>
  <c r="X72" i="5"/>
  <c r="X78" i="5"/>
  <c r="X90" i="5"/>
  <c r="X102" i="5"/>
  <c r="E102" i="5" s="1"/>
  <c r="X108" i="5"/>
  <c r="X114" i="5"/>
  <c r="X126" i="5"/>
  <c r="X138" i="5"/>
  <c r="E138" i="5" s="1"/>
  <c r="X144" i="5"/>
  <c r="X150" i="5"/>
  <c r="X162" i="5"/>
  <c r="X174" i="5"/>
  <c r="E174" i="5" s="1"/>
  <c r="X180" i="5"/>
  <c r="X18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P108" i="5" s="1"/>
  <c r="R109" i="5"/>
  <c r="R110" i="5"/>
  <c r="R111" i="5"/>
  <c r="R112" i="5"/>
  <c r="R113" i="5"/>
  <c r="R114" i="5"/>
  <c r="R115" i="5"/>
  <c r="R116" i="5"/>
  <c r="R117" i="5"/>
  <c r="R118" i="5"/>
  <c r="R119" i="5"/>
  <c r="R120" i="5"/>
  <c r="P120" i="5" s="1"/>
  <c r="R121" i="5"/>
  <c r="R122" i="5"/>
  <c r="R123" i="5"/>
  <c r="R124" i="5"/>
  <c r="R125" i="5"/>
  <c r="R126" i="5"/>
  <c r="P126" i="5" s="1"/>
  <c r="R127" i="5"/>
  <c r="R128" i="5"/>
  <c r="R129" i="5"/>
  <c r="R130" i="5"/>
  <c r="R131" i="5"/>
  <c r="R132" i="5"/>
  <c r="P132" i="5" s="1"/>
  <c r="R133" i="5"/>
  <c r="R134" i="5"/>
  <c r="R135" i="5"/>
  <c r="R136" i="5"/>
  <c r="R137" i="5"/>
  <c r="R138" i="5"/>
  <c r="P138" i="5" s="1"/>
  <c r="R139" i="5"/>
  <c r="R140" i="5"/>
  <c r="R141" i="5"/>
  <c r="R142" i="5"/>
  <c r="R143" i="5"/>
  <c r="R144" i="5"/>
  <c r="P144" i="5" s="1"/>
  <c r="R145" i="5"/>
  <c r="R146" i="5"/>
  <c r="R147" i="5"/>
  <c r="R148" i="5"/>
  <c r="R149" i="5"/>
  <c r="R150" i="5"/>
  <c r="P150" i="5" s="1"/>
  <c r="R151" i="5"/>
  <c r="R152" i="5"/>
  <c r="R153" i="5"/>
  <c r="R154" i="5"/>
  <c r="R155" i="5"/>
  <c r="R156" i="5"/>
  <c r="P156" i="5" s="1"/>
  <c r="R157" i="5"/>
  <c r="R158" i="5"/>
  <c r="R159" i="5"/>
  <c r="R160" i="5"/>
  <c r="R161" i="5"/>
  <c r="R162" i="5"/>
  <c r="P162" i="5" s="1"/>
  <c r="R163" i="5"/>
  <c r="R164" i="5"/>
  <c r="R165" i="5"/>
  <c r="R166" i="5"/>
  <c r="R167" i="5"/>
  <c r="R168" i="5"/>
  <c r="P168" i="5" s="1"/>
  <c r="R169" i="5"/>
  <c r="R170" i="5"/>
  <c r="R171" i="5"/>
  <c r="R172" i="5"/>
  <c r="R173" i="5"/>
  <c r="R174" i="5"/>
  <c r="P174" i="5" s="1"/>
  <c r="R175" i="5"/>
  <c r="R176" i="5"/>
  <c r="R177" i="5"/>
  <c r="R178" i="5"/>
  <c r="R179" i="5"/>
  <c r="R180" i="5"/>
  <c r="P180" i="5" s="1"/>
  <c r="R181" i="5"/>
  <c r="R182" i="5"/>
  <c r="R183" i="5"/>
  <c r="R184" i="5"/>
  <c r="R185" i="5"/>
  <c r="R186" i="5"/>
  <c r="P186" i="5" s="1"/>
  <c r="Q8" i="5"/>
  <c r="Q9" i="5"/>
  <c r="P9" i="5" s="1"/>
  <c r="Q10" i="5"/>
  <c r="Q11" i="5"/>
  <c r="P11" i="5" s="1"/>
  <c r="Q12" i="5"/>
  <c r="Q13" i="5"/>
  <c r="P13" i="5" s="1"/>
  <c r="Q14" i="5"/>
  <c r="Q15" i="5"/>
  <c r="P15" i="5" s="1"/>
  <c r="Q16" i="5"/>
  <c r="Q17" i="5"/>
  <c r="P17" i="5" s="1"/>
  <c r="Q18" i="5"/>
  <c r="Q19" i="5"/>
  <c r="P19" i="5" s="1"/>
  <c r="Q20" i="5"/>
  <c r="Q21" i="5"/>
  <c r="P21" i="5" s="1"/>
  <c r="Q22" i="5"/>
  <c r="Q23" i="5"/>
  <c r="P23" i="5" s="1"/>
  <c r="Q24" i="5"/>
  <c r="Q25" i="5"/>
  <c r="P25" i="5" s="1"/>
  <c r="Q26" i="5"/>
  <c r="Q27" i="5"/>
  <c r="P27" i="5" s="1"/>
  <c r="Q28" i="5"/>
  <c r="Q29" i="5"/>
  <c r="P29" i="5" s="1"/>
  <c r="Q30" i="5"/>
  <c r="Q31" i="5"/>
  <c r="P31" i="5" s="1"/>
  <c r="Q32" i="5"/>
  <c r="Q33" i="5"/>
  <c r="P33" i="5" s="1"/>
  <c r="Q34" i="5"/>
  <c r="Q35" i="5"/>
  <c r="P35" i="5" s="1"/>
  <c r="Q36" i="5"/>
  <c r="Q37" i="5"/>
  <c r="P37" i="5" s="1"/>
  <c r="Q38" i="5"/>
  <c r="Q39" i="5"/>
  <c r="P39" i="5" s="1"/>
  <c r="Q40" i="5"/>
  <c r="Q41" i="5"/>
  <c r="P41" i="5" s="1"/>
  <c r="Q42" i="5"/>
  <c r="Q43" i="5"/>
  <c r="P43" i="5" s="1"/>
  <c r="Q44" i="5"/>
  <c r="Q45" i="5"/>
  <c r="P45" i="5" s="1"/>
  <c r="Q46" i="5"/>
  <c r="Q47" i="5"/>
  <c r="P47" i="5" s="1"/>
  <c r="Q48" i="5"/>
  <c r="Q49" i="5"/>
  <c r="P49" i="5" s="1"/>
  <c r="Q50" i="5"/>
  <c r="Q51" i="5"/>
  <c r="P51" i="5" s="1"/>
  <c r="Q52" i="5"/>
  <c r="Q53" i="5"/>
  <c r="P53" i="5" s="1"/>
  <c r="Q54" i="5"/>
  <c r="Q55" i="5"/>
  <c r="P55" i="5" s="1"/>
  <c r="Q56" i="5"/>
  <c r="Q57" i="5"/>
  <c r="P57" i="5" s="1"/>
  <c r="Q58" i="5"/>
  <c r="Q59" i="5"/>
  <c r="P59" i="5" s="1"/>
  <c r="Q60" i="5"/>
  <c r="Q61" i="5"/>
  <c r="P61" i="5" s="1"/>
  <c r="Q62" i="5"/>
  <c r="Q63" i="5"/>
  <c r="P63" i="5" s="1"/>
  <c r="Q64" i="5"/>
  <c r="Q65" i="5"/>
  <c r="P65" i="5" s="1"/>
  <c r="Q66" i="5"/>
  <c r="Q67" i="5"/>
  <c r="P67" i="5" s="1"/>
  <c r="Q68" i="5"/>
  <c r="Q69" i="5"/>
  <c r="P69" i="5" s="1"/>
  <c r="Q70" i="5"/>
  <c r="Q71" i="5"/>
  <c r="P71" i="5" s="1"/>
  <c r="Q72" i="5"/>
  <c r="Q73" i="5"/>
  <c r="P73" i="5" s="1"/>
  <c r="Q74" i="5"/>
  <c r="Q75" i="5"/>
  <c r="P75" i="5" s="1"/>
  <c r="Q76" i="5"/>
  <c r="Q77" i="5"/>
  <c r="P77" i="5" s="1"/>
  <c r="Q78" i="5"/>
  <c r="Q79" i="5"/>
  <c r="P79" i="5" s="1"/>
  <c r="Q80" i="5"/>
  <c r="Q81" i="5"/>
  <c r="P81" i="5" s="1"/>
  <c r="Q82" i="5"/>
  <c r="Q83" i="5"/>
  <c r="P83" i="5" s="1"/>
  <c r="Q84" i="5"/>
  <c r="Q85" i="5"/>
  <c r="P85" i="5" s="1"/>
  <c r="Q86" i="5"/>
  <c r="Q87" i="5"/>
  <c r="P87" i="5" s="1"/>
  <c r="Q88" i="5"/>
  <c r="Q89" i="5"/>
  <c r="P89" i="5" s="1"/>
  <c r="Q90" i="5"/>
  <c r="Q91" i="5"/>
  <c r="P91" i="5" s="1"/>
  <c r="Q92" i="5"/>
  <c r="Q93" i="5"/>
  <c r="P93" i="5" s="1"/>
  <c r="Q94" i="5"/>
  <c r="Q95" i="5"/>
  <c r="P95" i="5" s="1"/>
  <c r="Q96" i="5"/>
  <c r="Q97" i="5"/>
  <c r="P97" i="5" s="1"/>
  <c r="Q98" i="5"/>
  <c r="Q99" i="5"/>
  <c r="P99" i="5" s="1"/>
  <c r="Q100" i="5"/>
  <c r="Q101" i="5"/>
  <c r="P101" i="5" s="1"/>
  <c r="Q102" i="5"/>
  <c r="Q103" i="5"/>
  <c r="P103" i="5" s="1"/>
  <c r="Q104" i="5"/>
  <c r="Q105" i="5"/>
  <c r="P105" i="5" s="1"/>
  <c r="Q106" i="5"/>
  <c r="Q107" i="5"/>
  <c r="P107" i="5" s="1"/>
  <c r="Q108" i="5"/>
  <c r="Q109" i="5"/>
  <c r="P109" i="5" s="1"/>
  <c r="Q110" i="5"/>
  <c r="Q111" i="5"/>
  <c r="P111" i="5" s="1"/>
  <c r="Q112" i="5"/>
  <c r="Q113" i="5"/>
  <c r="P113" i="5" s="1"/>
  <c r="Q114" i="5"/>
  <c r="Q115" i="5"/>
  <c r="P115" i="5" s="1"/>
  <c r="Q116" i="5"/>
  <c r="Q117" i="5"/>
  <c r="P117" i="5" s="1"/>
  <c r="Q118" i="5"/>
  <c r="Q119" i="5"/>
  <c r="P119" i="5" s="1"/>
  <c r="Q120" i="5"/>
  <c r="Q121" i="5"/>
  <c r="P121" i="5" s="1"/>
  <c r="Q122" i="5"/>
  <c r="Q123" i="5"/>
  <c r="P123" i="5" s="1"/>
  <c r="Q124" i="5"/>
  <c r="Q125" i="5"/>
  <c r="P125" i="5" s="1"/>
  <c r="Q126" i="5"/>
  <c r="Q127" i="5"/>
  <c r="P127" i="5" s="1"/>
  <c r="Q128" i="5"/>
  <c r="Q129" i="5"/>
  <c r="P129" i="5" s="1"/>
  <c r="Q130" i="5"/>
  <c r="Q131" i="5"/>
  <c r="P131" i="5" s="1"/>
  <c r="Q132" i="5"/>
  <c r="Q133" i="5"/>
  <c r="P133" i="5" s="1"/>
  <c r="Q134" i="5"/>
  <c r="Q135" i="5"/>
  <c r="P135" i="5" s="1"/>
  <c r="Q136" i="5"/>
  <c r="Q137" i="5"/>
  <c r="P137" i="5" s="1"/>
  <c r="Q138" i="5"/>
  <c r="Q139" i="5"/>
  <c r="P139" i="5" s="1"/>
  <c r="Q140" i="5"/>
  <c r="Q141" i="5"/>
  <c r="P141" i="5" s="1"/>
  <c r="Q142" i="5"/>
  <c r="Q143" i="5"/>
  <c r="P143" i="5" s="1"/>
  <c r="Q144" i="5"/>
  <c r="Q145" i="5"/>
  <c r="P145" i="5" s="1"/>
  <c r="Q146" i="5"/>
  <c r="Q147" i="5"/>
  <c r="P147" i="5" s="1"/>
  <c r="Q148" i="5"/>
  <c r="Q149" i="5"/>
  <c r="P149" i="5" s="1"/>
  <c r="Q150" i="5"/>
  <c r="Q151" i="5"/>
  <c r="P151" i="5" s="1"/>
  <c r="Q152" i="5"/>
  <c r="Q153" i="5"/>
  <c r="P153" i="5" s="1"/>
  <c r="Q154" i="5"/>
  <c r="Q155" i="5"/>
  <c r="P155" i="5" s="1"/>
  <c r="Q156" i="5"/>
  <c r="Q157" i="5"/>
  <c r="P157" i="5" s="1"/>
  <c r="Q158" i="5"/>
  <c r="Q159" i="5"/>
  <c r="P159" i="5" s="1"/>
  <c r="Q160" i="5"/>
  <c r="Q161" i="5"/>
  <c r="P161" i="5" s="1"/>
  <c r="Q162" i="5"/>
  <c r="Q163" i="5"/>
  <c r="P163" i="5" s="1"/>
  <c r="Q164" i="5"/>
  <c r="Q165" i="5"/>
  <c r="P165" i="5" s="1"/>
  <c r="Q166" i="5"/>
  <c r="Q167" i="5"/>
  <c r="P167" i="5" s="1"/>
  <c r="Q168" i="5"/>
  <c r="Q169" i="5"/>
  <c r="P169" i="5" s="1"/>
  <c r="Q170" i="5"/>
  <c r="Q171" i="5"/>
  <c r="P171" i="5" s="1"/>
  <c r="Q172" i="5"/>
  <c r="Q173" i="5"/>
  <c r="P173" i="5" s="1"/>
  <c r="Q174" i="5"/>
  <c r="Q175" i="5"/>
  <c r="P175" i="5" s="1"/>
  <c r="Q176" i="5"/>
  <c r="Q177" i="5"/>
  <c r="P177" i="5" s="1"/>
  <c r="Q178" i="5"/>
  <c r="Q179" i="5"/>
  <c r="P179" i="5" s="1"/>
  <c r="Q180" i="5"/>
  <c r="Q181" i="5"/>
  <c r="P181" i="5" s="1"/>
  <c r="Q182" i="5"/>
  <c r="Q183" i="5"/>
  <c r="P183" i="5" s="1"/>
  <c r="Q184" i="5"/>
  <c r="Q185" i="5"/>
  <c r="P185" i="5" s="1"/>
  <c r="Q186" i="5"/>
  <c r="P8" i="5"/>
  <c r="P20" i="5"/>
  <c r="P32" i="5"/>
  <c r="P38" i="5"/>
  <c r="P44" i="5"/>
  <c r="P56" i="5"/>
  <c r="P68" i="5"/>
  <c r="P74" i="5"/>
  <c r="P80" i="5"/>
  <c r="P92" i="5"/>
  <c r="P104" i="5"/>
  <c r="P110" i="5"/>
  <c r="P116" i="5"/>
  <c r="P128" i="5"/>
  <c r="P140" i="5"/>
  <c r="P146" i="5"/>
  <c r="P152" i="5"/>
  <c r="P164" i="5"/>
  <c r="P176" i="5"/>
  <c r="P182" i="5"/>
  <c r="N8" i="5"/>
  <c r="N12" i="5"/>
  <c r="N14" i="5"/>
  <c r="N18" i="5"/>
  <c r="N19" i="5"/>
  <c r="N20" i="5"/>
  <c r="N24" i="5"/>
  <c r="N26" i="5"/>
  <c r="N30" i="5"/>
  <c r="N32" i="5"/>
  <c r="N36" i="5"/>
  <c r="N38" i="5"/>
  <c r="N42" i="5"/>
  <c r="N43" i="5"/>
  <c r="N44" i="5"/>
  <c r="N48" i="5"/>
  <c r="N54" i="5"/>
  <c r="N63" i="5"/>
  <c r="N72" i="5"/>
  <c r="N79" i="5"/>
  <c r="N80" i="5"/>
  <c r="N86" i="5"/>
  <c r="N90" i="5"/>
  <c r="N95" i="5"/>
  <c r="N102" i="5"/>
  <c r="N104" i="5"/>
  <c r="N108" i="5"/>
  <c r="N109" i="5"/>
  <c r="N115" i="5"/>
  <c r="N116" i="5"/>
  <c r="N123" i="5"/>
  <c r="N126" i="5"/>
  <c r="N129" i="5"/>
  <c r="N133" i="5"/>
  <c r="N138" i="5"/>
  <c r="N140" i="5"/>
  <c r="N144" i="5"/>
  <c r="N151" i="5"/>
  <c r="N158" i="5"/>
  <c r="N162" i="5"/>
  <c r="N173" i="5"/>
  <c r="N174" i="5"/>
  <c r="N176" i="5"/>
  <c r="N180" i="5"/>
  <c r="N183" i="5"/>
  <c r="N186" i="5"/>
  <c r="M9" i="5"/>
  <c r="M13" i="5"/>
  <c r="M16" i="5"/>
  <c r="M23" i="5"/>
  <c r="M26" i="5"/>
  <c r="M27" i="5"/>
  <c r="M31" i="5"/>
  <c r="M32" i="5"/>
  <c r="M34" i="5"/>
  <c r="M37" i="5"/>
  <c r="M38" i="5"/>
  <c r="M39" i="5"/>
  <c r="M44" i="5"/>
  <c r="M45" i="5"/>
  <c r="M49" i="5"/>
  <c r="M50" i="5"/>
  <c r="M51" i="5"/>
  <c r="M52" i="5"/>
  <c r="M56" i="5"/>
  <c r="M59" i="5"/>
  <c r="M62" i="5"/>
  <c r="M67" i="5"/>
  <c r="M68" i="5"/>
  <c r="M70" i="5"/>
  <c r="M74" i="5"/>
  <c r="M77" i="5"/>
  <c r="M80" i="5"/>
  <c r="M81" i="5"/>
  <c r="M86" i="5"/>
  <c r="M88" i="5"/>
  <c r="M92" i="5"/>
  <c r="M95" i="5"/>
  <c r="M98" i="5"/>
  <c r="M99" i="5"/>
  <c r="M103" i="5"/>
  <c r="M104" i="5"/>
  <c r="M110" i="5"/>
  <c r="M111" i="5"/>
  <c r="M113" i="5"/>
  <c r="M116" i="5"/>
  <c r="M117" i="5"/>
  <c r="M121" i="5"/>
  <c r="M122" i="5"/>
  <c r="M123" i="5"/>
  <c r="M124" i="5"/>
  <c r="M128" i="5"/>
  <c r="M131" i="5"/>
  <c r="M133" i="5"/>
  <c r="M134" i="5"/>
  <c r="M135" i="5"/>
  <c r="M139" i="5"/>
  <c r="M140" i="5"/>
  <c r="M142" i="5"/>
  <c r="M145" i="5"/>
  <c r="M146" i="5"/>
  <c r="M147" i="5"/>
  <c r="M149" i="5"/>
  <c r="M152" i="5"/>
  <c r="M153" i="5"/>
  <c r="M157" i="5"/>
  <c r="M158" i="5"/>
  <c r="M159" i="5"/>
  <c r="M160" i="5"/>
  <c r="M163" i="5"/>
  <c r="M164" i="5"/>
  <c r="M165" i="5"/>
  <c r="M166" i="5"/>
  <c r="M169" i="5"/>
  <c r="M170" i="5"/>
  <c r="M172" i="5"/>
  <c r="M175" i="5"/>
  <c r="M176" i="5"/>
  <c r="M177" i="5"/>
  <c r="M178" i="5"/>
  <c r="M181" i="5"/>
  <c r="M182" i="5"/>
  <c r="M183" i="5"/>
  <c r="M184" i="5"/>
  <c r="L19" i="5"/>
  <c r="L37" i="5"/>
  <c r="L73" i="5"/>
  <c r="L98" i="5"/>
  <c r="L104" i="5"/>
  <c r="L110" i="5"/>
  <c r="L116" i="5"/>
  <c r="L122" i="5"/>
  <c r="L123" i="5"/>
  <c r="L128" i="5"/>
  <c r="L134" i="5"/>
  <c r="L137" i="5"/>
  <c r="L140" i="5"/>
  <c r="L146" i="5"/>
  <c r="L152" i="5"/>
  <c r="L158" i="5"/>
  <c r="L164" i="5"/>
  <c r="L166" i="5"/>
  <c r="L170" i="5"/>
  <c r="L176" i="5"/>
  <c r="L181" i="5"/>
  <c r="L182" i="5"/>
  <c r="K9" i="5"/>
  <c r="K10" i="5"/>
  <c r="K11" i="5"/>
  <c r="K13" i="5"/>
  <c r="K15" i="5"/>
  <c r="K17" i="5"/>
  <c r="K19" i="5"/>
  <c r="K21" i="5"/>
  <c r="K22" i="5"/>
  <c r="K23" i="5"/>
  <c r="K25" i="5"/>
  <c r="K27" i="5"/>
  <c r="K29" i="5"/>
  <c r="K31" i="5"/>
  <c r="K33" i="5"/>
  <c r="K34" i="5"/>
  <c r="K35" i="5"/>
  <c r="K37" i="5"/>
  <c r="K39" i="5"/>
  <c r="K41" i="5"/>
  <c r="K43" i="5"/>
  <c r="K45" i="5"/>
  <c r="K46" i="5"/>
  <c r="K47" i="5"/>
  <c r="K49" i="5"/>
  <c r="K51" i="5"/>
  <c r="K53" i="5"/>
  <c r="K55" i="5"/>
  <c r="K57" i="5"/>
  <c r="K58" i="5"/>
  <c r="K59" i="5"/>
  <c r="K61" i="5"/>
  <c r="K63" i="5"/>
  <c r="K65" i="5"/>
  <c r="K67" i="5"/>
  <c r="K69" i="5"/>
  <c r="K70" i="5"/>
  <c r="K71" i="5"/>
  <c r="K73" i="5"/>
  <c r="K75" i="5"/>
  <c r="K77" i="5"/>
  <c r="K79" i="5"/>
  <c r="K81" i="5"/>
  <c r="K82" i="5"/>
  <c r="K83" i="5"/>
  <c r="K85" i="5"/>
  <c r="K87" i="5"/>
  <c r="K89" i="5"/>
  <c r="K91" i="5"/>
  <c r="K93" i="5"/>
  <c r="K94" i="5"/>
  <c r="K95" i="5"/>
  <c r="K97" i="5"/>
  <c r="K99" i="5"/>
  <c r="K101" i="5"/>
  <c r="K103" i="5"/>
  <c r="K105" i="5"/>
  <c r="K106" i="5"/>
  <c r="K107" i="5"/>
  <c r="K109" i="5"/>
  <c r="K111" i="5"/>
  <c r="K113" i="5"/>
  <c r="K115" i="5"/>
  <c r="K117" i="5"/>
  <c r="K118" i="5"/>
  <c r="K119" i="5"/>
  <c r="K121" i="5"/>
  <c r="K123" i="5"/>
  <c r="K125" i="5"/>
  <c r="K127" i="5"/>
  <c r="K129" i="5"/>
  <c r="K130" i="5"/>
  <c r="K131" i="5"/>
  <c r="K133" i="5"/>
  <c r="K135" i="5"/>
  <c r="K137" i="5"/>
  <c r="K139" i="5"/>
  <c r="K141" i="5"/>
  <c r="K142" i="5"/>
  <c r="K143" i="5"/>
  <c r="K145" i="5"/>
  <c r="K147" i="5"/>
  <c r="K149" i="5"/>
  <c r="K150" i="5"/>
  <c r="K151" i="5"/>
  <c r="K153" i="5"/>
  <c r="K154" i="5"/>
  <c r="K155" i="5"/>
  <c r="K156" i="5"/>
  <c r="K157" i="5"/>
  <c r="K159" i="5"/>
  <c r="K161" i="5"/>
  <c r="K162" i="5"/>
  <c r="K163" i="5"/>
  <c r="K165" i="5"/>
  <c r="K166" i="5"/>
  <c r="K167" i="5"/>
  <c r="K168" i="5"/>
  <c r="K169" i="5"/>
  <c r="K171" i="5"/>
  <c r="K173" i="5"/>
  <c r="K174" i="5"/>
  <c r="K175" i="5"/>
  <c r="K177" i="5"/>
  <c r="K178" i="5"/>
  <c r="K179" i="5"/>
  <c r="K180" i="5"/>
  <c r="K181" i="5"/>
  <c r="K183" i="5"/>
  <c r="K185" i="5"/>
  <c r="K186" i="5"/>
  <c r="J10" i="5"/>
  <c r="J11" i="5"/>
  <c r="J12" i="5"/>
  <c r="J16" i="5"/>
  <c r="J17" i="5"/>
  <c r="J18" i="5"/>
  <c r="J22" i="5"/>
  <c r="J23" i="5"/>
  <c r="J24" i="5"/>
  <c r="J28" i="5"/>
  <c r="J29" i="5"/>
  <c r="J30" i="5"/>
  <c r="J32" i="5"/>
  <c r="J34" i="5"/>
  <c r="J35" i="5"/>
  <c r="J36" i="5"/>
  <c r="J38" i="5"/>
  <c r="J40" i="5"/>
  <c r="J41" i="5"/>
  <c r="J42" i="5"/>
  <c r="J44" i="5"/>
  <c r="J46" i="5"/>
  <c r="J47" i="5"/>
  <c r="J48" i="5"/>
  <c r="J49" i="5"/>
  <c r="J50" i="5"/>
  <c r="J52" i="5"/>
  <c r="J53" i="5"/>
  <c r="J54" i="5"/>
  <c r="J55" i="5"/>
  <c r="J56" i="5"/>
  <c r="J58" i="5"/>
  <c r="J59" i="5"/>
  <c r="J60" i="5"/>
  <c r="J61" i="5"/>
  <c r="J62" i="5"/>
  <c r="J64" i="5"/>
  <c r="J65" i="5"/>
  <c r="J66" i="5"/>
  <c r="J67" i="5"/>
  <c r="J68" i="5"/>
  <c r="J70" i="5"/>
  <c r="J71" i="5"/>
  <c r="J72" i="5"/>
  <c r="J73" i="5"/>
  <c r="J74" i="5"/>
  <c r="J76" i="5"/>
  <c r="J77" i="5"/>
  <c r="J78" i="5"/>
  <c r="J79" i="5"/>
  <c r="J80" i="5"/>
  <c r="J82" i="5"/>
  <c r="J83" i="5"/>
  <c r="J84" i="5"/>
  <c r="J85" i="5"/>
  <c r="J86" i="5"/>
  <c r="J88" i="5"/>
  <c r="J89" i="5"/>
  <c r="J90" i="5"/>
  <c r="J91" i="5"/>
  <c r="J92" i="5"/>
  <c r="J94" i="5"/>
  <c r="J95" i="5"/>
  <c r="J96" i="5"/>
  <c r="J97" i="5"/>
  <c r="J98" i="5"/>
  <c r="J100" i="5"/>
  <c r="J101" i="5"/>
  <c r="J102" i="5"/>
  <c r="J103" i="5"/>
  <c r="J104" i="5"/>
  <c r="J106" i="5"/>
  <c r="J107" i="5"/>
  <c r="J108" i="5"/>
  <c r="J109" i="5"/>
  <c r="J110" i="5"/>
  <c r="J112" i="5"/>
  <c r="J113" i="5"/>
  <c r="J114" i="5"/>
  <c r="J115" i="5"/>
  <c r="J116" i="5"/>
  <c r="J118" i="5"/>
  <c r="J119" i="5"/>
  <c r="J120" i="5"/>
  <c r="J121" i="5"/>
  <c r="J122" i="5"/>
  <c r="J124" i="5"/>
  <c r="J125" i="5"/>
  <c r="J126" i="5"/>
  <c r="J127" i="5"/>
  <c r="J128" i="5"/>
  <c r="J130" i="5"/>
  <c r="J131" i="5"/>
  <c r="J132" i="5"/>
  <c r="J133" i="5"/>
  <c r="J134" i="5"/>
  <c r="J136" i="5"/>
  <c r="J137" i="5"/>
  <c r="J138" i="5"/>
  <c r="J139" i="5"/>
  <c r="J140" i="5"/>
  <c r="J142" i="5"/>
  <c r="J143" i="5"/>
  <c r="J144" i="5"/>
  <c r="J145" i="5"/>
  <c r="J146" i="5"/>
  <c r="J148" i="5"/>
  <c r="J149" i="5"/>
  <c r="J150" i="5"/>
  <c r="J151" i="5"/>
  <c r="J152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I9" i="5"/>
  <c r="I10" i="5"/>
  <c r="I14" i="5"/>
  <c r="I15" i="5"/>
  <c r="I20" i="5"/>
  <c r="I21" i="5"/>
  <c r="I22" i="5"/>
  <c r="I26" i="5"/>
  <c r="I27" i="5"/>
  <c r="I28" i="5"/>
  <c r="I32" i="5"/>
  <c r="I33" i="5"/>
  <c r="I34" i="5"/>
  <c r="I38" i="5"/>
  <c r="I39" i="5"/>
  <c r="I40" i="5"/>
  <c r="I44" i="5"/>
  <c r="I45" i="5"/>
  <c r="I46" i="5"/>
  <c r="I50" i="5"/>
  <c r="I51" i="5"/>
  <c r="I56" i="5"/>
  <c r="I57" i="5"/>
  <c r="I58" i="5"/>
  <c r="I62" i="5"/>
  <c r="I63" i="5"/>
  <c r="I64" i="5"/>
  <c r="I68" i="5"/>
  <c r="I69" i="5"/>
  <c r="I70" i="5"/>
  <c r="I74" i="5"/>
  <c r="I75" i="5"/>
  <c r="I76" i="5"/>
  <c r="I80" i="5"/>
  <c r="I81" i="5"/>
  <c r="I82" i="5"/>
  <c r="I86" i="5"/>
  <c r="I87" i="5"/>
  <c r="I92" i="5"/>
  <c r="I93" i="5"/>
  <c r="I94" i="5"/>
  <c r="I98" i="5"/>
  <c r="I99" i="5"/>
  <c r="I100" i="5"/>
  <c r="I104" i="5"/>
  <c r="I105" i="5"/>
  <c r="I106" i="5"/>
  <c r="I110" i="5"/>
  <c r="I111" i="5"/>
  <c r="I112" i="5"/>
  <c r="I116" i="5"/>
  <c r="I117" i="5"/>
  <c r="I118" i="5"/>
  <c r="I122" i="5"/>
  <c r="I123" i="5"/>
  <c r="I128" i="5"/>
  <c r="I129" i="5"/>
  <c r="I130" i="5"/>
  <c r="I134" i="5"/>
  <c r="I135" i="5"/>
  <c r="I136" i="5"/>
  <c r="I140" i="5"/>
  <c r="I141" i="5"/>
  <c r="I146" i="5"/>
  <c r="I147" i="5"/>
  <c r="I148" i="5"/>
  <c r="I152" i="5"/>
  <c r="I153" i="5"/>
  <c r="I154" i="5"/>
  <c r="I158" i="5"/>
  <c r="I159" i="5"/>
  <c r="I160" i="5"/>
  <c r="I164" i="5"/>
  <c r="I165" i="5"/>
  <c r="I166" i="5"/>
  <c r="I170" i="5"/>
  <c r="I171" i="5"/>
  <c r="I172" i="5"/>
  <c r="I176" i="5"/>
  <c r="I177" i="5"/>
  <c r="I182" i="5"/>
  <c r="I183" i="5"/>
  <c r="I184" i="5"/>
  <c r="H9" i="5"/>
  <c r="H10" i="5"/>
  <c r="H11" i="5"/>
  <c r="H12" i="5"/>
  <c r="H13" i="5"/>
  <c r="H15" i="5"/>
  <c r="H16" i="5"/>
  <c r="H17" i="5"/>
  <c r="H19" i="5"/>
  <c r="H21" i="5"/>
  <c r="H22" i="5"/>
  <c r="H23" i="5"/>
  <c r="H24" i="5"/>
  <c r="H25" i="5"/>
  <c r="H27" i="5"/>
  <c r="H28" i="5"/>
  <c r="H29" i="5"/>
  <c r="H30" i="5"/>
  <c r="H31" i="5"/>
  <c r="H33" i="5"/>
  <c r="H34" i="5"/>
  <c r="H35" i="5"/>
  <c r="H36" i="5"/>
  <c r="H37" i="5"/>
  <c r="H39" i="5"/>
  <c r="H40" i="5"/>
  <c r="H41" i="5"/>
  <c r="H43" i="5"/>
  <c r="H45" i="5"/>
  <c r="H46" i="5"/>
  <c r="H47" i="5"/>
  <c r="H48" i="5"/>
  <c r="H49" i="5"/>
  <c r="H51" i="5"/>
  <c r="H52" i="5"/>
  <c r="H53" i="5"/>
  <c r="H55" i="5"/>
  <c r="H57" i="5"/>
  <c r="H58" i="5"/>
  <c r="H59" i="5"/>
  <c r="H60" i="5"/>
  <c r="H61" i="5"/>
  <c r="H63" i="5"/>
  <c r="H64" i="5"/>
  <c r="H65" i="5"/>
  <c r="H66" i="5"/>
  <c r="H67" i="5"/>
  <c r="H69" i="5"/>
  <c r="H70" i="5"/>
  <c r="H71" i="5"/>
  <c r="H72" i="5"/>
  <c r="H73" i="5"/>
  <c r="H75" i="5"/>
  <c r="H76" i="5"/>
  <c r="H77" i="5"/>
  <c r="H79" i="5"/>
  <c r="H81" i="5"/>
  <c r="H82" i="5"/>
  <c r="H83" i="5"/>
  <c r="H84" i="5"/>
  <c r="H85" i="5"/>
  <c r="H87" i="5"/>
  <c r="H88" i="5"/>
  <c r="H89" i="5"/>
  <c r="H91" i="5"/>
  <c r="H93" i="5"/>
  <c r="H94" i="5"/>
  <c r="H95" i="5"/>
  <c r="H96" i="5"/>
  <c r="H97" i="5"/>
  <c r="H99" i="5"/>
  <c r="H100" i="5"/>
  <c r="H101" i="5"/>
  <c r="H102" i="5"/>
  <c r="H103" i="5"/>
  <c r="H105" i="5"/>
  <c r="H106" i="5"/>
  <c r="H107" i="5"/>
  <c r="H108" i="5"/>
  <c r="H109" i="5"/>
  <c r="H111" i="5"/>
  <c r="H112" i="5"/>
  <c r="H113" i="5"/>
  <c r="H115" i="5"/>
  <c r="H117" i="5"/>
  <c r="H118" i="5"/>
  <c r="H119" i="5"/>
  <c r="H120" i="5"/>
  <c r="H121" i="5"/>
  <c r="H123" i="5"/>
  <c r="H124" i="5"/>
  <c r="H125" i="5"/>
  <c r="H127" i="5"/>
  <c r="H129" i="5"/>
  <c r="H130" i="5"/>
  <c r="H131" i="5"/>
  <c r="H132" i="5"/>
  <c r="H133" i="5"/>
  <c r="H135" i="5"/>
  <c r="H136" i="5"/>
  <c r="H137" i="5"/>
  <c r="H138" i="5"/>
  <c r="H139" i="5"/>
  <c r="H141" i="5"/>
  <c r="H142" i="5"/>
  <c r="H143" i="5"/>
  <c r="H144" i="5"/>
  <c r="H145" i="5"/>
  <c r="H147" i="5"/>
  <c r="H148" i="5"/>
  <c r="H149" i="5"/>
  <c r="H151" i="5"/>
  <c r="H153" i="5"/>
  <c r="H154" i="5"/>
  <c r="H155" i="5"/>
  <c r="H156" i="5"/>
  <c r="H157" i="5"/>
  <c r="H159" i="5"/>
  <c r="H160" i="5"/>
  <c r="H161" i="5"/>
  <c r="H163" i="5"/>
  <c r="H165" i="5"/>
  <c r="H166" i="5"/>
  <c r="F166" i="5" s="1"/>
  <c r="H167" i="5"/>
  <c r="H168" i="5"/>
  <c r="H169" i="5"/>
  <c r="H171" i="5"/>
  <c r="H172" i="5"/>
  <c r="H173" i="5"/>
  <c r="H174" i="5"/>
  <c r="H175" i="5"/>
  <c r="H177" i="5"/>
  <c r="H178" i="5"/>
  <c r="H179" i="5"/>
  <c r="H180" i="5"/>
  <c r="H181" i="5"/>
  <c r="H183" i="5"/>
  <c r="H184" i="5"/>
  <c r="H185" i="5"/>
  <c r="G10" i="5"/>
  <c r="G12" i="5"/>
  <c r="G14" i="5"/>
  <c r="G16" i="5"/>
  <c r="G18" i="5"/>
  <c r="G22" i="5"/>
  <c r="G24" i="5"/>
  <c r="G25" i="5"/>
  <c r="G26" i="5"/>
  <c r="G27" i="5"/>
  <c r="G29" i="5"/>
  <c r="G30" i="5"/>
  <c r="G32" i="5"/>
  <c r="G33" i="5"/>
  <c r="G34" i="5"/>
  <c r="G35" i="5"/>
  <c r="G36" i="5"/>
  <c r="G37" i="5"/>
  <c r="G39" i="5"/>
  <c r="G40" i="5"/>
  <c r="G41" i="5"/>
  <c r="G42" i="5"/>
  <c r="G44" i="5"/>
  <c r="G46" i="5"/>
  <c r="G47" i="5"/>
  <c r="G48" i="5"/>
  <c r="G49" i="5"/>
  <c r="G51" i="5"/>
  <c r="G53" i="5"/>
  <c r="G54" i="5"/>
  <c r="G55" i="5"/>
  <c r="G56" i="5"/>
  <c r="G58" i="5"/>
  <c r="G59" i="5"/>
  <c r="G60" i="5"/>
  <c r="G61" i="5"/>
  <c r="G62" i="5"/>
  <c r="G63" i="5"/>
  <c r="G65" i="5"/>
  <c r="G66" i="5"/>
  <c r="G69" i="5"/>
  <c r="G70" i="5"/>
  <c r="G71" i="5"/>
  <c r="G72" i="5"/>
  <c r="G73" i="5"/>
  <c r="G75" i="5"/>
  <c r="G76" i="5"/>
  <c r="G77" i="5"/>
  <c r="G78" i="5"/>
  <c r="G80" i="5"/>
  <c r="G82" i="5"/>
  <c r="G83" i="5"/>
  <c r="G84" i="5"/>
  <c r="G85" i="5"/>
  <c r="G87" i="5"/>
  <c r="G89" i="5"/>
  <c r="G90" i="5"/>
  <c r="G91" i="5"/>
  <c r="G92" i="5"/>
  <c r="G94" i="5"/>
  <c r="G95" i="5"/>
  <c r="G96" i="5"/>
  <c r="G98" i="5"/>
  <c r="G99" i="5"/>
  <c r="G101" i="5"/>
  <c r="G102" i="5"/>
  <c r="G104" i="5"/>
  <c r="G105" i="5"/>
  <c r="G106" i="5"/>
  <c r="G107" i="5"/>
  <c r="G108" i="5"/>
  <c r="G109" i="5"/>
  <c r="G111" i="5"/>
  <c r="G112" i="5"/>
  <c r="G113" i="5"/>
  <c r="G114" i="5"/>
  <c r="G116" i="5"/>
  <c r="G118" i="5"/>
  <c r="G119" i="5"/>
  <c r="G120" i="5"/>
  <c r="G121" i="5"/>
  <c r="G123" i="5"/>
  <c r="G125" i="5"/>
  <c r="G126" i="5"/>
  <c r="G127" i="5"/>
  <c r="G128" i="5"/>
  <c r="G130" i="5"/>
  <c r="G131" i="5"/>
  <c r="G133" i="5"/>
  <c r="G134" i="5"/>
  <c r="G135" i="5"/>
  <c r="G137" i="5"/>
  <c r="G138" i="5"/>
  <c r="G140" i="5"/>
  <c r="G141" i="5"/>
  <c r="G142" i="5"/>
  <c r="G143" i="5"/>
  <c r="G145" i="5"/>
  <c r="G147" i="5"/>
  <c r="G148" i="5"/>
  <c r="G149" i="5"/>
  <c r="G150" i="5"/>
  <c r="G152" i="5"/>
  <c r="G154" i="5"/>
  <c r="G155" i="5"/>
  <c r="G156" i="5"/>
  <c r="G157" i="5"/>
  <c r="G159" i="5"/>
  <c r="G161" i="5"/>
  <c r="G162" i="5"/>
  <c r="G163" i="5"/>
  <c r="G164" i="5"/>
  <c r="G166" i="5"/>
  <c r="G167" i="5"/>
  <c r="G169" i="5"/>
  <c r="G170" i="5"/>
  <c r="G171" i="5"/>
  <c r="G173" i="5"/>
  <c r="G174" i="5"/>
  <c r="G176" i="5"/>
  <c r="G177" i="5"/>
  <c r="G178" i="5"/>
  <c r="G179" i="5"/>
  <c r="G181" i="5"/>
  <c r="G183" i="5"/>
  <c r="G184" i="5"/>
  <c r="G185" i="5"/>
  <c r="G186" i="5"/>
  <c r="E10" i="5"/>
  <c r="E11" i="5"/>
  <c r="E16" i="5"/>
  <c r="E17" i="5"/>
  <c r="E18" i="5"/>
  <c r="E22" i="5"/>
  <c r="E23" i="5"/>
  <c r="E28" i="5"/>
  <c r="E29" i="5"/>
  <c r="E34" i="5"/>
  <c r="E35" i="5"/>
  <c r="E36" i="5"/>
  <c r="E40" i="5"/>
  <c r="E41" i="5"/>
  <c r="E42" i="5"/>
  <c r="E46" i="5"/>
  <c r="E47" i="5"/>
  <c r="E52" i="5"/>
  <c r="E53" i="5"/>
  <c r="E54" i="5"/>
  <c r="E58" i="5"/>
  <c r="E59" i="5"/>
  <c r="E64" i="5"/>
  <c r="E65" i="5"/>
  <c r="E70" i="5"/>
  <c r="E71" i="5"/>
  <c r="E72" i="5"/>
  <c r="E76" i="5"/>
  <c r="E77" i="5"/>
  <c r="E78" i="5"/>
  <c r="E82" i="5"/>
  <c r="E83" i="5"/>
  <c r="E88" i="5"/>
  <c r="E89" i="5"/>
  <c r="E90" i="5"/>
  <c r="E94" i="5"/>
  <c r="E95" i="5"/>
  <c r="E100" i="5"/>
  <c r="E101" i="5"/>
  <c r="E106" i="5"/>
  <c r="E107" i="5"/>
  <c r="E108" i="5"/>
  <c r="E112" i="5"/>
  <c r="E113" i="5"/>
  <c r="E114" i="5"/>
  <c r="E118" i="5"/>
  <c r="E119" i="5"/>
  <c r="E124" i="5"/>
  <c r="E125" i="5"/>
  <c r="E126" i="5"/>
  <c r="E130" i="5"/>
  <c r="E131" i="5"/>
  <c r="E136" i="5"/>
  <c r="E137" i="5"/>
  <c r="E142" i="5"/>
  <c r="E143" i="5"/>
  <c r="E144" i="5"/>
  <c r="E148" i="5"/>
  <c r="E149" i="5"/>
  <c r="E150" i="5"/>
  <c r="E154" i="5"/>
  <c r="E155" i="5"/>
  <c r="E160" i="5"/>
  <c r="E161" i="5"/>
  <c r="E162" i="5"/>
  <c r="E166" i="5"/>
  <c r="E167" i="5"/>
  <c r="E172" i="5"/>
  <c r="E173" i="5"/>
  <c r="E178" i="5"/>
  <c r="E179" i="5"/>
  <c r="E180" i="5"/>
  <c r="E184" i="5"/>
  <c r="E185" i="5"/>
  <c r="E186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FB48" i="9"/>
  <c r="FB49" i="9"/>
  <c r="FB50" i="9"/>
  <c r="FB51" i="9"/>
  <c r="FB52" i="9"/>
  <c r="FB53" i="9"/>
  <c r="FB54" i="9"/>
  <c r="FB55" i="9"/>
  <c r="FB56" i="9"/>
  <c r="FB57" i="9"/>
  <c r="FB58" i="9"/>
  <c r="FB59" i="9"/>
  <c r="FB60" i="9"/>
  <c r="FB61" i="9"/>
  <c r="FB62" i="9"/>
  <c r="FB63" i="9"/>
  <c r="FB64" i="9"/>
  <c r="FB65" i="9"/>
  <c r="FB66" i="9"/>
  <c r="FB67" i="9"/>
  <c r="FB68" i="9"/>
  <c r="FB69" i="9"/>
  <c r="FB70" i="9"/>
  <c r="FB71" i="9"/>
  <c r="FB72" i="9"/>
  <c r="FB73" i="9"/>
  <c r="FB74" i="9"/>
  <c r="FB75" i="9"/>
  <c r="FB76" i="9"/>
  <c r="FB77" i="9"/>
  <c r="FB78" i="9"/>
  <c r="FB79" i="9"/>
  <c r="FB80" i="9"/>
  <c r="FB81" i="9"/>
  <c r="FB82" i="9"/>
  <c r="FB83" i="9"/>
  <c r="FB84" i="9"/>
  <c r="FB85" i="9"/>
  <c r="FB86" i="9"/>
  <c r="FB87" i="9"/>
  <c r="FB88" i="9"/>
  <c r="FB89" i="9"/>
  <c r="FB90" i="9"/>
  <c r="FB91" i="9"/>
  <c r="FB92" i="9"/>
  <c r="FB93" i="9"/>
  <c r="FB94" i="9"/>
  <c r="FB95" i="9"/>
  <c r="FB96" i="9"/>
  <c r="FB97" i="9"/>
  <c r="FB98" i="9"/>
  <c r="FB99" i="9"/>
  <c r="FB100" i="9"/>
  <c r="FB101" i="9"/>
  <c r="FB102" i="9"/>
  <c r="FB103" i="9"/>
  <c r="FB104" i="9"/>
  <c r="FB105" i="9"/>
  <c r="FB106" i="9"/>
  <c r="FB107" i="9"/>
  <c r="FB108" i="9"/>
  <c r="FB109" i="9"/>
  <c r="FB110" i="9"/>
  <c r="FB111" i="9"/>
  <c r="FB112" i="9"/>
  <c r="FB113" i="9"/>
  <c r="FB114" i="9"/>
  <c r="FB115" i="9"/>
  <c r="FB116" i="9"/>
  <c r="FB117" i="9"/>
  <c r="FB118" i="9"/>
  <c r="FB119" i="9"/>
  <c r="FB120" i="9"/>
  <c r="FB121" i="9"/>
  <c r="FB122" i="9"/>
  <c r="FB123" i="9"/>
  <c r="FB124" i="9"/>
  <c r="FB125" i="9"/>
  <c r="FB126" i="9"/>
  <c r="FB127" i="9"/>
  <c r="FB128" i="9"/>
  <c r="FB129" i="9"/>
  <c r="FB130" i="9"/>
  <c r="FB131" i="9"/>
  <c r="FB132" i="9"/>
  <c r="FB133" i="9"/>
  <c r="FB134" i="9"/>
  <c r="FB135" i="9"/>
  <c r="FB136" i="9"/>
  <c r="FB137" i="9"/>
  <c r="FB138" i="9"/>
  <c r="FB139" i="9"/>
  <c r="FB140" i="9"/>
  <c r="FB141" i="9"/>
  <c r="FB142" i="9"/>
  <c r="FB143" i="9"/>
  <c r="FB144" i="9"/>
  <c r="FB145" i="9"/>
  <c r="FB146" i="9"/>
  <c r="FB147" i="9"/>
  <c r="FB148" i="9"/>
  <c r="FB149" i="9"/>
  <c r="FB150" i="9"/>
  <c r="FB151" i="9"/>
  <c r="FB152" i="9"/>
  <c r="FB153" i="9"/>
  <c r="FB154" i="9"/>
  <c r="FB155" i="9"/>
  <c r="FB156" i="9"/>
  <c r="FB157" i="9"/>
  <c r="FB158" i="9"/>
  <c r="FB159" i="9"/>
  <c r="FB160" i="9"/>
  <c r="FB161" i="9"/>
  <c r="FB162" i="9"/>
  <c r="FB163" i="9"/>
  <c r="FB164" i="9"/>
  <c r="FB165" i="9"/>
  <c r="FB166" i="9"/>
  <c r="FB167" i="9"/>
  <c r="FB168" i="9"/>
  <c r="FB169" i="9"/>
  <c r="FB170" i="9"/>
  <c r="FB171" i="9"/>
  <c r="FB172" i="9"/>
  <c r="FB173" i="9"/>
  <c r="FB174" i="9"/>
  <c r="FB175" i="9"/>
  <c r="FB176" i="9"/>
  <c r="FB177" i="9"/>
  <c r="FB178" i="9"/>
  <c r="FB179" i="9"/>
  <c r="FB180" i="9"/>
  <c r="FB181" i="9"/>
  <c r="FB182" i="9"/>
  <c r="FB183" i="9"/>
  <c r="FB184" i="9"/>
  <c r="FB185" i="9"/>
  <c r="FB186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EF49" i="9"/>
  <c r="EF50" i="9"/>
  <c r="EF51" i="9"/>
  <c r="EF52" i="9"/>
  <c r="EF53" i="9"/>
  <c r="EF54" i="9"/>
  <c r="EF55" i="9"/>
  <c r="EF56" i="9"/>
  <c r="EF57" i="9"/>
  <c r="EF58" i="9"/>
  <c r="EF59" i="9"/>
  <c r="EF60" i="9"/>
  <c r="EF61" i="9"/>
  <c r="EF62" i="9"/>
  <c r="EF63" i="9"/>
  <c r="EF64" i="9"/>
  <c r="EF65" i="9"/>
  <c r="EF66" i="9"/>
  <c r="EF67" i="9"/>
  <c r="EF68" i="9"/>
  <c r="EF69" i="9"/>
  <c r="EF70" i="9"/>
  <c r="EF71" i="9"/>
  <c r="EF72" i="9"/>
  <c r="EF73" i="9"/>
  <c r="EF74" i="9"/>
  <c r="EF75" i="9"/>
  <c r="EF76" i="9"/>
  <c r="EF77" i="9"/>
  <c r="EF78" i="9"/>
  <c r="EF79" i="9"/>
  <c r="EF80" i="9"/>
  <c r="EF81" i="9"/>
  <c r="EF82" i="9"/>
  <c r="EF83" i="9"/>
  <c r="EF84" i="9"/>
  <c r="EF85" i="9"/>
  <c r="EF86" i="9"/>
  <c r="EF87" i="9"/>
  <c r="EF88" i="9"/>
  <c r="EF89" i="9"/>
  <c r="EF90" i="9"/>
  <c r="EF91" i="9"/>
  <c r="EF92" i="9"/>
  <c r="EF93" i="9"/>
  <c r="EF94" i="9"/>
  <c r="EF95" i="9"/>
  <c r="EF96" i="9"/>
  <c r="EF97" i="9"/>
  <c r="EF98" i="9"/>
  <c r="EF99" i="9"/>
  <c r="EF100" i="9"/>
  <c r="EF101" i="9"/>
  <c r="EF102" i="9"/>
  <c r="EF103" i="9"/>
  <c r="EF104" i="9"/>
  <c r="EF105" i="9"/>
  <c r="EF106" i="9"/>
  <c r="EF107" i="9"/>
  <c r="EF108" i="9"/>
  <c r="EF109" i="9"/>
  <c r="EF110" i="9"/>
  <c r="EF111" i="9"/>
  <c r="EF112" i="9"/>
  <c r="EF113" i="9"/>
  <c r="EF114" i="9"/>
  <c r="EF115" i="9"/>
  <c r="EF116" i="9"/>
  <c r="EF117" i="9"/>
  <c r="EF118" i="9"/>
  <c r="EF119" i="9"/>
  <c r="EF120" i="9"/>
  <c r="EF121" i="9"/>
  <c r="EF122" i="9"/>
  <c r="EF123" i="9"/>
  <c r="EF124" i="9"/>
  <c r="EF125" i="9"/>
  <c r="EF126" i="9"/>
  <c r="EF127" i="9"/>
  <c r="EF128" i="9"/>
  <c r="EF129" i="9"/>
  <c r="EF130" i="9"/>
  <c r="EF131" i="9"/>
  <c r="EF132" i="9"/>
  <c r="EF133" i="9"/>
  <c r="EF134" i="9"/>
  <c r="EF135" i="9"/>
  <c r="EF136" i="9"/>
  <c r="EF137" i="9"/>
  <c r="EF138" i="9"/>
  <c r="EF139" i="9"/>
  <c r="EF140" i="9"/>
  <c r="EF141" i="9"/>
  <c r="EF142" i="9"/>
  <c r="EF143" i="9"/>
  <c r="EF144" i="9"/>
  <c r="EF145" i="9"/>
  <c r="EF146" i="9"/>
  <c r="EF147" i="9"/>
  <c r="EF148" i="9"/>
  <c r="EF149" i="9"/>
  <c r="EF150" i="9"/>
  <c r="EF151" i="9"/>
  <c r="EF152" i="9"/>
  <c r="EF153" i="9"/>
  <c r="EF154" i="9"/>
  <c r="EF155" i="9"/>
  <c r="EF156" i="9"/>
  <c r="EF157" i="9"/>
  <c r="EF158" i="9"/>
  <c r="EF159" i="9"/>
  <c r="EF160" i="9"/>
  <c r="EF161" i="9"/>
  <c r="EF162" i="9"/>
  <c r="EF163" i="9"/>
  <c r="EF164" i="9"/>
  <c r="EF165" i="9"/>
  <c r="EF166" i="9"/>
  <c r="EF167" i="9"/>
  <c r="EF168" i="9"/>
  <c r="EF169" i="9"/>
  <c r="EF170" i="9"/>
  <c r="EF171" i="9"/>
  <c r="EF172" i="9"/>
  <c r="EF173" i="9"/>
  <c r="EF174" i="9"/>
  <c r="EF175" i="9"/>
  <c r="EF176" i="9"/>
  <c r="EF177" i="9"/>
  <c r="EF178" i="9"/>
  <c r="EF179" i="9"/>
  <c r="EF180" i="9"/>
  <c r="EF181" i="9"/>
  <c r="EF182" i="9"/>
  <c r="EF183" i="9"/>
  <c r="EF184" i="9"/>
  <c r="EF185" i="9"/>
  <c r="EF186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DJ51" i="9"/>
  <c r="DJ52" i="9"/>
  <c r="DJ53" i="9"/>
  <c r="DJ54" i="9"/>
  <c r="DJ55" i="9"/>
  <c r="DJ56" i="9"/>
  <c r="DJ57" i="9"/>
  <c r="DJ58" i="9"/>
  <c r="DJ59" i="9"/>
  <c r="DJ60" i="9"/>
  <c r="DJ61" i="9"/>
  <c r="DJ62" i="9"/>
  <c r="DJ63" i="9"/>
  <c r="DJ64" i="9"/>
  <c r="DJ65" i="9"/>
  <c r="DJ66" i="9"/>
  <c r="DJ67" i="9"/>
  <c r="DJ68" i="9"/>
  <c r="DJ69" i="9"/>
  <c r="DJ70" i="9"/>
  <c r="DJ71" i="9"/>
  <c r="DJ72" i="9"/>
  <c r="DJ73" i="9"/>
  <c r="DJ74" i="9"/>
  <c r="DJ75" i="9"/>
  <c r="DJ76" i="9"/>
  <c r="DJ77" i="9"/>
  <c r="DJ78" i="9"/>
  <c r="DJ79" i="9"/>
  <c r="DJ80" i="9"/>
  <c r="DJ81" i="9"/>
  <c r="DJ82" i="9"/>
  <c r="DJ83" i="9"/>
  <c r="DJ84" i="9"/>
  <c r="DJ85" i="9"/>
  <c r="DJ86" i="9"/>
  <c r="DJ87" i="9"/>
  <c r="DJ88" i="9"/>
  <c r="DJ89" i="9"/>
  <c r="DJ90" i="9"/>
  <c r="DJ91" i="9"/>
  <c r="DJ92" i="9"/>
  <c r="DJ93" i="9"/>
  <c r="DJ94" i="9"/>
  <c r="DJ95" i="9"/>
  <c r="DJ96" i="9"/>
  <c r="DJ97" i="9"/>
  <c r="DJ98" i="9"/>
  <c r="DJ99" i="9"/>
  <c r="DJ100" i="9"/>
  <c r="DJ101" i="9"/>
  <c r="DJ102" i="9"/>
  <c r="DJ103" i="9"/>
  <c r="DJ104" i="9"/>
  <c r="DJ105" i="9"/>
  <c r="DJ106" i="9"/>
  <c r="DJ107" i="9"/>
  <c r="DJ108" i="9"/>
  <c r="DJ109" i="9"/>
  <c r="DJ110" i="9"/>
  <c r="DJ111" i="9"/>
  <c r="DJ112" i="9"/>
  <c r="DJ113" i="9"/>
  <c r="DJ114" i="9"/>
  <c r="DJ115" i="9"/>
  <c r="DJ116" i="9"/>
  <c r="DJ117" i="9"/>
  <c r="DJ118" i="9"/>
  <c r="DJ119" i="9"/>
  <c r="DJ120" i="9"/>
  <c r="DJ121" i="9"/>
  <c r="DJ122" i="9"/>
  <c r="DJ123" i="9"/>
  <c r="DJ124" i="9"/>
  <c r="DJ125" i="9"/>
  <c r="DJ126" i="9"/>
  <c r="DJ127" i="9"/>
  <c r="DJ128" i="9"/>
  <c r="DJ129" i="9"/>
  <c r="DJ130" i="9"/>
  <c r="DJ131" i="9"/>
  <c r="DJ132" i="9"/>
  <c r="DJ133" i="9"/>
  <c r="DJ134" i="9"/>
  <c r="DJ135" i="9"/>
  <c r="DJ136" i="9"/>
  <c r="DJ137" i="9"/>
  <c r="DJ138" i="9"/>
  <c r="DJ139" i="9"/>
  <c r="DJ140" i="9"/>
  <c r="DJ141" i="9"/>
  <c r="DJ142" i="9"/>
  <c r="DJ143" i="9"/>
  <c r="DJ144" i="9"/>
  <c r="DJ145" i="9"/>
  <c r="DJ146" i="9"/>
  <c r="DJ147" i="9"/>
  <c r="DJ148" i="9"/>
  <c r="DJ149" i="9"/>
  <c r="DJ150" i="9"/>
  <c r="DJ151" i="9"/>
  <c r="DJ152" i="9"/>
  <c r="DJ153" i="9"/>
  <c r="DJ154" i="9"/>
  <c r="DJ155" i="9"/>
  <c r="DJ156" i="9"/>
  <c r="DJ157" i="9"/>
  <c r="DJ158" i="9"/>
  <c r="DJ159" i="9"/>
  <c r="DJ160" i="9"/>
  <c r="DJ161" i="9"/>
  <c r="DJ162" i="9"/>
  <c r="DJ163" i="9"/>
  <c r="DJ164" i="9"/>
  <c r="DJ165" i="9"/>
  <c r="DJ166" i="9"/>
  <c r="DJ167" i="9"/>
  <c r="DJ168" i="9"/>
  <c r="DJ169" i="9"/>
  <c r="DJ170" i="9"/>
  <c r="DJ171" i="9"/>
  <c r="DJ172" i="9"/>
  <c r="DJ173" i="9"/>
  <c r="DJ174" i="9"/>
  <c r="DJ175" i="9"/>
  <c r="DJ176" i="9"/>
  <c r="DJ177" i="9"/>
  <c r="DJ178" i="9"/>
  <c r="DJ179" i="9"/>
  <c r="DJ180" i="9"/>
  <c r="DJ181" i="9"/>
  <c r="DJ182" i="9"/>
  <c r="DJ183" i="9"/>
  <c r="DJ184" i="9"/>
  <c r="DJ185" i="9"/>
  <c r="DJ186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81" i="9"/>
  <c r="CN82" i="9"/>
  <c r="CN83" i="9"/>
  <c r="CN84" i="9"/>
  <c r="CN85" i="9"/>
  <c r="CN86" i="9"/>
  <c r="CN87" i="9"/>
  <c r="CN88" i="9"/>
  <c r="CN89" i="9"/>
  <c r="CN90" i="9"/>
  <c r="CN91" i="9"/>
  <c r="CN92" i="9"/>
  <c r="CN93" i="9"/>
  <c r="CN94" i="9"/>
  <c r="CN95" i="9"/>
  <c r="CN96" i="9"/>
  <c r="CN97" i="9"/>
  <c r="CN98" i="9"/>
  <c r="CN99" i="9"/>
  <c r="CN100" i="9"/>
  <c r="CN101" i="9"/>
  <c r="CN102" i="9"/>
  <c r="CN103" i="9"/>
  <c r="CN104" i="9"/>
  <c r="CN105" i="9"/>
  <c r="CN106" i="9"/>
  <c r="CN107" i="9"/>
  <c r="CN108" i="9"/>
  <c r="CN109" i="9"/>
  <c r="CN110" i="9"/>
  <c r="CN111" i="9"/>
  <c r="CN112" i="9"/>
  <c r="CN113" i="9"/>
  <c r="CN114" i="9"/>
  <c r="CN115" i="9"/>
  <c r="CN116" i="9"/>
  <c r="CN117" i="9"/>
  <c r="CN118" i="9"/>
  <c r="CN119" i="9"/>
  <c r="CN120" i="9"/>
  <c r="CN121" i="9"/>
  <c r="CN122" i="9"/>
  <c r="CN123" i="9"/>
  <c r="CN124" i="9"/>
  <c r="CN125" i="9"/>
  <c r="CN126" i="9"/>
  <c r="CN127" i="9"/>
  <c r="CN128" i="9"/>
  <c r="CN129" i="9"/>
  <c r="CN130" i="9"/>
  <c r="CN131" i="9"/>
  <c r="CN132" i="9"/>
  <c r="CN133" i="9"/>
  <c r="CN134" i="9"/>
  <c r="CN135" i="9"/>
  <c r="CN136" i="9"/>
  <c r="CN137" i="9"/>
  <c r="CN138" i="9"/>
  <c r="CN139" i="9"/>
  <c r="CN140" i="9"/>
  <c r="CN141" i="9"/>
  <c r="CN142" i="9"/>
  <c r="CN143" i="9"/>
  <c r="CN144" i="9"/>
  <c r="CN145" i="9"/>
  <c r="CN146" i="9"/>
  <c r="CN147" i="9"/>
  <c r="CN148" i="9"/>
  <c r="CN149" i="9"/>
  <c r="CN150" i="9"/>
  <c r="CN151" i="9"/>
  <c r="CN152" i="9"/>
  <c r="CN153" i="9"/>
  <c r="CN154" i="9"/>
  <c r="CN155" i="9"/>
  <c r="CN156" i="9"/>
  <c r="CN157" i="9"/>
  <c r="CN158" i="9"/>
  <c r="CN159" i="9"/>
  <c r="CN160" i="9"/>
  <c r="CN161" i="9"/>
  <c r="CN162" i="9"/>
  <c r="CN163" i="9"/>
  <c r="CN164" i="9"/>
  <c r="CN165" i="9"/>
  <c r="CN166" i="9"/>
  <c r="CN167" i="9"/>
  <c r="CN168" i="9"/>
  <c r="CN169" i="9"/>
  <c r="CN170" i="9"/>
  <c r="CN171" i="9"/>
  <c r="CN172" i="9"/>
  <c r="CN173" i="9"/>
  <c r="CN174" i="9"/>
  <c r="CN175" i="9"/>
  <c r="CN176" i="9"/>
  <c r="CN177" i="9"/>
  <c r="CN178" i="9"/>
  <c r="CN179" i="9"/>
  <c r="CN180" i="9"/>
  <c r="CN181" i="9"/>
  <c r="CN182" i="9"/>
  <c r="CN183" i="9"/>
  <c r="CN184" i="9"/>
  <c r="CN185" i="9"/>
  <c r="CN186" i="9"/>
  <c r="BR8" i="9"/>
  <c r="BR9" i="9"/>
  <c r="BR10" i="9"/>
  <c r="BR11" i="9"/>
  <c r="BR12" i="9"/>
  <c r="BR13" i="9"/>
  <c r="BR14" i="9"/>
  <c r="BR15" i="9"/>
  <c r="BR16" i="9"/>
  <c r="BR17" i="9"/>
  <c r="D17" i="9" s="1"/>
  <c r="BR18" i="9"/>
  <c r="BR19" i="9"/>
  <c r="BR20" i="9"/>
  <c r="BR21" i="9"/>
  <c r="BR22" i="9"/>
  <c r="BR23" i="9"/>
  <c r="D23" i="9" s="1"/>
  <c r="BR24" i="9"/>
  <c r="BR25" i="9"/>
  <c r="BR26" i="9"/>
  <c r="BR27" i="9"/>
  <c r="BR28" i="9"/>
  <c r="BR29" i="9"/>
  <c r="BR30" i="9"/>
  <c r="BR31" i="9"/>
  <c r="BR32" i="9"/>
  <c r="BR33" i="9"/>
  <c r="BR34" i="9"/>
  <c r="BR35" i="9"/>
  <c r="D35" i="9" s="1"/>
  <c r="BR36" i="9"/>
  <c r="BR37" i="9"/>
  <c r="BR38" i="9"/>
  <c r="BR39" i="9"/>
  <c r="BR40" i="9"/>
  <c r="BR41" i="9"/>
  <c r="D41" i="9" s="1"/>
  <c r="BR42" i="9"/>
  <c r="BR43" i="9"/>
  <c r="BR44" i="9"/>
  <c r="BR45" i="9"/>
  <c r="BR46" i="9"/>
  <c r="BR47" i="9"/>
  <c r="BR48" i="9"/>
  <c r="BR49" i="9"/>
  <c r="BR50" i="9"/>
  <c r="BR51" i="9"/>
  <c r="BR52" i="9"/>
  <c r="BR53" i="9"/>
  <c r="D53" i="9" s="1"/>
  <c r="BR54" i="9"/>
  <c r="BR55" i="9"/>
  <c r="BR56" i="9"/>
  <c r="BR57" i="9"/>
  <c r="BR58" i="9"/>
  <c r="BR59" i="9"/>
  <c r="D59" i="9" s="1"/>
  <c r="BR60" i="9"/>
  <c r="BR61" i="9"/>
  <c r="BR62" i="9"/>
  <c r="BR63" i="9"/>
  <c r="BR64" i="9"/>
  <c r="BR65" i="9"/>
  <c r="BR66" i="9"/>
  <c r="BR67" i="9"/>
  <c r="BR68" i="9"/>
  <c r="BR69" i="9"/>
  <c r="BR70" i="9"/>
  <c r="BR71" i="9"/>
  <c r="D71" i="9" s="1"/>
  <c r="BR72" i="9"/>
  <c r="BR73" i="9"/>
  <c r="BR74" i="9"/>
  <c r="BR75" i="9"/>
  <c r="BR76" i="9"/>
  <c r="BR77" i="9"/>
  <c r="D77" i="9" s="1"/>
  <c r="BR78" i="9"/>
  <c r="BR79" i="9"/>
  <c r="BR80" i="9"/>
  <c r="BR81" i="9"/>
  <c r="BR82" i="9"/>
  <c r="BR83" i="9"/>
  <c r="BR84" i="9"/>
  <c r="BR85" i="9"/>
  <c r="BR86" i="9"/>
  <c r="BR87" i="9"/>
  <c r="BR88" i="9"/>
  <c r="BR89" i="9"/>
  <c r="D89" i="9" s="1"/>
  <c r="BR90" i="9"/>
  <c r="BR91" i="9"/>
  <c r="BR92" i="9"/>
  <c r="BR93" i="9"/>
  <c r="BR94" i="9"/>
  <c r="BR95" i="9"/>
  <c r="D95" i="9" s="1"/>
  <c r="AV95" i="4" s="1"/>
  <c r="BR96" i="9"/>
  <c r="BR97" i="9"/>
  <c r="BR98" i="9"/>
  <c r="BR99" i="9"/>
  <c r="BR100" i="9"/>
  <c r="BR101" i="9"/>
  <c r="BR102" i="9"/>
  <c r="BR103" i="9"/>
  <c r="BR104" i="9"/>
  <c r="BR105" i="9"/>
  <c r="BR106" i="9"/>
  <c r="BR107" i="9"/>
  <c r="D107" i="9" s="1"/>
  <c r="BR108" i="9"/>
  <c r="BR109" i="9"/>
  <c r="BR110" i="9"/>
  <c r="BR111" i="9"/>
  <c r="BR112" i="9"/>
  <c r="BR113" i="9"/>
  <c r="D113" i="9" s="1"/>
  <c r="BR114" i="9"/>
  <c r="BR115" i="9"/>
  <c r="BR116" i="9"/>
  <c r="BR117" i="9"/>
  <c r="BR118" i="9"/>
  <c r="BR119" i="9"/>
  <c r="BR120" i="9"/>
  <c r="BR121" i="9"/>
  <c r="BR122" i="9"/>
  <c r="BR123" i="9"/>
  <c r="BR124" i="9"/>
  <c r="BR125" i="9"/>
  <c r="D125" i="9" s="1"/>
  <c r="BR126" i="9"/>
  <c r="BR127" i="9"/>
  <c r="BR128" i="9"/>
  <c r="BR129" i="9"/>
  <c r="BR130" i="9"/>
  <c r="BR131" i="9"/>
  <c r="D131" i="9" s="1"/>
  <c r="AV131" i="4" s="1"/>
  <c r="BR132" i="9"/>
  <c r="BR133" i="9"/>
  <c r="BR134" i="9"/>
  <c r="BR135" i="9"/>
  <c r="BR136" i="9"/>
  <c r="BR137" i="9"/>
  <c r="BR138" i="9"/>
  <c r="BR139" i="9"/>
  <c r="BR140" i="9"/>
  <c r="BR141" i="9"/>
  <c r="BR142" i="9"/>
  <c r="BR143" i="9"/>
  <c r="D143" i="9" s="1"/>
  <c r="BR144" i="9"/>
  <c r="BR145" i="9"/>
  <c r="BR146" i="9"/>
  <c r="BR147" i="9"/>
  <c r="BR148" i="9"/>
  <c r="BR149" i="9"/>
  <c r="D149" i="9" s="1"/>
  <c r="BR150" i="9"/>
  <c r="BR151" i="9"/>
  <c r="BR152" i="9"/>
  <c r="BR153" i="9"/>
  <c r="BR154" i="9"/>
  <c r="BR155" i="9"/>
  <c r="BR156" i="9"/>
  <c r="BR157" i="9"/>
  <c r="BR158" i="9"/>
  <c r="BR159" i="9"/>
  <c r="BR160" i="9"/>
  <c r="BR161" i="9"/>
  <c r="D161" i="9" s="1"/>
  <c r="BR162" i="9"/>
  <c r="BR163" i="9"/>
  <c r="BR164" i="9"/>
  <c r="BR165" i="9"/>
  <c r="BR166" i="9"/>
  <c r="BR167" i="9"/>
  <c r="D167" i="9" s="1"/>
  <c r="AV167" i="4" s="1"/>
  <c r="BR168" i="9"/>
  <c r="BR169" i="9"/>
  <c r="BR170" i="9"/>
  <c r="BR171" i="9"/>
  <c r="BR172" i="9"/>
  <c r="BR173" i="9"/>
  <c r="BR174" i="9"/>
  <c r="BR175" i="9"/>
  <c r="BR176" i="9"/>
  <c r="BR177" i="9"/>
  <c r="BR178" i="9"/>
  <c r="BR179" i="9"/>
  <c r="BR180" i="9"/>
  <c r="BR181" i="9"/>
  <c r="BR182" i="9"/>
  <c r="BR183" i="9"/>
  <c r="BR184" i="9"/>
  <c r="BR185" i="9"/>
  <c r="BR186" i="9"/>
  <c r="AV8" i="9"/>
  <c r="AV9" i="9"/>
  <c r="AV10" i="9"/>
  <c r="AV11" i="9"/>
  <c r="AV12" i="9"/>
  <c r="D12" i="9" s="1"/>
  <c r="AV13" i="9"/>
  <c r="AV14" i="9"/>
  <c r="AV15" i="9"/>
  <c r="AV16" i="9"/>
  <c r="AV17" i="9"/>
  <c r="AV18" i="9"/>
  <c r="D18" i="9" s="1"/>
  <c r="AV19" i="9"/>
  <c r="AV20" i="9"/>
  <c r="AV21" i="9"/>
  <c r="AV22" i="9"/>
  <c r="AV23" i="9"/>
  <c r="AV24" i="9"/>
  <c r="D24" i="9" s="1"/>
  <c r="AV25" i="9"/>
  <c r="AV26" i="9"/>
  <c r="AV27" i="9"/>
  <c r="AV28" i="9"/>
  <c r="AV29" i="9"/>
  <c r="AV30" i="9"/>
  <c r="D30" i="9" s="1"/>
  <c r="AV31" i="9"/>
  <c r="AV32" i="9"/>
  <c r="AV33" i="9"/>
  <c r="AV34" i="9"/>
  <c r="AV35" i="9"/>
  <c r="AV36" i="9"/>
  <c r="D36" i="9" s="1"/>
  <c r="AV37" i="9"/>
  <c r="AV38" i="9"/>
  <c r="AV39" i="9"/>
  <c r="AV40" i="9"/>
  <c r="AV41" i="9"/>
  <c r="AV42" i="9"/>
  <c r="D42" i="9" s="1"/>
  <c r="AV43" i="9"/>
  <c r="AV44" i="9"/>
  <c r="AV45" i="9"/>
  <c r="AV46" i="9"/>
  <c r="AV47" i="9"/>
  <c r="AV48" i="9"/>
  <c r="D48" i="9" s="1"/>
  <c r="AV49" i="9"/>
  <c r="AV50" i="9"/>
  <c r="AV51" i="9"/>
  <c r="AV52" i="9"/>
  <c r="AV53" i="9"/>
  <c r="AV54" i="9"/>
  <c r="D54" i="9" s="1"/>
  <c r="AV55" i="9"/>
  <c r="AV56" i="9"/>
  <c r="AV57" i="9"/>
  <c r="AV58" i="9"/>
  <c r="AV59" i="9"/>
  <c r="AV60" i="9"/>
  <c r="D60" i="9" s="1"/>
  <c r="AV61" i="9"/>
  <c r="AV62" i="9"/>
  <c r="AV63" i="9"/>
  <c r="AV64" i="9"/>
  <c r="AV65" i="9"/>
  <c r="AV66" i="9"/>
  <c r="D66" i="9" s="1"/>
  <c r="AV67" i="9"/>
  <c r="AV68" i="9"/>
  <c r="AV69" i="9"/>
  <c r="AV70" i="9"/>
  <c r="AV71" i="9"/>
  <c r="AV72" i="9"/>
  <c r="D72" i="9" s="1"/>
  <c r="AV73" i="9"/>
  <c r="AV74" i="9"/>
  <c r="AV75" i="9"/>
  <c r="AV76" i="9"/>
  <c r="AV77" i="9"/>
  <c r="AV78" i="9"/>
  <c r="D78" i="9" s="1"/>
  <c r="AV79" i="9"/>
  <c r="AV80" i="9"/>
  <c r="AV81" i="9"/>
  <c r="AV82" i="9"/>
  <c r="AV83" i="9"/>
  <c r="AV84" i="9"/>
  <c r="D84" i="9" s="1"/>
  <c r="AV85" i="9"/>
  <c r="AV86" i="9"/>
  <c r="AV87" i="9"/>
  <c r="AV88" i="9"/>
  <c r="AV89" i="9"/>
  <c r="AV90" i="9"/>
  <c r="D90" i="9" s="1"/>
  <c r="AV91" i="9"/>
  <c r="AV92" i="9"/>
  <c r="AV93" i="9"/>
  <c r="AV94" i="9"/>
  <c r="AV95" i="9"/>
  <c r="AV96" i="9"/>
  <c r="D96" i="9" s="1"/>
  <c r="AV97" i="9"/>
  <c r="AV98" i="9"/>
  <c r="AV99" i="9"/>
  <c r="AV100" i="9"/>
  <c r="AV101" i="9"/>
  <c r="AV102" i="9"/>
  <c r="D102" i="9" s="1"/>
  <c r="AV103" i="9"/>
  <c r="AV104" i="9"/>
  <c r="AV105" i="9"/>
  <c r="AV106" i="9"/>
  <c r="AV107" i="9"/>
  <c r="AV108" i="9"/>
  <c r="D108" i="9" s="1"/>
  <c r="AV109" i="9"/>
  <c r="AV110" i="9"/>
  <c r="AV111" i="9"/>
  <c r="AV112" i="9"/>
  <c r="AV113" i="9"/>
  <c r="AV114" i="9"/>
  <c r="D114" i="9" s="1"/>
  <c r="AV115" i="9"/>
  <c r="AV116" i="9"/>
  <c r="AV117" i="9"/>
  <c r="AV118" i="9"/>
  <c r="AV119" i="9"/>
  <c r="AV120" i="9"/>
  <c r="D120" i="9" s="1"/>
  <c r="AV121" i="9"/>
  <c r="AV122" i="9"/>
  <c r="AV123" i="9"/>
  <c r="AV124" i="9"/>
  <c r="AV125" i="9"/>
  <c r="AV126" i="9"/>
  <c r="D126" i="9" s="1"/>
  <c r="AV127" i="9"/>
  <c r="AV128" i="9"/>
  <c r="AV129" i="9"/>
  <c r="AV130" i="9"/>
  <c r="AV131" i="9"/>
  <c r="AV132" i="9"/>
  <c r="D132" i="9" s="1"/>
  <c r="AV133" i="9"/>
  <c r="AV134" i="9"/>
  <c r="AV135" i="9"/>
  <c r="AV136" i="9"/>
  <c r="AV137" i="9"/>
  <c r="AV138" i="9"/>
  <c r="D138" i="9" s="1"/>
  <c r="AV139" i="9"/>
  <c r="AV140" i="9"/>
  <c r="AV141" i="9"/>
  <c r="AV142" i="9"/>
  <c r="AV143" i="9"/>
  <c r="AV144" i="9"/>
  <c r="D144" i="9" s="1"/>
  <c r="AV145" i="9"/>
  <c r="AV146" i="9"/>
  <c r="AV147" i="9"/>
  <c r="AV148" i="9"/>
  <c r="AV149" i="9"/>
  <c r="AV150" i="9"/>
  <c r="D150" i="9" s="1"/>
  <c r="AV151" i="9"/>
  <c r="AV152" i="9"/>
  <c r="AV153" i="9"/>
  <c r="AV154" i="9"/>
  <c r="AV155" i="9"/>
  <c r="AV156" i="9"/>
  <c r="D156" i="9" s="1"/>
  <c r="AV157" i="9"/>
  <c r="AV158" i="9"/>
  <c r="AV159" i="9"/>
  <c r="AV160" i="9"/>
  <c r="AV161" i="9"/>
  <c r="AV162" i="9"/>
  <c r="D162" i="9" s="1"/>
  <c r="AV163" i="9"/>
  <c r="AV164" i="9"/>
  <c r="AV165" i="9"/>
  <c r="AV166" i="9"/>
  <c r="AV167" i="9"/>
  <c r="AV168" i="9"/>
  <c r="D168" i="9" s="1"/>
  <c r="AV169" i="9"/>
  <c r="AV170" i="9"/>
  <c r="AV171" i="9"/>
  <c r="AV172" i="9"/>
  <c r="AV173" i="9"/>
  <c r="AV174" i="9"/>
  <c r="D174" i="9" s="1"/>
  <c r="AV175" i="9"/>
  <c r="AV176" i="9"/>
  <c r="AV177" i="9"/>
  <c r="AV178" i="9"/>
  <c r="AV179" i="9"/>
  <c r="AV180" i="9"/>
  <c r="D180" i="9" s="1"/>
  <c r="AV181" i="9"/>
  <c r="AV182" i="9"/>
  <c r="AV183" i="9"/>
  <c r="AV184" i="9"/>
  <c r="AV185" i="9"/>
  <c r="AV186" i="9"/>
  <c r="D186" i="9" s="1"/>
  <c r="Z8" i="9"/>
  <c r="Z9" i="9"/>
  <c r="Z10" i="9"/>
  <c r="Z11" i="9"/>
  <c r="Z12" i="9"/>
  <c r="Z13" i="9"/>
  <c r="D13" i="9" s="1"/>
  <c r="Z14" i="9"/>
  <c r="Z15" i="9"/>
  <c r="Z16" i="9"/>
  <c r="Z17" i="9"/>
  <c r="Z18" i="9"/>
  <c r="Z19" i="9"/>
  <c r="D19" i="9" s="1"/>
  <c r="Z20" i="9"/>
  <c r="Z21" i="9"/>
  <c r="Z22" i="9"/>
  <c r="Z23" i="9"/>
  <c r="Z24" i="9"/>
  <c r="Z25" i="9"/>
  <c r="D25" i="9" s="1"/>
  <c r="Z26" i="9"/>
  <c r="Z27" i="9"/>
  <c r="Z28" i="9"/>
  <c r="Z29" i="9"/>
  <c r="Z30" i="9"/>
  <c r="Z31" i="9"/>
  <c r="D31" i="9" s="1"/>
  <c r="Z32" i="9"/>
  <c r="Z33" i="9"/>
  <c r="Z34" i="9"/>
  <c r="Z35" i="9"/>
  <c r="Z36" i="9"/>
  <c r="Z37" i="9"/>
  <c r="D37" i="9" s="1"/>
  <c r="Z38" i="9"/>
  <c r="Z39" i="9"/>
  <c r="Z40" i="9"/>
  <c r="Z41" i="9"/>
  <c r="Z42" i="9"/>
  <c r="Z43" i="9"/>
  <c r="D43" i="9" s="1"/>
  <c r="Z44" i="9"/>
  <c r="Z45" i="9"/>
  <c r="Z46" i="9"/>
  <c r="Z47" i="9"/>
  <c r="Z48" i="9"/>
  <c r="Z49" i="9"/>
  <c r="D49" i="9" s="1"/>
  <c r="Z50" i="9"/>
  <c r="Z51" i="9"/>
  <c r="Z52" i="9"/>
  <c r="Z53" i="9"/>
  <c r="Z54" i="9"/>
  <c r="Z55" i="9"/>
  <c r="D55" i="9" s="1"/>
  <c r="Z56" i="9"/>
  <c r="Z57" i="9"/>
  <c r="Z58" i="9"/>
  <c r="Z59" i="9"/>
  <c r="Z60" i="9"/>
  <c r="Z61" i="9"/>
  <c r="D61" i="9" s="1"/>
  <c r="Z62" i="9"/>
  <c r="Z63" i="9"/>
  <c r="Z64" i="9"/>
  <c r="Z65" i="9"/>
  <c r="Z66" i="9"/>
  <c r="Z67" i="9"/>
  <c r="D67" i="9" s="1"/>
  <c r="Z68" i="9"/>
  <c r="Z69" i="9"/>
  <c r="Z70" i="9"/>
  <c r="Z71" i="9"/>
  <c r="Z72" i="9"/>
  <c r="Z73" i="9"/>
  <c r="D73" i="9" s="1"/>
  <c r="Z74" i="9"/>
  <c r="Z75" i="9"/>
  <c r="Z76" i="9"/>
  <c r="Z77" i="9"/>
  <c r="Z78" i="9"/>
  <c r="Z79" i="9"/>
  <c r="D79" i="9" s="1"/>
  <c r="Z80" i="9"/>
  <c r="Z81" i="9"/>
  <c r="Z82" i="9"/>
  <c r="Z83" i="9"/>
  <c r="Z84" i="9"/>
  <c r="Z85" i="9"/>
  <c r="D85" i="9" s="1"/>
  <c r="Z86" i="9"/>
  <c r="Z87" i="9"/>
  <c r="Z88" i="9"/>
  <c r="Z89" i="9"/>
  <c r="Z90" i="9"/>
  <c r="Z91" i="9"/>
  <c r="D91" i="9" s="1"/>
  <c r="Z92" i="9"/>
  <c r="Z93" i="9"/>
  <c r="Z94" i="9"/>
  <c r="Z95" i="9"/>
  <c r="Z96" i="9"/>
  <c r="Z97" i="9"/>
  <c r="D97" i="9" s="1"/>
  <c r="Z98" i="9"/>
  <c r="Z99" i="9"/>
  <c r="Z100" i="9"/>
  <c r="Z101" i="9"/>
  <c r="Z102" i="9"/>
  <c r="Z103" i="9"/>
  <c r="D103" i="9" s="1"/>
  <c r="Z104" i="9"/>
  <c r="Z105" i="9"/>
  <c r="Z106" i="9"/>
  <c r="Z107" i="9"/>
  <c r="Z108" i="9"/>
  <c r="Z109" i="9"/>
  <c r="D109" i="9" s="1"/>
  <c r="Z110" i="9"/>
  <c r="Z111" i="9"/>
  <c r="Z112" i="9"/>
  <c r="Z113" i="9"/>
  <c r="Z114" i="9"/>
  <c r="Z115" i="9"/>
  <c r="D115" i="9" s="1"/>
  <c r="Z116" i="9"/>
  <c r="Z117" i="9"/>
  <c r="Z118" i="9"/>
  <c r="Z119" i="9"/>
  <c r="Z120" i="9"/>
  <c r="Z121" i="9"/>
  <c r="D121" i="9" s="1"/>
  <c r="Z122" i="9"/>
  <c r="Z123" i="9"/>
  <c r="Z124" i="9"/>
  <c r="Z125" i="9"/>
  <c r="Z126" i="9"/>
  <c r="Z127" i="9"/>
  <c r="D127" i="9" s="1"/>
  <c r="Z128" i="9"/>
  <c r="Z129" i="9"/>
  <c r="Z130" i="9"/>
  <c r="Z131" i="9"/>
  <c r="Z132" i="9"/>
  <c r="Z133" i="9"/>
  <c r="D133" i="9" s="1"/>
  <c r="Z134" i="9"/>
  <c r="Z135" i="9"/>
  <c r="Z136" i="9"/>
  <c r="Z137" i="9"/>
  <c r="Z138" i="9"/>
  <c r="Z139" i="9"/>
  <c r="D139" i="9" s="1"/>
  <c r="Z140" i="9"/>
  <c r="Z141" i="9"/>
  <c r="Z142" i="9"/>
  <c r="Z143" i="9"/>
  <c r="Z144" i="9"/>
  <c r="Z145" i="9"/>
  <c r="D145" i="9" s="1"/>
  <c r="Z146" i="9"/>
  <c r="Z147" i="9"/>
  <c r="Z148" i="9"/>
  <c r="Z149" i="9"/>
  <c r="Z150" i="9"/>
  <c r="Z151" i="9"/>
  <c r="D151" i="9" s="1"/>
  <c r="Z152" i="9"/>
  <c r="Z153" i="9"/>
  <c r="Z154" i="9"/>
  <c r="Z155" i="9"/>
  <c r="Z156" i="9"/>
  <c r="Z157" i="9"/>
  <c r="D157" i="9" s="1"/>
  <c r="Z158" i="9"/>
  <c r="Z159" i="9"/>
  <c r="Z160" i="9"/>
  <c r="Z161" i="9"/>
  <c r="Z162" i="9"/>
  <c r="Z163" i="9"/>
  <c r="D163" i="9" s="1"/>
  <c r="Z164" i="9"/>
  <c r="Z165" i="9"/>
  <c r="Z166" i="9"/>
  <c r="Z167" i="9"/>
  <c r="Z168" i="9"/>
  <c r="Z169" i="9"/>
  <c r="D169" i="9" s="1"/>
  <c r="Z170" i="9"/>
  <c r="Z171" i="9"/>
  <c r="Z172" i="9"/>
  <c r="Z173" i="9"/>
  <c r="Z174" i="9"/>
  <c r="Z175" i="9"/>
  <c r="D175" i="9" s="1"/>
  <c r="Z176" i="9"/>
  <c r="Z177" i="9"/>
  <c r="Z178" i="9"/>
  <c r="Z179" i="9"/>
  <c r="Z180" i="9"/>
  <c r="Z181" i="9"/>
  <c r="D181" i="9" s="1"/>
  <c r="Z182" i="9"/>
  <c r="Z183" i="9"/>
  <c r="Z184" i="9"/>
  <c r="Z185" i="9"/>
  <c r="Z186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Y96" i="9"/>
  <c r="Y97" i="9"/>
  <c r="Y98" i="9"/>
  <c r="Y99" i="9"/>
  <c r="Y100" i="9"/>
  <c r="Y101" i="9"/>
  <c r="Y102" i="9"/>
  <c r="Y103" i="9"/>
  <c r="Y104" i="9"/>
  <c r="Y105" i="9"/>
  <c r="Y106" i="9"/>
  <c r="Y107" i="9"/>
  <c r="Y108" i="9"/>
  <c r="Y109" i="9"/>
  <c r="Y110" i="9"/>
  <c r="Y111" i="9"/>
  <c r="Y112" i="9"/>
  <c r="Y113" i="9"/>
  <c r="Y114" i="9"/>
  <c r="Y115" i="9"/>
  <c r="Y116" i="9"/>
  <c r="Y117" i="9"/>
  <c r="Y118" i="9"/>
  <c r="Y119" i="9"/>
  <c r="Y120" i="9"/>
  <c r="Y121" i="9"/>
  <c r="Y122" i="9"/>
  <c r="Y123" i="9"/>
  <c r="Y124" i="9"/>
  <c r="Y125" i="9"/>
  <c r="Y126" i="9"/>
  <c r="Y127" i="9"/>
  <c r="Y128" i="9"/>
  <c r="Y129" i="9"/>
  <c r="Y130" i="9"/>
  <c r="Y131" i="9"/>
  <c r="Y132" i="9"/>
  <c r="Y133" i="9"/>
  <c r="Y134" i="9"/>
  <c r="Y135" i="9"/>
  <c r="Y136" i="9"/>
  <c r="Y137" i="9"/>
  <c r="Y138" i="9"/>
  <c r="Y139" i="9"/>
  <c r="Y140" i="9"/>
  <c r="Y141" i="9"/>
  <c r="Y142" i="9"/>
  <c r="Y143" i="9"/>
  <c r="Y144" i="9"/>
  <c r="Y145" i="9"/>
  <c r="Y146" i="9"/>
  <c r="Y147" i="9"/>
  <c r="Y148" i="9"/>
  <c r="Y149" i="9"/>
  <c r="Y150" i="9"/>
  <c r="Y151" i="9"/>
  <c r="Y152" i="9"/>
  <c r="Y153" i="9"/>
  <c r="Y154" i="9"/>
  <c r="Y155" i="9"/>
  <c r="Y156" i="9"/>
  <c r="Y157" i="9"/>
  <c r="Y158" i="9"/>
  <c r="Y159" i="9"/>
  <c r="Y160" i="9"/>
  <c r="Y161" i="9"/>
  <c r="Y162" i="9"/>
  <c r="Y163" i="9"/>
  <c r="Y164" i="9"/>
  <c r="Y165" i="9"/>
  <c r="Y166" i="9"/>
  <c r="Y167" i="9"/>
  <c r="Y168" i="9"/>
  <c r="Y169" i="9"/>
  <c r="Y170" i="9"/>
  <c r="Y171" i="9"/>
  <c r="Y172" i="9"/>
  <c r="Y173" i="9"/>
  <c r="Y174" i="9"/>
  <c r="Y175" i="9"/>
  <c r="Y176" i="9"/>
  <c r="Y177" i="9"/>
  <c r="Y178" i="9"/>
  <c r="Y179" i="9"/>
  <c r="Y180" i="9"/>
  <c r="Y181" i="9"/>
  <c r="Y182" i="9"/>
  <c r="Y183" i="9"/>
  <c r="Y184" i="9"/>
  <c r="Y185" i="9"/>
  <c r="Y186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X86" i="9"/>
  <c r="X87" i="9"/>
  <c r="X88" i="9"/>
  <c r="X89" i="9"/>
  <c r="X90" i="9"/>
  <c r="X91" i="9"/>
  <c r="X92" i="9"/>
  <c r="X93" i="9"/>
  <c r="X94" i="9"/>
  <c r="X95" i="9"/>
  <c r="X96" i="9"/>
  <c r="X97" i="9"/>
  <c r="X98" i="9"/>
  <c r="X99" i="9"/>
  <c r="X100" i="9"/>
  <c r="X101" i="9"/>
  <c r="X102" i="9"/>
  <c r="X103" i="9"/>
  <c r="X104" i="9"/>
  <c r="X105" i="9"/>
  <c r="X106" i="9"/>
  <c r="X107" i="9"/>
  <c r="X108" i="9"/>
  <c r="X109" i="9"/>
  <c r="X110" i="9"/>
  <c r="X111" i="9"/>
  <c r="X112" i="9"/>
  <c r="X113" i="9"/>
  <c r="X114" i="9"/>
  <c r="X115" i="9"/>
  <c r="X116" i="9"/>
  <c r="X117" i="9"/>
  <c r="X118" i="9"/>
  <c r="X119" i="9"/>
  <c r="X120" i="9"/>
  <c r="X121" i="9"/>
  <c r="X122" i="9"/>
  <c r="X123" i="9"/>
  <c r="X124" i="9"/>
  <c r="X125" i="9"/>
  <c r="X126" i="9"/>
  <c r="X127" i="9"/>
  <c r="X128" i="9"/>
  <c r="X129" i="9"/>
  <c r="X130" i="9"/>
  <c r="X131" i="9"/>
  <c r="X132" i="9"/>
  <c r="X133" i="9"/>
  <c r="X134" i="9"/>
  <c r="X135" i="9"/>
  <c r="X136" i="9"/>
  <c r="X137" i="9"/>
  <c r="X138" i="9"/>
  <c r="X139" i="9"/>
  <c r="X140" i="9"/>
  <c r="X141" i="9"/>
  <c r="X142" i="9"/>
  <c r="X143" i="9"/>
  <c r="X144" i="9"/>
  <c r="X145" i="9"/>
  <c r="X146" i="9"/>
  <c r="X147" i="9"/>
  <c r="X148" i="9"/>
  <c r="X149" i="9"/>
  <c r="X150" i="9"/>
  <c r="X151" i="9"/>
  <c r="X152" i="9"/>
  <c r="X153" i="9"/>
  <c r="X154" i="9"/>
  <c r="X155" i="9"/>
  <c r="X156" i="9"/>
  <c r="X157" i="9"/>
  <c r="X158" i="9"/>
  <c r="X159" i="9"/>
  <c r="X160" i="9"/>
  <c r="X161" i="9"/>
  <c r="X162" i="9"/>
  <c r="X163" i="9"/>
  <c r="X164" i="9"/>
  <c r="X165" i="9"/>
  <c r="X166" i="9"/>
  <c r="X167" i="9"/>
  <c r="X168" i="9"/>
  <c r="X169" i="9"/>
  <c r="X170" i="9"/>
  <c r="X171" i="9"/>
  <c r="X172" i="9"/>
  <c r="X173" i="9"/>
  <c r="X174" i="9"/>
  <c r="X175" i="9"/>
  <c r="X176" i="9"/>
  <c r="X177" i="9"/>
  <c r="X178" i="9"/>
  <c r="X179" i="9"/>
  <c r="X180" i="9"/>
  <c r="X181" i="9"/>
  <c r="X182" i="9"/>
  <c r="X183" i="9"/>
  <c r="X184" i="9"/>
  <c r="X185" i="9"/>
  <c r="X186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6" i="9"/>
  <c r="V117" i="9"/>
  <c r="V118" i="9"/>
  <c r="V119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135" i="9"/>
  <c r="V136" i="9"/>
  <c r="V137" i="9"/>
  <c r="V138" i="9"/>
  <c r="V139" i="9"/>
  <c r="V140" i="9"/>
  <c r="V141" i="9"/>
  <c r="V142" i="9"/>
  <c r="V143" i="9"/>
  <c r="V144" i="9"/>
  <c r="V145" i="9"/>
  <c r="V146" i="9"/>
  <c r="V147" i="9"/>
  <c r="V148" i="9"/>
  <c r="V149" i="9"/>
  <c r="V150" i="9"/>
  <c r="V151" i="9"/>
  <c r="V152" i="9"/>
  <c r="V153" i="9"/>
  <c r="V154" i="9"/>
  <c r="V155" i="9"/>
  <c r="V156" i="9"/>
  <c r="V157" i="9"/>
  <c r="V158" i="9"/>
  <c r="V159" i="9"/>
  <c r="V160" i="9"/>
  <c r="V161" i="9"/>
  <c r="V162" i="9"/>
  <c r="V163" i="9"/>
  <c r="V164" i="9"/>
  <c r="V165" i="9"/>
  <c r="V166" i="9"/>
  <c r="V167" i="9"/>
  <c r="V168" i="9"/>
  <c r="V169" i="9"/>
  <c r="V170" i="9"/>
  <c r="V171" i="9"/>
  <c r="V172" i="9"/>
  <c r="V173" i="9"/>
  <c r="V174" i="9"/>
  <c r="V175" i="9"/>
  <c r="V176" i="9"/>
  <c r="V177" i="9"/>
  <c r="V178" i="9"/>
  <c r="V179" i="9"/>
  <c r="V180" i="9"/>
  <c r="V181" i="9"/>
  <c r="V182" i="9"/>
  <c r="V183" i="9"/>
  <c r="V184" i="9"/>
  <c r="V185" i="9"/>
  <c r="V186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U85" i="9"/>
  <c r="U86" i="9"/>
  <c r="U87" i="9"/>
  <c r="U88" i="9"/>
  <c r="U89" i="9"/>
  <c r="U90" i="9"/>
  <c r="U91" i="9"/>
  <c r="U92" i="9"/>
  <c r="U93" i="9"/>
  <c r="U94" i="9"/>
  <c r="U95" i="9"/>
  <c r="U96" i="9"/>
  <c r="U97" i="9"/>
  <c r="U98" i="9"/>
  <c r="U99" i="9"/>
  <c r="U100" i="9"/>
  <c r="U101" i="9"/>
  <c r="U102" i="9"/>
  <c r="U103" i="9"/>
  <c r="U104" i="9"/>
  <c r="U105" i="9"/>
  <c r="U106" i="9"/>
  <c r="U107" i="9"/>
  <c r="U108" i="9"/>
  <c r="U109" i="9"/>
  <c r="U110" i="9"/>
  <c r="U111" i="9"/>
  <c r="U112" i="9"/>
  <c r="U113" i="9"/>
  <c r="U114" i="9"/>
  <c r="U115" i="9"/>
  <c r="U116" i="9"/>
  <c r="U117" i="9"/>
  <c r="U118" i="9"/>
  <c r="U119" i="9"/>
  <c r="U120" i="9"/>
  <c r="U121" i="9"/>
  <c r="U122" i="9"/>
  <c r="U123" i="9"/>
  <c r="U124" i="9"/>
  <c r="U125" i="9"/>
  <c r="U126" i="9"/>
  <c r="U127" i="9"/>
  <c r="U128" i="9"/>
  <c r="U129" i="9"/>
  <c r="U130" i="9"/>
  <c r="U131" i="9"/>
  <c r="U132" i="9"/>
  <c r="U133" i="9"/>
  <c r="U134" i="9"/>
  <c r="U135" i="9"/>
  <c r="U136" i="9"/>
  <c r="U137" i="9"/>
  <c r="U138" i="9"/>
  <c r="U139" i="9"/>
  <c r="U140" i="9"/>
  <c r="U141" i="9"/>
  <c r="U142" i="9"/>
  <c r="U143" i="9"/>
  <c r="U144" i="9"/>
  <c r="U145" i="9"/>
  <c r="U146" i="9"/>
  <c r="U147" i="9"/>
  <c r="U148" i="9"/>
  <c r="U149" i="9"/>
  <c r="U150" i="9"/>
  <c r="U151" i="9"/>
  <c r="U152" i="9"/>
  <c r="U153" i="9"/>
  <c r="U154" i="9"/>
  <c r="U155" i="9"/>
  <c r="U156" i="9"/>
  <c r="U157" i="9"/>
  <c r="U158" i="9"/>
  <c r="U159" i="9"/>
  <c r="U160" i="9"/>
  <c r="U161" i="9"/>
  <c r="U162" i="9"/>
  <c r="U163" i="9"/>
  <c r="U164" i="9"/>
  <c r="U165" i="9"/>
  <c r="U166" i="9"/>
  <c r="U167" i="9"/>
  <c r="U168" i="9"/>
  <c r="U169" i="9"/>
  <c r="U170" i="9"/>
  <c r="U171" i="9"/>
  <c r="U172" i="9"/>
  <c r="U173" i="9"/>
  <c r="U174" i="9"/>
  <c r="U175" i="9"/>
  <c r="U176" i="9"/>
  <c r="U177" i="9"/>
  <c r="U178" i="9"/>
  <c r="U179" i="9"/>
  <c r="U180" i="9"/>
  <c r="U181" i="9"/>
  <c r="U182" i="9"/>
  <c r="U183" i="9"/>
  <c r="U184" i="9"/>
  <c r="U185" i="9"/>
  <c r="U186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7" i="9"/>
  <c r="T108" i="9"/>
  <c r="T109" i="9"/>
  <c r="T110" i="9"/>
  <c r="T111" i="9"/>
  <c r="T112" i="9"/>
  <c r="T113" i="9"/>
  <c r="T114" i="9"/>
  <c r="T115" i="9"/>
  <c r="T116" i="9"/>
  <c r="T117" i="9"/>
  <c r="T118" i="9"/>
  <c r="T119" i="9"/>
  <c r="T120" i="9"/>
  <c r="T121" i="9"/>
  <c r="T122" i="9"/>
  <c r="T123" i="9"/>
  <c r="T124" i="9"/>
  <c r="T125" i="9"/>
  <c r="T126" i="9"/>
  <c r="T127" i="9"/>
  <c r="T128" i="9"/>
  <c r="T129" i="9"/>
  <c r="T130" i="9"/>
  <c r="T131" i="9"/>
  <c r="T132" i="9"/>
  <c r="T133" i="9"/>
  <c r="T134" i="9"/>
  <c r="T135" i="9"/>
  <c r="T136" i="9"/>
  <c r="T137" i="9"/>
  <c r="T138" i="9"/>
  <c r="T139" i="9"/>
  <c r="T140" i="9"/>
  <c r="T141" i="9"/>
  <c r="T142" i="9"/>
  <c r="T143" i="9"/>
  <c r="T144" i="9"/>
  <c r="T145" i="9"/>
  <c r="T146" i="9"/>
  <c r="T147" i="9"/>
  <c r="T148" i="9"/>
  <c r="T149" i="9"/>
  <c r="T150" i="9"/>
  <c r="T151" i="9"/>
  <c r="T152" i="9"/>
  <c r="T153" i="9"/>
  <c r="T154" i="9"/>
  <c r="T155" i="9"/>
  <c r="T156" i="9"/>
  <c r="T157" i="9"/>
  <c r="T158" i="9"/>
  <c r="T159" i="9"/>
  <c r="T160" i="9"/>
  <c r="T161" i="9"/>
  <c r="T162" i="9"/>
  <c r="T163" i="9"/>
  <c r="T164" i="9"/>
  <c r="T165" i="9"/>
  <c r="T166" i="9"/>
  <c r="T167" i="9"/>
  <c r="T168" i="9"/>
  <c r="T169" i="9"/>
  <c r="T170" i="9"/>
  <c r="T171" i="9"/>
  <c r="T172" i="9"/>
  <c r="T173" i="9"/>
  <c r="T174" i="9"/>
  <c r="T175" i="9"/>
  <c r="T176" i="9"/>
  <c r="T177" i="9"/>
  <c r="T178" i="9"/>
  <c r="T179" i="9"/>
  <c r="T180" i="9"/>
  <c r="T181" i="9"/>
  <c r="T182" i="9"/>
  <c r="T183" i="9"/>
  <c r="T184" i="9"/>
  <c r="T185" i="9"/>
  <c r="T186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BI94" i="4" s="1"/>
  <c r="Q95" i="9"/>
  <c r="Q96" i="9"/>
  <c r="Q97" i="9"/>
  <c r="Q98" i="9"/>
  <c r="Q99" i="9"/>
  <c r="Q100" i="9"/>
  <c r="BI100" i="4" s="1"/>
  <c r="Q101" i="9"/>
  <c r="Q102" i="9"/>
  <c r="Q103" i="9"/>
  <c r="Q104" i="9"/>
  <c r="Q105" i="9"/>
  <c r="Q106" i="9"/>
  <c r="BI106" i="4" s="1"/>
  <c r="Q107" i="9"/>
  <c r="Q108" i="9"/>
  <c r="Q109" i="9"/>
  <c r="Q110" i="9"/>
  <c r="Q111" i="9"/>
  <c r="Q112" i="9"/>
  <c r="BI112" i="4" s="1"/>
  <c r="Q113" i="9"/>
  <c r="Q114" i="9"/>
  <c r="Q115" i="9"/>
  <c r="Q116" i="9"/>
  <c r="Q117" i="9"/>
  <c r="Q118" i="9"/>
  <c r="BI118" i="4" s="1"/>
  <c r="Q119" i="9"/>
  <c r="Q120" i="9"/>
  <c r="Q121" i="9"/>
  <c r="Q122" i="9"/>
  <c r="Q123" i="9"/>
  <c r="Q124" i="9"/>
  <c r="BI124" i="4" s="1"/>
  <c r="Q124" i="4" s="1"/>
  <c r="Q125" i="9"/>
  <c r="Q126" i="9"/>
  <c r="Q127" i="9"/>
  <c r="Q128" i="9"/>
  <c r="Q129" i="9"/>
  <c r="Q130" i="9"/>
  <c r="BI130" i="4" s="1"/>
  <c r="Q131" i="9"/>
  <c r="Q132" i="9"/>
  <c r="Q133" i="9"/>
  <c r="Q134" i="9"/>
  <c r="Q135" i="9"/>
  <c r="Q136" i="9"/>
  <c r="BI136" i="4" s="1"/>
  <c r="Q137" i="9"/>
  <c r="Q138" i="9"/>
  <c r="Q139" i="9"/>
  <c r="Q140" i="9"/>
  <c r="Q141" i="9"/>
  <c r="Q142" i="9"/>
  <c r="BI142" i="4" s="1"/>
  <c r="Q143" i="9"/>
  <c r="Q144" i="9"/>
  <c r="Q145" i="9"/>
  <c r="Q146" i="9"/>
  <c r="Q147" i="9"/>
  <c r="Q148" i="9"/>
  <c r="BI148" i="4" s="1"/>
  <c r="Q149" i="9"/>
  <c r="Q150" i="9"/>
  <c r="Q151" i="9"/>
  <c r="Q152" i="9"/>
  <c r="Q153" i="9"/>
  <c r="Q154" i="9"/>
  <c r="BI154" i="4" s="1"/>
  <c r="Q155" i="9"/>
  <c r="Q156" i="9"/>
  <c r="Q157" i="9"/>
  <c r="Q158" i="9"/>
  <c r="Q159" i="9"/>
  <c r="Q160" i="9"/>
  <c r="BI160" i="4" s="1"/>
  <c r="Q160" i="4" s="1"/>
  <c r="Q161" i="9"/>
  <c r="Q162" i="9"/>
  <c r="Q163" i="9"/>
  <c r="Q164" i="9"/>
  <c r="Q165" i="9"/>
  <c r="Q166" i="9"/>
  <c r="BI166" i="4" s="1"/>
  <c r="Q167" i="9"/>
  <c r="Q168" i="9"/>
  <c r="Q169" i="9"/>
  <c r="Q170" i="9"/>
  <c r="Q171" i="9"/>
  <c r="Q172" i="9"/>
  <c r="BI172" i="4" s="1"/>
  <c r="Q173" i="9"/>
  <c r="Q174" i="9"/>
  <c r="Q175" i="9"/>
  <c r="Q176" i="9"/>
  <c r="Q177" i="9"/>
  <c r="Q178" i="9"/>
  <c r="BI178" i="4" s="1"/>
  <c r="Q179" i="9"/>
  <c r="Q180" i="9"/>
  <c r="Q181" i="9"/>
  <c r="Q182" i="9"/>
  <c r="Q183" i="9"/>
  <c r="Q184" i="9"/>
  <c r="BI184" i="4" s="1"/>
  <c r="Q185" i="9"/>
  <c r="Q186" i="9"/>
  <c r="P8" i="9"/>
  <c r="P9" i="9"/>
  <c r="P10" i="9"/>
  <c r="P11" i="9"/>
  <c r="BH11" i="4" s="1"/>
  <c r="P12" i="9"/>
  <c r="P13" i="9"/>
  <c r="P14" i="9"/>
  <c r="P15" i="9"/>
  <c r="P16" i="9"/>
  <c r="P17" i="9"/>
  <c r="BH17" i="4" s="1"/>
  <c r="P18" i="9"/>
  <c r="P19" i="9"/>
  <c r="P20" i="9"/>
  <c r="P21" i="9"/>
  <c r="P22" i="9"/>
  <c r="P23" i="9"/>
  <c r="BH23" i="4" s="1"/>
  <c r="P24" i="9"/>
  <c r="P25" i="9"/>
  <c r="P26" i="9"/>
  <c r="P27" i="9"/>
  <c r="P28" i="9"/>
  <c r="P29" i="9"/>
  <c r="BH29" i="4" s="1"/>
  <c r="P30" i="9"/>
  <c r="P31" i="9"/>
  <c r="P32" i="9"/>
  <c r="P33" i="9"/>
  <c r="P34" i="9"/>
  <c r="P35" i="9"/>
  <c r="BH35" i="4" s="1"/>
  <c r="P36" i="9"/>
  <c r="P37" i="9"/>
  <c r="P38" i="9"/>
  <c r="P39" i="9"/>
  <c r="P40" i="9"/>
  <c r="P41" i="9"/>
  <c r="BH41" i="4" s="1"/>
  <c r="P42" i="9"/>
  <c r="P43" i="9"/>
  <c r="P44" i="9"/>
  <c r="P45" i="9"/>
  <c r="P46" i="9"/>
  <c r="P47" i="9"/>
  <c r="BH47" i="4" s="1"/>
  <c r="P48" i="9"/>
  <c r="P49" i="9"/>
  <c r="P50" i="9"/>
  <c r="P51" i="9"/>
  <c r="P52" i="9"/>
  <c r="P53" i="9"/>
  <c r="BH53" i="4" s="1"/>
  <c r="P54" i="9"/>
  <c r="P55" i="9"/>
  <c r="P56" i="9"/>
  <c r="P57" i="9"/>
  <c r="P58" i="9"/>
  <c r="P59" i="9"/>
  <c r="BH59" i="4" s="1"/>
  <c r="P60" i="9"/>
  <c r="P61" i="9"/>
  <c r="P62" i="9"/>
  <c r="P63" i="9"/>
  <c r="P64" i="9"/>
  <c r="P65" i="9"/>
  <c r="BH65" i="4" s="1"/>
  <c r="P66" i="9"/>
  <c r="P67" i="9"/>
  <c r="P68" i="9"/>
  <c r="P69" i="9"/>
  <c r="P70" i="9"/>
  <c r="P71" i="9"/>
  <c r="BH71" i="4" s="1"/>
  <c r="P72" i="9"/>
  <c r="P73" i="9"/>
  <c r="P74" i="9"/>
  <c r="P75" i="9"/>
  <c r="P76" i="9"/>
  <c r="P77" i="9"/>
  <c r="BH77" i="4" s="1"/>
  <c r="P78" i="9"/>
  <c r="P79" i="9"/>
  <c r="P80" i="9"/>
  <c r="P81" i="9"/>
  <c r="P82" i="9"/>
  <c r="P83" i="9"/>
  <c r="BH83" i="4" s="1"/>
  <c r="P84" i="9"/>
  <c r="P85" i="9"/>
  <c r="P86" i="9"/>
  <c r="P87" i="9"/>
  <c r="P88" i="9"/>
  <c r="P89" i="9"/>
  <c r="BH89" i="4" s="1"/>
  <c r="P90" i="9"/>
  <c r="P91" i="9"/>
  <c r="P92" i="9"/>
  <c r="P93" i="9"/>
  <c r="P94" i="9"/>
  <c r="P95" i="9"/>
  <c r="BH95" i="4" s="1"/>
  <c r="P96" i="9"/>
  <c r="P97" i="9"/>
  <c r="P98" i="9"/>
  <c r="P99" i="9"/>
  <c r="P100" i="9"/>
  <c r="P101" i="9"/>
  <c r="BH101" i="4" s="1"/>
  <c r="P102" i="9"/>
  <c r="P103" i="9"/>
  <c r="P104" i="9"/>
  <c r="P105" i="9"/>
  <c r="P106" i="9"/>
  <c r="P107" i="9"/>
  <c r="BH107" i="4" s="1"/>
  <c r="P108" i="9"/>
  <c r="P109" i="9"/>
  <c r="P110" i="9"/>
  <c r="P111" i="9"/>
  <c r="P112" i="9"/>
  <c r="P113" i="9"/>
  <c r="BH113" i="4" s="1"/>
  <c r="P114" i="9"/>
  <c r="P115" i="9"/>
  <c r="P116" i="9"/>
  <c r="P117" i="9"/>
  <c r="P118" i="9"/>
  <c r="P119" i="9"/>
  <c r="BH119" i="4" s="1"/>
  <c r="P120" i="9"/>
  <c r="P121" i="9"/>
  <c r="P122" i="9"/>
  <c r="P123" i="9"/>
  <c r="P124" i="9"/>
  <c r="P125" i="9"/>
  <c r="BH125" i="4" s="1"/>
  <c r="P126" i="9"/>
  <c r="P127" i="9"/>
  <c r="P128" i="9"/>
  <c r="P129" i="9"/>
  <c r="P130" i="9"/>
  <c r="P131" i="9"/>
  <c r="BH131" i="4" s="1"/>
  <c r="P132" i="9"/>
  <c r="P133" i="9"/>
  <c r="P134" i="9"/>
  <c r="P135" i="9"/>
  <c r="P136" i="9"/>
  <c r="P137" i="9"/>
  <c r="BH137" i="4" s="1"/>
  <c r="P138" i="9"/>
  <c r="P139" i="9"/>
  <c r="P140" i="9"/>
  <c r="P141" i="9"/>
  <c r="P142" i="9"/>
  <c r="P143" i="9"/>
  <c r="BH143" i="4" s="1"/>
  <c r="P144" i="9"/>
  <c r="P145" i="9"/>
  <c r="P146" i="9"/>
  <c r="P147" i="9"/>
  <c r="P148" i="9"/>
  <c r="P149" i="9"/>
  <c r="BH149" i="4" s="1"/>
  <c r="P150" i="9"/>
  <c r="P151" i="9"/>
  <c r="P152" i="9"/>
  <c r="P153" i="9"/>
  <c r="P154" i="9"/>
  <c r="P155" i="9"/>
  <c r="BH155" i="4" s="1"/>
  <c r="P156" i="9"/>
  <c r="P157" i="9"/>
  <c r="P158" i="9"/>
  <c r="P159" i="9"/>
  <c r="P160" i="9"/>
  <c r="P161" i="9"/>
  <c r="BH161" i="4" s="1"/>
  <c r="P162" i="9"/>
  <c r="P163" i="9"/>
  <c r="P164" i="9"/>
  <c r="P165" i="9"/>
  <c r="P166" i="9"/>
  <c r="P167" i="9"/>
  <c r="BH167" i="4" s="1"/>
  <c r="P168" i="9"/>
  <c r="P169" i="9"/>
  <c r="P170" i="9"/>
  <c r="P171" i="9"/>
  <c r="P172" i="9"/>
  <c r="P173" i="9"/>
  <c r="BH173" i="4" s="1"/>
  <c r="P174" i="9"/>
  <c r="P175" i="9"/>
  <c r="P176" i="9"/>
  <c r="P177" i="9"/>
  <c r="P178" i="9"/>
  <c r="P179" i="9"/>
  <c r="BH179" i="4" s="1"/>
  <c r="P180" i="9"/>
  <c r="P181" i="9"/>
  <c r="P182" i="9"/>
  <c r="P183" i="9"/>
  <c r="P184" i="9"/>
  <c r="P185" i="9"/>
  <c r="BH185" i="4" s="1"/>
  <c r="P186" i="9"/>
  <c r="O8" i="9"/>
  <c r="O9" i="9"/>
  <c r="O10" i="9"/>
  <c r="O11" i="9"/>
  <c r="O12" i="9"/>
  <c r="BG12" i="4" s="1"/>
  <c r="O13" i="9"/>
  <c r="O14" i="9"/>
  <c r="O15" i="9"/>
  <c r="O16" i="9"/>
  <c r="O17" i="9"/>
  <c r="O18" i="9"/>
  <c r="BG18" i="4" s="1"/>
  <c r="O19" i="9"/>
  <c r="O20" i="9"/>
  <c r="O21" i="9"/>
  <c r="O22" i="9"/>
  <c r="O23" i="9"/>
  <c r="O24" i="9"/>
  <c r="BG24" i="4" s="1"/>
  <c r="O25" i="9"/>
  <c r="O26" i="9"/>
  <c r="O27" i="9"/>
  <c r="O28" i="9"/>
  <c r="O29" i="9"/>
  <c r="O30" i="9"/>
  <c r="BG30" i="4" s="1"/>
  <c r="O31" i="9"/>
  <c r="O32" i="9"/>
  <c r="O33" i="9"/>
  <c r="O34" i="9"/>
  <c r="O35" i="9"/>
  <c r="O36" i="9"/>
  <c r="BG36" i="4" s="1"/>
  <c r="O37" i="9"/>
  <c r="O38" i="9"/>
  <c r="O39" i="9"/>
  <c r="O40" i="9"/>
  <c r="O41" i="9"/>
  <c r="O42" i="9"/>
  <c r="BG42" i="4" s="1"/>
  <c r="O43" i="9"/>
  <c r="O44" i="9"/>
  <c r="O45" i="9"/>
  <c r="O46" i="9"/>
  <c r="O47" i="9"/>
  <c r="O48" i="9"/>
  <c r="BG48" i="4" s="1"/>
  <c r="O49" i="9"/>
  <c r="O50" i="9"/>
  <c r="O51" i="9"/>
  <c r="O52" i="9"/>
  <c r="O53" i="9"/>
  <c r="O54" i="9"/>
  <c r="BG54" i="4" s="1"/>
  <c r="O55" i="9"/>
  <c r="O56" i="9"/>
  <c r="O57" i="9"/>
  <c r="O58" i="9"/>
  <c r="O59" i="9"/>
  <c r="O60" i="9"/>
  <c r="BG60" i="4" s="1"/>
  <c r="O61" i="9"/>
  <c r="O62" i="9"/>
  <c r="O63" i="9"/>
  <c r="O64" i="9"/>
  <c r="O65" i="9"/>
  <c r="O66" i="9"/>
  <c r="BG66" i="4" s="1"/>
  <c r="O67" i="9"/>
  <c r="O68" i="9"/>
  <c r="O69" i="9"/>
  <c r="O70" i="9"/>
  <c r="O71" i="9"/>
  <c r="O72" i="9"/>
  <c r="BG72" i="4" s="1"/>
  <c r="O73" i="9"/>
  <c r="O74" i="9"/>
  <c r="O75" i="9"/>
  <c r="O76" i="9"/>
  <c r="O77" i="9"/>
  <c r="O78" i="9"/>
  <c r="BG78" i="4" s="1"/>
  <c r="O79" i="9"/>
  <c r="O80" i="9"/>
  <c r="O81" i="9"/>
  <c r="O82" i="9"/>
  <c r="O83" i="9"/>
  <c r="O84" i="9"/>
  <c r="BG84" i="4" s="1"/>
  <c r="O85" i="9"/>
  <c r="O86" i="9"/>
  <c r="O87" i="9"/>
  <c r="O88" i="9"/>
  <c r="O89" i="9"/>
  <c r="O90" i="9"/>
  <c r="BG90" i="4" s="1"/>
  <c r="O91" i="9"/>
  <c r="O92" i="9"/>
  <c r="O93" i="9"/>
  <c r="O94" i="9"/>
  <c r="O95" i="9"/>
  <c r="O96" i="9"/>
  <c r="BG96" i="4" s="1"/>
  <c r="O97" i="9"/>
  <c r="O98" i="9"/>
  <c r="O99" i="9"/>
  <c r="O100" i="9"/>
  <c r="O101" i="9"/>
  <c r="O102" i="9"/>
  <c r="BG102" i="4" s="1"/>
  <c r="O103" i="9"/>
  <c r="O104" i="9"/>
  <c r="O105" i="9"/>
  <c r="O106" i="9"/>
  <c r="O107" i="9"/>
  <c r="O108" i="9"/>
  <c r="BG108" i="4" s="1"/>
  <c r="O109" i="9"/>
  <c r="O110" i="9"/>
  <c r="O111" i="9"/>
  <c r="O112" i="9"/>
  <c r="O113" i="9"/>
  <c r="O114" i="9"/>
  <c r="BG114" i="4" s="1"/>
  <c r="O115" i="9"/>
  <c r="O116" i="9"/>
  <c r="O117" i="9"/>
  <c r="O118" i="9"/>
  <c r="O119" i="9"/>
  <c r="O120" i="9"/>
  <c r="BG120" i="4" s="1"/>
  <c r="O121" i="9"/>
  <c r="O122" i="9"/>
  <c r="O123" i="9"/>
  <c r="O124" i="9"/>
  <c r="O125" i="9"/>
  <c r="O126" i="9"/>
  <c r="BG126" i="4" s="1"/>
  <c r="O127" i="9"/>
  <c r="O128" i="9"/>
  <c r="O129" i="9"/>
  <c r="O130" i="9"/>
  <c r="O131" i="9"/>
  <c r="O132" i="9"/>
  <c r="BG132" i="4" s="1"/>
  <c r="O133" i="9"/>
  <c r="O134" i="9"/>
  <c r="O135" i="9"/>
  <c r="O136" i="9"/>
  <c r="O137" i="9"/>
  <c r="O138" i="9"/>
  <c r="BG138" i="4" s="1"/>
  <c r="O139" i="9"/>
  <c r="O140" i="9"/>
  <c r="O141" i="9"/>
  <c r="O142" i="9"/>
  <c r="O143" i="9"/>
  <c r="O144" i="9"/>
  <c r="BG144" i="4" s="1"/>
  <c r="O145" i="9"/>
  <c r="O146" i="9"/>
  <c r="O147" i="9"/>
  <c r="O148" i="9"/>
  <c r="O149" i="9"/>
  <c r="O150" i="9"/>
  <c r="BG150" i="4" s="1"/>
  <c r="O151" i="9"/>
  <c r="O152" i="9"/>
  <c r="O153" i="9"/>
  <c r="O154" i="9"/>
  <c r="O155" i="9"/>
  <c r="O156" i="9"/>
  <c r="BG156" i="4" s="1"/>
  <c r="O157" i="9"/>
  <c r="O158" i="9"/>
  <c r="O159" i="9"/>
  <c r="O160" i="9"/>
  <c r="O161" i="9"/>
  <c r="O162" i="9"/>
  <c r="BG162" i="4" s="1"/>
  <c r="O163" i="9"/>
  <c r="O164" i="9"/>
  <c r="O165" i="9"/>
  <c r="O166" i="9"/>
  <c r="O167" i="9"/>
  <c r="O168" i="9"/>
  <c r="BG168" i="4" s="1"/>
  <c r="O169" i="9"/>
  <c r="O170" i="9"/>
  <c r="O171" i="9"/>
  <c r="O172" i="9"/>
  <c r="O173" i="9"/>
  <c r="O174" i="9"/>
  <c r="BG174" i="4" s="1"/>
  <c r="O175" i="9"/>
  <c r="O176" i="9"/>
  <c r="O177" i="9"/>
  <c r="O178" i="9"/>
  <c r="O179" i="9"/>
  <c r="O180" i="9"/>
  <c r="BG180" i="4" s="1"/>
  <c r="O181" i="9"/>
  <c r="O182" i="9"/>
  <c r="O183" i="9"/>
  <c r="O184" i="9"/>
  <c r="O185" i="9"/>
  <c r="O186" i="9"/>
  <c r="BG186" i="4" s="1"/>
  <c r="N8" i="9"/>
  <c r="N9" i="9"/>
  <c r="N10" i="9"/>
  <c r="N11" i="9"/>
  <c r="N12" i="9"/>
  <c r="N13" i="9"/>
  <c r="BF13" i="4" s="1"/>
  <c r="N14" i="9"/>
  <c r="N15" i="9"/>
  <c r="N16" i="9"/>
  <c r="N17" i="9"/>
  <c r="N18" i="9"/>
  <c r="N19" i="9"/>
  <c r="BF19" i="4" s="1"/>
  <c r="N20" i="9"/>
  <c r="N21" i="9"/>
  <c r="N22" i="9"/>
  <c r="N23" i="9"/>
  <c r="N24" i="9"/>
  <c r="N25" i="9"/>
  <c r="BF25" i="4" s="1"/>
  <c r="N26" i="9"/>
  <c r="N27" i="9"/>
  <c r="N28" i="9"/>
  <c r="N29" i="9"/>
  <c r="N30" i="9"/>
  <c r="N31" i="9"/>
  <c r="BF31" i="4" s="1"/>
  <c r="N32" i="9"/>
  <c r="N33" i="9"/>
  <c r="N34" i="9"/>
  <c r="N35" i="9"/>
  <c r="N36" i="9"/>
  <c r="N37" i="9"/>
  <c r="BF37" i="4" s="1"/>
  <c r="N38" i="9"/>
  <c r="N39" i="9"/>
  <c r="N40" i="9"/>
  <c r="N41" i="9"/>
  <c r="N42" i="9"/>
  <c r="N43" i="9"/>
  <c r="BF43" i="4" s="1"/>
  <c r="N44" i="9"/>
  <c r="N45" i="9"/>
  <c r="N46" i="9"/>
  <c r="N47" i="9"/>
  <c r="N48" i="9"/>
  <c r="N49" i="9"/>
  <c r="BF49" i="4" s="1"/>
  <c r="N50" i="9"/>
  <c r="N51" i="9"/>
  <c r="N52" i="9"/>
  <c r="N53" i="9"/>
  <c r="N54" i="9"/>
  <c r="N55" i="9"/>
  <c r="BF55" i="4" s="1"/>
  <c r="N56" i="9"/>
  <c r="N57" i="9"/>
  <c r="N58" i="9"/>
  <c r="N59" i="9"/>
  <c r="N60" i="9"/>
  <c r="N61" i="9"/>
  <c r="BF61" i="4" s="1"/>
  <c r="N62" i="9"/>
  <c r="N63" i="9"/>
  <c r="N64" i="9"/>
  <c r="N65" i="9"/>
  <c r="N66" i="9"/>
  <c r="N67" i="9"/>
  <c r="BF67" i="4" s="1"/>
  <c r="N68" i="9"/>
  <c r="N69" i="9"/>
  <c r="N70" i="9"/>
  <c r="N71" i="9"/>
  <c r="N72" i="9"/>
  <c r="N73" i="9"/>
  <c r="BF73" i="4" s="1"/>
  <c r="N74" i="9"/>
  <c r="N75" i="9"/>
  <c r="N76" i="9"/>
  <c r="N77" i="9"/>
  <c r="N78" i="9"/>
  <c r="N79" i="9"/>
  <c r="BF79" i="4" s="1"/>
  <c r="N80" i="9"/>
  <c r="N81" i="9"/>
  <c r="N82" i="9"/>
  <c r="N83" i="9"/>
  <c r="N84" i="9"/>
  <c r="N85" i="9"/>
  <c r="BF85" i="4" s="1"/>
  <c r="N86" i="9"/>
  <c r="N87" i="9"/>
  <c r="N88" i="9"/>
  <c r="N89" i="9"/>
  <c r="N90" i="9"/>
  <c r="N91" i="9"/>
  <c r="BF91" i="4" s="1"/>
  <c r="N92" i="9"/>
  <c r="N93" i="9"/>
  <c r="N94" i="9"/>
  <c r="N95" i="9"/>
  <c r="N96" i="9"/>
  <c r="N97" i="9"/>
  <c r="BF97" i="4" s="1"/>
  <c r="N98" i="9"/>
  <c r="N99" i="9"/>
  <c r="N100" i="9"/>
  <c r="N101" i="9"/>
  <c r="N102" i="9"/>
  <c r="N103" i="9"/>
  <c r="BF103" i="4" s="1"/>
  <c r="N104" i="9"/>
  <c r="N105" i="9"/>
  <c r="N106" i="9"/>
  <c r="N107" i="9"/>
  <c r="N108" i="9"/>
  <c r="N109" i="9"/>
  <c r="BF109" i="4" s="1"/>
  <c r="N110" i="9"/>
  <c r="N111" i="9"/>
  <c r="N112" i="9"/>
  <c r="N113" i="9"/>
  <c r="N114" i="9"/>
  <c r="N115" i="9"/>
  <c r="BF115" i="4" s="1"/>
  <c r="N116" i="9"/>
  <c r="N117" i="9"/>
  <c r="N118" i="9"/>
  <c r="N119" i="9"/>
  <c r="N120" i="9"/>
  <c r="N121" i="9"/>
  <c r="BF121" i="4" s="1"/>
  <c r="N122" i="9"/>
  <c r="N123" i="9"/>
  <c r="N124" i="9"/>
  <c r="N125" i="9"/>
  <c r="N126" i="9"/>
  <c r="N127" i="9"/>
  <c r="BF127" i="4" s="1"/>
  <c r="N128" i="9"/>
  <c r="N129" i="9"/>
  <c r="N130" i="9"/>
  <c r="N131" i="9"/>
  <c r="N132" i="9"/>
  <c r="N133" i="9"/>
  <c r="BF133" i="4" s="1"/>
  <c r="N134" i="9"/>
  <c r="N135" i="9"/>
  <c r="N136" i="9"/>
  <c r="N137" i="9"/>
  <c r="N138" i="9"/>
  <c r="N139" i="9"/>
  <c r="BF139" i="4" s="1"/>
  <c r="N140" i="9"/>
  <c r="N141" i="9"/>
  <c r="N142" i="9"/>
  <c r="N143" i="9"/>
  <c r="N144" i="9"/>
  <c r="N145" i="9"/>
  <c r="BF145" i="4" s="1"/>
  <c r="N146" i="9"/>
  <c r="N147" i="9"/>
  <c r="N148" i="9"/>
  <c r="N149" i="9"/>
  <c r="N150" i="9"/>
  <c r="N151" i="9"/>
  <c r="BF151" i="4" s="1"/>
  <c r="N152" i="9"/>
  <c r="N153" i="9"/>
  <c r="N154" i="9"/>
  <c r="N155" i="9"/>
  <c r="N156" i="9"/>
  <c r="N157" i="9"/>
  <c r="BF157" i="4" s="1"/>
  <c r="N158" i="9"/>
  <c r="N159" i="9"/>
  <c r="N160" i="9"/>
  <c r="N161" i="9"/>
  <c r="N162" i="9"/>
  <c r="N163" i="9"/>
  <c r="BF163" i="4" s="1"/>
  <c r="N164" i="9"/>
  <c r="N165" i="9"/>
  <c r="N166" i="9"/>
  <c r="N167" i="9"/>
  <c r="N168" i="9"/>
  <c r="N169" i="9"/>
  <c r="BF169" i="4" s="1"/>
  <c r="N170" i="9"/>
  <c r="N171" i="9"/>
  <c r="N172" i="9"/>
  <c r="N173" i="9"/>
  <c r="N174" i="9"/>
  <c r="N175" i="9"/>
  <c r="BF175" i="4" s="1"/>
  <c r="N176" i="9"/>
  <c r="N177" i="9"/>
  <c r="N178" i="9"/>
  <c r="N179" i="9"/>
  <c r="N180" i="9"/>
  <c r="N181" i="9"/>
  <c r="BF181" i="4" s="1"/>
  <c r="N182" i="9"/>
  <c r="N183" i="9"/>
  <c r="N184" i="9"/>
  <c r="N185" i="9"/>
  <c r="N186" i="9"/>
  <c r="M8" i="9"/>
  <c r="BE8" i="4" s="1"/>
  <c r="M9" i="9"/>
  <c r="M10" i="9"/>
  <c r="M11" i="9"/>
  <c r="M12" i="9"/>
  <c r="M13" i="9"/>
  <c r="M14" i="9"/>
  <c r="BE14" i="4" s="1"/>
  <c r="M15" i="9"/>
  <c r="M16" i="9"/>
  <c r="M17" i="9"/>
  <c r="M18" i="9"/>
  <c r="M19" i="9"/>
  <c r="M20" i="9"/>
  <c r="BE20" i="4" s="1"/>
  <c r="M21" i="9"/>
  <c r="M22" i="9"/>
  <c r="M23" i="9"/>
  <c r="M24" i="9"/>
  <c r="M25" i="9"/>
  <c r="M26" i="9"/>
  <c r="BE26" i="4" s="1"/>
  <c r="M27" i="9"/>
  <c r="M28" i="9"/>
  <c r="M29" i="9"/>
  <c r="M30" i="9"/>
  <c r="M31" i="9"/>
  <c r="M32" i="9"/>
  <c r="BE32" i="4" s="1"/>
  <c r="M33" i="9"/>
  <c r="M34" i="9"/>
  <c r="M35" i="9"/>
  <c r="M36" i="9"/>
  <c r="M37" i="9"/>
  <c r="M38" i="9"/>
  <c r="BE38" i="4" s="1"/>
  <c r="M39" i="9"/>
  <c r="M40" i="9"/>
  <c r="M41" i="9"/>
  <c r="M42" i="9"/>
  <c r="M43" i="9"/>
  <c r="M44" i="9"/>
  <c r="BE44" i="4" s="1"/>
  <c r="M45" i="9"/>
  <c r="M46" i="9"/>
  <c r="M47" i="9"/>
  <c r="M48" i="9"/>
  <c r="M49" i="9"/>
  <c r="M50" i="9"/>
  <c r="BE50" i="4" s="1"/>
  <c r="M51" i="9"/>
  <c r="M52" i="9"/>
  <c r="M53" i="9"/>
  <c r="M54" i="9"/>
  <c r="M55" i="9"/>
  <c r="M56" i="9"/>
  <c r="BE56" i="4" s="1"/>
  <c r="M57" i="9"/>
  <c r="M58" i="9"/>
  <c r="M59" i="9"/>
  <c r="M60" i="9"/>
  <c r="M61" i="9"/>
  <c r="M62" i="9"/>
  <c r="BE62" i="4" s="1"/>
  <c r="M63" i="9"/>
  <c r="M64" i="9"/>
  <c r="M65" i="9"/>
  <c r="M66" i="9"/>
  <c r="M67" i="9"/>
  <c r="M68" i="9"/>
  <c r="BE68" i="4" s="1"/>
  <c r="M69" i="9"/>
  <c r="M70" i="9"/>
  <c r="M71" i="9"/>
  <c r="M72" i="9"/>
  <c r="M73" i="9"/>
  <c r="M74" i="9"/>
  <c r="BE74" i="4" s="1"/>
  <c r="M75" i="9"/>
  <c r="M76" i="9"/>
  <c r="M77" i="9"/>
  <c r="M78" i="9"/>
  <c r="M79" i="9"/>
  <c r="M80" i="9"/>
  <c r="BE80" i="4" s="1"/>
  <c r="M81" i="9"/>
  <c r="M82" i="9"/>
  <c r="M83" i="9"/>
  <c r="M84" i="9"/>
  <c r="M85" i="9"/>
  <c r="M86" i="9"/>
  <c r="BE86" i="4" s="1"/>
  <c r="M87" i="9"/>
  <c r="M88" i="9"/>
  <c r="M89" i="9"/>
  <c r="M90" i="9"/>
  <c r="M91" i="9"/>
  <c r="M92" i="9"/>
  <c r="BE92" i="4" s="1"/>
  <c r="M93" i="9"/>
  <c r="M94" i="9"/>
  <c r="M95" i="9"/>
  <c r="M96" i="9"/>
  <c r="M97" i="9"/>
  <c r="M98" i="9"/>
  <c r="BE98" i="4" s="1"/>
  <c r="M99" i="9"/>
  <c r="M100" i="9"/>
  <c r="M101" i="9"/>
  <c r="M102" i="9"/>
  <c r="M103" i="9"/>
  <c r="M104" i="9"/>
  <c r="BE104" i="4" s="1"/>
  <c r="M105" i="9"/>
  <c r="M106" i="9"/>
  <c r="M107" i="9"/>
  <c r="M108" i="9"/>
  <c r="M109" i="9"/>
  <c r="M110" i="9"/>
  <c r="BE110" i="4" s="1"/>
  <c r="M111" i="9"/>
  <c r="M112" i="9"/>
  <c r="M113" i="9"/>
  <c r="M114" i="9"/>
  <c r="M115" i="9"/>
  <c r="M116" i="9"/>
  <c r="BE116" i="4" s="1"/>
  <c r="M117" i="9"/>
  <c r="M118" i="9"/>
  <c r="M119" i="9"/>
  <c r="M120" i="9"/>
  <c r="M121" i="9"/>
  <c r="M122" i="9"/>
  <c r="BE122" i="4" s="1"/>
  <c r="M123" i="9"/>
  <c r="M124" i="9"/>
  <c r="M125" i="9"/>
  <c r="M126" i="9"/>
  <c r="M127" i="9"/>
  <c r="M128" i="9"/>
  <c r="BE128" i="4" s="1"/>
  <c r="M129" i="9"/>
  <c r="M130" i="9"/>
  <c r="M131" i="9"/>
  <c r="M132" i="9"/>
  <c r="M133" i="9"/>
  <c r="M134" i="9"/>
  <c r="BE134" i="4" s="1"/>
  <c r="M135" i="9"/>
  <c r="M136" i="9"/>
  <c r="M137" i="9"/>
  <c r="M138" i="9"/>
  <c r="M139" i="9"/>
  <c r="M140" i="9"/>
  <c r="BE140" i="4" s="1"/>
  <c r="M141" i="9"/>
  <c r="M142" i="9"/>
  <c r="M143" i="9"/>
  <c r="M144" i="9"/>
  <c r="M145" i="9"/>
  <c r="M146" i="9"/>
  <c r="BE146" i="4" s="1"/>
  <c r="M147" i="9"/>
  <c r="M148" i="9"/>
  <c r="M149" i="9"/>
  <c r="M150" i="9"/>
  <c r="M151" i="9"/>
  <c r="M152" i="9"/>
  <c r="BE152" i="4" s="1"/>
  <c r="M153" i="9"/>
  <c r="M154" i="9"/>
  <c r="M155" i="9"/>
  <c r="M156" i="9"/>
  <c r="M157" i="9"/>
  <c r="M158" i="9"/>
  <c r="BE158" i="4" s="1"/>
  <c r="M159" i="9"/>
  <c r="M160" i="9"/>
  <c r="M161" i="9"/>
  <c r="M162" i="9"/>
  <c r="M163" i="9"/>
  <c r="M164" i="9"/>
  <c r="BE164" i="4" s="1"/>
  <c r="M165" i="9"/>
  <c r="M166" i="9"/>
  <c r="M167" i="9"/>
  <c r="M168" i="9"/>
  <c r="M169" i="9"/>
  <c r="M170" i="9"/>
  <c r="BE170" i="4" s="1"/>
  <c r="M171" i="9"/>
  <c r="M172" i="9"/>
  <c r="M173" i="9"/>
  <c r="M174" i="9"/>
  <c r="M175" i="9"/>
  <c r="M176" i="9"/>
  <c r="BE176" i="4" s="1"/>
  <c r="M177" i="9"/>
  <c r="M178" i="9"/>
  <c r="M179" i="9"/>
  <c r="M180" i="9"/>
  <c r="M181" i="9"/>
  <c r="M182" i="9"/>
  <c r="BE182" i="4" s="1"/>
  <c r="M183" i="9"/>
  <c r="M184" i="9"/>
  <c r="M185" i="9"/>
  <c r="M186" i="9"/>
  <c r="L8" i="9"/>
  <c r="L9" i="9"/>
  <c r="BD9" i="4" s="1"/>
  <c r="L10" i="9"/>
  <c r="L11" i="9"/>
  <c r="L12" i="9"/>
  <c r="L13" i="9"/>
  <c r="L14" i="9"/>
  <c r="L15" i="9"/>
  <c r="BD15" i="4" s="1"/>
  <c r="L16" i="9"/>
  <c r="L17" i="9"/>
  <c r="L18" i="9"/>
  <c r="L19" i="9"/>
  <c r="L20" i="9"/>
  <c r="L21" i="9"/>
  <c r="BD21" i="4" s="1"/>
  <c r="L22" i="9"/>
  <c r="L23" i="9"/>
  <c r="L24" i="9"/>
  <c r="L25" i="9"/>
  <c r="L26" i="9"/>
  <c r="L27" i="9"/>
  <c r="BD27" i="4" s="1"/>
  <c r="L28" i="9"/>
  <c r="L29" i="9"/>
  <c r="L30" i="9"/>
  <c r="L31" i="9"/>
  <c r="L32" i="9"/>
  <c r="L33" i="9"/>
  <c r="BD33" i="4" s="1"/>
  <c r="L34" i="9"/>
  <c r="L35" i="9"/>
  <c r="L36" i="9"/>
  <c r="L37" i="9"/>
  <c r="L38" i="9"/>
  <c r="L39" i="9"/>
  <c r="BD39" i="4" s="1"/>
  <c r="L40" i="9"/>
  <c r="L41" i="9"/>
  <c r="L42" i="9"/>
  <c r="L43" i="9"/>
  <c r="L44" i="9"/>
  <c r="L45" i="9"/>
  <c r="BD45" i="4" s="1"/>
  <c r="L46" i="9"/>
  <c r="L47" i="9"/>
  <c r="L48" i="9"/>
  <c r="L49" i="9"/>
  <c r="L50" i="9"/>
  <c r="L51" i="9"/>
  <c r="BD51" i="4" s="1"/>
  <c r="L52" i="9"/>
  <c r="L53" i="9"/>
  <c r="L54" i="9"/>
  <c r="L55" i="9"/>
  <c r="L56" i="9"/>
  <c r="L57" i="9"/>
  <c r="BD57" i="4" s="1"/>
  <c r="L58" i="9"/>
  <c r="L59" i="9"/>
  <c r="L60" i="9"/>
  <c r="L61" i="9"/>
  <c r="L62" i="9"/>
  <c r="L63" i="9"/>
  <c r="BD63" i="4" s="1"/>
  <c r="L64" i="9"/>
  <c r="L65" i="9"/>
  <c r="L66" i="9"/>
  <c r="L67" i="9"/>
  <c r="L68" i="9"/>
  <c r="L69" i="9"/>
  <c r="BD69" i="4" s="1"/>
  <c r="L70" i="9"/>
  <c r="L71" i="9"/>
  <c r="L72" i="9"/>
  <c r="L73" i="9"/>
  <c r="L74" i="9"/>
  <c r="L75" i="9"/>
  <c r="BD75" i="4" s="1"/>
  <c r="L76" i="9"/>
  <c r="L77" i="9"/>
  <c r="L78" i="9"/>
  <c r="L79" i="9"/>
  <c r="L80" i="9"/>
  <c r="L81" i="9"/>
  <c r="BD81" i="4" s="1"/>
  <c r="L82" i="9"/>
  <c r="L83" i="9"/>
  <c r="L84" i="9"/>
  <c r="L85" i="9"/>
  <c r="L86" i="9"/>
  <c r="L87" i="9"/>
  <c r="BD87" i="4" s="1"/>
  <c r="L88" i="9"/>
  <c r="L89" i="9"/>
  <c r="L90" i="9"/>
  <c r="L91" i="9"/>
  <c r="L92" i="9"/>
  <c r="L93" i="9"/>
  <c r="BD93" i="4" s="1"/>
  <c r="L94" i="9"/>
  <c r="L95" i="9"/>
  <c r="L96" i="9"/>
  <c r="L97" i="9"/>
  <c r="L98" i="9"/>
  <c r="L99" i="9"/>
  <c r="BD99" i="4" s="1"/>
  <c r="L100" i="9"/>
  <c r="L101" i="9"/>
  <c r="L102" i="9"/>
  <c r="L103" i="9"/>
  <c r="L104" i="9"/>
  <c r="L105" i="9"/>
  <c r="BD105" i="4" s="1"/>
  <c r="L106" i="9"/>
  <c r="L107" i="9"/>
  <c r="L108" i="9"/>
  <c r="L109" i="9"/>
  <c r="L110" i="9"/>
  <c r="L111" i="9"/>
  <c r="BD111" i="4" s="1"/>
  <c r="L112" i="9"/>
  <c r="L113" i="9"/>
  <c r="L114" i="9"/>
  <c r="L115" i="9"/>
  <c r="L116" i="9"/>
  <c r="L117" i="9"/>
  <c r="BD117" i="4" s="1"/>
  <c r="L118" i="9"/>
  <c r="L119" i="9"/>
  <c r="L120" i="9"/>
  <c r="L121" i="9"/>
  <c r="L122" i="9"/>
  <c r="L123" i="9"/>
  <c r="BD123" i="4" s="1"/>
  <c r="L124" i="9"/>
  <c r="L125" i="9"/>
  <c r="L126" i="9"/>
  <c r="L127" i="9"/>
  <c r="L128" i="9"/>
  <c r="L129" i="9"/>
  <c r="BD129" i="4" s="1"/>
  <c r="L130" i="9"/>
  <c r="L131" i="9"/>
  <c r="L132" i="9"/>
  <c r="L133" i="9"/>
  <c r="L134" i="9"/>
  <c r="L135" i="9"/>
  <c r="BD135" i="4" s="1"/>
  <c r="L136" i="9"/>
  <c r="L137" i="9"/>
  <c r="L138" i="9"/>
  <c r="L139" i="9"/>
  <c r="L140" i="9"/>
  <c r="L141" i="9"/>
  <c r="BD141" i="4" s="1"/>
  <c r="L142" i="9"/>
  <c r="L143" i="9"/>
  <c r="L144" i="9"/>
  <c r="L145" i="9"/>
  <c r="L146" i="9"/>
  <c r="L147" i="9"/>
  <c r="BD147" i="4" s="1"/>
  <c r="L148" i="9"/>
  <c r="L149" i="9"/>
  <c r="L150" i="9"/>
  <c r="L151" i="9"/>
  <c r="L152" i="9"/>
  <c r="L153" i="9"/>
  <c r="BD153" i="4" s="1"/>
  <c r="L154" i="9"/>
  <c r="L155" i="9"/>
  <c r="L156" i="9"/>
  <c r="L157" i="9"/>
  <c r="L158" i="9"/>
  <c r="L159" i="9"/>
  <c r="BD159" i="4" s="1"/>
  <c r="L160" i="9"/>
  <c r="L161" i="9"/>
  <c r="L162" i="9"/>
  <c r="L163" i="9"/>
  <c r="L164" i="9"/>
  <c r="L165" i="9"/>
  <c r="BD165" i="4" s="1"/>
  <c r="L166" i="9"/>
  <c r="L167" i="9"/>
  <c r="L168" i="9"/>
  <c r="L169" i="9"/>
  <c r="L170" i="9"/>
  <c r="L171" i="9"/>
  <c r="BD171" i="4" s="1"/>
  <c r="L172" i="9"/>
  <c r="L173" i="9"/>
  <c r="L174" i="9"/>
  <c r="L175" i="9"/>
  <c r="L176" i="9"/>
  <c r="L177" i="9"/>
  <c r="BD177" i="4" s="1"/>
  <c r="L178" i="9"/>
  <c r="L179" i="9"/>
  <c r="L180" i="9"/>
  <c r="L181" i="9"/>
  <c r="L182" i="9"/>
  <c r="L183" i="9"/>
  <c r="BD183" i="4" s="1"/>
  <c r="L184" i="9"/>
  <c r="L185" i="9"/>
  <c r="L186" i="9"/>
  <c r="K8" i="9"/>
  <c r="K9" i="9"/>
  <c r="K10" i="9"/>
  <c r="BC10" i="4" s="1"/>
  <c r="K11" i="9"/>
  <c r="K12" i="9"/>
  <c r="K13" i="9"/>
  <c r="K14" i="9"/>
  <c r="K15" i="9"/>
  <c r="K16" i="9"/>
  <c r="BC16" i="4" s="1"/>
  <c r="K17" i="9"/>
  <c r="K18" i="9"/>
  <c r="K19" i="9"/>
  <c r="K20" i="9"/>
  <c r="K21" i="9"/>
  <c r="K22" i="9"/>
  <c r="BC22" i="4" s="1"/>
  <c r="K23" i="9"/>
  <c r="K24" i="9"/>
  <c r="K25" i="9"/>
  <c r="K26" i="9"/>
  <c r="K27" i="9"/>
  <c r="K28" i="9"/>
  <c r="BC28" i="4" s="1"/>
  <c r="K29" i="9"/>
  <c r="K30" i="9"/>
  <c r="K31" i="9"/>
  <c r="K32" i="9"/>
  <c r="K33" i="9"/>
  <c r="K34" i="9"/>
  <c r="BC34" i="4" s="1"/>
  <c r="K35" i="9"/>
  <c r="K36" i="9"/>
  <c r="K37" i="9"/>
  <c r="K38" i="9"/>
  <c r="K39" i="9"/>
  <c r="K40" i="9"/>
  <c r="BC40" i="4" s="1"/>
  <c r="K41" i="9"/>
  <c r="K42" i="9"/>
  <c r="K43" i="9"/>
  <c r="K44" i="9"/>
  <c r="K45" i="9"/>
  <c r="K46" i="9"/>
  <c r="BC46" i="4" s="1"/>
  <c r="K47" i="9"/>
  <c r="K48" i="9"/>
  <c r="K49" i="9"/>
  <c r="K50" i="9"/>
  <c r="K51" i="9"/>
  <c r="K52" i="9"/>
  <c r="BC52" i="4" s="1"/>
  <c r="K53" i="9"/>
  <c r="K54" i="9"/>
  <c r="K55" i="9"/>
  <c r="K56" i="9"/>
  <c r="K57" i="9"/>
  <c r="K58" i="9"/>
  <c r="BC58" i="4" s="1"/>
  <c r="K59" i="9"/>
  <c r="K60" i="9"/>
  <c r="K61" i="9"/>
  <c r="K62" i="9"/>
  <c r="K63" i="9"/>
  <c r="K64" i="9"/>
  <c r="BC64" i="4" s="1"/>
  <c r="K65" i="9"/>
  <c r="K66" i="9"/>
  <c r="K67" i="9"/>
  <c r="K68" i="9"/>
  <c r="K69" i="9"/>
  <c r="K70" i="9"/>
  <c r="BC70" i="4" s="1"/>
  <c r="K71" i="9"/>
  <c r="K72" i="9"/>
  <c r="K73" i="9"/>
  <c r="K74" i="9"/>
  <c r="K75" i="9"/>
  <c r="K76" i="9"/>
  <c r="BC76" i="4" s="1"/>
  <c r="K77" i="9"/>
  <c r="K78" i="9"/>
  <c r="K79" i="9"/>
  <c r="K80" i="9"/>
  <c r="K81" i="9"/>
  <c r="K82" i="9"/>
  <c r="BC82" i="4" s="1"/>
  <c r="K83" i="9"/>
  <c r="K84" i="9"/>
  <c r="K85" i="9"/>
  <c r="K86" i="9"/>
  <c r="K87" i="9"/>
  <c r="K88" i="9"/>
  <c r="BC88" i="4" s="1"/>
  <c r="K89" i="9"/>
  <c r="K90" i="9"/>
  <c r="K91" i="9"/>
  <c r="K92" i="9"/>
  <c r="K93" i="9"/>
  <c r="K94" i="9"/>
  <c r="BC94" i="4" s="1"/>
  <c r="K95" i="9"/>
  <c r="K96" i="9"/>
  <c r="K97" i="9"/>
  <c r="K98" i="9"/>
  <c r="K99" i="9"/>
  <c r="K100" i="9"/>
  <c r="BC100" i="4" s="1"/>
  <c r="K101" i="9"/>
  <c r="K102" i="9"/>
  <c r="K103" i="9"/>
  <c r="K104" i="9"/>
  <c r="K105" i="9"/>
  <c r="K106" i="9"/>
  <c r="BC106" i="4" s="1"/>
  <c r="K107" i="9"/>
  <c r="K108" i="9"/>
  <c r="K109" i="9"/>
  <c r="K110" i="9"/>
  <c r="K111" i="9"/>
  <c r="K112" i="9"/>
  <c r="BC112" i="4" s="1"/>
  <c r="K113" i="9"/>
  <c r="K114" i="9"/>
  <c r="K115" i="9"/>
  <c r="K116" i="9"/>
  <c r="K117" i="9"/>
  <c r="K118" i="9"/>
  <c r="BC118" i="4" s="1"/>
  <c r="K119" i="9"/>
  <c r="K120" i="9"/>
  <c r="K121" i="9"/>
  <c r="K122" i="9"/>
  <c r="K123" i="9"/>
  <c r="K124" i="9"/>
  <c r="BC124" i="4" s="1"/>
  <c r="K125" i="9"/>
  <c r="K126" i="9"/>
  <c r="K127" i="9"/>
  <c r="K128" i="9"/>
  <c r="K129" i="9"/>
  <c r="K130" i="9"/>
  <c r="BC130" i="4" s="1"/>
  <c r="K131" i="9"/>
  <c r="K132" i="9"/>
  <c r="K133" i="9"/>
  <c r="K134" i="9"/>
  <c r="K135" i="9"/>
  <c r="K136" i="9"/>
  <c r="BC136" i="4" s="1"/>
  <c r="K137" i="9"/>
  <c r="K138" i="9"/>
  <c r="K139" i="9"/>
  <c r="K140" i="9"/>
  <c r="K141" i="9"/>
  <c r="K142" i="9"/>
  <c r="BC142" i="4" s="1"/>
  <c r="K143" i="9"/>
  <c r="K144" i="9"/>
  <c r="K145" i="9"/>
  <c r="K146" i="9"/>
  <c r="K147" i="9"/>
  <c r="K148" i="9"/>
  <c r="BC148" i="4" s="1"/>
  <c r="K149" i="9"/>
  <c r="K150" i="9"/>
  <c r="K151" i="9"/>
  <c r="K152" i="9"/>
  <c r="K153" i="9"/>
  <c r="K154" i="9"/>
  <c r="BC154" i="4" s="1"/>
  <c r="K155" i="9"/>
  <c r="K156" i="9"/>
  <c r="K157" i="9"/>
  <c r="K158" i="9"/>
  <c r="K159" i="9"/>
  <c r="K160" i="9"/>
  <c r="BC160" i="4" s="1"/>
  <c r="K161" i="9"/>
  <c r="K162" i="9"/>
  <c r="K163" i="9"/>
  <c r="K164" i="9"/>
  <c r="K165" i="9"/>
  <c r="K166" i="9"/>
  <c r="BC166" i="4" s="1"/>
  <c r="K167" i="9"/>
  <c r="K168" i="9"/>
  <c r="K169" i="9"/>
  <c r="K170" i="9"/>
  <c r="K171" i="9"/>
  <c r="K172" i="9"/>
  <c r="BC172" i="4" s="1"/>
  <c r="K173" i="9"/>
  <c r="K174" i="9"/>
  <c r="K175" i="9"/>
  <c r="K176" i="9"/>
  <c r="K177" i="9"/>
  <c r="K178" i="9"/>
  <c r="BC178" i="4" s="1"/>
  <c r="K179" i="9"/>
  <c r="K180" i="9"/>
  <c r="K181" i="9"/>
  <c r="K182" i="9"/>
  <c r="K183" i="9"/>
  <c r="K184" i="9"/>
  <c r="BC184" i="4" s="1"/>
  <c r="K185" i="9"/>
  <c r="K186" i="9"/>
  <c r="J8" i="9"/>
  <c r="J9" i="9"/>
  <c r="J10" i="9"/>
  <c r="J11" i="9"/>
  <c r="BB11" i="4" s="1"/>
  <c r="J12" i="9"/>
  <c r="J13" i="9"/>
  <c r="J14" i="9"/>
  <c r="J15" i="9"/>
  <c r="J16" i="9"/>
  <c r="J17" i="9"/>
  <c r="BB17" i="4" s="1"/>
  <c r="J18" i="9"/>
  <c r="J19" i="9"/>
  <c r="J20" i="9"/>
  <c r="J21" i="9"/>
  <c r="J22" i="9"/>
  <c r="J23" i="9"/>
  <c r="BB23" i="4" s="1"/>
  <c r="J24" i="9"/>
  <c r="J25" i="9"/>
  <c r="J26" i="9"/>
  <c r="J27" i="9"/>
  <c r="J28" i="9"/>
  <c r="J29" i="9"/>
  <c r="BB29" i="4" s="1"/>
  <c r="J30" i="9"/>
  <c r="J31" i="9"/>
  <c r="J32" i="9"/>
  <c r="J33" i="9"/>
  <c r="J34" i="9"/>
  <c r="J35" i="9"/>
  <c r="BB35" i="4" s="1"/>
  <c r="J36" i="9"/>
  <c r="J37" i="9"/>
  <c r="J38" i="9"/>
  <c r="J39" i="9"/>
  <c r="J40" i="9"/>
  <c r="J41" i="9"/>
  <c r="BB41" i="4" s="1"/>
  <c r="J42" i="9"/>
  <c r="J43" i="9"/>
  <c r="J44" i="9"/>
  <c r="J45" i="9"/>
  <c r="J46" i="9"/>
  <c r="J47" i="9"/>
  <c r="BB47" i="4" s="1"/>
  <c r="J48" i="9"/>
  <c r="J49" i="9"/>
  <c r="J50" i="9"/>
  <c r="J51" i="9"/>
  <c r="J52" i="9"/>
  <c r="J53" i="9"/>
  <c r="BB53" i="4" s="1"/>
  <c r="J54" i="9"/>
  <c r="J55" i="9"/>
  <c r="J56" i="9"/>
  <c r="J57" i="9"/>
  <c r="J58" i="9"/>
  <c r="J59" i="9"/>
  <c r="BB59" i="4" s="1"/>
  <c r="J60" i="9"/>
  <c r="J61" i="9"/>
  <c r="J62" i="9"/>
  <c r="J63" i="9"/>
  <c r="J64" i="9"/>
  <c r="J65" i="9"/>
  <c r="BB65" i="4" s="1"/>
  <c r="J66" i="9"/>
  <c r="J67" i="9"/>
  <c r="J68" i="9"/>
  <c r="J69" i="9"/>
  <c r="J70" i="9"/>
  <c r="J71" i="9"/>
  <c r="BB71" i="4" s="1"/>
  <c r="J72" i="9"/>
  <c r="J73" i="9"/>
  <c r="J74" i="9"/>
  <c r="J75" i="9"/>
  <c r="J76" i="9"/>
  <c r="J77" i="9"/>
  <c r="BB77" i="4" s="1"/>
  <c r="J78" i="9"/>
  <c r="J79" i="9"/>
  <c r="J80" i="9"/>
  <c r="J81" i="9"/>
  <c r="J82" i="9"/>
  <c r="J83" i="9"/>
  <c r="BB83" i="4" s="1"/>
  <c r="J84" i="9"/>
  <c r="J85" i="9"/>
  <c r="J86" i="9"/>
  <c r="J87" i="9"/>
  <c r="J88" i="9"/>
  <c r="J89" i="9"/>
  <c r="BB89" i="4" s="1"/>
  <c r="J90" i="9"/>
  <c r="J91" i="9"/>
  <c r="J92" i="9"/>
  <c r="J93" i="9"/>
  <c r="J94" i="9"/>
  <c r="J95" i="9"/>
  <c r="BB95" i="4" s="1"/>
  <c r="J96" i="9"/>
  <c r="J97" i="9"/>
  <c r="J98" i="9"/>
  <c r="J99" i="9"/>
  <c r="J100" i="9"/>
  <c r="J101" i="9"/>
  <c r="BB101" i="4" s="1"/>
  <c r="J102" i="9"/>
  <c r="J103" i="9"/>
  <c r="J104" i="9"/>
  <c r="J105" i="9"/>
  <c r="J106" i="9"/>
  <c r="J107" i="9"/>
  <c r="BB107" i="4" s="1"/>
  <c r="J108" i="9"/>
  <c r="J109" i="9"/>
  <c r="J110" i="9"/>
  <c r="J111" i="9"/>
  <c r="J112" i="9"/>
  <c r="J113" i="9"/>
  <c r="BB113" i="4" s="1"/>
  <c r="J114" i="9"/>
  <c r="J115" i="9"/>
  <c r="J116" i="9"/>
  <c r="J117" i="9"/>
  <c r="J118" i="9"/>
  <c r="J119" i="9"/>
  <c r="BB119" i="4" s="1"/>
  <c r="J120" i="9"/>
  <c r="J121" i="9"/>
  <c r="J122" i="9"/>
  <c r="J123" i="9"/>
  <c r="J124" i="9"/>
  <c r="J125" i="9"/>
  <c r="BB125" i="4" s="1"/>
  <c r="J126" i="9"/>
  <c r="J127" i="9"/>
  <c r="J128" i="9"/>
  <c r="J129" i="9"/>
  <c r="J130" i="9"/>
  <c r="J131" i="9"/>
  <c r="BB131" i="4" s="1"/>
  <c r="J132" i="9"/>
  <c r="J133" i="9"/>
  <c r="J134" i="9"/>
  <c r="J135" i="9"/>
  <c r="J136" i="9"/>
  <c r="J137" i="9"/>
  <c r="BB137" i="4" s="1"/>
  <c r="J138" i="9"/>
  <c r="J139" i="9"/>
  <c r="J140" i="9"/>
  <c r="J141" i="9"/>
  <c r="J142" i="9"/>
  <c r="J143" i="9"/>
  <c r="BB143" i="4" s="1"/>
  <c r="J144" i="9"/>
  <c r="J145" i="9"/>
  <c r="J146" i="9"/>
  <c r="J147" i="9"/>
  <c r="J148" i="9"/>
  <c r="J149" i="9"/>
  <c r="BB149" i="4" s="1"/>
  <c r="J150" i="9"/>
  <c r="J151" i="9"/>
  <c r="J152" i="9"/>
  <c r="J153" i="9"/>
  <c r="J154" i="9"/>
  <c r="J155" i="9"/>
  <c r="BB155" i="4" s="1"/>
  <c r="J156" i="9"/>
  <c r="J157" i="9"/>
  <c r="J158" i="9"/>
  <c r="J159" i="9"/>
  <c r="J160" i="9"/>
  <c r="J161" i="9"/>
  <c r="BB161" i="4" s="1"/>
  <c r="J162" i="9"/>
  <c r="J163" i="9"/>
  <c r="J164" i="9"/>
  <c r="J165" i="9"/>
  <c r="J166" i="9"/>
  <c r="J167" i="9"/>
  <c r="BB167" i="4" s="1"/>
  <c r="J168" i="9"/>
  <c r="J169" i="9"/>
  <c r="J170" i="9"/>
  <c r="J171" i="9"/>
  <c r="J172" i="9"/>
  <c r="J173" i="9"/>
  <c r="BB173" i="4" s="1"/>
  <c r="J174" i="9"/>
  <c r="J175" i="9"/>
  <c r="J176" i="9"/>
  <c r="J177" i="9"/>
  <c r="J178" i="9"/>
  <c r="J179" i="9"/>
  <c r="BB179" i="4" s="1"/>
  <c r="J180" i="9"/>
  <c r="J181" i="9"/>
  <c r="J182" i="9"/>
  <c r="J183" i="9"/>
  <c r="J184" i="9"/>
  <c r="J185" i="9"/>
  <c r="BB185" i="4" s="1"/>
  <c r="J186" i="9"/>
  <c r="I8" i="9"/>
  <c r="I9" i="9"/>
  <c r="I10" i="9"/>
  <c r="I11" i="9"/>
  <c r="I12" i="9"/>
  <c r="BA12" i="4" s="1"/>
  <c r="I13" i="9"/>
  <c r="I14" i="9"/>
  <c r="I15" i="9"/>
  <c r="I16" i="9"/>
  <c r="I17" i="9"/>
  <c r="I18" i="9"/>
  <c r="BA18" i="4" s="1"/>
  <c r="I19" i="9"/>
  <c r="I20" i="9"/>
  <c r="I21" i="9"/>
  <c r="I22" i="9"/>
  <c r="I23" i="9"/>
  <c r="I24" i="9"/>
  <c r="BA24" i="4" s="1"/>
  <c r="I25" i="9"/>
  <c r="I26" i="9"/>
  <c r="I27" i="9"/>
  <c r="I28" i="9"/>
  <c r="I29" i="9"/>
  <c r="I30" i="9"/>
  <c r="BA30" i="4" s="1"/>
  <c r="I31" i="9"/>
  <c r="I32" i="9"/>
  <c r="I33" i="9"/>
  <c r="I34" i="9"/>
  <c r="I35" i="9"/>
  <c r="I36" i="9"/>
  <c r="BA36" i="4" s="1"/>
  <c r="I37" i="9"/>
  <c r="I38" i="9"/>
  <c r="I39" i="9"/>
  <c r="I40" i="9"/>
  <c r="I41" i="9"/>
  <c r="I42" i="9"/>
  <c r="BA42" i="4" s="1"/>
  <c r="I43" i="9"/>
  <c r="I44" i="9"/>
  <c r="I45" i="9"/>
  <c r="I46" i="9"/>
  <c r="I47" i="9"/>
  <c r="I48" i="9"/>
  <c r="BA48" i="4" s="1"/>
  <c r="I49" i="9"/>
  <c r="I50" i="9"/>
  <c r="I51" i="9"/>
  <c r="I52" i="9"/>
  <c r="I53" i="9"/>
  <c r="I54" i="9"/>
  <c r="BA54" i="4" s="1"/>
  <c r="I55" i="9"/>
  <c r="I56" i="9"/>
  <c r="I57" i="9"/>
  <c r="I58" i="9"/>
  <c r="I59" i="9"/>
  <c r="I60" i="9"/>
  <c r="BA60" i="4" s="1"/>
  <c r="I61" i="9"/>
  <c r="I62" i="9"/>
  <c r="I63" i="9"/>
  <c r="I64" i="9"/>
  <c r="I65" i="9"/>
  <c r="I66" i="9"/>
  <c r="BA66" i="4" s="1"/>
  <c r="I67" i="9"/>
  <c r="I68" i="9"/>
  <c r="I69" i="9"/>
  <c r="I70" i="9"/>
  <c r="I71" i="9"/>
  <c r="I72" i="9"/>
  <c r="BA72" i="4" s="1"/>
  <c r="I73" i="9"/>
  <c r="I74" i="9"/>
  <c r="I75" i="9"/>
  <c r="I76" i="9"/>
  <c r="I77" i="9"/>
  <c r="I78" i="9"/>
  <c r="BA78" i="4" s="1"/>
  <c r="I79" i="9"/>
  <c r="I80" i="9"/>
  <c r="I81" i="9"/>
  <c r="I82" i="9"/>
  <c r="I83" i="9"/>
  <c r="I84" i="9"/>
  <c r="BA84" i="4" s="1"/>
  <c r="I85" i="9"/>
  <c r="I86" i="9"/>
  <c r="I87" i="9"/>
  <c r="I88" i="9"/>
  <c r="I89" i="9"/>
  <c r="I90" i="9"/>
  <c r="BA90" i="4" s="1"/>
  <c r="I91" i="9"/>
  <c r="I92" i="9"/>
  <c r="I93" i="9"/>
  <c r="I94" i="9"/>
  <c r="I95" i="9"/>
  <c r="I96" i="9"/>
  <c r="BA96" i="4" s="1"/>
  <c r="I97" i="9"/>
  <c r="I98" i="9"/>
  <c r="I99" i="9"/>
  <c r="I100" i="9"/>
  <c r="I101" i="9"/>
  <c r="I102" i="9"/>
  <c r="BA102" i="4" s="1"/>
  <c r="I103" i="9"/>
  <c r="I104" i="9"/>
  <c r="I105" i="9"/>
  <c r="I106" i="9"/>
  <c r="I107" i="9"/>
  <c r="I108" i="9"/>
  <c r="BA108" i="4" s="1"/>
  <c r="I109" i="9"/>
  <c r="I110" i="9"/>
  <c r="I111" i="9"/>
  <c r="I112" i="9"/>
  <c r="I113" i="9"/>
  <c r="I114" i="9"/>
  <c r="BA114" i="4" s="1"/>
  <c r="I115" i="9"/>
  <c r="I116" i="9"/>
  <c r="I117" i="9"/>
  <c r="I118" i="9"/>
  <c r="I119" i="9"/>
  <c r="I120" i="9"/>
  <c r="BA120" i="4" s="1"/>
  <c r="I121" i="9"/>
  <c r="I122" i="9"/>
  <c r="I123" i="9"/>
  <c r="I124" i="9"/>
  <c r="I125" i="9"/>
  <c r="I126" i="9"/>
  <c r="BA126" i="4" s="1"/>
  <c r="I127" i="9"/>
  <c r="I128" i="9"/>
  <c r="I129" i="9"/>
  <c r="I130" i="9"/>
  <c r="I131" i="9"/>
  <c r="I132" i="9"/>
  <c r="BA132" i="4" s="1"/>
  <c r="I133" i="9"/>
  <c r="I134" i="9"/>
  <c r="I135" i="9"/>
  <c r="I136" i="9"/>
  <c r="I137" i="9"/>
  <c r="I138" i="9"/>
  <c r="BA138" i="4" s="1"/>
  <c r="I139" i="9"/>
  <c r="I140" i="9"/>
  <c r="I141" i="9"/>
  <c r="I142" i="9"/>
  <c r="I143" i="9"/>
  <c r="I144" i="9"/>
  <c r="BA144" i="4" s="1"/>
  <c r="I145" i="9"/>
  <c r="I146" i="9"/>
  <c r="I147" i="9"/>
  <c r="I148" i="9"/>
  <c r="I149" i="9"/>
  <c r="I150" i="9"/>
  <c r="BA150" i="4" s="1"/>
  <c r="I151" i="9"/>
  <c r="I152" i="9"/>
  <c r="I153" i="9"/>
  <c r="I154" i="9"/>
  <c r="I155" i="9"/>
  <c r="I156" i="9"/>
  <c r="BA156" i="4" s="1"/>
  <c r="I157" i="9"/>
  <c r="I158" i="9"/>
  <c r="I159" i="9"/>
  <c r="I160" i="9"/>
  <c r="I161" i="9"/>
  <c r="I162" i="9"/>
  <c r="BA162" i="4" s="1"/>
  <c r="I163" i="9"/>
  <c r="I164" i="9"/>
  <c r="I165" i="9"/>
  <c r="I166" i="9"/>
  <c r="I167" i="9"/>
  <c r="I168" i="9"/>
  <c r="BA168" i="4" s="1"/>
  <c r="I169" i="9"/>
  <c r="I170" i="9"/>
  <c r="I171" i="9"/>
  <c r="I172" i="9"/>
  <c r="I173" i="9"/>
  <c r="I174" i="9"/>
  <c r="BA174" i="4" s="1"/>
  <c r="I175" i="9"/>
  <c r="I176" i="9"/>
  <c r="I177" i="9"/>
  <c r="I178" i="9"/>
  <c r="I179" i="9"/>
  <c r="I180" i="9"/>
  <c r="BA180" i="4" s="1"/>
  <c r="I181" i="9"/>
  <c r="I182" i="9"/>
  <c r="I183" i="9"/>
  <c r="I184" i="9"/>
  <c r="I185" i="9"/>
  <c r="I186" i="9"/>
  <c r="BA186" i="4" s="1"/>
  <c r="H8" i="9"/>
  <c r="H9" i="9"/>
  <c r="H10" i="9"/>
  <c r="H11" i="9"/>
  <c r="H12" i="9"/>
  <c r="H13" i="9"/>
  <c r="AZ13" i="4" s="1"/>
  <c r="H14" i="9"/>
  <c r="H15" i="9"/>
  <c r="H16" i="9"/>
  <c r="H17" i="9"/>
  <c r="H18" i="9"/>
  <c r="H19" i="9"/>
  <c r="AZ19" i="4" s="1"/>
  <c r="H20" i="9"/>
  <c r="H21" i="9"/>
  <c r="H22" i="9"/>
  <c r="H23" i="9"/>
  <c r="H24" i="9"/>
  <c r="H25" i="9"/>
  <c r="AZ25" i="4" s="1"/>
  <c r="H26" i="9"/>
  <c r="H27" i="9"/>
  <c r="H28" i="9"/>
  <c r="H29" i="9"/>
  <c r="H30" i="9"/>
  <c r="H31" i="9"/>
  <c r="AZ31" i="4" s="1"/>
  <c r="H32" i="9"/>
  <c r="H33" i="9"/>
  <c r="H34" i="9"/>
  <c r="H35" i="9"/>
  <c r="H36" i="9"/>
  <c r="H37" i="9"/>
  <c r="AZ37" i="4" s="1"/>
  <c r="H38" i="9"/>
  <c r="H39" i="9"/>
  <c r="H40" i="9"/>
  <c r="H41" i="9"/>
  <c r="H42" i="9"/>
  <c r="H43" i="9"/>
  <c r="AZ43" i="4" s="1"/>
  <c r="H44" i="9"/>
  <c r="H45" i="9"/>
  <c r="H46" i="9"/>
  <c r="H47" i="9"/>
  <c r="H48" i="9"/>
  <c r="H49" i="9"/>
  <c r="AZ49" i="4" s="1"/>
  <c r="H50" i="9"/>
  <c r="H51" i="9"/>
  <c r="H52" i="9"/>
  <c r="H53" i="9"/>
  <c r="H54" i="9"/>
  <c r="H55" i="9"/>
  <c r="AZ55" i="4" s="1"/>
  <c r="H56" i="9"/>
  <c r="H57" i="9"/>
  <c r="H58" i="9"/>
  <c r="H59" i="9"/>
  <c r="H60" i="9"/>
  <c r="H61" i="9"/>
  <c r="AZ61" i="4" s="1"/>
  <c r="H62" i="9"/>
  <c r="H63" i="9"/>
  <c r="H64" i="9"/>
  <c r="H65" i="9"/>
  <c r="H66" i="9"/>
  <c r="H67" i="9"/>
  <c r="AZ67" i="4" s="1"/>
  <c r="H68" i="9"/>
  <c r="H69" i="9"/>
  <c r="H70" i="9"/>
  <c r="H71" i="9"/>
  <c r="H72" i="9"/>
  <c r="H73" i="9"/>
  <c r="AZ73" i="4" s="1"/>
  <c r="H74" i="9"/>
  <c r="H75" i="9"/>
  <c r="H76" i="9"/>
  <c r="H77" i="9"/>
  <c r="H78" i="9"/>
  <c r="H79" i="9"/>
  <c r="AZ79" i="4" s="1"/>
  <c r="H80" i="9"/>
  <c r="H81" i="9"/>
  <c r="H82" i="9"/>
  <c r="H83" i="9"/>
  <c r="H84" i="9"/>
  <c r="H85" i="9"/>
  <c r="AZ85" i="4" s="1"/>
  <c r="H86" i="9"/>
  <c r="H87" i="9"/>
  <c r="H88" i="9"/>
  <c r="H89" i="9"/>
  <c r="H90" i="9"/>
  <c r="H91" i="9"/>
  <c r="AZ91" i="4" s="1"/>
  <c r="H92" i="9"/>
  <c r="H93" i="9"/>
  <c r="H94" i="9"/>
  <c r="H95" i="9"/>
  <c r="H96" i="9"/>
  <c r="H97" i="9"/>
  <c r="AZ97" i="4" s="1"/>
  <c r="H98" i="9"/>
  <c r="H99" i="9"/>
  <c r="H100" i="9"/>
  <c r="H101" i="9"/>
  <c r="H102" i="9"/>
  <c r="H103" i="9"/>
  <c r="AZ103" i="4" s="1"/>
  <c r="H104" i="9"/>
  <c r="H105" i="9"/>
  <c r="H106" i="9"/>
  <c r="H107" i="9"/>
  <c r="H108" i="9"/>
  <c r="H109" i="9"/>
  <c r="AZ109" i="4" s="1"/>
  <c r="H110" i="9"/>
  <c r="H111" i="9"/>
  <c r="H112" i="9"/>
  <c r="H113" i="9"/>
  <c r="H114" i="9"/>
  <c r="H115" i="9"/>
  <c r="AZ115" i="4" s="1"/>
  <c r="H116" i="9"/>
  <c r="H117" i="9"/>
  <c r="H118" i="9"/>
  <c r="H119" i="9"/>
  <c r="H120" i="9"/>
  <c r="H121" i="9"/>
  <c r="AZ121" i="4" s="1"/>
  <c r="H122" i="9"/>
  <c r="H123" i="9"/>
  <c r="H124" i="9"/>
  <c r="H125" i="9"/>
  <c r="H126" i="9"/>
  <c r="H127" i="9"/>
  <c r="AZ127" i="4" s="1"/>
  <c r="H128" i="9"/>
  <c r="H129" i="9"/>
  <c r="H130" i="9"/>
  <c r="H131" i="9"/>
  <c r="H132" i="9"/>
  <c r="H133" i="9"/>
  <c r="AZ133" i="4" s="1"/>
  <c r="H134" i="9"/>
  <c r="H135" i="9"/>
  <c r="H136" i="9"/>
  <c r="H137" i="9"/>
  <c r="H138" i="9"/>
  <c r="H139" i="9"/>
  <c r="AZ139" i="4" s="1"/>
  <c r="H140" i="9"/>
  <c r="H141" i="9"/>
  <c r="H142" i="9"/>
  <c r="H143" i="9"/>
  <c r="H144" i="9"/>
  <c r="H145" i="9"/>
  <c r="AZ145" i="4" s="1"/>
  <c r="H146" i="9"/>
  <c r="H147" i="9"/>
  <c r="H148" i="9"/>
  <c r="H149" i="9"/>
  <c r="H150" i="9"/>
  <c r="H151" i="9"/>
  <c r="AZ151" i="4" s="1"/>
  <c r="H152" i="9"/>
  <c r="H153" i="9"/>
  <c r="H154" i="9"/>
  <c r="H155" i="9"/>
  <c r="H156" i="9"/>
  <c r="H157" i="9"/>
  <c r="AZ157" i="4" s="1"/>
  <c r="H158" i="9"/>
  <c r="H159" i="9"/>
  <c r="H160" i="9"/>
  <c r="H161" i="9"/>
  <c r="H162" i="9"/>
  <c r="H163" i="9"/>
  <c r="AZ163" i="4" s="1"/>
  <c r="H164" i="9"/>
  <c r="H165" i="9"/>
  <c r="H166" i="9"/>
  <c r="H167" i="9"/>
  <c r="H168" i="9"/>
  <c r="H169" i="9"/>
  <c r="AZ169" i="4" s="1"/>
  <c r="H170" i="9"/>
  <c r="H171" i="9"/>
  <c r="H172" i="9"/>
  <c r="H173" i="9"/>
  <c r="H174" i="9"/>
  <c r="H175" i="9"/>
  <c r="AZ175" i="4" s="1"/>
  <c r="H176" i="9"/>
  <c r="H177" i="9"/>
  <c r="H178" i="9"/>
  <c r="H179" i="9"/>
  <c r="H180" i="9"/>
  <c r="H181" i="9"/>
  <c r="AZ181" i="4" s="1"/>
  <c r="H182" i="9"/>
  <c r="H183" i="9"/>
  <c r="H184" i="9"/>
  <c r="H185" i="9"/>
  <c r="H186" i="9"/>
  <c r="G8" i="9"/>
  <c r="AY8" i="4" s="1"/>
  <c r="G9" i="9"/>
  <c r="G10" i="9"/>
  <c r="G11" i="9"/>
  <c r="G12" i="9"/>
  <c r="G13" i="9"/>
  <c r="G14" i="9"/>
  <c r="AY14" i="4" s="1"/>
  <c r="G15" i="9"/>
  <c r="G16" i="9"/>
  <c r="G17" i="9"/>
  <c r="G18" i="9"/>
  <c r="G19" i="9"/>
  <c r="G20" i="9"/>
  <c r="AY20" i="4" s="1"/>
  <c r="G21" i="9"/>
  <c r="G22" i="9"/>
  <c r="G23" i="9"/>
  <c r="G24" i="9"/>
  <c r="G25" i="9"/>
  <c r="G26" i="9"/>
  <c r="AY26" i="4" s="1"/>
  <c r="G27" i="9"/>
  <c r="G28" i="9"/>
  <c r="G29" i="9"/>
  <c r="G30" i="9"/>
  <c r="G31" i="9"/>
  <c r="G32" i="9"/>
  <c r="AY32" i="4" s="1"/>
  <c r="G33" i="9"/>
  <c r="G34" i="9"/>
  <c r="G35" i="9"/>
  <c r="G36" i="9"/>
  <c r="G37" i="9"/>
  <c r="G38" i="9"/>
  <c r="AY38" i="4" s="1"/>
  <c r="G39" i="9"/>
  <c r="G40" i="9"/>
  <c r="G41" i="9"/>
  <c r="G42" i="9"/>
  <c r="G43" i="9"/>
  <c r="G44" i="9"/>
  <c r="AY44" i="4" s="1"/>
  <c r="G45" i="9"/>
  <c r="G46" i="9"/>
  <c r="G47" i="9"/>
  <c r="G48" i="9"/>
  <c r="G49" i="9"/>
  <c r="G50" i="9"/>
  <c r="AY50" i="4" s="1"/>
  <c r="G51" i="9"/>
  <c r="G52" i="9"/>
  <c r="G53" i="9"/>
  <c r="G54" i="9"/>
  <c r="G55" i="9"/>
  <c r="G56" i="9"/>
  <c r="AY56" i="4" s="1"/>
  <c r="G57" i="9"/>
  <c r="G58" i="9"/>
  <c r="G59" i="9"/>
  <c r="G60" i="9"/>
  <c r="G61" i="9"/>
  <c r="G62" i="9"/>
  <c r="AY62" i="4" s="1"/>
  <c r="G63" i="9"/>
  <c r="G64" i="9"/>
  <c r="G65" i="9"/>
  <c r="G66" i="9"/>
  <c r="G67" i="9"/>
  <c r="G68" i="9"/>
  <c r="AY68" i="4" s="1"/>
  <c r="G69" i="9"/>
  <c r="G70" i="9"/>
  <c r="G71" i="9"/>
  <c r="G72" i="9"/>
  <c r="G73" i="9"/>
  <c r="G74" i="9"/>
  <c r="AY74" i="4" s="1"/>
  <c r="G75" i="9"/>
  <c r="G76" i="9"/>
  <c r="G77" i="9"/>
  <c r="G78" i="9"/>
  <c r="G79" i="9"/>
  <c r="G80" i="9"/>
  <c r="AY80" i="4" s="1"/>
  <c r="G81" i="9"/>
  <c r="G82" i="9"/>
  <c r="G83" i="9"/>
  <c r="G84" i="9"/>
  <c r="G85" i="9"/>
  <c r="G86" i="9"/>
  <c r="AY86" i="4" s="1"/>
  <c r="G87" i="9"/>
  <c r="G88" i="9"/>
  <c r="G89" i="9"/>
  <c r="G90" i="9"/>
  <c r="G91" i="9"/>
  <c r="G92" i="9"/>
  <c r="AY92" i="4" s="1"/>
  <c r="G93" i="9"/>
  <c r="G94" i="9"/>
  <c r="G95" i="9"/>
  <c r="G96" i="9"/>
  <c r="G97" i="9"/>
  <c r="G98" i="9"/>
  <c r="AY98" i="4" s="1"/>
  <c r="G99" i="9"/>
  <c r="G100" i="9"/>
  <c r="G101" i="9"/>
  <c r="G102" i="9"/>
  <c r="G103" i="9"/>
  <c r="G104" i="9"/>
  <c r="AY104" i="4" s="1"/>
  <c r="G105" i="9"/>
  <c r="G106" i="9"/>
  <c r="G107" i="9"/>
  <c r="G108" i="9"/>
  <c r="G109" i="9"/>
  <c r="G110" i="9"/>
  <c r="AY110" i="4" s="1"/>
  <c r="G111" i="9"/>
  <c r="G112" i="9"/>
  <c r="G113" i="9"/>
  <c r="G114" i="9"/>
  <c r="G115" i="9"/>
  <c r="G116" i="9"/>
  <c r="AY116" i="4" s="1"/>
  <c r="G117" i="9"/>
  <c r="G118" i="9"/>
  <c r="G119" i="9"/>
  <c r="G120" i="9"/>
  <c r="G121" i="9"/>
  <c r="G122" i="9"/>
  <c r="AY122" i="4" s="1"/>
  <c r="G123" i="9"/>
  <c r="G124" i="9"/>
  <c r="G125" i="9"/>
  <c r="G126" i="9"/>
  <c r="G127" i="9"/>
  <c r="G128" i="9"/>
  <c r="AY128" i="4" s="1"/>
  <c r="G129" i="9"/>
  <c r="G130" i="9"/>
  <c r="G131" i="9"/>
  <c r="G132" i="9"/>
  <c r="G133" i="9"/>
  <c r="G134" i="9"/>
  <c r="AY134" i="4" s="1"/>
  <c r="G135" i="9"/>
  <c r="G136" i="9"/>
  <c r="G137" i="9"/>
  <c r="G138" i="9"/>
  <c r="G139" i="9"/>
  <c r="G140" i="9"/>
  <c r="AY140" i="4" s="1"/>
  <c r="G141" i="9"/>
  <c r="G142" i="9"/>
  <c r="G143" i="9"/>
  <c r="G144" i="9"/>
  <c r="G145" i="9"/>
  <c r="G146" i="9"/>
  <c r="AY146" i="4" s="1"/>
  <c r="G147" i="9"/>
  <c r="G148" i="9"/>
  <c r="G149" i="9"/>
  <c r="G150" i="9"/>
  <c r="G151" i="9"/>
  <c r="G152" i="9"/>
  <c r="AY152" i="4" s="1"/>
  <c r="G153" i="9"/>
  <c r="G154" i="9"/>
  <c r="G155" i="9"/>
  <c r="G156" i="9"/>
  <c r="G157" i="9"/>
  <c r="G158" i="9"/>
  <c r="AY158" i="4" s="1"/>
  <c r="G159" i="9"/>
  <c r="G160" i="9"/>
  <c r="G161" i="9"/>
  <c r="G162" i="9"/>
  <c r="G163" i="9"/>
  <c r="G164" i="9"/>
  <c r="AY164" i="4" s="1"/>
  <c r="G164" i="4" s="1"/>
  <c r="G165" i="9"/>
  <c r="G166" i="9"/>
  <c r="G167" i="9"/>
  <c r="G168" i="9"/>
  <c r="G169" i="9"/>
  <c r="G170" i="9"/>
  <c r="AY170" i="4" s="1"/>
  <c r="G170" i="4" s="1"/>
  <c r="G171" i="9"/>
  <c r="G172" i="9"/>
  <c r="G173" i="9"/>
  <c r="G174" i="9"/>
  <c r="G175" i="9"/>
  <c r="G176" i="9"/>
  <c r="AY176" i="4" s="1"/>
  <c r="G176" i="4" s="1"/>
  <c r="G177" i="9"/>
  <c r="G178" i="9"/>
  <c r="G179" i="9"/>
  <c r="G180" i="9"/>
  <c r="G181" i="9"/>
  <c r="G182" i="9"/>
  <c r="AY182" i="4" s="1"/>
  <c r="G182" i="4" s="1"/>
  <c r="G183" i="9"/>
  <c r="G184" i="9"/>
  <c r="G185" i="9"/>
  <c r="G186" i="9"/>
  <c r="F8" i="9"/>
  <c r="F9" i="9"/>
  <c r="AX9" i="4" s="1"/>
  <c r="F9" i="4" s="1"/>
  <c r="F10" i="9"/>
  <c r="F11" i="9"/>
  <c r="F12" i="9"/>
  <c r="F13" i="9"/>
  <c r="F14" i="9"/>
  <c r="F15" i="9"/>
  <c r="AX15" i="4" s="1"/>
  <c r="F15" i="4" s="1"/>
  <c r="F16" i="9"/>
  <c r="F17" i="9"/>
  <c r="F18" i="9"/>
  <c r="F19" i="9"/>
  <c r="F20" i="9"/>
  <c r="F21" i="9"/>
  <c r="AX21" i="4" s="1"/>
  <c r="F21" i="4" s="1"/>
  <c r="F22" i="9"/>
  <c r="F23" i="9"/>
  <c r="F24" i="9"/>
  <c r="F25" i="9"/>
  <c r="F26" i="9"/>
  <c r="F27" i="9"/>
  <c r="AX27" i="4" s="1"/>
  <c r="F27" i="4" s="1"/>
  <c r="F28" i="9"/>
  <c r="F29" i="9"/>
  <c r="F30" i="9"/>
  <c r="F31" i="9"/>
  <c r="F32" i="9"/>
  <c r="F33" i="9"/>
  <c r="AX33" i="4" s="1"/>
  <c r="F33" i="4" s="1"/>
  <c r="F34" i="9"/>
  <c r="F35" i="9"/>
  <c r="F36" i="9"/>
  <c r="F37" i="9"/>
  <c r="F38" i="9"/>
  <c r="F39" i="9"/>
  <c r="AX39" i="4" s="1"/>
  <c r="F39" i="4" s="1"/>
  <c r="F40" i="9"/>
  <c r="F41" i="9"/>
  <c r="F42" i="9"/>
  <c r="F43" i="9"/>
  <c r="F44" i="9"/>
  <c r="F45" i="9"/>
  <c r="AX45" i="4" s="1"/>
  <c r="F45" i="4" s="1"/>
  <c r="F46" i="9"/>
  <c r="F47" i="9"/>
  <c r="F48" i="9"/>
  <c r="F49" i="9"/>
  <c r="F50" i="9"/>
  <c r="F51" i="9"/>
  <c r="AX51" i="4" s="1"/>
  <c r="F51" i="4" s="1"/>
  <c r="F52" i="9"/>
  <c r="F53" i="9"/>
  <c r="F54" i="9"/>
  <c r="F55" i="9"/>
  <c r="F56" i="9"/>
  <c r="F57" i="9"/>
  <c r="AX57" i="4" s="1"/>
  <c r="F57" i="4" s="1"/>
  <c r="F58" i="9"/>
  <c r="F59" i="9"/>
  <c r="F60" i="9"/>
  <c r="F61" i="9"/>
  <c r="F62" i="9"/>
  <c r="F63" i="9"/>
  <c r="AX63" i="4" s="1"/>
  <c r="F63" i="4" s="1"/>
  <c r="F64" i="9"/>
  <c r="F65" i="9"/>
  <c r="F66" i="9"/>
  <c r="F67" i="9"/>
  <c r="F68" i="9"/>
  <c r="F69" i="9"/>
  <c r="AX69" i="4" s="1"/>
  <c r="F69" i="4" s="1"/>
  <c r="F70" i="9"/>
  <c r="F71" i="9"/>
  <c r="F72" i="9"/>
  <c r="F73" i="9"/>
  <c r="F74" i="9"/>
  <c r="F75" i="9"/>
  <c r="AX75" i="4" s="1"/>
  <c r="F75" i="4" s="1"/>
  <c r="F76" i="9"/>
  <c r="F77" i="9"/>
  <c r="F78" i="9"/>
  <c r="F79" i="9"/>
  <c r="F80" i="9"/>
  <c r="F81" i="9"/>
  <c r="AX81" i="4" s="1"/>
  <c r="F81" i="4" s="1"/>
  <c r="F82" i="9"/>
  <c r="F83" i="9"/>
  <c r="F84" i="9"/>
  <c r="F85" i="9"/>
  <c r="F86" i="9"/>
  <c r="F87" i="9"/>
  <c r="AX87" i="4" s="1"/>
  <c r="F87" i="4" s="1"/>
  <c r="F88" i="9"/>
  <c r="F89" i="9"/>
  <c r="F90" i="9"/>
  <c r="F91" i="9"/>
  <c r="F92" i="9"/>
  <c r="F93" i="9"/>
  <c r="AX93" i="4" s="1"/>
  <c r="F93" i="4" s="1"/>
  <c r="F94" i="9"/>
  <c r="F95" i="9"/>
  <c r="F96" i="9"/>
  <c r="F97" i="9"/>
  <c r="F98" i="9"/>
  <c r="F99" i="9"/>
  <c r="AX99" i="4" s="1"/>
  <c r="F99" i="4" s="1"/>
  <c r="F100" i="9"/>
  <c r="F101" i="9"/>
  <c r="F102" i="9"/>
  <c r="F103" i="9"/>
  <c r="F104" i="9"/>
  <c r="F105" i="9"/>
  <c r="AX105" i="4" s="1"/>
  <c r="F105" i="4" s="1"/>
  <c r="F106" i="9"/>
  <c r="F107" i="9"/>
  <c r="F108" i="9"/>
  <c r="F109" i="9"/>
  <c r="F110" i="9"/>
  <c r="F111" i="9"/>
  <c r="AX111" i="4" s="1"/>
  <c r="F111" i="4" s="1"/>
  <c r="F112" i="9"/>
  <c r="F113" i="9"/>
  <c r="F114" i="9"/>
  <c r="F115" i="9"/>
  <c r="F116" i="9"/>
  <c r="F117" i="9"/>
  <c r="AX117" i="4" s="1"/>
  <c r="F117" i="4" s="1"/>
  <c r="F118" i="9"/>
  <c r="F119" i="9"/>
  <c r="F120" i="9"/>
  <c r="F121" i="9"/>
  <c r="F122" i="9"/>
  <c r="F123" i="9"/>
  <c r="AX123" i="4" s="1"/>
  <c r="F123" i="4" s="1"/>
  <c r="F124" i="9"/>
  <c r="F125" i="9"/>
  <c r="F126" i="9"/>
  <c r="F127" i="9"/>
  <c r="F128" i="9"/>
  <c r="F129" i="9"/>
  <c r="AX129" i="4" s="1"/>
  <c r="F129" i="4" s="1"/>
  <c r="F130" i="9"/>
  <c r="F131" i="9"/>
  <c r="F132" i="9"/>
  <c r="F133" i="9"/>
  <c r="F134" i="9"/>
  <c r="F135" i="9"/>
  <c r="AX135" i="4" s="1"/>
  <c r="F135" i="4" s="1"/>
  <c r="F136" i="9"/>
  <c r="F137" i="9"/>
  <c r="F138" i="9"/>
  <c r="F139" i="9"/>
  <c r="F140" i="9"/>
  <c r="F141" i="9"/>
  <c r="AX141" i="4" s="1"/>
  <c r="F141" i="4" s="1"/>
  <c r="F142" i="9"/>
  <c r="F143" i="9"/>
  <c r="F144" i="9"/>
  <c r="F145" i="9"/>
  <c r="F146" i="9"/>
  <c r="F147" i="9"/>
  <c r="AX147" i="4" s="1"/>
  <c r="F147" i="4" s="1"/>
  <c r="F148" i="9"/>
  <c r="F149" i="9"/>
  <c r="F150" i="9"/>
  <c r="F151" i="9"/>
  <c r="F152" i="9"/>
  <c r="F153" i="9"/>
  <c r="AX153" i="4" s="1"/>
  <c r="F153" i="4" s="1"/>
  <c r="F154" i="9"/>
  <c r="F155" i="9"/>
  <c r="F156" i="9"/>
  <c r="F157" i="9"/>
  <c r="F158" i="9"/>
  <c r="F159" i="9"/>
  <c r="AX159" i="4" s="1"/>
  <c r="F159" i="4" s="1"/>
  <c r="F160" i="9"/>
  <c r="F161" i="9"/>
  <c r="F162" i="9"/>
  <c r="F163" i="9"/>
  <c r="F164" i="9"/>
  <c r="F165" i="9"/>
  <c r="AX165" i="4" s="1"/>
  <c r="F165" i="4" s="1"/>
  <c r="F166" i="9"/>
  <c r="F167" i="9"/>
  <c r="F168" i="9"/>
  <c r="F169" i="9"/>
  <c r="F170" i="9"/>
  <c r="F171" i="9"/>
  <c r="AX171" i="4" s="1"/>
  <c r="F171" i="4" s="1"/>
  <c r="F172" i="9"/>
  <c r="F173" i="9"/>
  <c r="F174" i="9"/>
  <c r="F175" i="9"/>
  <c r="F176" i="9"/>
  <c r="F177" i="9"/>
  <c r="AX177" i="4" s="1"/>
  <c r="F177" i="4" s="1"/>
  <c r="F178" i="9"/>
  <c r="F179" i="9"/>
  <c r="F180" i="9"/>
  <c r="F181" i="9"/>
  <c r="F182" i="9"/>
  <c r="F183" i="9"/>
  <c r="AX183" i="4" s="1"/>
  <c r="F183" i="4" s="1"/>
  <c r="F184" i="9"/>
  <c r="F185" i="9"/>
  <c r="F186" i="9"/>
  <c r="E8" i="9"/>
  <c r="E9" i="9"/>
  <c r="E10" i="9"/>
  <c r="AW10" i="4" s="1"/>
  <c r="E10" i="4" s="1"/>
  <c r="E11" i="9"/>
  <c r="E12" i="9"/>
  <c r="E13" i="9"/>
  <c r="E14" i="9"/>
  <c r="E15" i="9"/>
  <c r="E16" i="9"/>
  <c r="AW16" i="4" s="1"/>
  <c r="E16" i="4" s="1"/>
  <c r="E17" i="9"/>
  <c r="E18" i="9"/>
  <c r="E19" i="9"/>
  <c r="E20" i="9"/>
  <c r="E21" i="9"/>
  <c r="E22" i="9"/>
  <c r="AW22" i="4" s="1"/>
  <c r="E22" i="4" s="1"/>
  <c r="E23" i="9"/>
  <c r="E24" i="9"/>
  <c r="E25" i="9"/>
  <c r="E26" i="9"/>
  <c r="E27" i="9"/>
  <c r="E28" i="9"/>
  <c r="AW28" i="4" s="1"/>
  <c r="E28" i="4" s="1"/>
  <c r="E29" i="9"/>
  <c r="E30" i="9"/>
  <c r="E31" i="9"/>
  <c r="E32" i="9"/>
  <c r="E33" i="9"/>
  <c r="E34" i="9"/>
  <c r="AW34" i="4" s="1"/>
  <c r="E34" i="4" s="1"/>
  <c r="E35" i="9"/>
  <c r="E36" i="9"/>
  <c r="E37" i="9"/>
  <c r="E38" i="9"/>
  <c r="E39" i="9"/>
  <c r="E40" i="9"/>
  <c r="AW40" i="4" s="1"/>
  <c r="E40" i="4" s="1"/>
  <c r="E41" i="9"/>
  <c r="E42" i="9"/>
  <c r="E43" i="9"/>
  <c r="E44" i="9"/>
  <c r="E45" i="9"/>
  <c r="E46" i="9"/>
  <c r="AW46" i="4" s="1"/>
  <c r="E46" i="4" s="1"/>
  <c r="E47" i="9"/>
  <c r="E48" i="9"/>
  <c r="E49" i="9"/>
  <c r="E50" i="9"/>
  <c r="E51" i="9"/>
  <c r="E52" i="9"/>
  <c r="AW52" i="4" s="1"/>
  <c r="E52" i="4" s="1"/>
  <c r="E53" i="9"/>
  <c r="E54" i="9"/>
  <c r="E55" i="9"/>
  <c r="E56" i="9"/>
  <c r="E57" i="9"/>
  <c r="E58" i="9"/>
  <c r="AW58" i="4" s="1"/>
  <c r="E58" i="4" s="1"/>
  <c r="E59" i="9"/>
  <c r="E60" i="9"/>
  <c r="E61" i="9"/>
  <c r="E62" i="9"/>
  <c r="E63" i="9"/>
  <c r="E64" i="9"/>
  <c r="AW64" i="4" s="1"/>
  <c r="E64" i="4" s="1"/>
  <c r="E65" i="9"/>
  <c r="E66" i="9"/>
  <c r="E67" i="9"/>
  <c r="E68" i="9"/>
  <c r="E69" i="9"/>
  <c r="E70" i="9"/>
  <c r="AW70" i="4" s="1"/>
  <c r="E70" i="4" s="1"/>
  <c r="E71" i="9"/>
  <c r="E72" i="9"/>
  <c r="E73" i="9"/>
  <c r="E74" i="9"/>
  <c r="E75" i="9"/>
  <c r="E76" i="9"/>
  <c r="AW76" i="4" s="1"/>
  <c r="E76" i="4" s="1"/>
  <c r="E77" i="9"/>
  <c r="E78" i="9"/>
  <c r="E79" i="9"/>
  <c r="E80" i="9"/>
  <c r="E81" i="9"/>
  <c r="E82" i="9"/>
  <c r="AW82" i="4" s="1"/>
  <c r="E82" i="4" s="1"/>
  <c r="E83" i="9"/>
  <c r="E84" i="9"/>
  <c r="E85" i="9"/>
  <c r="E86" i="9"/>
  <c r="E87" i="9"/>
  <c r="E88" i="9"/>
  <c r="AW88" i="4" s="1"/>
  <c r="E88" i="4" s="1"/>
  <c r="E89" i="9"/>
  <c r="E90" i="9"/>
  <c r="E91" i="9"/>
  <c r="E92" i="9"/>
  <c r="E93" i="9"/>
  <c r="E94" i="9"/>
  <c r="AW94" i="4" s="1"/>
  <c r="E94" i="4" s="1"/>
  <c r="E95" i="9"/>
  <c r="E96" i="9"/>
  <c r="E97" i="9"/>
  <c r="E98" i="9"/>
  <c r="E99" i="9"/>
  <c r="E100" i="9"/>
  <c r="AW100" i="4" s="1"/>
  <c r="E100" i="4" s="1"/>
  <c r="E101" i="9"/>
  <c r="E102" i="9"/>
  <c r="E103" i="9"/>
  <c r="E104" i="9"/>
  <c r="E105" i="9"/>
  <c r="E106" i="9"/>
  <c r="AW106" i="4" s="1"/>
  <c r="E106" i="4" s="1"/>
  <c r="E107" i="9"/>
  <c r="E108" i="9"/>
  <c r="E109" i="9"/>
  <c r="E110" i="9"/>
  <c r="E111" i="9"/>
  <c r="E112" i="9"/>
  <c r="AW112" i="4" s="1"/>
  <c r="E112" i="4" s="1"/>
  <c r="E113" i="9"/>
  <c r="E114" i="9"/>
  <c r="E115" i="9"/>
  <c r="E116" i="9"/>
  <c r="E117" i="9"/>
  <c r="E118" i="9"/>
  <c r="AW118" i="4" s="1"/>
  <c r="E118" i="4" s="1"/>
  <c r="E119" i="9"/>
  <c r="E120" i="9"/>
  <c r="E121" i="9"/>
  <c r="E122" i="9"/>
  <c r="E123" i="9"/>
  <c r="E124" i="9"/>
  <c r="AW124" i="4" s="1"/>
  <c r="E124" i="4" s="1"/>
  <c r="E125" i="9"/>
  <c r="E126" i="9"/>
  <c r="E127" i="9"/>
  <c r="E128" i="9"/>
  <c r="E129" i="9"/>
  <c r="E130" i="9"/>
  <c r="AW130" i="4" s="1"/>
  <c r="E130" i="4" s="1"/>
  <c r="E131" i="9"/>
  <c r="E132" i="9"/>
  <c r="E133" i="9"/>
  <c r="E134" i="9"/>
  <c r="E135" i="9"/>
  <c r="E136" i="9"/>
  <c r="AW136" i="4" s="1"/>
  <c r="E136" i="4" s="1"/>
  <c r="E137" i="9"/>
  <c r="E138" i="9"/>
  <c r="E139" i="9"/>
  <c r="E140" i="9"/>
  <c r="E141" i="9"/>
  <c r="E142" i="9"/>
  <c r="AW142" i="4" s="1"/>
  <c r="E142" i="4" s="1"/>
  <c r="E143" i="9"/>
  <c r="E144" i="9"/>
  <c r="E145" i="9"/>
  <c r="E146" i="9"/>
  <c r="E147" i="9"/>
  <c r="E148" i="9"/>
  <c r="AW148" i="4" s="1"/>
  <c r="E148" i="4" s="1"/>
  <c r="E149" i="9"/>
  <c r="E150" i="9"/>
  <c r="E151" i="9"/>
  <c r="E152" i="9"/>
  <c r="E153" i="9"/>
  <c r="E154" i="9"/>
  <c r="AW154" i="4" s="1"/>
  <c r="E154" i="4" s="1"/>
  <c r="E155" i="9"/>
  <c r="E156" i="9"/>
  <c r="E157" i="9"/>
  <c r="E158" i="9"/>
  <c r="E159" i="9"/>
  <c r="E160" i="9"/>
  <c r="AW160" i="4" s="1"/>
  <c r="E160" i="4" s="1"/>
  <c r="E161" i="9"/>
  <c r="E162" i="9"/>
  <c r="E163" i="9"/>
  <c r="E164" i="9"/>
  <c r="E165" i="9"/>
  <c r="E166" i="9"/>
  <c r="AW166" i="4" s="1"/>
  <c r="E166" i="4" s="1"/>
  <c r="E167" i="9"/>
  <c r="E168" i="9"/>
  <c r="E169" i="9"/>
  <c r="E170" i="9"/>
  <c r="E171" i="9"/>
  <c r="E172" i="9"/>
  <c r="AW172" i="4" s="1"/>
  <c r="E172" i="4" s="1"/>
  <c r="E173" i="9"/>
  <c r="E174" i="9"/>
  <c r="E175" i="9"/>
  <c r="E176" i="9"/>
  <c r="E177" i="9"/>
  <c r="E178" i="9"/>
  <c r="AW178" i="4" s="1"/>
  <c r="E178" i="4" s="1"/>
  <c r="E179" i="9"/>
  <c r="E180" i="9"/>
  <c r="E181" i="9"/>
  <c r="E182" i="9"/>
  <c r="E183" i="9"/>
  <c r="E184" i="9"/>
  <c r="AW184" i="4" s="1"/>
  <c r="E184" i="4" s="1"/>
  <c r="E185" i="9"/>
  <c r="E186" i="9"/>
  <c r="D11" i="9"/>
  <c r="D29" i="9"/>
  <c r="D47" i="9"/>
  <c r="D65" i="9"/>
  <c r="AV65" i="4" s="1"/>
  <c r="D65" i="4" s="1"/>
  <c r="D83" i="9"/>
  <c r="D93" i="9"/>
  <c r="AV93" i="4" s="1"/>
  <c r="D101" i="9"/>
  <c r="D111" i="9"/>
  <c r="AV111" i="4" s="1"/>
  <c r="D119" i="9"/>
  <c r="D129" i="9"/>
  <c r="AV129" i="4" s="1"/>
  <c r="D137" i="9"/>
  <c r="D147" i="9"/>
  <c r="AV147" i="4" s="1"/>
  <c r="D155" i="9"/>
  <c r="D165" i="9"/>
  <c r="AV165" i="4" s="1"/>
  <c r="D173" i="9"/>
  <c r="D179" i="9"/>
  <c r="AV179" i="4" s="1"/>
  <c r="D179" i="4" s="1"/>
  <c r="D185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R115" i="4"/>
  <c r="BR116" i="4"/>
  <c r="BR117" i="4"/>
  <c r="BR118" i="4"/>
  <c r="BR119" i="4"/>
  <c r="BR120" i="4"/>
  <c r="BR121" i="4"/>
  <c r="BR122" i="4"/>
  <c r="BR123" i="4"/>
  <c r="BR124" i="4"/>
  <c r="BR125" i="4"/>
  <c r="BR126" i="4"/>
  <c r="BR127" i="4"/>
  <c r="BR128" i="4"/>
  <c r="BR129" i="4"/>
  <c r="BR130" i="4"/>
  <c r="BR131" i="4"/>
  <c r="BR132" i="4"/>
  <c r="BR133" i="4"/>
  <c r="BR134" i="4"/>
  <c r="BR135" i="4"/>
  <c r="BR136" i="4"/>
  <c r="BR137" i="4"/>
  <c r="BR138" i="4"/>
  <c r="BR139" i="4"/>
  <c r="BR140" i="4"/>
  <c r="BR141" i="4"/>
  <c r="BR142" i="4"/>
  <c r="BR143" i="4"/>
  <c r="BR144" i="4"/>
  <c r="BR145" i="4"/>
  <c r="BR146" i="4"/>
  <c r="BR147" i="4"/>
  <c r="BR148" i="4"/>
  <c r="BR149" i="4"/>
  <c r="BR150" i="4"/>
  <c r="BR151" i="4"/>
  <c r="BR152" i="4"/>
  <c r="BR153" i="4"/>
  <c r="BR154" i="4"/>
  <c r="BR155" i="4"/>
  <c r="BR156" i="4"/>
  <c r="BR157" i="4"/>
  <c r="BR158" i="4"/>
  <c r="BR159" i="4"/>
  <c r="BR160" i="4"/>
  <c r="BR161" i="4"/>
  <c r="BR162" i="4"/>
  <c r="BR163" i="4"/>
  <c r="BR164" i="4"/>
  <c r="BR165" i="4"/>
  <c r="BR166" i="4"/>
  <c r="BR167" i="4"/>
  <c r="BR168" i="4"/>
  <c r="BR169" i="4"/>
  <c r="BR170" i="4"/>
  <c r="BR171" i="4"/>
  <c r="BR172" i="4"/>
  <c r="BR173" i="4"/>
  <c r="BR174" i="4"/>
  <c r="BR175" i="4"/>
  <c r="BR176" i="4"/>
  <c r="BR177" i="4"/>
  <c r="BR178" i="4"/>
  <c r="BR179" i="4"/>
  <c r="BR180" i="4"/>
  <c r="BR181" i="4"/>
  <c r="BR182" i="4"/>
  <c r="BR183" i="4"/>
  <c r="BR184" i="4"/>
  <c r="BR185" i="4"/>
  <c r="BR186" i="4"/>
  <c r="BQ8" i="4"/>
  <c r="Y8" i="4" s="1"/>
  <c r="BQ9" i="4"/>
  <c r="BQ10" i="4"/>
  <c r="BQ11" i="4"/>
  <c r="Y11" i="4" s="1"/>
  <c r="BQ12" i="4"/>
  <c r="BQ13" i="4"/>
  <c r="Y13" i="4" s="1"/>
  <c r="BQ14" i="4"/>
  <c r="Y14" i="4" s="1"/>
  <c r="BQ15" i="4"/>
  <c r="BQ16" i="4"/>
  <c r="BQ17" i="4"/>
  <c r="Y17" i="4" s="1"/>
  <c r="BQ18" i="4"/>
  <c r="BQ19" i="4"/>
  <c r="Y19" i="4" s="1"/>
  <c r="BQ20" i="4"/>
  <c r="Y20" i="4" s="1"/>
  <c r="BQ21" i="4"/>
  <c r="BQ22" i="4"/>
  <c r="BQ23" i="4"/>
  <c r="Y23" i="4" s="1"/>
  <c r="BQ24" i="4"/>
  <c r="BQ25" i="4"/>
  <c r="Y25" i="4" s="1"/>
  <c r="BQ26" i="4"/>
  <c r="Y26" i="4" s="1"/>
  <c r="BQ27" i="4"/>
  <c r="BQ28" i="4"/>
  <c r="BQ29" i="4"/>
  <c r="Y29" i="4" s="1"/>
  <c r="BQ30" i="4"/>
  <c r="BQ31" i="4"/>
  <c r="Y31" i="4" s="1"/>
  <c r="BQ32" i="4"/>
  <c r="Y32" i="4" s="1"/>
  <c r="BQ33" i="4"/>
  <c r="BQ34" i="4"/>
  <c r="BQ35" i="4"/>
  <c r="Y35" i="4" s="1"/>
  <c r="BQ36" i="4"/>
  <c r="BQ37" i="4"/>
  <c r="Y37" i="4" s="1"/>
  <c r="BQ38" i="4"/>
  <c r="Y38" i="4" s="1"/>
  <c r="BQ39" i="4"/>
  <c r="BQ40" i="4"/>
  <c r="BQ41" i="4"/>
  <c r="Y41" i="4" s="1"/>
  <c r="BQ42" i="4"/>
  <c r="BQ43" i="4"/>
  <c r="Y43" i="4" s="1"/>
  <c r="BQ44" i="4"/>
  <c r="Y44" i="4" s="1"/>
  <c r="BQ45" i="4"/>
  <c r="BQ46" i="4"/>
  <c r="BQ47" i="4"/>
  <c r="Y47" i="4" s="1"/>
  <c r="BQ48" i="4"/>
  <c r="BQ49" i="4"/>
  <c r="Y49" i="4" s="1"/>
  <c r="BQ50" i="4"/>
  <c r="Y50" i="4" s="1"/>
  <c r="BQ51" i="4"/>
  <c r="BQ52" i="4"/>
  <c r="BQ53" i="4"/>
  <c r="Y53" i="4" s="1"/>
  <c r="BQ54" i="4"/>
  <c r="BQ55" i="4"/>
  <c r="Y55" i="4" s="1"/>
  <c r="BQ56" i="4"/>
  <c r="Y56" i="4" s="1"/>
  <c r="BQ57" i="4"/>
  <c r="BQ58" i="4"/>
  <c r="BQ59" i="4"/>
  <c r="Y59" i="4" s="1"/>
  <c r="BQ60" i="4"/>
  <c r="BQ61" i="4"/>
  <c r="Y61" i="4" s="1"/>
  <c r="BQ62" i="4"/>
  <c r="Y62" i="4" s="1"/>
  <c r="BQ63" i="4"/>
  <c r="BQ64" i="4"/>
  <c r="BQ65" i="4"/>
  <c r="Y65" i="4" s="1"/>
  <c r="BQ66" i="4"/>
  <c r="BQ67" i="4"/>
  <c r="Y67" i="4" s="1"/>
  <c r="BQ68" i="4"/>
  <c r="Y68" i="4" s="1"/>
  <c r="BQ69" i="4"/>
  <c r="BQ70" i="4"/>
  <c r="BQ71" i="4"/>
  <c r="Y71" i="4" s="1"/>
  <c r="BQ72" i="4"/>
  <c r="BQ73" i="4"/>
  <c r="Y73" i="4" s="1"/>
  <c r="BQ74" i="4"/>
  <c r="Y74" i="4" s="1"/>
  <c r="BQ75" i="4"/>
  <c r="BQ76" i="4"/>
  <c r="BQ77" i="4"/>
  <c r="Y77" i="4" s="1"/>
  <c r="BQ78" i="4"/>
  <c r="BQ79" i="4"/>
  <c r="Y79" i="4" s="1"/>
  <c r="BQ80" i="4"/>
  <c r="Y80" i="4" s="1"/>
  <c r="BQ81" i="4"/>
  <c r="BQ82" i="4"/>
  <c r="BQ83" i="4"/>
  <c r="Y83" i="4" s="1"/>
  <c r="BQ84" i="4"/>
  <c r="BQ85" i="4"/>
  <c r="Y85" i="4" s="1"/>
  <c r="BQ86" i="4"/>
  <c r="Y86" i="4" s="1"/>
  <c r="BQ87" i="4"/>
  <c r="BQ88" i="4"/>
  <c r="BQ89" i="4"/>
  <c r="Y89" i="4" s="1"/>
  <c r="BQ90" i="4"/>
  <c r="BQ91" i="4"/>
  <c r="Y91" i="4" s="1"/>
  <c r="BQ92" i="4"/>
  <c r="Y92" i="4" s="1"/>
  <c r="BQ93" i="4"/>
  <c r="BQ94" i="4"/>
  <c r="BQ95" i="4"/>
  <c r="Y95" i="4" s="1"/>
  <c r="BQ96" i="4"/>
  <c r="BQ97" i="4"/>
  <c r="Y97" i="4" s="1"/>
  <c r="BQ98" i="4"/>
  <c r="Y98" i="4" s="1"/>
  <c r="BQ99" i="4"/>
  <c r="BQ100" i="4"/>
  <c r="BQ101" i="4"/>
  <c r="Y101" i="4" s="1"/>
  <c r="BQ102" i="4"/>
  <c r="BQ103" i="4"/>
  <c r="Y103" i="4" s="1"/>
  <c r="BQ104" i="4"/>
  <c r="Y104" i="4" s="1"/>
  <c r="BQ105" i="4"/>
  <c r="BQ106" i="4"/>
  <c r="BQ107" i="4"/>
  <c r="Y107" i="4" s="1"/>
  <c r="BQ108" i="4"/>
  <c r="BQ109" i="4"/>
  <c r="Y109" i="4" s="1"/>
  <c r="BQ110" i="4"/>
  <c r="Y110" i="4" s="1"/>
  <c r="BQ111" i="4"/>
  <c r="BQ112" i="4"/>
  <c r="BQ113" i="4"/>
  <c r="Y113" i="4" s="1"/>
  <c r="BQ114" i="4"/>
  <c r="BQ115" i="4"/>
  <c r="Y115" i="4" s="1"/>
  <c r="BQ116" i="4"/>
  <c r="Y116" i="4" s="1"/>
  <c r="BQ117" i="4"/>
  <c r="BQ118" i="4"/>
  <c r="BQ119" i="4"/>
  <c r="Y119" i="4" s="1"/>
  <c r="BQ120" i="4"/>
  <c r="BQ121" i="4"/>
  <c r="Y121" i="4" s="1"/>
  <c r="BQ122" i="4"/>
  <c r="Y122" i="4" s="1"/>
  <c r="BQ123" i="4"/>
  <c r="BQ124" i="4"/>
  <c r="BQ125" i="4"/>
  <c r="Y125" i="4" s="1"/>
  <c r="BQ126" i="4"/>
  <c r="BQ127" i="4"/>
  <c r="Y127" i="4" s="1"/>
  <c r="BQ128" i="4"/>
  <c r="Y128" i="4" s="1"/>
  <c r="BQ129" i="4"/>
  <c r="BQ130" i="4"/>
  <c r="BQ131" i="4"/>
  <c r="Y131" i="4" s="1"/>
  <c r="BQ132" i="4"/>
  <c r="BQ133" i="4"/>
  <c r="Y133" i="4" s="1"/>
  <c r="BQ134" i="4"/>
  <c r="Y134" i="4" s="1"/>
  <c r="BQ135" i="4"/>
  <c r="BQ136" i="4"/>
  <c r="BQ137" i="4"/>
  <c r="Y137" i="4" s="1"/>
  <c r="BQ138" i="4"/>
  <c r="BQ139" i="4"/>
  <c r="Y139" i="4" s="1"/>
  <c r="BQ140" i="4"/>
  <c r="Y140" i="4" s="1"/>
  <c r="BQ141" i="4"/>
  <c r="BQ142" i="4"/>
  <c r="BQ143" i="4"/>
  <c r="Y143" i="4" s="1"/>
  <c r="BQ144" i="4"/>
  <c r="BQ145" i="4"/>
  <c r="Y145" i="4" s="1"/>
  <c r="BQ146" i="4"/>
  <c r="Y146" i="4" s="1"/>
  <c r="BQ147" i="4"/>
  <c r="BQ148" i="4"/>
  <c r="BQ149" i="4"/>
  <c r="Y149" i="4" s="1"/>
  <c r="BQ150" i="4"/>
  <c r="BQ151" i="4"/>
  <c r="Y151" i="4" s="1"/>
  <c r="BQ152" i="4"/>
  <c r="Y152" i="4" s="1"/>
  <c r="BQ153" i="4"/>
  <c r="BQ154" i="4"/>
  <c r="BQ155" i="4"/>
  <c r="Y155" i="4" s="1"/>
  <c r="BQ156" i="4"/>
  <c r="BQ157" i="4"/>
  <c r="Y157" i="4" s="1"/>
  <c r="BQ158" i="4"/>
  <c r="Y158" i="4" s="1"/>
  <c r="BQ159" i="4"/>
  <c r="BQ160" i="4"/>
  <c r="BQ161" i="4"/>
  <c r="Y161" i="4" s="1"/>
  <c r="BQ162" i="4"/>
  <c r="BQ163" i="4"/>
  <c r="Y163" i="4" s="1"/>
  <c r="BQ164" i="4"/>
  <c r="Y164" i="4" s="1"/>
  <c r="BQ165" i="4"/>
  <c r="BQ166" i="4"/>
  <c r="BQ167" i="4"/>
  <c r="Y167" i="4" s="1"/>
  <c r="BQ168" i="4"/>
  <c r="BQ169" i="4"/>
  <c r="Y169" i="4" s="1"/>
  <c r="BQ170" i="4"/>
  <c r="Y170" i="4" s="1"/>
  <c r="BQ171" i="4"/>
  <c r="BQ172" i="4"/>
  <c r="BQ173" i="4"/>
  <c r="Y173" i="4" s="1"/>
  <c r="BQ174" i="4"/>
  <c r="BQ175" i="4"/>
  <c r="Y175" i="4" s="1"/>
  <c r="BQ176" i="4"/>
  <c r="Y176" i="4" s="1"/>
  <c r="BQ177" i="4"/>
  <c r="BQ178" i="4"/>
  <c r="BQ179" i="4"/>
  <c r="Y179" i="4" s="1"/>
  <c r="BQ180" i="4"/>
  <c r="BQ181" i="4"/>
  <c r="Y181" i="4" s="1"/>
  <c r="BQ182" i="4"/>
  <c r="Y182" i="4" s="1"/>
  <c r="BQ183" i="4"/>
  <c r="BQ184" i="4"/>
  <c r="BQ185" i="4"/>
  <c r="Y185" i="4" s="1"/>
  <c r="BQ186" i="4"/>
  <c r="BP8" i="4"/>
  <c r="X8" i="4" s="1"/>
  <c r="BP9" i="4"/>
  <c r="X9" i="4" s="1"/>
  <c r="BP10" i="4"/>
  <c r="BP11" i="4"/>
  <c r="BP12" i="4"/>
  <c r="X12" i="4" s="1"/>
  <c r="BP13" i="4"/>
  <c r="BP14" i="4"/>
  <c r="X14" i="4" s="1"/>
  <c r="BP15" i="4"/>
  <c r="X15" i="4" s="1"/>
  <c r="BP16" i="4"/>
  <c r="BP17" i="4"/>
  <c r="BP18" i="4"/>
  <c r="X18" i="4" s="1"/>
  <c r="BP19" i="4"/>
  <c r="BP20" i="4"/>
  <c r="X20" i="4" s="1"/>
  <c r="BP21" i="4"/>
  <c r="X21" i="4" s="1"/>
  <c r="BP22" i="4"/>
  <c r="BP23" i="4"/>
  <c r="BP24" i="4"/>
  <c r="X24" i="4" s="1"/>
  <c r="BP25" i="4"/>
  <c r="BP26" i="4"/>
  <c r="X26" i="4" s="1"/>
  <c r="BP27" i="4"/>
  <c r="X27" i="4" s="1"/>
  <c r="BP28" i="4"/>
  <c r="BP29" i="4"/>
  <c r="BP30" i="4"/>
  <c r="X30" i="4" s="1"/>
  <c r="BP31" i="4"/>
  <c r="BP32" i="4"/>
  <c r="X32" i="4" s="1"/>
  <c r="BP33" i="4"/>
  <c r="X33" i="4" s="1"/>
  <c r="BP34" i="4"/>
  <c r="BP35" i="4"/>
  <c r="BP36" i="4"/>
  <c r="X36" i="4" s="1"/>
  <c r="BP37" i="4"/>
  <c r="BP38" i="4"/>
  <c r="X38" i="4" s="1"/>
  <c r="BP39" i="4"/>
  <c r="X39" i="4" s="1"/>
  <c r="BP40" i="4"/>
  <c r="BP41" i="4"/>
  <c r="BP42" i="4"/>
  <c r="X42" i="4" s="1"/>
  <c r="BP43" i="4"/>
  <c r="BP44" i="4"/>
  <c r="X44" i="4" s="1"/>
  <c r="BP45" i="4"/>
  <c r="X45" i="4" s="1"/>
  <c r="BP46" i="4"/>
  <c r="BP47" i="4"/>
  <c r="BP48" i="4"/>
  <c r="X48" i="4" s="1"/>
  <c r="BP49" i="4"/>
  <c r="BP50" i="4"/>
  <c r="X50" i="4" s="1"/>
  <c r="BP51" i="4"/>
  <c r="X51" i="4" s="1"/>
  <c r="BP52" i="4"/>
  <c r="BP53" i="4"/>
  <c r="BP54" i="4"/>
  <c r="X54" i="4" s="1"/>
  <c r="BP55" i="4"/>
  <c r="BP56" i="4"/>
  <c r="X56" i="4" s="1"/>
  <c r="BP57" i="4"/>
  <c r="X57" i="4" s="1"/>
  <c r="BP58" i="4"/>
  <c r="BP59" i="4"/>
  <c r="BP60" i="4"/>
  <c r="X60" i="4" s="1"/>
  <c r="BP61" i="4"/>
  <c r="BP62" i="4"/>
  <c r="X62" i="4" s="1"/>
  <c r="BP63" i="4"/>
  <c r="X63" i="4" s="1"/>
  <c r="BP64" i="4"/>
  <c r="BP65" i="4"/>
  <c r="BP66" i="4"/>
  <c r="X66" i="4" s="1"/>
  <c r="BP67" i="4"/>
  <c r="BP68" i="4"/>
  <c r="X68" i="4" s="1"/>
  <c r="BP69" i="4"/>
  <c r="X69" i="4" s="1"/>
  <c r="BP70" i="4"/>
  <c r="BP71" i="4"/>
  <c r="BP72" i="4"/>
  <c r="X72" i="4" s="1"/>
  <c r="BP73" i="4"/>
  <c r="BP74" i="4"/>
  <c r="X74" i="4" s="1"/>
  <c r="BP75" i="4"/>
  <c r="X75" i="4" s="1"/>
  <c r="BP76" i="4"/>
  <c r="BP77" i="4"/>
  <c r="BP78" i="4"/>
  <c r="X78" i="4" s="1"/>
  <c r="BP79" i="4"/>
  <c r="BP80" i="4"/>
  <c r="X80" i="4" s="1"/>
  <c r="BP81" i="4"/>
  <c r="X81" i="4" s="1"/>
  <c r="BP82" i="4"/>
  <c r="BP83" i="4"/>
  <c r="BP84" i="4"/>
  <c r="X84" i="4" s="1"/>
  <c r="BP85" i="4"/>
  <c r="BP86" i="4"/>
  <c r="X86" i="4" s="1"/>
  <c r="BP87" i="4"/>
  <c r="X87" i="4" s="1"/>
  <c r="BP88" i="4"/>
  <c r="BP89" i="4"/>
  <c r="BP90" i="4"/>
  <c r="X90" i="4" s="1"/>
  <c r="BP91" i="4"/>
  <c r="BP92" i="4"/>
  <c r="X92" i="4" s="1"/>
  <c r="BP93" i="4"/>
  <c r="X93" i="4" s="1"/>
  <c r="BP94" i="4"/>
  <c r="BP95" i="4"/>
  <c r="BP96" i="4"/>
  <c r="X96" i="4" s="1"/>
  <c r="BP97" i="4"/>
  <c r="BP98" i="4"/>
  <c r="X98" i="4" s="1"/>
  <c r="BP99" i="4"/>
  <c r="X99" i="4" s="1"/>
  <c r="BP100" i="4"/>
  <c r="BP101" i="4"/>
  <c r="BP102" i="4"/>
  <c r="X102" i="4" s="1"/>
  <c r="BP103" i="4"/>
  <c r="BP104" i="4"/>
  <c r="X104" i="4" s="1"/>
  <c r="BP105" i="4"/>
  <c r="X105" i="4" s="1"/>
  <c r="BP106" i="4"/>
  <c r="BP107" i="4"/>
  <c r="BP108" i="4"/>
  <c r="X108" i="4" s="1"/>
  <c r="BP109" i="4"/>
  <c r="BP110" i="4"/>
  <c r="X110" i="4" s="1"/>
  <c r="BP111" i="4"/>
  <c r="X111" i="4" s="1"/>
  <c r="BP112" i="4"/>
  <c r="BP113" i="4"/>
  <c r="BP114" i="4"/>
  <c r="X114" i="4" s="1"/>
  <c r="BP115" i="4"/>
  <c r="BP116" i="4"/>
  <c r="X116" i="4" s="1"/>
  <c r="BP117" i="4"/>
  <c r="X117" i="4" s="1"/>
  <c r="BP118" i="4"/>
  <c r="BP119" i="4"/>
  <c r="BP120" i="4"/>
  <c r="X120" i="4" s="1"/>
  <c r="BP121" i="4"/>
  <c r="BP122" i="4"/>
  <c r="X122" i="4" s="1"/>
  <c r="BP123" i="4"/>
  <c r="X123" i="4" s="1"/>
  <c r="BP124" i="4"/>
  <c r="BP125" i="4"/>
  <c r="BP126" i="4"/>
  <c r="X126" i="4" s="1"/>
  <c r="BP127" i="4"/>
  <c r="BP128" i="4"/>
  <c r="X128" i="4" s="1"/>
  <c r="BP129" i="4"/>
  <c r="X129" i="4" s="1"/>
  <c r="BP130" i="4"/>
  <c r="BP131" i="4"/>
  <c r="BP132" i="4"/>
  <c r="X132" i="4" s="1"/>
  <c r="BP133" i="4"/>
  <c r="BP134" i="4"/>
  <c r="X134" i="4" s="1"/>
  <c r="BP135" i="4"/>
  <c r="X135" i="4" s="1"/>
  <c r="BP136" i="4"/>
  <c r="BP137" i="4"/>
  <c r="BP138" i="4"/>
  <c r="X138" i="4" s="1"/>
  <c r="BP139" i="4"/>
  <c r="BP140" i="4"/>
  <c r="X140" i="4" s="1"/>
  <c r="BP141" i="4"/>
  <c r="X141" i="4" s="1"/>
  <c r="BP142" i="4"/>
  <c r="BP143" i="4"/>
  <c r="BP144" i="4"/>
  <c r="X144" i="4" s="1"/>
  <c r="BP145" i="4"/>
  <c r="BP146" i="4"/>
  <c r="X146" i="4" s="1"/>
  <c r="BP147" i="4"/>
  <c r="X147" i="4" s="1"/>
  <c r="BP148" i="4"/>
  <c r="BP149" i="4"/>
  <c r="BP150" i="4"/>
  <c r="X150" i="4" s="1"/>
  <c r="BP151" i="4"/>
  <c r="BP152" i="4"/>
  <c r="X152" i="4" s="1"/>
  <c r="BP153" i="4"/>
  <c r="X153" i="4" s="1"/>
  <c r="BP154" i="4"/>
  <c r="BP155" i="4"/>
  <c r="BP156" i="4"/>
  <c r="X156" i="4" s="1"/>
  <c r="BP157" i="4"/>
  <c r="BP158" i="4"/>
  <c r="X158" i="4" s="1"/>
  <c r="BP159" i="4"/>
  <c r="X159" i="4" s="1"/>
  <c r="BP160" i="4"/>
  <c r="BP161" i="4"/>
  <c r="BP162" i="4"/>
  <c r="X162" i="4" s="1"/>
  <c r="BP163" i="4"/>
  <c r="BP164" i="4"/>
  <c r="X164" i="4" s="1"/>
  <c r="BP165" i="4"/>
  <c r="X165" i="4" s="1"/>
  <c r="BP166" i="4"/>
  <c r="BP167" i="4"/>
  <c r="BP168" i="4"/>
  <c r="X168" i="4" s="1"/>
  <c r="BP169" i="4"/>
  <c r="BP170" i="4"/>
  <c r="X170" i="4" s="1"/>
  <c r="BP171" i="4"/>
  <c r="X171" i="4" s="1"/>
  <c r="BP172" i="4"/>
  <c r="BP173" i="4"/>
  <c r="BP174" i="4"/>
  <c r="X174" i="4" s="1"/>
  <c r="BP175" i="4"/>
  <c r="BP176" i="4"/>
  <c r="X176" i="4" s="1"/>
  <c r="BP177" i="4"/>
  <c r="X177" i="4" s="1"/>
  <c r="BP178" i="4"/>
  <c r="BP179" i="4"/>
  <c r="BP180" i="4"/>
  <c r="X180" i="4" s="1"/>
  <c r="BP181" i="4"/>
  <c r="BP182" i="4"/>
  <c r="X182" i="4" s="1"/>
  <c r="BP183" i="4"/>
  <c r="X183" i="4" s="1"/>
  <c r="BP184" i="4"/>
  <c r="BP185" i="4"/>
  <c r="BP186" i="4"/>
  <c r="X186" i="4" s="1"/>
  <c r="BO8" i="4"/>
  <c r="BO9" i="4"/>
  <c r="W9" i="4" s="1"/>
  <c r="BO10" i="4"/>
  <c r="W10" i="4" s="1"/>
  <c r="BO11" i="4"/>
  <c r="BO12" i="4"/>
  <c r="BO13" i="4"/>
  <c r="W13" i="4" s="1"/>
  <c r="BO14" i="4"/>
  <c r="BO15" i="4"/>
  <c r="W15" i="4" s="1"/>
  <c r="BO16" i="4"/>
  <c r="W16" i="4" s="1"/>
  <c r="BO17" i="4"/>
  <c r="BO18" i="4"/>
  <c r="BO19" i="4"/>
  <c r="W19" i="4" s="1"/>
  <c r="BO20" i="4"/>
  <c r="BO21" i="4"/>
  <c r="W21" i="4" s="1"/>
  <c r="BO22" i="4"/>
  <c r="W22" i="4" s="1"/>
  <c r="BO23" i="4"/>
  <c r="BO24" i="4"/>
  <c r="BO25" i="4"/>
  <c r="W25" i="4" s="1"/>
  <c r="BO26" i="4"/>
  <c r="BO27" i="4"/>
  <c r="W27" i="4" s="1"/>
  <c r="BO28" i="4"/>
  <c r="W28" i="4" s="1"/>
  <c r="BO29" i="4"/>
  <c r="BO30" i="4"/>
  <c r="BO31" i="4"/>
  <c r="W31" i="4" s="1"/>
  <c r="BO32" i="4"/>
  <c r="BO33" i="4"/>
  <c r="W33" i="4" s="1"/>
  <c r="BO34" i="4"/>
  <c r="W34" i="4" s="1"/>
  <c r="BO35" i="4"/>
  <c r="BO36" i="4"/>
  <c r="BO37" i="4"/>
  <c r="W37" i="4" s="1"/>
  <c r="BO38" i="4"/>
  <c r="BO39" i="4"/>
  <c r="W39" i="4" s="1"/>
  <c r="BO40" i="4"/>
  <c r="W40" i="4" s="1"/>
  <c r="BO41" i="4"/>
  <c r="BO42" i="4"/>
  <c r="BO43" i="4"/>
  <c r="W43" i="4" s="1"/>
  <c r="BO44" i="4"/>
  <c r="BO45" i="4"/>
  <c r="W45" i="4" s="1"/>
  <c r="BO46" i="4"/>
  <c r="W46" i="4" s="1"/>
  <c r="BO47" i="4"/>
  <c r="BO48" i="4"/>
  <c r="BO49" i="4"/>
  <c r="W49" i="4" s="1"/>
  <c r="BO50" i="4"/>
  <c r="BO51" i="4"/>
  <c r="W51" i="4" s="1"/>
  <c r="BO52" i="4"/>
  <c r="W52" i="4" s="1"/>
  <c r="BO53" i="4"/>
  <c r="BO54" i="4"/>
  <c r="BO55" i="4"/>
  <c r="W55" i="4" s="1"/>
  <c r="BO56" i="4"/>
  <c r="BO57" i="4"/>
  <c r="W57" i="4" s="1"/>
  <c r="BO58" i="4"/>
  <c r="W58" i="4" s="1"/>
  <c r="BO59" i="4"/>
  <c r="BO60" i="4"/>
  <c r="BO61" i="4"/>
  <c r="W61" i="4" s="1"/>
  <c r="BO62" i="4"/>
  <c r="BO63" i="4"/>
  <c r="W63" i="4" s="1"/>
  <c r="BO64" i="4"/>
  <c r="W64" i="4" s="1"/>
  <c r="BO65" i="4"/>
  <c r="BO66" i="4"/>
  <c r="BO67" i="4"/>
  <c r="W67" i="4" s="1"/>
  <c r="BO68" i="4"/>
  <c r="BO69" i="4"/>
  <c r="W69" i="4" s="1"/>
  <c r="BO70" i="4"/>
  <c r="W70" i="4" s="1"/>
  <c r="BO71" i="4"/>
  <c r="BO72" i="4"/>
  <c r="BO73" i="4"/>
  <c r="W73" i="4" s="1"/>
  <c r="BO74" i="4"/>
  <c r="BO75" i="4"/>
  <c r="W75" i="4" s="1"/>
  <c r="BO76" i="4"/>
  <c r="W76" i="4" s="1"/>
  <c r="BO77" i="4"/>
  <c r="BO78" i="4"/>
  <c r="BO79" i="4"/>
  <c r="W79" i="4" s="1"/>
  <c r="BO80" i="4"/>
  <c r="BO81" i="4"/>
  <c r="W81" i="4" s="1"/>
  <c r="BO82" i="4"/>
  <c r="W82" i="4" s="1"/>
  <c r="BO83" i="4"/>
  <c r="BO84" i="4"/>
  <c r="BO85" i="4"/>
  <c r="W85" i="4" s="1"/>
  <c r="BO86" i="4"/>
  <c r="BO87" i="4"/>
  <c r="W87" i="4" s="1"/>
  <c r="BO88" i="4"/>
  <c r="W88" i="4" s="1"/>
  <c r="BO89" i="4"/>
  <c r="BO90" i="4"/>
  <c r="BO91" i="4"/>
  <c r="W91" i="4" s="1"/>
  <c r="BO92" i="4"/>
  <c r="BO93" i="4"/>
  <c r="W93" i="4" s="1"/>
  <c r="BO94" i="4"/>
  <c r="W94" i="4" s="1"/>
  <c r="BO95" i="4"/>
  <c r="BO96" i="4"/>
  <c r="BO97" i="4"/>
  <c r="W97" i="4" s="1"/>
  <c r="BO98" i="4"/>
  <c r="BO99" i="4"/>
  <c r="W99" i="4" s="1"/>
  <c r="BO100" i="4"/>
  <c r="W100" i="4" s="1"/>
  <c r="BO101" i="4"/>
  <c r="BO102" i="4"/>
  <c r="BO103" i="4"/>
  <c r="W103" i="4" s="1"/>
  <c r="BO104" i="4"/>
  <c r="BO105" i="4"/>
  <c r="W105" i="4" s="1"/>
  <c r="BO106" i="4"/>
  <c r="W106" i="4" s="1"/>
  <c r="BO107" i="4"/>
  <c r="BO108" i="4"/>
  <c r="BO109" i="4"/>
  <c r="W109" i="4" s="1"/>
  <c r="BO110" i="4"/>
  <c r="BO111" i="4"/>
  <c r="W111" i="4" s="1"/>
  <c r="BO112" i="4"/>
  <c r="W112" i="4" s="1"/>
  <c r="BO113" i="4"/>
  <c r="BO114" i="4"/>
  <c r="BO115" i="4"/>
  <c r="W115" i="4" s="1"/>
  <c r="BO116" i="4"/>
  <c r="BO117" i="4"/>
  <c r="W117" i="4" s="1"/>
  <c r="BO118" i="4"/>
  <c r="W118" i="4" s="1"/>
  <c r="BO119" i="4"/>
  <c r="BO120" i="4"/>
  <c r="BO121" i="4"/>
  <c r="W121" i="4" s="1"/>
  <c r="BO122" i="4"/>
  <c r="BO123" i="4"/>
  <c r="W123" i="4" s="1"/>
  <c r="BO124" i="4"/>
  <c r="W124" i="4" s="1"/>
  <c r="BO125" i="4"/>
  <c r="BO126" i="4"/>
  <c r="BO127" i="4"/>
  <c r="W127" i="4" s="1"/>
  <c r="BO128" i="4"/>
  <c r="BO129" i="4"/>
  <c r="W129" i="4" s="1"/>
  <c r="BO130" i="4"/>
  <c r="W130" i="4" s="1"/>
  <c r="BO131" i="4"/>
  <c r="BO132" i="4"/>
  <c r="BO133" i="4"/>
  <c r="W133" i="4" s="1"/>
  <c r="BO134" i="4"/>
  <c r="BO135" i="4"/>
  <c r="W135" i="4" s="1"/>
  <c r="BO136" i="4"/>
  <c r="W136" i="4" s="1"/>
  <c r="BO137" i="4"/>
  <c r="BO138" i="4"/>
  <c r="BO139" i="4"/>
  <c r="W139" i="4" s="1"/>
  <c r="BO140" i="4"/>
  <c r="BO141" i="4"/>
  <c r="W141" i="4" s="1"/>
  <c r="BO142" i="4"/>
  <c r="W142" i="4" s="1"/>
  <c r="BO143" i="4"/>
  <c r="BO144" i="4"/>
  <c r="BO145" i="4"/>
  <c r="W145" i="4" s="1"/>
  <c r="BO146" i="4"/>
  <c r="BO147" i="4"/>
  <c r="W147" i="4" s="1"/>
  <c r="BO148" i="4"/>
  <c r="W148" i="4" s="1"/>
  <c r="BO149" i="4"/>
  <c r="BO150" i="4"/>
  <c r="BO151" i="4"/>
  <c r="W151" i="4" s="1"/>
  <c r="BO152" i="4"/>
  <c r="BO153" i="4"/>
  <c r="W153" i="4" s="1"/>
  <c r="BO154" i="4"/>
  <c r="W154" i="4" s="1"/>
  <c r="BO155" i="4"/>
  <c r="BO156" i="4"/>
  <c r="BO157" i="4"/>
  <c r="W157" i="4" s="1"/>
  <c r="BO158" i="4"/>
  <c r="BO159" i="4"/>
  <c r="W159" i="4" s="1"/>
  <c r="BO160" i="4"/>
  <c r="W160" i="4" s="1"/>
  <c r="BO161" i="4"/>
  <c r="BO162" i="4"/>
  <c r="BO163" i="4"/>
  <c r="W163" i="4" s="1"/>
  <c r="BO164" i="4"/>
  <c r="BO165" i="4"/>
  <c r="W165" i="4" s="1"/>
  <c r="BO166" i="4"/>
  <c r="W166" i="4" s="1"/>
  <c r="BO167" i="4"/>
  <c r="BO168" i="4"/>
  <c r="BO169" i="4"/>
  <c r="W169" i="4" s="1"/>
  <c r="BO170" i="4"/>
  <c r="BO171" i="4"/>
  <c r="W171" i="4" s="1"/>
  <c r="BO172" i="4"/>
  <c r="W172" i="4" s="1"/>
  <c r="BO173" i="4"/>
  <c r="BO174" i="4"/>
  <c r="BO175" i="4"/>
  <c r="W175" i="4" s="1"/>
  <c r="BO176" i="4"/>
  <c r="BO177" i="4"/>
  <c r="W177" i="4" s="1"/>
  <c r="BO178" i="4"/>
  <c r="W178" i="4" s="1"/>
  <c r="BO179" i="4"/>
  <c r="BO180" i="4"/>
  <c r="BO181" i="4"/>
  <c r="W181" i="4" s="1"/>
  <c r="BO182" i="4"/>
  <c r="BO183" i="4"/>
  <c r="W183" i="4" s="1"/>
  <c r="BO184" i="4"/>
  <c r="W184" i="4" s="1"/>
  <c r="BO185" i="4"/>
  <c r="BO186" i="4"/>
  <c r="BN8" i="4"/>
  <c r="V8" i="4" s="1"/>
  <c r="BN9" i="4"/>
  <c r="BN10" i="4"/>
  <c r="V10" i="4" s="1"/>
  <c r="BN11" i="4"/>
  <c r="V11" i="4" s="1"/>
  <c r="BN12" i="4"/>
  <c r="BN13" i="4"/>
  <c r="BN14" i="4"/>
  <c r="V14" i="4" s="1"/>
  <c r="BN15" i="4"/>
  <c r="BN16" i="4"/>
  <c r="V16" i="4" s="1"/>
  <c r="BN17" i="4"/>
  <c r="V17" i="4" s="1"/>
  <c r="BN18" i="4"/>
  <c r="BN19" i="4"/>
  <c r="BN20" i="4"/>
  <c r="V20" i="4" s="1"/>
  <c r="BN21" i="4"/>
  <c r="BN22" i="4"/>
  <c r="V22" i="4" s="1"/>
  <c r="BN23" i="4"/>
  <c r="V23" i="4" s="1"/>
  <c r="BN24" i="4"/>
  <c r="BN25" i="4"/>
  <c r="BN26" i="4"/>
  <c r="V26" i="4" s="1"/>
  <c r="BN27" i="4"/>
  <c r="BN28" i="4"/>
  <c r="V28" i="4" s="1"/>
  <c r="BN29" i="4"/>
  <c r="V29" i="4" s="1"/>
  <c r="BN30" i="4"/>
  <c r="BN31" i="4"/>
  <c r="BN32" i="4"/>
  <c r="V32" i="4" s="1"/>
  <c r="BN33" i="4"/>
  <c r="BN34" i="4"/>
  <c r="V34" i="4" s="1"/>
  <c r="BN35" i="4"/>
  <c r="V35" i="4" s="1"/>
  <c r="BN36" i="4"/>
  <c r="BN37" i="4"/>
  <c r="BN38" i="4"/>
  <c r="V38" i="4" s="1"/>
  <c r="BN39" i="4"/>
  <c r="BN40" i="4"/>
  <c r="V40" i="4" s="1"/>
  <c r="BN41" i="4"/>
  <c r="V41" i="4" s="1"/>
  <c r="BN42" i="4"/>
  <c r="BN43" i="4"/>
  <c r="BN44" i="4"/>
  <c r="V44" i="4" s="1"/>
  <c r="BN45" i="4"/>
  <c r="BN46" i="4"/>
  <c r="V46" i="4" s="1"/>
  <c r="BN47" i="4"/>
  <c r="V47" i="4" s="1"/>
  <c r="BN48" i="4"/>
  <c r="BN49" i="4"/>
  <c r="BN50" i="4"/>
  <c r="V50" i="4" s="1"/>
  <c r="BN51" i="4"/>
  <c r="BN52" i="4"/>
  <c r="V52" i="4" s="1"/>
  <c r="BN53" i="4"/>
  <c r="V53" i="4" s="1"/>
  <c r="BN54" i="4"/>
  <c r="BN55" i="4"/>
  <c r="BN56" i="4"/>
  <c r="V56" i="4" s="1"/>
  <c r="BN57" i="4"/>
  <c r="BN58" i="4"/>
  <c r="V58" i="4" s="1"/>
  <c r="BN59" i="4"/>
  <c r="V59" i="4" s="1"/>
  <c r="BN60" i="4"/>
  <c r="BN61" i="4"/>
  <c r="BN62" i="4"/>
  <c r="V62" i="4" s="1"/>
  <c r="BN63" i="4"/>
  <c r="BN64" i="4"/>
  <c r="V64" i="4" s="1"/>
  <c r="BN65" i="4"/>
  <c r="V65" i="4" s="1"/>
  <c r="BN66" i="4"/>
  <c r="BN67" i="4"/>
  <c r="BN68" i="4"/>
  <c r="V68" i="4" s="1"/>
  <c r="BN69" i="4"/>
  <c r="BN70" i="4"/>
  <c r="V70" i="4" s="1"/>
  <c r="BN71" i="4"/>
  <c r="BN72" i="4"/>
  <c r="BN73" i="4"/>
  <c r="BN74" i="4"/>
  <c r="V74" i="4" s="1"/>
  <c r="BN75" i="4"/>
  <c r="BN76" i="4"/>
  <c r="V76" i="4" s="1"/>
  <c r="BN77" i="4"/>
  <c r="BN78" i="4"/>
  <c r="BN79" i="4"/>
  <c r="BN80" i="4"/>
  <c r="V80" i="4" s="1"/>
  <c r="BN81" i="4"/>
  <c r="BN82" i="4"/>
  <c r="V82" i="4" s="1"/>
  <c r="BN83" i="4"/>
  <c r="BN84" i="4"/>
  <c r="BN85" i="4"/>
  <c r="BN86" i="4"/>
  <c r="V86" i="4" s="1"/>
  <c r="BN87" i="4"/>
  <c r="BN88" i="4"/>
  <c r="V88" i="4" s="1"/>
  <c r="BN89" i="4"/>
  <c r="BN90" i="4"/>
  <c r="BN91" i="4"/>
  <c r="BN92" i="4"/>
  <c r="V92" i="4" s="1"/>
  <c r="BN93" i="4"/>
  <c r="BN94" i="4"/>
  <c r="V94" i="4" s="1"/>
  <c r="BN95" i="4"/>
  <c r="BN96" i="4"/>
  <c r="BN97" i="4"/>
  <c r="BN98" i="4"/>
  <c r="V98" i="4" s="1"/>
  <c r="BN99" i="4"/>
  <c r="BN100" i="4"/>
  <c r="V100" i="4" s="1"/>
  <c r="BN101" i="4"/>
  <c r="BN102" i="4"/>
  <c r="BN103" i="4"/>
  <c r="BN104" i="4"/>
  <c r="V104" i="4" s="1"/>
  <c r="BN105" i="4"/>
  <c r="BN106" i="4"/>
  <c r="V106" i="4" s="1"/>
  <c r="BN107" i="4"/>
  <c r="BN108" i="4"/>
  <c r="BN109" i="4"/>
  <c r="BN110" i="4"/>
  <c r="V110" i="4" s="1"/>
  <c r="BN111" i="4"/>
  <c r="BN112" i="4"/>
  <c r="V112" i="4" s="1"/>
  <c r="BN113" i="4"/>
  <c r="BN114" i="4"/>
  <c r="BN115" i="4"/>
  <c r="BN116" i="4"/>
  <c r="V116" i="4" s="1"/>
  <c r="BN117" i="4"/>
  <c r="BN118" i="4"/>
  <c r="V118" i="4" s="1"/>
  <c r="BN119" i="4"/>
  <c r="BN120" i="4"/>
  <c r="BN121" i="4"/>
  <c r="BN122" i="4"/>
  <c r="V122" i="4" s="1"/>
  <c r="BN123" i="4"/>
  <c r="BN124" i="4"/>
  <c r="V124" i="4" s="1"/>
  <c r="BN125" i="4"/>
  <c r="BN126" i="4"/>
  <c r="BN127" i="4"/>
  <c r="BN128" i="4"/>
  <c r="V128" i="4" s="1"/>
  <c r="BN129" i="4"/>
  <c r="BN130" i="4"/>
  <c r="V130" i="4" s="1"/>
  <c r="BN131" i="4"/>
  <c r="BN132" i="4"/>
  <c r="BN133" i="4"/>
  <c r="BN134" i="4"/>
  <c r="V134" i="4" s="1"/>
  <c r="BN135" i="4"/>
  <c r="BN136" i="4"/>
  <c r="BN137" i="4"/>
  <c r="BN138" i="4"/>
  <c r="BN139" i="4"/>
  <c r="BN140" i="4"/>
  <c r="V140" i="4" s="1"/>
  <c r="BN141" i="4"/>
  <c r="BN142" i="4"/>
  <c r="V142" i="4" s="1"/>
  <c r="BN143" i="4"/>
  <c r="BN144" i="4"/>
  <c r="BN145" i="4"/>
  <c r="BN146" i="4"/>
  <c r="V146" i="4" s="1"/>
  <c r="BN147" i="4"/>
  <c r="BN148" i="4"/>
  <c r="BN149" i="4"/>
  <c r="BN150" i="4"/>
  <c r="BN151" i="4"/>
  <c r="BN152" i="4"/>
  <c r="V152" i="4" s="1"/>
  <c r="BN153" i="4"/>
  <c r="BN154" i="4"/>
  <c r="V154" i="4" s="1"/>
  <c r="BN155" i="4"/>
  <c r="BN156" i="4"/>
  <c r="BN157" i="4"/>
  <c r="BN158" i="4"/>
  <c r="V158" i="4" s="1"/>
  <c r="BN159" i="4"/>
  <c r="BN160" i="4"/>
  <c r="V160" i="4" s="1"/>
  <c r="BN161" i="4"/>
  <c r="BN162" i="4"/>
  <c r="BN163" i="4"/>
  <c r="BN164" i="4"/>
  <c r="V164" i="4" s="1"/>
  <c r="BN165" i="4"/>
  <c r="BN166" i="4"/>
  <c r="V166" i="4" s="1"/>
  <c r="BN167" i="4"/>
  <c r="BN168" i="4"/>
  <c r="BN169" i="4"/>
  <c r="BN170" i="4"/>
  <c r="V170" i="4" s="1"/>
  <c r="BN171" i="4"/>
  <c r="BN172" i="4"/>
  <c r="V172" i="4" s="1"/>
  <c r="BN173" i="4"/>
  <c r="BN174" i="4"/>
  <c r="BN175" i="4"/>
  <c r="BN176" i="4"/>
  <c r="V176" i="4" s="1"/>
  <c r="BN177" i="4"/>
  <c r="BN178" i="4"/>
  <c r="V178" i="4" s="1"/>
  <c r="BN179" i="4"/>
  <c r="BN180" i="4"/>
  <c r="BN181" i="4"/>
  <c r="BN182" i="4"/>
  <c r="V182" i="4" s="1"/>
  <c r="BN183" i="4"/>
  <c r="BN184" i="4"/>
  <c r="V184" i="4" s="1"/>
  <c r="BN185" i="4"/>
  <c r="BN186" i="4"/>
  <c r="BM8" i="4"/>
  <c r="BM9" i="4"/>
  <c r="U9" i="4" s="1"/>
  <c r="BM10" i="4"/>
  <c r="BM11" i="4"/>
  <c r="U11" i="4" s="1"/>
  <c r="BM12" i="4"/>
  <c r="BM13" i="4"/>
  <c r="BM14" i="4"/>
  <c r="BM15" i="4"/>
  <c r="U15" i="4" s="1"/>
  <c r="BM16" i="4"/>
  <c r="BM17" i="4"/>
  <c r="U17" i="4" s="1"/>
  <c r="BM18" i="4"/>
  <c r="BM19" i="4"/>
  <c r="BM20" i="4"/>
  <c r="BM21" i="4"/>
  <c r="U21" i="4" s="1"/>
  <c r="BM22" i="4"/>
  <c r="BM23" i="4"/>
  <c r="U23" i="4" s="1"/>
  <c r="BM24" i="4"/>
  <c r="BM25" i="4"/>
  <c r="BM26" i="4"/>
  <c r="BM27" i="4"/>
  <c r="U27" i="4" s="1"/>
  <c r="BM28" i="4"/>
  <c r="BM29" i="4"/>
  <c r="U29" i="4" s="1"/>
  <c r="BM30" i="4"/>
  <c r="BM31" i="4"/>
  <c r="BM32" i="4"/>
  <c r="BM33" i="4"/>
  <c r="U33" i="4" s="1"/>
  <c r="BM34" i="4"/>
  <c r="BM35" i="4"/>
  <c r="U35" i="4" s="1"/>
  <c r="BM36" i="4"/>
  <c r="BM37" i="4"/>
  <c r="BM38" i="4"/>
  <c r="BM39" i="4"/>
  <c r="U39" i="4" s="1"/>
  <c r="BM40" i="4"/>
  <c r="BM41" i="4"/>
  <c r="U41" i="4" s="1"/>
  <c r="BM42" i="4"/>
  <c r="BM43" i="4"/>
  <c r="BM44" i="4"/>
  <c r="BM45" i="4"/>
  <c r="U45" i="4" s="1"/>
  <c r="BM46" i="4"/>
  <c r="BM47" i="4"/>
  <c r="U47" i="4" s="1"/>
  <c r="BM48" i="4"/>
  <c r="BM49" i="4"/>
  <c r="BM50" i="4"/>
  <c r="BM51" i="4"/>
  <c r="U51" i="4" s="1"/>
  <c r="BM52" i="4"/>
  <c r="BM53" i="4"/>
  <c r="U53" i="4" s="1"/>
  <c r="BM54" i="4"/>
  <c r="BM55" i="4"/>
  <c r="BM56" i="4"/>
  <c r="BM57" i="4"/>
  <c r="U57" i="4" s="1"/>
  <c r="BM58" i="4"/>
  <c r="BM59" i="4"/>
  <c r="U59" i="4" s="1"/>
  <c r="BM60" i="4"/>
  <c r="BM61" i="4"/>
  <c r="BM62" i="4"/>
  <c r="BM63" i="4"/>
  <c r="U63" i="4" s="1"/>
  <c r="BM64" i="4"/>
  <c r="BM65" i="4"/>
  <c r="BM66" i="4"/>
  <c r="BM67" i="4"/>
  <c r="BM68" i="4"/>
  <c r="BM69" i="4"/>
  <c r="U69" i="4" s="1"/>
  <c r="BM70" i="4"/>
  <c r="BM71" i="4"/>
  <c r="U71" i="4" s="1"/>
  <c r="BM72" i="4"/>
  <c r="BM73" i="4"/>
  <c r="BM74" i="4"/>
  <c r="BM75" i="4"/>
  <c r="U75" i="4" s="1"/>
  <c r="BM76" i="4"/>
  <c r="BM77" i="4"/>
  <c r="BM78" i="4"/>
  <c r="BM79" i="4"/>
  <c r="BM80" i="4"/>
  <c r="BM81" i="4"/>
  <c r="U81" i="4" s="1"/>
  <c r="BM82" i="4"/>
  <c r="BM83" i="4"/>
  <c r="U83" i="4" s="1"/>
  <c r="BM84" i="4"/>
  <c r="BM85" i="4"/>
  <c r="BM86" i="4"/>
  <c r="BM87" i="4"/>
  <c r="U87" i="4" s="1"/>
  <c r="BM88" i="4"/>
  <c r="BM89" i="4"/>
  <c r="U89" i="4" s="1"/>
  <c r="BM90" i="4"/>
  <c r="BM91" i="4"/>
  <c r="BM92" i="4"/>
  <c r="BM93" i="4"/>
  <c r="U93" i="4" s="1"/>
  <c r="BM94" i="4"/>
  <c r="BM95" i="4"/>
  <c r="U95" i="4" s="1"/>
  <c r="BM96" i="4"/>
  <c r="BM97" i="4"/>
  <c r="BM98" i="4"/>
  <c r="BM99" i="4"/>
  <c r="U99" i="4" s="1"/>
  <c r="BM100" i="4"/>
  <c r="BM101" i="4"/>
  <c r="U101" i="4" s="1"/>
  <c r="BM102" i="4"/>
  <c r="BM103" i="4"/>
  <c r="BM104" i="4"/>
  <c r="BM105" i="4"/>
  <c r="U105" i="4" s="1"/>
  <c r="BM106" i="4"/>
  <c r="BM107" i="4"/>
  <c r="U107" i="4" s="1"/>
  <c r="BM108" i="4"/>
  <c r="BM109" i="4"/>
  <c r="BM110" i="4"/>
  <c r="BM111" i="4"/>
  <c r="U111" i="4" s="1"/>
  <c r="BM112" i="4"/>
  <c r="BM113" i="4"/>
  <c r="U113" i="4" s="1"/>
  <c r="BM114" i="4"/>
  <c r="BM115" i="4"/>
  <c r="BM116" i="4"/>
  <c r="BM117" i="4"/>
  <c r="U117" i="4" s="1"/>
  <c r="BM118" i="4"/>
  <c r="BM119" i="4"/>
  <c r="U119" i="4" s="1"/>
  <c r="BM120" i="4"/>
  <c r="BM121" i="4"/>
  <c r="BM122" i="4"/>
  <c r="BM123" i="4"/>
  <c r="U123" i="4" s="1"/>
  <c r="BM124" i="4"/>
  <c r="BM125" i="4"/>
  <c r="U125" i="4" s="1"/>
  <c r="BM126" i="4"/>
  <c r="BM127" i="4"/>
  <c r="BM128" i="4"/>
  <c r="BM129" i="4"/>
  <c r="U129" i="4" s="1"/>
  <c r="BM130" i="4"/>
  <c r="BM131" i="4"/>
  <c r="U131" i="4" s="1"/>
  <c r="BM132" i="4"/>
  <c r="BM133" i="4"/>
  <c r="BM134" i="4"/>
  <c r="BM135" i="4"/>
  <c r="U135" i="4" s="1"/>
  <c r="BM136" i="4"/>
  <c r="BM137" i="4"/>
  <c r="U137" i="4" s="1"/>
  <c r="BM138" i="4"/>
  <c r="BM139" i="4"/>
  <c r="BM140" i="4"/>
  <c r="BM141" i="4"/>
  <c r="U141" i="4" s="1"/>
  <c r="BM142" i="4"/>
  <c r="BM143" i="4"/>
  <c r="U143" i="4" s="1"/>
  <c r="BM144" i="4"/>
  <c r="BM145" i="4"/>
  <c r="BM146" i="4"/>
  <c r="BM147" i="4"/>
  <c r="U147" i="4" s="1"/>
  <c r="BM148" i="4"/>
  <c r="BM149" i="4"/>
  <c r="U149" i="4" s="1"/>
  <c r="BM150" i="4"/>
  <c r="BM151" i="4"/>
  <c r="BM152" i="4"/>
  <c r="BM153" i="4"/>
  <c r="U153" i="4" s="1"/>
  <c r="BM154" i="4"/>
  <c r="BM155" i="4"/>
  <c r="U155" i="4" s="1"/>
  <c r="BM156" i="4"/>
  <c r="BM157" i="4"/>
  <c r="BM158" i="4"/>
  <c r="BM159" i="4"/>
  <c r="U159" i="4" s="1"/>
  <c r="BM160" i="4"/>
  <c r="BM161" i="4"/>
  <c r="U161" i="4" s="1"/>
  <c r="BM162" i="4"/>
  <c r="BM163" i="4"/>
  <c r="BM164" i="4"/>
  <c r="BM165" i="4"/>
  <c r="U165" i="4" s="1"/>
  <c r="BM166" i="4"/>
  <c r="BM167" i="4"/>
  <c r="U167" i="4" s="1"/>
  <c r="BM168" i="4"/>
  <c r="BM169" i="4"/>
  <c r="BM170" i="4"/>
  <c r="BM171" i="4"/>
  <c r="U171" i="4" s="1"/>
  <c r="BM172" i="4"/>
  <c r="BM173" i="4"/>
  <c r="BM174" i="4"/>
  <c r="BM175" i="4"/>
  <c r="BM176" i="4"/>
  <c r="BM177" i="4"/>
  <c r="U177" i="4" s="1"/>
  <c r="BM178" i="4"/>
  <c r="BM179" i="4"/>
  <c r="U179" i="4" s="1"/>
  <c r="BM180" i="4"/>
  <c r="BM181" i="4"/>
  <c r="BM182" i="4"/>
  <c r="BM183" i="4"/>
  <c r="U183" i="4" s="1"/>
  <c r="BM184" i="4"/>
  <c r="BM185" i="4"/>
  <c r="BM186" i="4"/>
  <c r="BL8" i="4"/>
  <c r="BL9" i="4"/>
  <c r="BL10" i="4"/>
  <c r="T10" i="4" s="1"/>
  <c r="BL11" i="4"/>
  <c r="BL12" i="4"/>
  <c r="T12" i="4" s="1"/>
  <c r="BL13" i="4"/>
  <c r="BL14" i="4"/>
  <c r="BL15" i="4"/>
  <c r="BL16" i="4"/>
  <c r="T16" i="4" s="1"/>
  <c r="BL17" i="4"/>
  <c r="BL18" i="4"/>
  <c r="T18" i="4" s="1"/>
  <c r="BL19" i="4"/>
  <c r="BL20" i="4"/>
  <c r="BL21" i="4"/>
  <c r="BL22" i="4"/>
  <c r="T22" i="4" s="1"/>
  <c r="BL23" i="4"/>
  <c r="BL24" i="4"/>
  <c r="T24" i="4" s="1"/>
  <c r="BL25" i="4"/>
  <c r="BL26" i="4"/>
  <c r="BL27" i="4"/>
  <c r="BL28" i="4"/>
  <c r="T28" i="4" s="1"/>
  <c r="BL29" i="4"/>
  <c r="BL30" i="4"/>
  <c r="T30" i="4" s="1"/>
  <c r="BL31" i="4"/>
  <c r="BL32" i="4"/>
  <c r="BL33" i="4"/>
  <c r="BL34" i="4"/>
  <c r="T34" i="4" s="1"/>
  <c r="BL35" i="4"/>
  <c r="BL36" i="4"/>
  <c r="T36" i="4" s="1"/>
  <c r="BL37" i="4"/>
  <c r="BL38" i="4"/>
  <c r="BL39" i="4"/>
  <c r="BL40" i="4"/>
  <c r="T40" i="4" s="1"/>
  <c r="BL41" i="4"/>
  <c r="BL42" i="4"/>
  <c r="T42" i="4" s="1"/>
  <c r="BL43" i="4"/>
  <c r="BL44" i="4"/>
  <c r="BL45" i="4"/>
  <c r="BL46" i="4"/>
  <c r="T46" i="4" s="1"/>
  <c r="BL47" i="4"/>
  <c r="BL48" i="4"/>
  <c r="T48" i="4" s="1"/>
  <c r="BL49" i="4"/>
  <c r="BL50" i="4"/>
  <c r="BL51" i="4"/>
  <c r="BL52" i="4"/>
  <c r="T52" i="4" s="1"/>
  <c r="BL53" i="4"/>
  <c r="BL54" i="4"/>
  <c r="T54" i="4" s="1"/>
  <c r="BL55" i="4"/>
  <c r="BL56" i="4"/>
  <c r="BL57" i="4"/>
  <c r="BL58" i="4"/>
  <c r="T58" i="4" s="1"/>
  <c r="BL59" i="4"/>
  <c r="BL60" i="4"/>
  <c r="T60" i="4" s="1"/>
  <c r="BL61" i="4"/>
  <c r="BL62" i="4"/>
  <c r="BL63" i="4"/>
  <c r="BL64" i="4"/>
  <c r="T64" i="4" s="1"/>
  <c r="BL65" i="4"/>
  <c r="BL66" i="4"/>
  <c r="T66" i="4" s="1"/>
  <c r="BL67" i="4"/>
  <c r="BL68" i="4"/>
  <c r="BL69" i="4"/>
  <c r="BL70" i="4"/>
  <c r="T70" i="4" s="1"/>
  <c r="BL71" i="4"/>
  <c r="BL72" i="4"/>
  <c r="T72" i="4" s="1"/>
  <c r="BL73" i="4"/>
  <c r="BL74" i="4"/>
  <c r="BL75" i="4"/>
  <c r="BL76" i="4"/>
  <c r="T76" i="4" s="1"/>
  <c r="BL77" i="4"/>
  <c r="BL78" i="4"/>
  <c r="T78" i="4" s="1"/>
  <c r="BL79" i="4"/>
  <c r="BL80" i="4"/>
  <c r="BL81" i="4"/>
  <c r="BL82" i="4"/>
  <c r="T82" i="4" s="1"/>
  <c r="BL83" i="4"/>
  <c r="BL84" i="4"/>
  <c r="T84" i="4" s="1"/>
  <c r="BL85" i="4"/>
  <c r="BL86" i="4"/>
  <c r="BL87" i="4"/>
  <c r="BL88" i="4"/>
  <c r="T88" i="4" s="1"/>
  <c r="BL89" i="4"/>
  <c r="BL90" i="4"/>
  <c r="T90" i="4" s="1"/>
  <c r="BL91" i="4"/>
  <c r="BL92" i="4"/>
  <c r="BL93" i="4"/>
  <c r="BL94" i="4"/>
  <c r="T94" i="4" s="1"/>
  <c r="BL95" i="4"/>
  <c r="BL96" i="4"/>
  <c r="T96" i="4" s="1"/>
  <c r="BL97" i="4"/>
  <c r="BL98" i="4"/>
  <c r="BL99" i="4"/>
  <c r="BL100" i="4"/>
  <c r="T100" i="4" s="1"/>
  <c r="BL101" i="4"/>
  <c r="BL102" i="4"/>
  <c r="BL103" i="4"/>
  <c r="BL104" i="4"/>
  <c r="BL105" i="4"/>
  <c r="BL106" i="4"/>
  <c r="T106" i="4" s="1"/>
  <c r="BL107" i="4"/>
  <c r="BL108" i="4"/>
  <c r="T108" i="4" s="1"/>
  <c r="BL109" i="4"/>
  <c r="BL110" i="4"/>
  <c r="BL111" i="4"/>
  <c r="BL112" i="4"/>
  <c r="T112" i="4" s="1"/>
  <c r="BL113" i="4"/>
  <c r="BL114" i="4"/>
  <c r="BL115" i="4"/>
  <c r="BL116" i="4"/>
  <c r="BL117" i="4"/>
  <c r="BL118" i="4"/>
  <c r="T118" i="4" s="1"/>
  <c r="BL119" i="4"/>
  <c r="BL120" i="4"/>
  <c r="T120" i="4" s="1"/>
  <c r="BL121" i="4"/>
  <c r="BL122" i="4"/>
  <c r="BL123" i="4"/>
  <c r="BL124" i="4"/>
  <c r="T124" i="4" s="1"/>
  <c r="BL125" i="4"/>
  <c r="BL126" i="4"/>
  <c r="T126" i="4" s="1"/>
  <c r="BL127" i="4"/>
  <c r="BL128" i="4"/>
  <c r="BL129" i="4"/>
  <c r="BL130" i="4"/>
  <c r="T130" i="4" s="1"/>
  <c r="BL131" i="4"/>
  <c r="BL132" i="4"/>
  <c r="T132" i="4" s="1"/>
  <c r="BL133" i="4"/>
  <c r="BL134" i="4"/>
  <c r="BL135" i="4"/>
  <c r="BL136" i="4"/>
  <c r="T136" i="4" s="1"/>
  <c r="BL137" i="4"/>
  <c r="BL138" i="4"/>
  <c r="BL139" i="4"/>
  <c r="BL140" i="4"/>
  <c r="BL141" i="4"/>
  <c r="BL142" i="4"/>
  <c r="T142" i="4" s="1"/>
  <c r="BL143" i="4"/>
  <c r="BL144" i="4"/>
  <c r="T144" i="4" s="1"/>
  <c r="BL145" i="4"/>
  <c r="BL146" i="4"/>
  <c r="BL147" i="4"/>
  <c r="BL148" i="4"/>
  <c r="T148" i="4" s="1"/>
  <c r="BL149" i="4"/>
  <c r="BL150" i="4"/>
  <c r="BL151" i="4"/>
  <c r="BL152" i="4"/>
  <c r="BL153" i="4"/>
  <c r="BL154" i="4"/>
  <c r="T154" i="4" s="1"/>
  <c r="BL155" i="4"/>
  <c r="BL156" i="4"/>
  <c r="T156" i="4" s="1"/>
  <c r="BL157" i="4"/>
  <c r="BL158" i="4"/>
  <c r="BL159" i="4"/>
  <c r="BL160" i="4"/>
  <c r="T160" i="4" s="1"/>
  <c r="BL161" i="4"/>
  <c r="BL162" i="4"/>
  <c r="T162" i="4" s="1"/>
  <c r="BL163" i="4"/>
  <c r="BL164" i="4"/>
  <c r="BL165" i="4"/>
  <c r="BL166" i="4"/>
  <c r="T166" i="4" s="1"/>
  <c r="BL167" i="4"/>
  <c r="BL168" i="4"/>
  <c r="T168" i="4" s="1"/>
  <c r="BL169" i="4"/>
  <c r="BL170" i="4"/>
  <c r="BL171" i="4"/>
  <c r="BL172" i="4"/>
  <c r="T172" i="4" s="1"/>
  <c r="BL173" i="4"/>
  <c r="BL174" i="4"/>
  <c r="BL175" i="4"/>
  <c r="BL176" i="4"/>
  <c r="BL177" i="4"/>
  <c r="BL178" i="4"/>
  <c r="T178" i="4" s="1"/>
  <c r="BL179" i="4"/>
  <c r="BL180" i="4"/>
  <c r="T180" i="4" s="1"/>
  <c r="BL181" i="4"/>
  <c r="BL182" i="4"/>
  <c r="BL183" i="4"/>
  <c r="BL184" i="4"/>
  <c r="T184" i="4" s="1"/>
  <c r="BL185" i="4"/>
  <c r="BL186" i="4"/>
  <c r="BK8" i="4"/>
  <c r="BK9" i="4"/>
  <c r="BK10" i="4"/>
  <c r="BK11" i="4"/>
  <c r="S11" i="4" s="1"/>
  <c r="BK12" i="4"/>
  <c r="BK13" i="4"/>
  <c r="S13" i="4" s="1"/>
  <c r="BK14" i="4"/>
  <c r="BK15" i="4"/>
  <c r="BK16" i="4"/>
  <c r="BK17" i="4"/>
  <c r="S17" i="4" s="1"/>
  <c r="BK18" i="4"/>
  <c r="BK19" i="4"/>
  <c r="S19" i="4" s="1"/>
  <c r="BK20" i="4"/>
  <c r="BK21" i="4"/>
  <c r="BK22" i="4"/>
  <c r="BK23" i="4"/>
  <c r="S23" i="4" s="1"/>
  <c r="BK24" i="4"/>
  <c r="BK25" i="4"/>
  <c r="S25" i="4" s="1"/>
  <c r="BK26" i="4"/>
  <c r="BK27" i="4"/>
  <c r="BK28" i="4"/>
  <c r="BK29" i="4"/>
  <c r="S29" i="4" s="1"/>
  <c r="BK30" i="4"/>
  <c r="BK31" i="4"/>
  <c r="BK32" i="4"/>
  <c r="BK33" i="4"/>
  <c r="BK34" i="4"/>
  <c r="BK35" i="4"/>
  <c r="S35" i="4" s="1"/>
  <c r="BK36" i="4"/>
  <c r="BK37" i="4"/>
  <c r="S37" i="4" s="1"/>
  <c r="BK38" i="4"/>
  <c r="BK39" i="4"/>
  <c r="BK40" i="4"/>
  <c r="BK41" i="4"/>
  <c r="S41" i="4" s="1"/>
  <c r="BK42" i="4"/>
  <c r="BK43" i="4"/>
  <c r="BK44" i="4"/>
  <c r="BK45" i="4"/>
  <c r="BK46" i="4"/>
  <c r="BK47" i="4"/>
  <c r="S47" i="4" s="1"/>
  <c r="BK48" i="4"/>
  <c r="BK49" i="4"/>
  <c r="S49" i="4" s="1"/>
  <c r="BK50" i="4"/>
  <c r="BK51" i="4"/>
  <c r="BK52" i="4"/>
  <c r="BK53" i="4"/>
  <c r="S53" i="4" s="1"/>
  <c r="BK54" i="4"/>
  <c r="BK55" i="4"/>
  <c r="BK56" i="4"/>
  <c r="BK57" i="4"/>
  <c r="BK58" i="4"/>
  <c r="BK59" i="4"/>
  <c r="S59" i="4" s="1"/>
  <c r="BK60" i="4"/>
  <c r="BK61" i="4"/>
  <c r="S61" i="4" s="1"/>
  <c r="BK62" i="4"/>
  <c r="BK63" i="4"/>
  <c r="BK64" i="4"/>
  <c r="BK65" i="4"/>
  <c r="S65" i="4" s="1"/>
  <c r="BK66" i="4"/>
  <c r="BK67" i="4"/>
  <c r="S67" i="4" s="1"/>
  <c r="BK68" i="4"/>
  <c r="BK69" i="4"/>
  <c r="BK70" i="4"/>
  <c r="BK71" i="4"/>
  <c r="S71" i="4" s="1"/>
  <c r="BK72" i="4"/>
  <c r="BK73" i="4"/>
  <c r="BK74" i="4"/>
  <c r="BK75" i="4"/>
  <c r="BK76" i="4"/>
  <c r="BK77" i="4"/>
  <c r="S77" i="4" s="1"/>
  <c r="BK78" i="4"/>
  <c r="BK79" i="4"/>
  <c r="S79" i="4" s="1"/>
  <c r="BK80" i="4"/>
  <c r="BK81" i="4"/>
  <c r="BK82" i="4"/>
  <c r="BK83" i="4"/>
  <c r="S83" i="4" s="1"/>
  <c r="BK84" i="4"/>
  <c r="BK85" i="4"/>
  <c r="S85" i="4" s="1"/>
  <c r="BK86" i="4"/>
  <c r="BK87" i="4"/>
  <c r="BK88" i="4"/>
  <c r="BK89" i="4"/>
  <c r="S89" i="4" s="1"/>
  <c r="BK90" i="4"/>
  <c r="BK91" i="4"/>
  <c r="BK92" i="4"/>
  <c r="BK93" i="4"/>
  <c r="BK94" i="4"/>
  <c r="BK95" i="4"/>
  <c r="S95" i="4" s="1"/>
  <c r="BK96" i="4"/>
  <c r="BK97" i="4"/>
  <c r="S97" i="4" s="1"/>
  <c r="BK98" i="4"/>
  <c r="BK99" i="4"/>
  <c r="BK100" i="4"/>
  <c r="BK101" i="4"/>
  <c r="S101" i="4" s="1"/>
  <c r="BK102" i="4"/>
  <c r="BK103" i="4"/>
  <c r="S103" i="4" s="1"/>
  <c r="BK104" i="4"/>
  <c r="BK105" i="4"/>
  <c r="BK106" i="4"/>
  <c r="BK107" i="4"/>
  <c r="S107" i="4" s="1"/>
  <c r="BK108" i="4"/>
  <c r="BK109" i="4"/>
  <c r="BK110" i="4"/>
  <c r="BK111" i="4"/>
  <c r="BK112" i="4"/>
  <c r="BK113" i="4"/>
  <c r="S113" i="4" s="1"/>
  <c r="BK114" i="4"/>
  <c r="BK115" i="4"/>
  <c r="S115" i="4" s="1"/>
  <c r="BK116" i="4"/>
  <c r="BK117" i="4"/>
  <c r="BK118" i="4"/>
  <c r="BK119" i="4"/>
  <c r="S119" i="4" s="1"/>
  <c r="BK120" i="4"/>
  <c r="BK121" i="4"/>
  <c r="S121" i="4" s="1"/>
  <c r="BK122" i="4"/>
  <c r="BK123" i="4"/>
  <c r="BK124" i="4"/>
  <c r="BK125" i="4"/>
  <c r="S125" i="4" s="1"/>
  <c r="BK126" i="4"/>
  <c r="BK127" i="4"/>
  <c r="BK128" i="4"/>
  <c r="BK129" i="4"/>
  <c r="BK130" i="4"/>
  <c r="BK131" i="4"/>
  <c r="S131" i="4" s="1"/>
  <c r="BK132" i="4"/>
  <c r="BK133" i="4"/>
  <c r="S133" i="4" s="1"/>
  <c r="BK134" i="4"/>
  <c r="BK135" i="4"/>
  <c r="BK136" i="4"/>
  <c r="BK137" i="4"/>
  <c r="S137" i="4" s="1"/>
  <c r="BK138" i="4"/>
  <c r="BK139" i="4"/>
  <c r="S139" i="4" s="1"/>
  <c r="BK140" i="4"/>
  <c r="BK141" i="4"/>
  <c r="BK142" i="4"/>
  <c r="BK143" i="4"/>
  <c r="S143" i="4" s="1"/>
  <c r="BK144" i="4"/>
  <c r="BK145" i="4"/>
  <c r="BK146" i="4"/>
  <c r="BK147" i="4"/>
  <c r="BK148" i="4"/>
  <c r="BK149" i="4"/>
  <c r="S149" i="4" s="1"/>
  <c r="BK150" i="4"/>
  <c r="BK151" i="4"/>
  <c r="S151" i="4" s="1"/>
  <c r="BK152" i="4"/>
  <c r="BK153" i="4"/>
  <c r="BK154" i="4"/>
  <c r="BK155" i="4"/>
  <c r="S155" i="4" s="1"/>
  <c r="BK156" i="4"/>
  <c r="BK157" i="4"/>
  <c r="S157" i="4" s="1"/>
  <c r="BK158" i="4"/>
  <c r="BK159" i="4"/>
  <c r="BK160" i="4"/>
  <c r="BK161" i="4"/>
  <c r="S161" i="4" s="1"/>
  <c r="BK162" i="4"/>
  <c r="BK163" i="4"/>
  <c r="BK164" i="4"/>
  <c r="BK165" i="4"/>
  <c r="BK166" i="4"/>
  <c r="BK167" i="4"/>
  <c r="S167" i="4" s="1"/>
  <c r="BK168" i="4"/>
  <c r="BK169" i="4"/>
  <c r="S169" i="4" s="1"/>
  <c r="BK170" i="4"/>
  <c r="BK171" i="4"/>
  <c r="BK172" i="4"/>
  <c r="BK173" i="4"/>
  <c r="S173" i="4" s="1"/>
  <c r="BK174" i="4"/>
  <c r="BK175" i="4"/>
  <c r="S175" i="4" s="1"/>
  <c r="BK176" i="4"/>
  <c r="BK177" i="4"/>
  <c r="BK178" i="4"/>
  <c r="BK179" i="4"/>
  <c r="S179" i="4" s="1"/>
  <c r="BK180" i="4"/>
  <c r="BK181" i="4"/>
  <c r="BK182" i="4"/>
  <c r="BK183" i="4"/>
  <c r="BK184" i="4"/>
  <c r="BK185" i="4"/>
  <c r="S185" i="4" s="1"/>
  <c r="BK186" i="4"/>
  <c r="BJ8" i="4"/>
  <c r="R8" i="4" s="1"/>
  <c r="BJ9" i="4"/>
  <c r="BJ10" i="4"/>
  <c r="BJ11" i="4"/>
  <c r="BJ12" i="4"/>
  <c r="R12" i="4" s="1"/>
  <c r="BJ13" i="4"/>
  <c r="BJ14" i="4"/>
  <c r="R14" i="4" s="1"/>
  <c r="BJ15" i="4"/>
  <c r="BJ16" i="4"/>
  <c r="BJ17" i="4"/>
  <c r="BJ18" i="4"/>
  <c r="R18" i="4" s="1"/>
  <c r="BJ19" i="4"/>
  <c r="BJ20" i="4"/>
  <c r="BJ21" i="4"/>
  <c r="BJ22" i="4"/>
  <c r="BJ23" i="4"/>
  <c r="BJ24" i="4"/>
  <c r="R24" i="4" s="1"/>
  <c r="BJ25" i="4"/>
  <c r="BJ26" i="4"/>
  <c r="R26" i="4" s="1"/>
  <c r="BJ27" i="4"/>
  <c r="BJ28" i="4"/>
  <c r="BJ29" i="4"/>
  <c r="BJ30" i="4"/>
  <c r="R30" i="4" s="1"/>
  <c r="BJ31" i="4"/>
  <c r="BJ32" i="4"/>
  <c r="R32" i="4" s="1"/>
  <c r="BJ33" i="4"/>
  <c r="BJ34" i="4"/>
  <c r="BJ35" i="4"/>
  <c r="BJ36" i="4"/>
  <c r="R36" i="4" s="1"/>
  <c r="BJ37" i="4"/>
  <c r="BJ38" i="4"/>
  <c r="BJ39" i="4"/>
  <c r="BJ40" i="4"/>
  <c r="BJ41" i="4"/>
  <c r="BJ42" i="4"/>
  <c r="R42" i="4" s="1"/>
  <c r="BJ43" i="4"/>
  <c r="BJ44" i="4"/>
  <c r="R44" i="4" s="1"/>
  <c r="BJ45" i="4"/>
  <c r="BJ46" i="4"/>
  <c r="BJ47" i="4"/>
  <c r="BJ48" i="4"/>
  <c r="R48" i="4" s="1"/>
  <c r="BJ49" i="4"/>
  <c r="BJ50" i="4"/>
  <c r="R50" i="4" s="1"/>
  <c r="BJ51" i="4"/>
  <c r="BJ52" i="4"/>
  <c r="BJ53" i="4"/>
  <c r="BJ54" i="4"/>
  <c r="R54" i="4" s="1"/>
  <c r="BJ55" i="4"/>
  <c r="BJ56" i="4"/>
  <c r="BJ57" i="4"/>
  <c r="BJ58" i="4"/>
  <c r="BJ59" i="4"/>
  <c r="BJ60" i="4"/>
  <c r="R60" i="4" s="1"/>
  <c r="BJ61" i="4"/>
  <c r="BJ62" i="4"/>
  <c r="R62" i="4" s="1"/>
  <c r="BJ63" i="4"/>
  <c r="BJ64" i="4"/>
  <c r="BJ65" i="4"/>
  <c r="BJ66" i="4"/>
  <c r="R66" i="4" s="1"/>
  <c r="BJ67" i="4"/>
  <c r="BJ68" i="4"/>
  <c r="R68" i="4" s="1"/>
  <c r="BJ69" i="4"/>
  <c r="BJ70" i="4"/>
  <c r="BJ71" i="4"/>
  <c r="BJ72" i="4"/>
  <c r="R72" i="4" s="1"/>
  <c r="BJ73" i="4"/>
  <c r="BJ74" i="4"/>
  <c r="BJ75" i="4"/>
  <c r="BJ76" i="4"/>
  <c r="BJ77" i="4"/>
  <c r="BJ78" i="4"/>
  <c r="R78" i="4" s="1"/>
  <c r="BJ79" i="4"/>
  <c r="BJ80" i="4"/>
  <c r="R80" i="4" s="1"/>
  <c r="BJ81" i="4"/>
  <c r="BJ82" i="4"/>
  <c r="BJ83" i="4"/>
  <c r="BJ84" i="4"/>
  <c r="R84" i="4" s="1"/>
  <c r="BJ85" i="4"/>
  <c r="BJ86" i="4"/>
  <c r="R86" i="4" s="1"/>
  <c r="BJ87" i="4"/>
  <c r="BJ88" i="4"/>
  <c r="BJ89" i="4"/>
  <c r="BJ90" i="4"/>
  <c r="R90" i="4" s="1"/>
  <c r="BJ91" i="4"/>
  <c r="BJ92" i="4"/>
  <c r="BJ93" i="4"/>
  <c r="BJ94" i="4"/>
  <c r="BJ95" i="4"/>
  <c r="BJ96" i="4"/>
  <c r="R96" i="4" s="1"/>
  <c r="BJ97" i="4"/>
  <c r="BJ98" i="4"/>
  <c r="R98" i="4" s="1"/>
  <c r="BJ99" i="4"/>
  <c r="BJ100" i="4"/>
  <c r="BJ101" i="4"/>
  <c r="BJ102" i="4"/>
  <c r="R102" i="4" s="1"/>
  <c r="BJ103" i="4"/>
  <c r="BJ104" i="4"/>
  <c r="R104" i="4" s="1"/>
  <c r="BJ105" i="4"/>
  <c r="BJ106" i="4"/>
  <c r="BJ107" i="4"/>
  <c r="BJ108" i="4"/>
  <c r="R108" i="4" s="1"/>
  <c r="BJ109" i="4"/>
  <c r="BJ110" i="4"/>
  <c r="BJ111" i="4"/>
  <c r="BJ112" i="4"/>
  <c r="BJ113" i="4"/>
  <c r="BJ114" i="4"/>
  <c r="R114" i="4" s="1"/>
  <c r="BJ115" i="4"/>
  <c r="BJ116" i="4"/>
  <c r="R116" i="4" s="1"/>
  <c r="BJ117" i="4"/>
  <c r="BJ118" i="4"/>
  <c r="BJ119" i="4"/>
  <c r="BJ120" i="4"/>
  <c r="R120" i="4" s="1"/>
  <c r="BJ121" i="4"/>
  <c r="BJ122" i="4"/>
  <c r="R122" i="4" s="1"/>
  <c r="BJ123" i="4"/>
  <c r="BJ124" i="4"/>
  <c r="BJ125" i="4"/>
  <c r="BJ126" i="4"/>
  <c r="R126" i="4" s="1"/>
  <c r="BJ127" i="4"/>
  <c r="BJ128" i="4"/>
  <c r="BJ129" i="4"/>
  <c r="BJ130" i="4"/>
  <c r="BJ131" i="4"/>
  <c r="BJ132" i="4"/>
  <c r="R132" i="4" s="1"/>
  <c r="BJ133" i="4"/>
  <c r="BJ134" i="4"/>
  <c r="R134" i="4" s="1"/>
  <c r="BJ135" i="4"/>
  <c r="BJ136" i="4"/>
  <c r="BJ137" i="4"/>
  <c r="BJ138" i="4"/>
  <c r="R138" i="4" s="1"/>
  <c r="BJ139" i="4"/>
  <c r="BJ140" i="4"/>
  <c r="R140" i="4" s="1"/>
  <c r="BJ141" i="4"/>
  <c r="BJ142" i="4"/>
  <c r="BJ143" i="4"/>
  <c r="BJ144" i="4"/>
  <c r="R144" i="4" s="1"/>
  <c r="BJ145" i="4"/>
  <c r="BJ146" i="4"/>
  <c r="BJ147" i="4"/>
  <c r="BJ148" i="4"/>
  <c r="BJ149" i="4"/>
  <c r="BJ150" i="4"/>
  <c r="R150" i="4" s="1"/>
  <c r="BJ151" i="4"/>
  <c r="BJ152" i="4"/>
  <c r="R152" i="4" s="1"/>
  <c r="BJ153" i="4"/>
  <c r="BJ154" i="4"/>
  <c r="BJ155" i="4"/>
  <c r="BJ156" i="4"/>
  <c r="R156" i="4" s="1"/>
  <c r="BJ157" i="4"/>
  <c r="BJ158" i="4"/>
  <c r="R158" i="4" s="1"/>
  <c r="BJ159" i="4"/>
  <c r="BJ160" i="4"/>
  <c r="BJ161" i="4"/>
  <c r="BJ162" i="4"/>
  <c r="R162" i="4" s="1"/>
  <c r="BJ163" i="4"/>
  <c r="BJ164" i="4"/>
  <c r="BJ165" i="4"/>
  <c r="BJ166" i="4"/>
  <c r="BJ167" i="4"/>
  <c r="BJ168" i="4"/>
  <c r="R168" i="4" s="1"/>
  <c r="BJ169" i="4"/>
  <c r="BJ170" i="4"/>
  <c r="R170" i="4" s="1"/>
  <c r="BJ171" i="4"/>
  <c r="BJ172" i="4"/>
  <c r="BJ173" i="4"/>
  <c r="BJ174" i="4"/>
  <c r="R174" i="4" s="1"/>
  <c r="BJ175" i="4"/>
  <c r="BJ176" i="4"/>
  <c r="R176" i="4" s="1"/>
  <c r="BJ177" i="4"/>
  <c r="BJ178" i="4"/>
  <c r="BJ179" i="4"/>
  <c r="BJ180" i="4"/>
  <c r="R180" i="4" s="1"/>
  <c r="BJ181" i="4"/>
  <c r="BJ182" i="4"/>
  <c r="BJ183" i="4"/>
  <c r="BJ184" i="4"/>
  <c r="BJ185" i="4"/>
  <c r="BJ186" i="4"/>
  <c r="R186" i="4" s="1"/>
  <c r="BI8" i="4"/>
  <c r="BI9" i="4"/>
  <c r="Q9" i="4" s="1"/>
  <c r="BI10" i="4"/>
  <c r="BI11" i="4"/>
  <c r="BI12" i="4"/>
  <c r="BI13" i="4"/>
  <c r="Q13" i="4" s="1"/>
  <c r="BI14" i="4"/>
  <c r="BI15" i="4"/>
  <c r="Q15" i="4" s="1"/>
  <c r="BI16" i="4"/>
  <c r="BI17" i="4"/>
  <c r="BI18" i="4"/>
  <c r="BI19" i="4"/>
  <c r="Q19" i="4" s="1"/>
  <c r="BI20" i="4"/>
  <c r="BI21" i="4"/>
  <c r="BI22" i="4"/>
  <c r="BI23" i="4"/>
  <c r="BI24" i="4"/>
  <c r="BI25" i="4"/>
  <c r="Q25" i="4" s="1"/>
  <c r="BI26" i="4"/>
  <c r="BI27" i="4"/>
  <c r="Q27" i="4" s="1"/>
  <c r="BI28" i="4"/>
  <c r="BI29" i="4"/>
  <c r="BI30" i="4"/>
  <c r="BI31" i="4"/>
  <c r="Q31" i="4" s="1"/>
  <c r="BI32" i="4"/>
  <c r="BI33" i="4"/>
  <c r="Q33" i="4" s="1"/>
  <c r="BI34" i="4"/>
  <c r="BI35" i="4"/>
  <c r="BI36" i="4"/>
  <c r="BI37" i="4"/>
  <c r="Q37" i="4" s="1"/>
  <c r="BI38" i="4"/>
  <c r="BI39" i="4"/>
  <c r="BI40" i="4"/>
  <c r="BI41" i="4"/>
  <c r="BI42" i="4"/>
  <c r="BI43" i="4"/>
  <c r="Q43" i="4" s="1"/>
  <c r="BI44" i="4"/>
  <c r="BI45" i="4"/>
  <c r="Q45" i="4" s="1"/>
  <c r="BI46" i="4"/>
  <c r="BI47" i="4"/>
  <c r="BI48" i="4"/>
  <c r="BI49" i="4"/>
  <c r="Q49" i="4" s="1"/>
  <c r="BI50" i="4"/>
  <c r="BI51" i="4"/>
  <c r="Q51" i="4" s="1"/>
  <c r="BI52" i="4"/>
  <c r="BI53" i="4"/>
  <c r="BI54" i="4"/>
  <c r="BI55" i="4"/>
  <c r="Q55" i="4" s="1"/>
  <c r="BI56" i="4"/>
  <c r="BI57" i="4"/>
  <c r="BI58" i="4"/>
  <c r="BI59" i="4"/>
  <c r="BI60" i="4"/>
  <c r="BI61" i="4"/>
  <c r="Q61" i="4" s="1"/>
  <c r="BI62" i="4"/>
  <c r="BI63" i="4"/>
  <c r="Q63" i="4" s="1"/>
  <c r="BI64" i="4"/>
  <c r="BI65" i="4"/>
  <c r="BI66" i="4"/>
  <c r="BI67" i="4"/>
  <c r="Q67" i="4" s="1"/>
  <c r="BI68" i="4"/>
  <c r="BI69" i="4"/>
  <c r="Q69" i="4" s="1"/>
  <c r="BI70" i="4"/>
  <c r="BI71" i="4"/>
  <c r="BI72" i="4"/>
  <c r="BI73" i="4"/>
  <c r="Q73" i="4" s="1"/>
  <c r="BI74" i="4"/>
  <c r="BI75" i="4"/>
  <c r="BI76" i="4"/>
  <c r="BI77" i="4"/>
  <c r="BI78" i="4"/>
  <c r="BI79" i="4"/>
  <c r="Q79" i="4" s="1"/>
  <c r="BI80" i="4"/>
  <c r="BI81" i="4"/>
  <c r="Q81" i="4" s="1"/>
  <c r="BI82" i="4"/>
  <c r="BI83" i="4"/>
  <c r="BI84" i="4"/>
  <c r="BI85" i="4"/>
  <c r="Q85" i="4" s="1"/>
  <c r="BI86" i="4"/>
  <c r="BI87" i="4"/>
  <c r="Q87" i="4" s="1"/>
  <c r="BI88" i="4"/>
  <c r="BI89" i="4"/>
  <c r="BI90" i="4"/>
  <c r="BI91" i="4"/>
  <c r="Q91" i="4" s="1"/>
  <c r="BI92" i="4"/>
  <c r="BI93" i="4"/>
  <c r="BI95" i="4"/>
  <c r="BI96" i="4"/>
  <c r="BI97" i="4"/>
  <c r="Q97" i="4" s="1"/>
  <c r="BI98" i="4"/>
  <c r="BI99" i="4"/>
  <c r="BI101" i="4"/>
  <c r="Q101" i="4" s="1"/>
  <c r="BI102" i="4"/>
  <c r="BI103" i="4"/>
  <c r="Q103" i="4" s="1"/>
  <c r="BI104" i="4"/>
  <c r="BI105" i="4"/>
  <c r="BI107" i="4"/>
  <c r="BI108" i="4"/>
  <c r="Q108" i="4" s="1"/>
  <c r="BI109" i="4"/>
  <c r="Q109" i="4" s="1"/>
  <c r="BI110" i="4"/>
  <c r="BI111" i="4"/>
  <c r="BI113" i="4"/>
  <c r="BI114" i="4"/>
  <c r="BI115" i="4"/>
  <c r="Q115" i="4" s="1"/>
  <c r="BI116" i="4"/>
  <c r="BI117" i="4"/>
  <c r="BI119" i="4"/>
  <c r="BI120" i="4"/>
  <c r="BI121" i="4"/>
  <c r="Q121" i="4" s="1"/>
  <c r="BI122" i="4"/>
  <c r="BI123" i="4"/>
  <c r="BI125" i="4"/>
  <c r="BI126" i="4"/>
  <c r="BI127" i="4"/>
  <c r="Q127" i="4" s="1"/>
  <c r="BI128" i="4"/>
  <c r="BI129" i="4"/>
  <c r="Q129" i="4" s="1"/>
  <c r="BI131" i="4"/>
  <c r="BI132" i="4"/>
  <c r="BI133" i="4"/>
  <c r="Q133" i="4" s="1"/>
  <c r="BI134" i="4"/>
  <c r="BI135" i="4"/>
  <c r="BI137" i="4"/>
  <c r="BI138" i="4"/>
  <c r="BI139" i="4"/>
  <c r="Q139" i="4" s="1"/>
  <c r="BI140" i="4"/>
  <c r="BI141" i="4"/>
  <c r="BI143" i="4"/>
  <c r="BI144" i="4"/>
  <c r="BI145" i="4"/>
  <c r="Q145" i="4" s="1"/>
  <c r="BI146" i="4"/>
  <c r="BI147" i="4"/>
  <c r="BI149" i="4"/>
  <c r="BI150" i="4"/>
  <c r="BI151" i="4"/>
  <c r="Q151" i="4" s="1"/>
  <c r="BI152" i="4"/>
  <c r="BI153" i="4"/>
  <c r="BI155" i="4"/>
  <c r="BI156" i="4"/>
  <c r="BI157" i="4"/>
  <c r="Q157" i="4" s="1"/>
  <c r="BI158" i="4"/>
  <c r="Q158" i="4" s="1"/>
  <c r="BI159" i="4"/>
  <c r="BI161" i="4"/>
  <c r="BI162" i="4"/>
  <c r="BI163" i="4"/>
  <c r="Q163" i="4" s="1"/>
  <c r="BI164" i="4"/>
  <c r="BI165" i="4"/>
  <c r="Q165" i="4" s="1"/>
  <c r="BI167" i="4"/>
  <c r="BI168" i="4"/>
  <c r="BI169" i="4"/>
  <c r="Q169" i="4" s="1"/>
  <c r="BI170" i="4"/>
  <c r="BI171" i="4"/>
  <c r="BI173" i="4"/>
  <c r="Q173" i="4" s="1"/>
  <c r="BI174" i="4"/>
  <c r="BI175" i="4"/>
  <c r="BI176" i="4"/>
  <c r="BI177" i="4"/>
  <c r="BI179" i="4"/>
  <c r="BI180" i="4"/>
  <c r="BI181" i="4"/>
  <c r="BI182" i="4"/>
  <c r="BI183" i="4"/>
  <c r="BI185" i="4"/>
  <c r="BI186" i="4"/>
  <c r="BH8" i="4"/>
  <c r="P8" i="4" s="1"/>
  <c r="BH9" i="4"/>
  <c r="BH10" i="4"/>
  <c r="BH12" i="4"/>
  <c r="BH13" i="4"/>
  <c r="BH14" i="4"/>
  <c r="BH15" i="4"/>
  <c r="P15" i="4" s="1"/>
  <c r="BH16" i="4"/>
  <c r="BH18" i="4"/>
  <c r="BH19" i="4"/>
  <c r="BH20" i="4"/>
  <c r="P20" i="4" s="1"/>
  <c r="BH21" i="4"/>
  <c r="BH22" i="4"/>
  <c r="P22" i="4" s="1"/>
  <c r="BH24" i="4"/>
  <c r="BH25" i="4"/>
  <c r="BH26" i="4"/>
  <c r="BH27" i="4"/>
  <c r="BH28" i="4"/>
  <c r="BH30" i="4"/>
  <c r="BH31" i="4"/>
  <c r="BH32" i="4"/>
  <c r="BH33" i="4"/>
  <c r="BH34" i="4"/>
  <c r="BH36" i="4"/>
  <c r="BH37" i="4"/>
  <c r="P37" i="4" s="1"/>
  <c r="BH38" i="4"/>
  <c r="BH39" i="4"/>
  <c r="BH40" i="4"/>
  <c r="BH42" i="4"/>
  <c r="BH43" i="4"/>
  <c r="BH44" i="4"/>
  <c r="P44" i="4" s="1"/>
  <c r="BH45" i="4"/>
  <c r="BH46" i="4"/>
  <c r="BH48" i="4"/>
  <c r="BH49" i="4"/>
  <c r="BH50" i="4"/>
  <c r="BH51" i="4"/>
  <c r="P51" i="4" s="1"/>
  <c r="BH52" i="4"/>
  <c r="BH54" i="4"/>
  <c r="BH55" i="4"/>
  <c r="BH56" i="4"/>
  <c r="P56" i="4" s="1"/>
  <c r="BH57" i="4"/>
  <c r="BH58" i="4"/>
  <c r="P58" i="4" s="1"/>
  <c r="BH60" i="4"/>
  <c r="BH61" i="4"/>
  <c r="BH62" i="4"/>
  <c r="BH63" i="4"/>
  <c r="BH64" i="4"/>
  <c r="BH66" i="4"/>
  <c r="P66" i="4" s="1"/>
  <c r="BH67" i="4"/>
  <c r="BH68" i="4"/>
  <c r="BH69" i="4"/>
  <c r="BH70" i="4"/>
  <c r="BH72" i="4"/>
  <c r="BH73" i="4"/>
  <c r="P73" i="4" s="1"/>
  <c r="BH74" i="4"/>
  <c r="BH75" i="4"/>
  <c r="BH76" i="4"/>
  <c r="BH78" i="4"/>
  <c r="BH79" i="4"/>
  <c r="BH80" i="4"/>
  <c r="P80" i="4" s="1"/>
  <c r="BH81" i="4"/>
  <c r="BH82" i="4"/>
  <c r="BH84" i="4"/>
  <c r="BH85" i="4"/>
  <c r="BH86" i="4"/>
  <c r="BH87" i="4"/>
  <c r="BH88" i="4"/>
  <c r="BH90" i="4"/>
  <c r="BH91" i="4"/>
  <c r="BH92" i="4"/>
  <c r="P92" i="4" s="1"/>
  <c r="BH93" i="4"/>
  <c r="BH94" i="4"/>
  <c r="BH96" i="4"/>
  <c r="BH97" i="4"/>
  <c r="BH98" i="4"/>
  <c r="BH99" i="4"/>
  <c r="BH100" i="4"/>
  <c r="BH102" i="4"/>
  <c r="P102" i="4" s="1"/>
  <c r="BH103" i="4"/>
  <c r="BH104" i="4"/>
  <c r="BH105" i="4"/>
  <c r="BH106" i="4"/>
  <c r="BH108" i="4"/>
  <c r="BH109" i="4"/>
  <c r="BH110" i="4"/>
  <c r="BH111" i="4"/>
  <c r="BH112" i="4"/>
  <c r="BH114" i="4"/>
  <c r="BH115" i="4"/>
  <c r="BH116" i="4"/>
  <c r="P116" i="4" s="1"/>
  <c r="BH117" i="4"/>
  <c r="BH118" i="4"/>
  <c r="BH120" i="4"/>
  <c r="BH121" i="4"/>
  <c r="BH122" i="4"/>
  <c r="BH123" i="4"/>
  <c r="P123" i="4" s="1"/>
  <c r="BH124" i="4"/>
  <c r="BH126" i="4"/>
  <c r="BH127" i="4"/>
  <c r="BH128" i="4"/>
  <c r="P128" i="4" s="1"/>
  <c r="BH129" i="4"/>
  <c r="BH130" i="4"/>
  <c r="P130" i="4" s="1"/>
  <c r="BH132" i="4"/>
  <c r="BH133" i="4"/>
  <c r="BH134" i="4"/>
  <c r="BH135" i="4"/>
  <c r="BH136" i="4"/>
  <c r="BH138" i="4"/>
  <c r="BH139" i="4"/>
  <c r="BH140" i="4"/>
  <c r="BH141" i="4"/>
  <c r="BH142" i="4"/>
  <c r="BH144" i="4"/>
  <c r="BH145" i="4"/>
  <c r="P145" i="4" s="1"/>
  <c r="BH146" i="4"/>
  <c r="BH147" i="4"/>
  <c r="BH148" i="4"/>
  <c r="BH150" i="4"/>
  <c r="BH151" i="4"/>
  <c r="BH152" i="4"/>
  <c r="P152" i="4" s="1"/>
  <c r="BH153" i="4"/>
  <c r="BH154" i="4"/>
  <c r="BH156" i="4"/>
  <c r="BH157" i="4"/>
  <c r="BH158" i="4"/>
  <c r="BH159" i="4"/>
  <c r="P159" i="4" s="1"/>
  <c r="BH160" i="4"/>
  <c r="BH162" i="4"/>
  <c r="BH163" i="4"/>
  <c r="BH164" i="4"/>
  <c r="P164" i="4" s="1"/>
  <c r="BH165" i="4"/>
  <c r="BH166" i="4"/>
  <c r="P166" i="4" s="1"/>
  <c r="BH168" i="4"/>
  <c r="BH169" i="4"/>
  <c r="BH170" i="4"/>
  <c r="BH171" i="4"/>
  <c r="BH172" i="4"/>
  <c r="BH174" i="4"/>
  <c r="P174" i="4" s="1"/>
  <c r="BH175" i="4"/>
  <c r="BH176" i="4"/>
  <c r="BH177" i="4"/>
  <c r="BH178" i="4"/>
  <c r="BH180" i="4"/>
  <c r="BH181" i="4"/>
  <c r="P181" i="4" s="1"/>
  <c r="BH182" i="4"/>
  <c r="BH183" i="4"/>
  <c r="BH184" i="4"/>
  <c r="BH186" i="4"/>
  <c r="BG8" i="4"/>
  <c r="BG9" i="4"/>
  <c r="O9" i="4" s="1"/>
  <c r="BG10" i="4"/>
  <c r="BG11" i="4"/>
  <c r="BG13" i="4"/>
  <c r="BG14" i="4"/>
  <c r="BG15" i="4"/>
  <c r="BG16" i="4"/>
  <c r="BG17" i="4"/>
  <c r="BG19" i="4"/>
  <c r="BG20" i="4"/>
  <c r="BG21" i="4"/>
  <c r="O21" i="4" s="1"/>
  <c r="BG22" i="4"/>
  <c r="BG23" i="4"/>
  <c r="BG25" i="4"/>
  <c r="BG26" i="4"/>
  <c r="BG27" i="4"/>
  <c r="BG28" i="4"/>
  <c r="BG29" i="4"/>
  <c r="BG31" i="4"/>
  <c r="O31" i="4" s="1"/>
  <c r="BG32" i="4"/>
  <c r="BG33" i="4"/>
  <c r="BG34" i="4"/>
  <c r="BG35" i="4"/>
  <c r="BG37" i="4"/>
  <c r="BG38" i="4"/>
  <c r="BG39" i="4"/>
  <c r="BG40" i="4"/>
  <c r="BG41" i="4"/>
  <c r="BG43" i="4"/>
  <c r="BG44" i="4"/>
  <c r="BG45" i="4"/>
  <c r="O45" i="4" s="1"/>
  <c r="BG46" i="4"/>
  <c r="BG47" i="4"/>
  <c r="BG49" i="4"/>
  <c r="BG50" i="4"/>
  <c r="BG51" i="4"/>
  <c r="BG52" i="4"/>
  <c r="O52" i="4" s="1"/>
  <c r="BG53" i="4"/>
  <c r="BG55" i="4"/>
  <c r="BG56" i="4"/>
  <c r="BG57" i="4"/>
  <c r="O57" i="4" s="1"/>
  <c r="BG58" i="4"/>
  <c r="BG59" i="4"/>
  <c r="O59" i="4" s="1"/>
  <c r="BG61" i="4"/>
  <c r="BG62" i="4"/>
  <c r="BG63" i="4"/>
  <c r="BG64" i="4"/>
  <c r="BG65" i="4"/>
  <c r="BG67" i="4"/>
  <c r="BG68" i="4"/>
  <c r="BG69" i="4"/>
  <c r="BG70" i="4"/>
  <c r="BG71" i="4"/>
  <c r="BG73" i="4"/>
  <c r="BG74" i="4"/>
  <c r="O74" i="4" s="1"/>
  <c r="BG75" i="4"/>
  <c r="BG76" i="4"/>
  <c r="BG77" i="4"/>
  <c r="BG79" i="4"/>
  <c r="BG80" i="4"/>
  <c r="BG81" i="4"/>
  <c r="O81" i="4" s="1"/>
  <c r="BG82" i="4"/>
  <c r="BG83" i="4"/>
  <c r="BG85" i="4"/>
  <c r="BG86" i="4"/>
  <c r="BG87" i="4"/>
  <c r="BG88" i="4"/>
  <c r="O88" i="4" s="1"/>
  <c r="BG89" i="4"/>
  <c r="BG91" i="4"/>
  <c r="BG92" i="4"/>
  <c r="BG93" i="4"/>
  <c r="O93" i="4" s="1"/>
  <c r="BG94" i="4"/>
  <c r="BG95" i="4"/>
  <c r="O95" i="4" s="1"/>
  <c r="BG97" i="4"/>
  <c r="BG98" i="4"/>
  <c r="BG99" i="4"/>
  <c r="BG100" i="4"/>
  <c r="BG101" i="4"/>
  <c r="BG103" i="4"/>
  <c r="O103" i="4" s="1"/>
  <c r="BG104" i="4"/>
  <c r="BG105" i="4"/>
  <c r="BG106" i="4"/>
  <c r="BG107" i="4"/>
  <c r="BG109" i="4"/>
  <c r="BG110" i="4"/>
  <c r="O110" i="4" s="1"/>
  <c r="BG111" i="4"/>
  <c r="BG112" i="4"/>
  <c r="BG113" i="4"/>
  <c r="BG115" i="4"/>
  <c r="BG116" i="4"/>
  <c r="BG117" i="4"/>
  <c r="O117" i="4" s="1"/>
  <c r="BG118" i="4"/>
  <c r="BG119" i="4"/>
  <c r="BG121" i="4"/>
  <c r="BG122" i="4"/>
  <c r="BG123" i="4"/>
  <c r="BG124" i="4"/>
  <c r="BG125" i="4"/>
  <c r="BG127" i="4"/>
  <c r="BG128" i="4"/>
  <c r="BG129" i="4"/>
  <c r="O129" i="4" s="1"/>
  <c r="BG130" i="4"/>
  <c r="BG131" i="4"/>
  <c r="BG133" i="4"/>
  <c r="BG134" i="4"/>
  <c r="BG135" i="4"/>
  <c r="BG136" i="4"/>
  <c r="BG137" i="4"/>
  <c r="BG139" i="4"/>
  <c r="O139" i="4" s="1"/>
  <c r="BG140" i="4"/>
  <c r="BG141" i="4"/>
  <c r="BG142" i="4"/>
  <c r="BG143" i="4"/>
  <c r="BG145" i="4"/>
  <c r="BG146" i="4"/>
  <c r="BG147" i="4"/>
  <c r="BG148" i="4"/>
  <c r="BG149" i="4"/>
  <c r="BG151" i="4"/>
  <c r="BG152" i="4"/>
  <c r="BG153" i="4"/>
  <c r="O153" i="4" s="1"/>
  <c r="BG154" i="4"/>
  <c r="BG155" i="4"/>
  <c r="BG157" i="4"/>
  <c r="BG158" i="4"/>
  <c r="BG159" i="4"/>
  <c r="BG160" i="4"/>
  <c r="O160" i="4" s="1"/>
  <c r="BG161" i="4"/>
  <c r="BG163" i="4"/>
  <c r="BG164" i="4"/>
  <c r="BG165" i="4"/>
  <c r="O165" i="4" s="1"/>
  <c r="BG166" i="4"/>
  <c r="BG167" i="4"/>
  <c r="O167" i="4" s="1"/>
  <c r="BG169" i="4"/>
  <c r="BG170" i="4"/>
  <c r="BG171" i="4"/>
  <c r="BG172" i="4"/>
  <c r="BG173" i="4"/>
  <c r="BG175" i="4"/>
  <c r="BG176" i="4"/>
  <c r="BG177" i="4"/>
  <c r="BG178" i="4"/>
  <c r="BG179" i="4"/>
  <c r="BG181" i="4"/>
  <c r="BG182" i="4"/>
  <c r="O182" i="4" s="1"/>
  <c r="BG183" i="4"/>
  <c r="BG184" i="4"/>
  <c r="BG185" i="4"/>
  <c r="BF8" i="4"/>
  <c r="BF9" i="4"/>
  <c r="BF10" i="4"/>
  <c r="N10" i="4" s="1"/>
  <c r="BF11" i="4"/>
  <c r="BF12" i="4"/>
  <c r="BF14" i="4"/>
  <c r="BF15" i="4"/>
  <c r="BF16" i="4"/>
  <c r="BF17" i="4"/>
  <c r="N17" i="4" s="1"/>
  <c r="BF18" i="4"/>
  <c r="BF20" i="4"/>
  <c r="BF21" i="4"/>
  <c r="BF22" i="4"/>
  <c r="N22" i="4" s="1"/>
  <c r="BF23" i="4"/>
  <c r="BF24" i="4"/>
  <c r="N24" i="4" s="1"/>
  <c r="BF26" i="4"/>
  <c r="BF27" i="4"/>
  <c r="BF28" i="4"/>
  <c r="BF29" i="4"/>
  <c r="BF30" i="4"/>
  <c r="BF32" i="4"/>
  <c r="N32" i="4" s="1"/>
  <c r="BF33" i="4"/>
  <c r="BF34" i="4"/>
  <c r="BF35" i="4"/>
  <c r="BF36" i="4"/>
  <c r="BF38" i="4"/>
  <c r="BF39" i="4"/>
  <c r="N39" i="4" s="1"/>
  <c r="BF40" i="4"/>
  <c r="BF41" i="4"/>
  <c r="BF42" i="4"/>
  <c r="BF44" i="4"/>
  <c r="BF45" i="4"/>
  <c r="BF46" i="4"/>
  <c r="N46" i="4" s="1"/>
  <c r="BF47" i="4"/>
  <c r="BF48" i="4"/>
  <c r="BF50" i="4"/>
  <c r="BF51" i="4"/>
  <c r="BF52" i="4"/>
  <c r="BF53" i="4"/>
  <c r="BF54" i="4"/>
  <c r="BF56" i="4"/>
  <c r="BF57" i="4"/>
  <c r="BF58" i="4"/>
  <c r="N58" i="4" s="1"/>
  <c r="BF59" i="4"/>
  <c r="BF60" i="4"/>
  <c r="BF62" i="4"/>
  <c r="BF63" i="4"/>
  <c r="BF64" i="4"/>
  <c r="BF65" i="4"/>
  <c r="BF66" i="4"/>
  <c r="BF68" i="4"/>
  <c r="N68" i="4" s="1"/>
  <c r="BF69" i="4"/>
  <c r="BF70" i="4"/>
  <c r="BF71" i="4"/>
  <c r="BF72" i="4"/>
  <c r="BF74" i="4"/>
  <c r="BF75" i="4"/>
  <c r="BF76" i="4"/>
  <c r="BF77" i="4"/>
  <c r="BF78" i="4"/>
  <c r="BF80" i="4"/>
  <c r="BF81" i="4"/>
  <c r="BF82" i="4"/>
  <c r="N82" i="4" s="1"/>
  <c r="BF83" i="4"/>
  <c r="BF84" i="4"/>
  <c r="BF86" i="4"/>
  <c r="BF87" i="4"/>
  <c r="BF88" i="4"/>
  <c r="BF89" i="4"/>
  <c r="N89" i="4" s="1"/>
  <c r="BF90" i="4"/>
  <c r="BF92" i="4"/>
  <c r="BF93" i="4"/>
  <c r="BF94" i="4"/>
  <c r="N94" i="4" s="1"/>
  <c r="BF95" i="4"/>
  <c r="BF96" i="4"/>
  <c r="N96" i="4" s="1"/>
  <c r="BF98" i="4"/>
  <c r="BF99" i="4"/>
  <c r="BF100" i="4"/>
  <c r="BF101" i="4"/>
  <c r="BF102" i="4"/>
  <c r="BF104" i="4"/>
  <c r="BF105" i="4"/>
  <c r="BF106" i="4"/>
  <c r="BF107" i="4"/>
  <c r="BF108" i="4"/>
  <c r="BF110" i="4"/>
  <c r="BF111" i="4"/>
  <c r="N111" i="4" s="1"/>
  <c r="BF112" i="4"/>
  <c r="BF113" i="4"/>
  <c r="BF114" i="4"/>
  <c r="BF116" i="4"/>
  <c r="BF117" i="4"/>
  <c r="BF118" i="4"/>
  <c r="N118" i="4" s="1"/>
  <c r="BF119" i="4"/>
  <c r="BF120" i="4"/>
  <c r="BF122" i="4"/>
  <c r="BF123" i="4"/>
  <c r="BF124" i="4"/>
  <c r="BF125" i="4"/>
  <c r="N125" i="4" s="1"/>
  <c r="BF126" i="4"/>
  <c r="BF128" i="4"/>
  <c r="BF129" i="4"/>
  <c r="BF130" i="4"/>
  <c r="N130" i="4" s="1"/>
  <c r="BF131" i="4"/>
  <c r="BF132" i="4"/>
  <c r="N132" i="4" s="1"/>
  <c r="BF134" i="4"/>
  <c r="BF135" i="4"/>
  <c r="BF136" i="4"/>
  <c r="BF137" i="4"/>
  <c r="BF138" i="4"/>
  <c r="BF140" i="4"/>
  <c r="N140" i="4" s="1"/>
  <c r="BF141" i="4"/>
  <c r="BF142" i="4"/>
  <c r="BF143" i="4"/>
  <c r="BF144" i="4"/>
  <c r="BF146" i="4"/>
  <c r="BF147" i="4"/>
  <c r="N147" i="4" s="1"/>
  <c r="BF148" i="4"/>
  <c r="BF149" i="4"/>
  <c r="BF150" i="4"/>
  <c r="BF152" i="4"/>
  <c r="BF153" i="4"/>
  <c r="BF154" i="4"/>
  <c r="N154" i="4" s="1"/>
  <c r="BF155" i="4"/>
  <c r="BF156" i="4"/>
  <c r="BF158" i="4"/>
  <c r="BF159" i="4"/>
  <c r="BF160" i="4"/>
  <c r="BF161" i="4"/>
  <c r="BF162" i="4"/>
  <c r="BF164" i="4"/>
  <c r="BF165" i="4"/>
  <c r="BF166" i="4"/>
  <c r="N166" i="4" s="1"/>
  <c r="BF167" i="4"/>
  <c r="BF168" i="4"/>
  <c r="BF170" i="4"/>
  <c r="BF171" i="4"/>
  <c r="BF172" i="4"/>
  <c r="BF173" i="4"/>
  <c r="BF174" i="4"/>
  <c r="BF176" i="4"/>
  <c r="N176" i="4" s="1"/>
  <c r="BF177" i="4"/>
  <c r="BF178" i="4"/>
  <c r="BF179" i="4"/>
  <c r="BF180" i="4"/>
  <c r="BF182" i="4"/>
  <c r="BF183" i="4"/>
  <c r="BF184" i="4"/>
  <c r="BF185" i="4"/>
  <c r="BF186" i="4"/>
  <c r="BE9" i="4"/>
  <c r="BE10" i="4"/>
  <c r="BE11" i="4"/>
  <c r="M11" i="4" s="1"/>
  <c r="BE12" i="4"/>
  <c r="BE13" i="4"/>
  <c r="BE15" i="4"/>
  <c r="BE16" i="4"/>
  <c r="BE17" i="4"/>
  <c r="BE18" i="4"/>
  <c r="M18" i="4" s="1"/>
  <c r="BE19" i="4"/>
  <c r="BE21" i="4"/>
  <c r="BE22" i="4"/>
  <c r="BE23" i="4"/>
  <c r="M23" i="4" s="1"/>
  <c r="BE24" i="4"/>
  <c r="BE25" i="4"/>
  <c r="M25" i="4" s="1"/>
  <c r="BE27" i="4"/>
  <c r="BE28" i="4"/>
  <c r="BE29" i="4"/>
  <c r="BE30" i="4"/>
  <c r="BE31" i="4"/>
  <c r="BE33" i="4"/>
  <c r="BE34" i="4"/>
  <c r="BE35" i="4"/>
  <c r="BE36" i="4"/>
  <c r="BE37" i="4"/>
  <c r="BE39" i="4"/>
  <c r="BE40" i="4"/>
  <c r="M40" i="4" s="1"/>
  <c r="BE41" i="4"/>
  <c r="BE42" i="4"/>
  <c r="BE43" i="4"/>
  <c r="BE45" i="4"/>
  <c r="BE46" i="4"/>
  <c r="BE47" i="4"/>
  <c r="M47" i="4" s="1"/>
  <c r="BE48" i="4"/>
  <c r="BE49" i="4"/>
  <c r="BE51" i="4"/>
  <c r="BE52" i="4"/>
  <c r="BE53" i="4"/>
  <c r="BE54" i="4"/>
  <c r="M54" i="4" s="1"/>
  <c r="BE55" i="4"/>
  <c r="BE57" i="4"/>
  <c r="BE58" i="4"/>
  <c r="BE59" i="4"/>
  <c r="M59" i="4" s="1"/>
  <c r="BE60" i="4"/>
  <c r="BE61" i="4"/>
  <c r="M61" i="4" s="1"/>
  <c r="BE63" i="4"/>
  <c r="BE64" i="4"/>
  <c r="BE65" i="4"/>
  <c r="BE66" i="4"/>
  <c r="BE67" i="4"/>
  <c r="BE69" i="4"/>
  <c r="M69" i="4" s="1"/>
  <c r="BE70" i="4"/>
  <c r="BE71" i="4"/>
  <c r="BE72" i="4"/>
  <c r="BE73" i="4"/>
  <c r="BE75" i="4"/>
  <c r="BE76" i="4"/>
  <c r="M76" i="4" s="1"/>
  <c r="BE77" i="4"/>
  <c r="BE78" i="4"/>
  <c r="BE79" i="4"/>
  <c r="BE81" i="4"/>
  <c r="BE82" i="4"/>
  <c r="BE83" i="4"/>
  <c r="M83" i="4" s="1"/>
  <c r="BE84" i="4"/>
  <c r="BE85" i="4"/>
  <c r="BE87" i="4"/>
  <c r="BE88" i="4"/>
  <c r="BE89" i="4"/>
  <c r="BE90" i="4"/>
  <c r="BE91" i="4"/>
  <c r="BE93" i="4"/>
  <c r="BE94" i="4"/>
  <c r="BE95" i="4"/>
  <c r="M95" i="4" s="1"/>
  <c r="BE96" i="4"/>
  <c r="BE97" i="4"/>
  <c r="BE99" i="4"/>
  <c r="BE100" i="4"/>
  <c r="BE101" i="4"/>
  <c r="BE102" i="4"/>
  <c r="BE103" i="4"/>
  <c r="BE105" i="4"/>
  <c r="M105" i="4" s="1"/>
  <c r="BE106" i="4"/>
  <c r="BE107" i="4"/>
  <c r="BE108" i="4"/>
  <c r="BE109" i="4"/>
  <c r="BE111" i="4"/>
  <c r="BE112" i="4"/>
  <c r="BE113" i="4"/>
  <c r="BE114" i="4"/>
  <c r="BE115" i="4"/>
  <c r="BE117" i="4"/>
  <c r="BE118" i="4"/>
  <c r="BE119" i="4"/>
  <c r="M119" i="4" s="1"/>
  <c r="BE120" i="4"/>
  <c r="BE121" i="4"/>
  <c r="BE123" i="4"/>
  <c r="BE124" i="4"/>
  <c r="BE125" i="4"/>
  <c r="BE126" i="4"/>
  <c r="M126" i="4" s="1"/>
  <c r="BE127" i="4"/>
  <c r="BE129" i="4"/>
  <c r="BE130" i="4"/>
  <c r="BE131" i="4"/>
  <c r="M131" i="4" s="1"/>
  <c r="BE132" i="4"/>
  <c r="BE133" i="4"/>
  <c r="M133" i="4" s="1"/>
  <c r="BE135" i="4"/>
  <c r="BE136" i="4"/>
  <c r="BE137" i="4"/>
  <c r="BE138" i="4"/>
  <c r="BE139" i="4"/>
  <c r="BE141" i="4"/>
  <c r="BE142" i="4"/>
  <c r="BE143" i="4"/>
  <c r="BE144" i="4"/>
  <c r="BE145" i="4"/>
  <c r="BE147" i="4"/>
  <c r="BE148" i="4"/>
  <c r="M148" i="4" s="1"/>
  <c r="BE149" i="4"/>
  <c r="BE150" i="4"/>
  <c r="BE151" i="4"/>
  <c r="BE153" i="4"/>
  <c r="BE154" i="4"/>
  <c r="BE155" i="4"/>
  <c r="M155" i="4" s="1"/>
  <c r="BE156" i="4"/>
  <c r="BE157" i="4"/>
  <c r="BE159" i="4"/>
  <c r="BE160" i="4"/>
  <c r="BE161" i="4"/>
  <c r="BE162" i="4"/>
  <c r="M162" i="4" s="1"/>
  <c r="BE163" i="4"/>
  <c r="BE165" i="4"/>
  <c r="BE166" i="4"/>
  <c r="BE167" i="4"/>
  <c r="M167" i="4" s="1"/>
  <c r="BE168" i="4"/>
  <c r="BE169" i="4"/>
  <c r="M169" i="4" s="1"/>
  <c r="BE171" i="4"/>
  <c r="BE172" i="4"/>
  <c r="BE173" i="4"/>
  <c r="BE174" i="4"/>
  <c r="BE175" i="4"/>
  <c r="BE177" i="4"/>
  <c r="M177" i="4" s="1"/>
  <c r="BE178" i="4"/>
  <c r="BE179" i="4"/>
  <c r="BE180" i="4"/>
  <c r="BE181" i="4"/>
  <c r="BE183" i="4"/>
  <c r="BE184" i="4"/>
  <c r="M184" i="4" s="1"/>
  <c r="BE185" i="4"/>
  <c r="BE186" i="4"/>
  <c r="BD8" i="4"/>
  <c r="BD10" i="4"/>
  <c r="BD11" i="4"/>
  <c r="BD12" i="4"/>
  <c r="L12" i="4" s="1"/>
  <c r="BD13" i="4"/>
  <c r="BD14" i="4"/>
  <c r="BD16" i="4"/>
  <c r="BD17" i="4"/>
  <c r="BD18" i="4"/>
  <c r="BD19" i="4"/>
  <c r="BD20" i="4"/>
  <c r="BD22" i="4"/>
  <c r="BD23" i="4"/>
  <c r="BD24" i="4"/>
  <c r="L24" i="4" s="1"/>
  <c r="BD25" i="4"/>
  <c r="BD26" i="4"/>
  <c r="BD28" i="4"/>
  <c r="BD29" i="4"/>
  <c r="BD30" i="4"/>
  <c r="BD31" i="4"/>
  <c r="BD32" i="4"/>
  <c r="BD34" i="4"/>
  <c r="L34" i="4" s="1"/>
  <c r="BD35" i="4"/>
  <c r="BD36" i="4"/>
  <c r="BD37" i="4"/>
  <c r="BD38" i="4"/>
  <c r="BD40" i="4"/>
  <c r="BD41" i="4"/>
  <c r="BD42" i="4"/>
  <c r="BD43" i="4"/>
  <c r="BD44" i="4"/>
  <c r="BD46" i="4"/>
  <c r="BD47" i="4"/>
  <c r="BD48" i="4"/>
  <c r="L48" i="4" s="1"/>
  <c r="BD49" i="4"/>
  <c r="BD50" i="4"/>
  <c r="BD52" i="4"/>
  <c r="BD53" i="4"/>
  <c r="BD54" i="4"/>
  <c r="BD55" i="4"/>
  <c r="L55" i="4" s="1"/>
  <c r="BD56" i="4"/>
  <c r="BD58" i="4"/>
  <c r="BD59" i="4"/>
  <c r="BD60" i="4"/>
  <c r="L60" i="4" s="1"/>
  <c r="BD61" i="4"/>
  <c r="BD62" i="4"/>
  <c r="L62" i="4" s="1"/>
  <c r="BD64" i="4"/>
  <c r="BD65" i="4"/>
  <c r="BD66" i="4"/>
  <c r="BD67" i="4"/>
  <c r="BD68" i="4"/>
  <c r="BD70" i="4"/>
  <c r="BD71" i="4"/>
  <c r="BD72" i="4"/>
  <c r="BD73" i="4"/>
  <c r="BD74" i="4"/>
  <c r="BD76" i="4"/>
  <c r="BD77" i="4"/>
  <c r="L77" i="4" s="1"/>
  <c r="BD78" i="4"/>
  <c r="BD79" i="4"/>
  <c r="BD80" i="4"/>
  <c r="BD82" i="4"/>
  <c r="BD83" i="4"/>
  <c r="BD84" i="4"/>
  <c r="L84" i="4" s="1"/>
  <c r="BD85" i="4"/>
  <c r="BD86" i="4"/>
  <c r="BD88" i="4"/>
  <c r="BD89" i="4"/>
  <c r="BD90" i="4"/>
  <c r="BD91" i="4"/>
  <c r="L91" i="4" s="1"/>
  <c r="BD92" i="4"/>
  <c r="BD94" i="4"/>
  <c r="BD95" i="4"/>
  <c r="BD96" i="4"/>
  <c r="L96" i="4" s="1"/>
  <c r="BD97" i="4"/>
  <c r="BD98" i="4"/>
  <c r="L98" i="4" s="1"/>
  <c r="BD100" i="4"/>
  <c r="BD101" i="4"/>
  <c r="BD102" i="4"/>
  <c r="BD103" i="4"/>
  <c r="BD104" i="4"/>
  <c r="BD106" i="4"/>
  <c r="L106" i="4" s="1"/>
  <c r="BD107" i="4"/>
  <c r="BD108" i="4"/>
  <c r="BD109" i="4"/>
  <c r="BD110" i="4"/>
  <c r="BD112" i="4"/>
  <c r="BD113" i="4"/>
  <c r="L113" i="4" s="1"/>
  <c r="BD114" i="4"/>
  <c r="BD115" i="4"/>
  <c r="BD116" i="4"/>
  <c r="BD118" i="4"/>
  <c r="BD119" i="4"/>
  <c r="BD120" i="4"/>
  <c r="L120" i="4" s="1"/>
  <c r="BD121" i="4"/>
  <c r="BD122" i="4"/>
  <c r="BD124" i="4"/>
  <c r="BD125" i="4"/>
  <c r="BD126" i="4"/>
  <c r="BD127" i="4"/>
  <c r="BD128" i="4"/>
  <c r="BD130" i="4"/>
  <c r="BD131" i="4"/>
  <c r="BD132" i="4"/>
  <c r="L132" i="4" s="1"/>
  <c r="BD133" i="4"/>
  <c r="BD134" i="4"/>
  <c r="BD136" i="4"/>
  <c r="BD137" i="4"/>
  <c r="BD138" i="4"/>
  <c r="BD139" i="4"/>
  <c r="BD140" i="4"/>
  <c r="BD142" i="4"/>
  <c r="L142" i="4" s="1"/>
  <c r="BD143" i="4"/>
  <c r="BD144" i="4"/>
  <c r="BD145" i="4"/>
  <c r="BD146" i="4"/>
  <c r="BD148" i="4"/>
  <c r="BD149" i="4"/>
  <c r="BD150" i="4"/>
  <c r="BD151" i="4"/>
  <c r="BD152" i="4"/>
  <c r="BD154" i="4"/>
  <c r="BD155" i="4"/>
  <c r="BD156" i="4"/>
  <c r="L156" i="4" s="1"/>
  <c r="BD157" i="4"/>
  <c r="BD158" i="4"/>
  <c r="BD160" i="4"/>
  <c r="BD161" i="4"/>
  <c r="BD162" i="4"/>
  <c r="BD163" i="4"/>
  <c r="L163" i="4" s="1"/>
  <c r="BD164" i="4"/>
  <c r="BD166" i="4"/>
  <c r="BD167" i="4"/>
  <c r="BD168" i="4"/>
  <c r="L168" i="4" s="1"/>
  <c r="BD169" i="4"/>
  <c r="BD170" i="4"/>
  <c r="L170" i="4" s="1"/>
  <c r="BD172" i="4"/>
  <c r="BD173" i="4"/>
  <c r="BD174" i="4"/>
  <c r="BD175" i="4"/>
  <c r="BD176" i="4"/>
  <c r="BD178" i="4"/>
  <c r="BD179" i="4"/>
  <c r="BD180" i="4"/>
  <c r="BD181" i="4"/>
  <c r="BD182" i="4"/>
  <c r="BD184" i="4"/>
  <c r="BD185" i="4"/>
  <c r="L185" i="4" s="1"/>
  <c r="BD186" i="4"/>
  <c r="BC8" i="4"/>
  <c r="BC9" i="4"/>
  <c r="BC11" i="4"/>
  <c r="BC12" i="4"/>
  <c r="BC13" i="4"/>
  <c r="K13" i="4" s="1"/>
  <c r="BC14" i="4"/>
  <c r="BC15" i="4"/>
  <c r="BC17" i="4"/>
  <c r="BC18" i="4"/>
  <c r="BC19" i="4"/>
  <c r="BC20" i="4"/>
  <c r="K20" i="4" s="1"/>
  <c r="BC21" i="4"/>
  <c r="BC23" i="4"/>
  <c r="BC24" i="4"/>
  <c r="BC25" i="4"/>
  <c r="K25" i="4" s="1"/>
  <c r="BC26" i="4"/>
  <c r="BC27" i="4"/>
  <c r="K27" i="4" s="1"/>
  <c r="BC29" i="4"/>
  <c r="BC30" i="4"/>
  <c r="BC31" i="4"/>
  <c r="BC32" i="4"/>
  <c r="BC33" i="4"/>
  <c r="BC35" i="4"/>
  <c r="K35" i="4" s="1"/>
  <c r="BC36" i="4"/>
  <c r="BC37" i="4"/>
  <c r="BC38" i="4"/>
  <c r="BC39" i="4"/>
  <c r="BC41" i="4"/>
  <c r="BC42" i="4"/>
  <c r="K42" i="4" s="1"/>
  <c r="BC43" i="4"/>
  <c r="BC44" i="4"/>
  <c r="BC45" i="4"/>
  <c r="BC47" i="4"/>
  <c r="BC48" i="4"/>
  <c r="BC49" i="4"/>
  <c r="K49" i="4" s="1"/>
  <c r="BC50" i="4"/>
  <c r="BC51" i="4"/>
  <c r="BC53" i="4"/>
  <c r="BC54" i="4"/>
  <c r="BC55" i="4"/>
  <c r="BC56" i="4"/>
  <c r="BC57" i="4"/>
  <c r="BC59" i="4"/>
  <c r="BC60" i="4"/>
  <c r="BC61" i="4"/>
  <c r="K61" i="4" s="1"/>
  <c r="BC62" i="4"/>
  <c r="BC63" i="4"/>
  <c r="BC65" i="4"/>
  <c r="BC66" i="4"/>
  <c r="BC67" i="4"/>
  <c r="BC68" i="4"/>
  <c r="BC69" i="4"/>
  <c r="BC71" i="4"/>
  <c r="K71" i="4" s="1"/>
  <c r="BC72" i="4"/>
  <c r="BC73" i="4"/>
  <c r="BC74" i="4"/>
  <c r="BC75" i="4"/>
  <c r="BC77" i="4"/>
  <c r="BC78" i="4"/>
  <c r="BC79" i="4"/>
  <c r="BC80" i="4"/>
  <c r="BC81" i="4"/>
  <c r="BC83" i="4"/>
  <c r="BC84" i="4"/>
  <c r="BC85" i="4"/>
  <c r="K85" i="4" s="1"/>
  <c r="BC86" i="4"/>
  <c r="BC87" i="4"/>
  <c r="BC89" i="4"/>
  <c r="BC90" i="4"/>
  <c r="BC91" i="4"/>
  <c r="BC92" i="4"/>
  <c r="K92" i="4" s="1"/>
  <c r="BC93" i="4"/>
  <c r="BC95" i="4"/>
  <c r="BC96" i="4"/>
  <c r="BC97" i="4"/>
  <c r="K97" i="4" s="1"/>
  <c r="BC98" i="4"/>
  <c r="BC99" i="4"/>
  <c r="K99" i="4" s="1"/>
  <c r="BC101" i="4"/>
  <c r="BC102" i="4"/>
  <c r="BC103" i="4"/>
  <c r="BC104" i="4"/>
  <c r="BC105" i="4"/>
  <c r="BC107" i="4"/>
  <c r="BC108" i="4"/>
  <c r="BC109" i="4"/>
  <c r="BC110" i="4"/>
  <c r="BC111" i="4"/>
  <c r="BC113" i="4"/>
  <c r="BC114" i="4"/>
  <c r="K114" i="4" s="1"/>
  <c r="BC115" i="4"/>
  <c r="BC116" i="4"/>
  <c r="BC117" i="4"/>
  <c r="BC119" i="4"/>
  <c r="BC120" i="4"/>
  <c r="BC121" i="4"/>
  <c r="K121" i="4" s="1"/>
  <c r="BC122" i="4"/>
  <c r="BC123" i="4"/>
  <c r="BC125" i="4"/>
  <c r="BC126" i="4"/>
  <c r="BC127" i="4"/>
  <c r="BC128" i="4"/>
  <c r="K128" i="4" s="1"/>
  <c r="BC129" i="4"/>
  <c r="BC131" i="4"/>
  <c r="BC132" i="4"/>
  <c r="BC133" i="4"/>
  <c r="K133" i="4" s="1"/>
  <c r="BC134" i="4"/>
  <c r="BC135" i="4"/>
  <c r="K135" i="4" s="1"/>
  <c r="BC137" i="4"/>
  <c r="BC138" i="4"/>
  <c r="BC139" i="4"/>
  <c r="BC140" i="4"/>
  <c r="BC141" i="4"/>
  <c r="BC143" i="4"/>
  <c r="K143" i="4" s="1"/>
  <c r="BC144" i="4"/>
  <c r="BC145" i="4"/>
  <c r="BC146" i="4"/>
  <c r="BC147" i="4"/>
  <c r="BC149" i="4"/>
  <c r="BC150" i="4"/>
  <c r="K150" i="4" s="1"/>
  <c r="BC151" i="4"/>
  <c r="BC152" i="4"/>
  <c r="BC153" i="4"/>
  <c r="BC155" i="4"/>
  <c r="BC156" i="4"/>
  <c r="BC157" i="4"/>
  <c r="K157" i="4" s="1"/>
  <c r="BC158" i="4"/>
  <c r="BC159" i="4"/>
  <c r="BC161" i="4"/>
  <c r="BC162" i="4"/>
  <c r="BC163" i="4"/>
  <c r="BC164" i="4"/>
  <c r="BC165" i="4"/>
  <c r="BC167" i="4"/>
  <c r="BC168" i="4"/>
  <c r="BC169" i="4"/>
  <c r="K169" i="4" s="1"/>
  <c r="BC170" i="4"/>
  <c r="BC171" i="4"/>
  <c r="BC173" i="4"/>
  <c r="BC174" i="4"/>
  <c r="BC175" i="4"/>
  <c r="BC176" i="4"/>
  <c r="BC177" i="4"/>
  <c r="BC179" i="4"/>
  <c r="K179" i="4" s="1"/>
  <c r="BC180" i="4"/>
  <c r="BC181" i="4"/>
  <c r="BC182" i="4"/>
  <c r="BC183" i="4"/>
  <c r="BC185" i="4"/>
  <c r="BC186" i="4"/>
  <c r="BB8" i="4"/>
  <c r="BB9" i="4"/>
  <c r="BB10" i="4"/>
  <c r="BB12" i="4"/>
  <c r="BB13" i="4"/>
  <c r="BB14" i="4"/>
  <c r="J14" i="4" s="1"/>
  <c r="BB15" i="4"/>
  <c r="BB16" i="4"/>
  <c r="BB18" i="4"/>
  <c r="BB19" i="4"/>
  <c r="BB20" i="4"/>
  <c r="BB21" i="4"/>
  <c r="J21" i="4" s="1"/>
  <c r="BB22" i="4"/>
  <c r="BB24" i="4"/>
  <c r="BB25" i="4"/>
  <c r="BB26" i="4"/>
  <c r="J26" i="4" s="1"/>
  <c r="BB27" i="4"/>
  <c r="BB28" i="4"/>
  <c r="J28" i="4" s="1"/>
  <c r="BB30" i="4"/>
  <c r="BB31" i="4"/>
  <c r="BB32" i="4"/>
  <c r="BB33" i="4"/>
  <c r="BB34" i="4"/>
  <c r="BB36" i="4"/>
  <c r="BB37" i="4"/>
  <c r="BB38" i="4"/>
  <c r="BB39" i="4"/>
  <c r="BB40" i="4"/>
  <c r="BB42" i="4"/>
  <c r="BB43" i="4"/>
  <c r="J43" i="4" s="1"/>
  <c r="BB44" i="4"/>
  <c r="BB45" i="4"/>
  <c r="BB46" i="4"/>
  <c r="BB48" i="4"/>
  <c r="BB49" i="4"/>
  <c r="BB50" i="4"/>
  <c r="J50" i="4" s="1"/>
  <c r="BB51" i="4"/>
  <c r="BB52" i="4"/>
  <c r="BB54" i="4"/>
  <c r="BB55" i="4"/>
  <c r="BB56" i="4"/>
  <c r="BB57" i="4"/>
  <c r="J57" i="4" s="1"/>
  <c r="BB58" i="4"/>
  <c r="BB60" i="4"/>
  <c r="BB61" i="4"/>
  <c r="BB62" i="4"/>
  <c r="J62" i="4" s="1"/>
  <c r="BB63" i="4"/>
  <c r="BB64" i="4"/>
  <c r="J64" i="4" s="1"/>
  <c r="BB66" i="4"/>
  <c r="BB67" i="4"/>
  <c r="BB68" i="4"/>
  <c r="BB69" i="4"/>
  <c r="BB70" i="4"/>
  <c r="BB72" i="4"/>
  <c r="J72" i="4" s="1"/>
  <c r="BB73" i="4"/>
  <c r="BB74" i="4"/>
  <c r="BB75" i="4"/>
  <c r="BB76" i="4"/>
  <c r="BB78" i="4"/>
  <c r="BB79" i="4"/>
  <c r="J79" i="4" s="1"/>
  <c r="BB80" i="4"/>
  <c r="BB81" i="4"/>
  <c r="BB82" i="4"/>
  <c r="BB84" i="4"/>
  <c r="BB85" i="4"/>
  <c r="BB86" i="4"/>
  <c r="BB87" i="4"/>
  <c r="BB88" i="4"/>
  <c r="BB90" i="4"/>
  <c r="BB91" i="4"/>
  <c r="BB92" i="4"/>
  <c r="BB93" i="4"/>
  <c r="J93" i="4" s="1"/>
  <c r="BB94" i="4"/>
  <c r="BB96" i="4"/>
  <c r="BB97" i="4"/>
  <c r="BB98" i="4"/>
  <c r="J98" i="4" s="1"/>
  <c r="BB99" i="4"/>
  <c r="BB100" i="4"/>
  <c r="J100" i="4" s="1"/>
  <c r="BB102" i="4"/>
  <c r="BB103" i="4"/>
  <c r="BB104" i="4"/>
  <c r="BB105" i="4"/>
  <c r="BB106" i="4"/>
  <c r="BB108" i="4"/>
  <c r="BB109" i="4"/>
  <c r="BB110" i="4"/>
  <c r="BB111" i="4"/>
  <c r="BB112" i="4"/>
  <c r="BB114" i="4"/>
  <c r="BB115" i="4"/>
  <c r="J115" i="4" s="1"/>
  <c r="BB116" i="4"/>
  <c r="BB117" i="4"/>
  <c r="BB118" i="4"/>
  <c r="BB120" i="4"/>
  <c r="BB121" i="4"/>
  <c r="BB122" i="4"/>
  <c r="J122" i="4" s="1"/>
  <c r="BB123" i="4"/>
  <c r="BB124" i="4"/>
  <c r="BB126" i="4"/>
  <c r="BB127" i="4"/>
  <c r="BB128" i="4"/>
  <c r="BB129" i="4"/>
  <c r="BB130" i="4"/>
  <c r="BB132" i="4"/>
  <c r="BB133" i="4"/>
  <c r="BB134" i="4"/>
  <c r="J134" i="4" s="1"/>
  <c r="BB135" i="4"/>
  <c r="BB136" i="4"/>
  <c r="BB138" i="4"/>
  <c r="BB139" i="4"/>
  <c r="BB140" i="4"/>
  <c r="BB141" i="4"/>
  <c r="BB142" i="4"/>
  <c r="BB144" i="4"/>
  <c r="J144" i="4" s="1"/>
  <c r="BB145" i="4"/>
  <c r="BB146" i="4"/>
  <c r="BB147" i="4"/>
  <c r="BB148" i="4"/>
  <c r="BB150" i="4"/>
  <c r="BB151" i="4"/>
  <c r="BB152" i="4"/>
  <c r="BB153" i="4"/>
  <c r="BB154" i="4"/>
  <c r="BB156" i="4"/>
  <c r="BB157" i="4"/>
  <c r="BB158" i="4"/>
  <c r="J158" i="4" s="1"/>
  <c r="BB159" i="4"/>
  <c r="BB160" i="4"/>
  <c r="BB162" i="4"/>
  <c r="BB163" i="4"/>
  <c r="BB164" i="4"/>
  <c r="BB165" i="4"/>
  <c r="J165" i="4" s="1"/>
  <c r="BB166" i="4"/>
  <c r="BB168" i="4"/>
  <c r="BB169" i="4"/>
  <c r="BB170" i="4"/>
  <c r="J170" i="4" s="1"/>
  <c r="BB171" i="4"/>
  <c r="BB172" i="4"/>
  <c r="J172" i="4" s="1"/>
  <c r="BB174" i="4"/>
  <c r="BB175" i="4"/>
  <c r="BB176" i="4"/>
  <c r="BB177" i="4"/>
  <c r="BB178" i="4"/>
  <c r="BB180" i="4"/>
  <c r="J180" i="4" s="1"/>
  <c r="BB181" i="4"/>
  <c r="BB182" i="4"/>
  <c r="BB183" i="4"/>
  <c r="BB184" i="4"/>
  <c r="BB186" i="4"/>
  <c r="BA8" i="4"/>
  <c r="I8" i="4" s="1"/>
  <c r="BA9" i="4"/>
  <c r="BA10" i="4"/>
  <c r="BA11" i="4"/>
  <c r="BA13" i="4"/>
  <c r="BA14" i="4"/>
  <c r="BA15" i="4"/>
  <c r="BA16" i="4"/>
  <c r="BA17" i="4"/>
  <c r="BA19" i="4"/>
  <c r="BA20" i="4"/>
  <c r="BA21" i="4"/>
  <c r="BA22" i="4"/>
  <c r="I22" i="4" s="1"/>
  <c r="BA23" i="4"/>
  <c r="BA25" i="4"/>
  <c r="BA26" i="4"/>
  <c r="BA27" i="4"/>
  <c r="I27" i="4" s="1"/>
  <c r="BA28" i="4"/>
  <c r="BA29" i="4"/>
  <c r="I29" i="4" s="1"/>
  <c r="BA31" i="4"/>
  <c r="BA32" i="4"/>
  <c r="BA33" i="4"/>
  <c r="BA34" i="4"/>
  <c r="BA35" i="4"/>
  <c r="BA37" i="4"/>
  <c r="BA38" i="4"/>
  <c r="BA39" i="4"/>
  <c r="BA40" i="4"/>
  <c r="BA41" i="4"/>
  <c r="BA43" i="4"/>
  <c r="BA44" i="4"/>
  <c r="I44" i="4" s="1"/>
  <c r="BA45" i="4"/>
  <c r="BA46" i="4"/>
  <c r="BA47" i="4"/>
  <c r="BA49" i="4"/>
  <c r="BA50" i="4"/>
  <c r="BA51" i="4"/>
  <c r="I51" i="4" s="1"/>
  <c r="BA52" i="4"/>
  <c r="BA53" i="4"/>
  <c r="BA55" i="4"/>
  <c r="BA56" i="4"/>
  <c r="BA57" i="4"/>
  <c r="BA58" i="4"/>
  <c r="BA59" i="4"/>
  <c r="BA61" i="4"/>
  <c r="BA62" i="4"/>
  <c r="BA63" i="4"/>
  <c r="I63" i="4" s="1"/>
  <c r="BA64" i="4"/>
  <c r="BA65" i="4"/>
  <c r="BA67" i="4"/>
  <c r="BA68" i="4"/>
  <c r="BA69" i="4"/>
  <c r="BA70" i="4"/>
  <c r="BA71" i="4"/>
  <c r="BA73" i="4"/>
  <c r="I73" i="4" s="1"/>
  <c r="BA74" i="4"/>
  <c r="BA75" i="4"/>
  <c r="BA76" i="4"/>
  <c r="BA77" i="4"/>
  <c r="BA79" i="4"/>
  <c r="BA80" i="4"/>
  <c r="BA81" i="4"/>
  <c r="BA82" i="4"/>
  <c r="BA83" i="4"/>
  <c r="BA85" i="4"/>
  <c r="BA86" i="4"/>
  <c r="BA87" i="4"/>
  <c r="I87" i="4" s="1"/>
  <c r="BA88" i="4"/>
  <c r="BA89" i="4"/>
  <c r="BA91" i="4"/>
  <c r="BA92" i="4"/>
  <c r="BA93" i="4"/>
  <c r="BA94" i="4"/>
  <c r="I94" i="4" s="1"/>
  <c r="BA95" i="4"/>
  <c r="BA97" i="4"/>
  <c r="BA98" i="4"/>
  <c r="BA99" i="4"/>
  <c r="I99" i="4" s="1"/>
  <c r="BA100" i="4"/>
  <c r="BA101" i="4"/>
  <c r="I101" i="4" s="1"/>
  <c r="BA103" i="4"/>
  <c r="BA104" i="4"/>
  <c r="BA105" i="4"/>
  <c r="BA106" i="4"/>
  <c r="BA107" i="4"/>
  <c r="BA109" i="4"/>
  <c r="I109" i="4" s="1"/>
  <c r="BA110" i="4"/>
  <c r="BA111" i="4"/>
  <c r="BA112" i="4"/>
  <c r="BA113" i="4"/>
  <c r="BA115" i="4"/>
  <c r="BA116" i="4"/>
  <c r="I116" i="4" s="1"/>
  <c r="BA117" i="4"/>
  <c r="BA118" i="4"/>
  <c r="BA119" i="4"/>
  <c r="BA121" i="4"/>
  <c r="BA122" i="4"/>
  <c r="BA123" i="4"/>
  <c r="BA124" i="4"/>
  <c r="BA125" i="4"/>
  <c r="BA127" i="4"/>
  <c r="BA128" i="4"/>
  <c r="BA129" i="4"/>
  <c r="BA130" i="4"/>
  <c r="I130" i="4" s="1"/>
  <c r="BA131" i="4"/>
  <c r="BA133" i="4"/>
  <c r="BA134" i="4"/>
  <c r="BA135" i="4"/>
  <c r="I135" i="4" s="1"/>
  <c r="BA136" i="4"/>
  <c r="BA137" i="4"/>
  <c r="I137" i="4" s="1"/>
  <c r="BA139" i="4"/>
  <c r="BA140" i="4"/>
  <c r="BA141" i="4"/>
  <c r="BA142" i="4"/>
  <c r="BA143" i="4"/>
  <c r="BA145" i="4"/>
  <c r="BA146" i="4"/>
  <c r="BA147" i="4"/>
  <c r="BA148" i="4"/>
  <c r="BA149" i="4"/>
  <c r="BA151" i="4"/>
  <c r="BA152" i="4"/>
  <c r="I152" i="4" s="1"/>
  <c r="BA153" i="4"/>
  <c r="BA154" i="4"/>
  <c r="BA155" i="4"/>
  <c r="BA157" i="4"/>
  <c r="BA158" i="4"/>
  <c r="BA159" i="4"/>
  <c r="I159" i="4" s="1"/>
  <c r="BA160" i="4"/>
  <c r="BA161" i="4"/>
  <c r="BA163" i="4"/>
  <c r="BA164" i="4"/>
  <c r="BA165" i="4"/>
  <c r="BA166" i="4"/>
  <c r="BA167" i="4"/>
  <c r="BA169" i="4"/>
  <c r="BA170" i="4"/>
  <c r="BA171" i="4"/>
  <c r="I171" i="4" s="1"/>
  <c r="BA172" i="4"/>
  <c r="BA173" i="4"/>
  <c r="BA175" i="4"/>
  <c r="BA176" i="4"/>
  <c r="BA177" i="4"/>
  <c r="BA178" i="4"/>
  <c r="BA179" i="4"/>
  <c r="BA181" i="4"/>
  <c r="I181" i="4" s="1"/>
  <c r="BA182" i="4"/>
  <c r="BA183" i="4"/>
  <c r="BA184" i="4"/>
  <c r="BA185" i="4"/>
  <c r="AZ8" i="4"/>
  <c r="AZ9" i="4"/>
  <c r="AZ10" i="4"/>
  <c r="AZ11" i="4"/>
  <c r="AZ12" i="4"/>
  <c r="AZ14" i="4"/>
  <c r="AZ15" i="4"/>
  <c r="AZ16" i="4"/>
  <c r="H16" i="4" s="1"/>
  <c r="AZ17" i="4"/>
  <c r="AZ18" i="4"/>
  <c r="AZ20" i="4"/>
  <c r="AZ21" i="4"/>
  <c r="AZ22" i="4"/>
  <c r="AZ23" i="4"/>
  <c r="H23" i="4" s="1"/>
  <c r="AZ24" i="4"/>
  <c r="AZ26" i="4"/>
  <c r="AZ27" i="4"/>
  <c r="AZ28" i="4"/>
  <c r="H28" i="4" s="1"/>
  <c r="AZ29" i="4"/>
  <c r="AZ30" i="4"/>
  <c r="H30" i="4" s="1"/>
  <c r="AZ32" i="4"/>
  <c r="AZ33" i="4"/>
  <c r="AZ34" i="4"/>
  <c r="AZ35" i="4"/>
  <c r="AZ36" i="4"/>
  <c r="AZ38" i="4"/>
  <c r="H38" i="4" s="1"/>
  <c r="AZ39" i="4"/>
  <c r="AZ40" i="4"/>
  <c r="AZ41" i="4"/>
  <c r="AZ42" i="4"/>
  <c r="AZ44" i="4"/>
  <c r="AZ45" i="4"/>
  <c r="H45" i="4" s="1"/>
  <c r="AZ46" i="4"/>
  <c r="AZ47" i="4"/>
  <c r="AZ48" i="4"/>
  <c r="AZ50" i="4"/>
  <c r="AZ51" i="4"/>
  <c r="AZ52" i="4"/>
  <c r="AZ53" i="4"/>
  <c r="AZ54" i="4"/>
  <c r="AZ56" i="4"/>
  <c r="AZ57" i="4"/>
  <c r="AZ58" i="4"/>
  <c r="AZ59" i="4"/>
  <c r="H59" i="4" s="1"/>
  <c r="AZ60" i="4"/>
  <c r="AZ62" i="4"/>
  <c r="AZ63" i="4"/>
  <c r="AZ64" i="4"/>
  <c r="H64" i="4" s="1"/>
  <c r="AZ65" i="4"/>
  <c r="AZ66" i="4"/>
  <c r="H66" i="4" s="1"/>
  <c r="AZ68" i="4"/>
  <c r="AZ69" i="4"/>
  <c r="AZ70" i="4"/>
  <c r="AZ71" i="4"/>
  <c r="AZ72" i="4"/>
  <c r="AZ74" i="4"/>
  <c r="AZ75" i="4"/>
  <c r="AZ76" i="4"/>
  <c r="AZ77" i="4"/>
  <c r="AZ78" i="4"/>
  <c r="AZ80" i="4"/>
  <c r="AZ81" i="4"/>
  <c r="H81" i="4" s="1"/>
  <c r="AZ82" i="4"/>
  <c r="AZ83" i="4"/>
  <c r="AZ84" i="4"/>
  <c r="AZ86" i="4"/>
  <c r="AZ87" i="4"/>
  <c r="AZ88" i="4"/>
  <c r="H88" i="4" s="1"/>
  <c r="AZ89" i="4"/>
  <c r="AZ90" i="4"/>
  <c r="AZ92" i="4"/>
  <c r="AZ93" i="4"/>
  <c r="AZ94" i="4"/>
  <c r="AZ95" i="4"/>
  <c r="AZ96" i="4"/>
  <c r="AZ98" i="4"/>
  <c r="AZ99" i="4"/>
  <c r="AZ100" i="4"/>
  <c r="H100" i="4" s="1"/>
  <c r="AZ101" i="4"/>
  <c r="AZ102" i="4"/>
  <c r="AZ104" i="4"/>
  <c r="AZ105" i="4"/>
  <c r="AZ106" i="4"/>
  <c r="AZ107" i="4"/>
  <c r="AZ108" i="4"/>
  <c r="AZ110" i="4"/>
  <c r="H110" i="4" s="1"/>
  <c r="AZ111" i="4"/>
  <c r="AZ112" i="4"/>
  <c r="AZ113" i="4"/>
  <c r="AZ114" i="4"/>
  <c r="AZ116" i="4"/>
  <c r="AZ117" i="4"/>
  <c r="AZ118" i="4"/>
  <c r="AZ119" i="4"/>
  <c r="AZ120" i="4"/>
  <c r="AZ122" i="4"/>
  <c r="AZ123" i="4"/>
  <c r="AZ124" i="4"/>
  <c r="H124" i="4" s="1"/>
  <c r="AZ125" i="4"/>
  <c r="AZ126" i="4"/>
  <c r="AZ128" i="4"/>
  <c r="AZ129" i="4"/>
  <c r="AZ130" i="4"/>
  <c r="AZ131" i="4"/>
  <c r="H131" i="4" s="1"/>
  <c r="AZ132" i="4"/>
  <c r="AZ134" i="4"/>
  <c r="AZ135" i="4"/>
  <c r="AZ136" i="4"/>
  <c r="H136" i="4" s="1"/>
  <c r="AZ137" i="4"/>
  <c r="AZ138" i="4"/>
  <c r="H138" i="4" s="1"/>
  <c r="AZ140" i="4"/>
  <c r="AZ141" i="4"/>
  <c r="AZ142" i="4"/>
  <c r="AZ143" i="4"/>
  <c r="AZ144" i="4"/>
  <c r="AZ146" i="4"/>
  <c r="H146" i="4" s="1"/>
  <c r="AZ147" i="4"/>
  <c r="AZ148" i="4"/>
  <c r="AZ149" i="4"/>
  <c r="AZ150" i="4"/>
  <c r="AZ152" i="4"/>
  <c r="AZ153" i="4"/>
  <c r="H153" i="4" s="1"/>
  <c r="AZ154" i="4"/>
  <c r="AZ155" i="4"/>
  <c r="AZ156" i="4"/>
  <c r="AZ158" i="4"/>
  <c r="AZ159" i="4"/>
  <c r="AZ160" i="4"/>
  <c r="AZ161" i="4"/>
  <c r="AZ162" i="4"/>
  <c r="AZ164" i="4"/>
  <c r="AZ165" i="4"/>
  <c r="AZ166" i="4"/>
  <c r="AZ167" i="4"/>
  <c r="H167" i="4" s="1"/>
  <c r="AZ168" i="4"/>
  <c r="AZ170" i="4"/>
  <c r="AZ171" i="4"/>
  <c r="AZ172" i="4"/>
  <c r="H172" i="4" s="1"/>
  <c r="AZ173" i="4"/>
  <c r="AZ174" i="4"/>
  <c r="H174" i="4" s="1"/>
  <c r="AZ176" i="4"/>
  <c r="AZ177" i="4"/>
  <c r="AZ178" i="4"/>
  <c r="AZ179" i="4"/>
  <c r="AZ180" i="4"/>
  <c r="AZ182" i="4"/>
  <c r="AZ183" i="4"/>
  <c r="AZ184" i="4"/>
  <c r="AZ185" i="4"/>
  <c r="AZ186" i="4"/>
  <c r="AY9" i="4"/>
  <c r="AY10" i="4"/>
  <c r="G10" i="4" s="1"/>
  <c r="AY11" i="4"/>
  <c r="AY12" i="4"/>
  <c r="AY13" i="4"/>
  <c r="AY15" i="4"/>
  <c r="AY16" i="4"/>
  <c r="AY17" i="4"/>
  <c r="G17" i="4" s="1"/>
  <c r="AY18" i="4"/>
  <c r="AY19" i="4"/>
  <c r="AY21" i="4"/>
  <c r="AY22" i="4"/>
  <c r="AY23" i="4"/>
  <c r="AY24" i="4"/>
  <c r="AY25" i="4"/>
  <c r="AY27" i="4"/>
  <c r="AY28" i="4"/>
  <c r="AY29" i="4"/>
  <c r="G29" i="4" s="1"/>
  <c r="AY30" i="4"/>
  <c r="AY31" i="4"/>
  <c r="AY33" i="4"/>
  <c r="AY34" i="4"/>
  <c r="AY35" i="4"/>
  <c r="AY36" i="4"/>
  <c r="AY37" i="4"/>
  <c r="AY39" i="4"/>
  <c r="G39" i="4" s="1"/>
  <c r="AY40" i="4"/>
  <c r="AY41" i="4"/>
  <c r="AY42" i="4"/>
  <c r="AY43" i="4"/>
  <c r="AY45" i="4"/>
  <c r="AY46" i="4"/>
  <c r="AY47" i="4"/>
  <c r="AY48" i="4"/>
  <c r="AY49" i="4"/>
  <c r="AY51" i="4"/>
  <c r="AY52" i="4"/>
  <c r="AY53" i="4"/>
  <c r="G53" i="4" s="1"/>
  <c r="AY54" i="4"/>
  <c r="AY55" i="4"/>
  <c r="AY57" i="4"/>
  <c r="AY58" i="4"/>
  <c r="AY59" i="4"/>
  <c r="AY60" i="4"/>
  <c r="G60" i="4" s="1"/>
  <c r="AY61" i="4"/>
  <c r="AY63" i="4"/>
  <c r="AY64" i="4"/>
  <c r="AY65" i="4"/>
  <c r="G65" i="4" s="1"/>
  <c r="AY66" i="4"/>
  <c r="AY67" i="4"/>
  <c r="G67" i="4" s="1"/>
  <c r="AY69" i="4"/>
  <c r="AY70" i="4"/>
  <c r="AY71" i="4"/>
  <c r="AY72" i="4"/>
  <c r="AY73" i="4"/>
  <c r="AY75" i="4"/>
  <c r="G75" i="4" s="1"/>
  <c r="AY76" i="4"/>
  <c r="AY77" i="4"/>
  <c r="AY78" i="4"/>
  <c r="AY79" i="4"/>
  <c r="AY81" i="4"/>
  <c r="AY82" i="4"/>
  <c r="G82" i="4" s="1"/>
  <c r="AY83" i="4"/>
  <c r="AY84" i="4"/>
  <c r="AY85" i="4"/>
  <c r="AY87" i="4"/>
  <c r="AY88" i="4"/>
  <c r="AY89" i="4"/>
  <c r="AY90" i="4"/>
  <c r="AY91" i="4"/>
  <c r="AY93" i="4"/>
  <c r="AY94" i="4"/>
  <c r="AY95" i="4"/>
  <c r="AY96" i="4"/>
  <c r="G96" i="4" s="1"/>
  <c r="AY97" i="4"/>
  <c r="AY99" i="4"/>
  <c r="AY100" i="4"/>
  <c r="AY101" i="4"/>
  <c r="G101" i="4" s="1"/>
  <c r="AY102" i="4"/>
  <c r="AY103" i="4"/>
  <c r="G103" i="4" s="1"/>
  <c r="AY105" i="4"/>
  <c r="AY106" i="4"/>
  <c r="AY107" i="4"/>
  <c r="AY108" i="4"/>
  <c r="AY109" i="4"/>
  <c r="AY111" i="4"/>
  <c r="AY112" i="4"/>
  <c r="AY113" i="4"/>
  <c r="AY114" i="4"/>
  <c r="AY115" i="4"/>
  <c r="AY117" i="4"/>
  <c r="AY118" i="4"/>
  <c r="G118" i="4" s="1"/>
  <c r="AY119" i="4"/>
  <c r="AY120" i="4"/>
  <c r="AY121" i="4"/>
  <c r="AY123" i="4"/>
  <c r="AY124" i="4"/>
  <c r="AY125" i="4"/>
  <c r="G125" i="4" s="1"/>
  <c r="AY126" i="4"/>
  <c r="AY127" i="4"/>
  <c r="AY129" i="4"/>
  <c r="AY130" i="4"/>
  <c r="AY131" i="4"/>
  <c r="AY132" i="4"/>
  <c r="AY133" i="4"/>
  <c r="AY135" i="4"/>
  <c r="AY136" i="4"/>
  <c r="AY137" i="4"/>
  <c r="G137" i="4" s="1"/>
  <c r="AY138" i="4"/>
  <c r="AY139" i="4"/>
  <c r="AY141" i="4"/>
  <c r="AY142" i="4"/>
  <c r="AY143" i="4"/>
  <c r="AY144" i="4"/>
  <c r="AY145" i="4"/>
  <c r="AY147" i="4"/>
  <c r="G147" i="4" s="1"/>
  <c r="AY148" i="4"/>
  <c r="AY149" i="4"/>
  <c r="AY150" i="4"/>
  <c r="AY151" i="4"/>
  <c r="AY153" i="4"/>
  <c r="AY154" i="4"/>
  <c r="AY155" i="4"/>
  <c r="AY156" i="4"/>
  <c r="AY157" i="4"/>
  <c r="AY159" i="4"/>
  <c r="AY160" i="4"/>
  <c r="AY161" i="4"/>
  <c r="G161" i="4" s="1"/>
  <c r="AY162" i="4"/>
  <c r="AY163" i="4"/>
  <c r="AY165" i="4"/>
  <c r="AY166" i="4"/>
  <c r="AY167" i="4"/>
  <c r="AY168" i="4"/>
  <c r="G168" i="4" s="1"/>
  <c r="AY169" i="4"/>
  <c r="AY171" i="4"/>
  <c r="AY172" i="4"/>
  <c r="AY173" i="4"/>
  <c r="G173" i="4" s="1"/>
  <c r="AY174" i="4"/>
  <c r="AY175" i="4"/>
  <c r="AY177" i="4"/>
  <c r="AY178" i="4"/>
  <c r="AY179" i="4"/>
  <c r="AY180" i="4"/>
  <c r="AY181" i="4"/>
  <c r="AY183" i="4"/>
  <c r="AY184" i="4"/>
  <c r="AY185" i="4"/>
  <c r="AY186" i="4"/>
  <c r="AX8" i="4"/>
  <c r="AX10" i="4"/>
  <c r="AX11" i="4"/>
  <c r="AX12" i="4"/>
  <c r="AX13" i="4"/>
  <c r="AX14" i="4"/>
  <c r="AX16" i="4"/>
  <c r="AX17" i="4"/>
  <c r="AX18" i="4"/>
  <c r="AX19" i="4"/>
  <c r="AX20" i="4"/>
  <c r="AX22" i="4"/>
  <c r="AX23" i="4"/>
  <c r="AX24" i="4"/>
  <c r="AX25" i="4"/>
  <c r="AX26" i="4"/>
  <c r="AX28" i="4"/>
  <c r="AX29" i="4"/>
  <c r="AX30" i="4"/>
  <c r="F30" i="4" s="1"/>
  <c r="AX31" i="4"/>
  <c r="AX32" i="4"/>
  <c r="F32" i="4" s="1"/>
  <c r="AX34" i="4"/>
  <c r="AX35" i="4"/>
  <c r="AX36" i="4"/>
  <c r="AX37" i="4"/>
  <c r="AX38" i="4"/>
  <c r="AX40" i="4"/>
  <c r="F40" i="4" s="1"/>
  <c r="AX41" i="4"/>
  <c r="AX42" i="4"/>
  <c r="AX43" i="4"/>
  <c r="AX44" i="4"/>
  <c r="AX46" i="4"/>
  <c r="AX47" i="4"/>
  <c r="F47" i="4" s="1"/>
  <c r="AX48" i="4"/>
  <c r="AX49" i="4"/>
  <c r="AX50" i="4"/>
  <c r="AX52" i="4"/>
  <c r="AX53" i="4"/>
  <c r="AX54" i="4"/>
  <c r="F54" i="4" s="1"/>
  <c r="AX55" i="4"/>
  <c r="AX56" i="4"/>
  <c r="AX58" i="4"/>
  <c r="AX59" i="4"/>
  <c r="AX60" i="4"/>
  <c r="AX61" i="4"/>
  <c r="F61" i="4" s="1"/>
  <c r="AX62" i="4"/>
  <c r="AX64" i="4"/>
  <c r="AX65" i="4"/>
  <c r="AX66" i="4"/>
  <c r="F66" i="4" s="1"/>
  <c r="AX67" i="4"/>
  <c r="AX68" i="4"/>
  <c r="F68" i="4" s="1"/>
  <c r="AX70" i="4"/>
  <c r="AX71" i="4"/>
  <c r="AX72" i="4"/>
  <c r="AX73" i="4"/>
  <c r="AX74" i="4"/>
  <c r="AX76" i="4"/>
  <c r="F76" i="4" s="1"/>
  <c r="AX77" i="4"/>
  <c r="AX78" i="4"/>
  <c r="AX79" i="4"/>
  <c r="AX80" i="4"/>
  <c r="AX82" i="4"/>
  <c r="AX83" i="4"/>
  <c r="F83" i="4" s="1"/>
  <c r="AX84" i="4"/>
  <c r="AX85" i="4"/>
  <c r="AX86" i="4"/>
  <c r="AX88" i="4"/>
  <c r="AX89" i="4"/>
  <c r="AX90" i="4"/>
  <c r="F90" i="4" s="1"/>
  <c r="AX91" i="4"/>
  <c r="AX92" i="4"/>
  <c r="AX94" i="4"/>
  <c r="AX95" i="4"/>
  <c r="AX96" i="4"/>
  <c r="AX97" i="4"/>
  <c r="F97" i="4" s="1"/>
  <c r="AX98" i="4"/>
  <c r="AX100" i="4"/>
  <c r="AX101" i="4"/>
  <c r="AX102" i="4"/>
  <c r="F102" i="4" s="1"/>
  <c r="AX103" i="4"/>
  <c r="AX104" i="4"/>
  <c r="AX106" i="4"/>
  <c r="AX107" i="4"/>
  <c r="AX108" i="4"/>
  <c r="AX109" i="4"/>
  <c r="AX110" i="4"/>
  <c r="AX112" i="4"/>
  <c r="AX113" i="4"/>
  <c r="AX114" i="4"/>
  <c r="AX115" i="4"/>
  <c r="AX116" i="4"/>
  <c r="AX118" i="4"/>
  <c r="AX119" i="4"/>
  <c r="AX120" i="4"/>
  <c r="AX121" i="4"/>
  <c r="AX122" i="4"/>
  <c r="AX124" i="4"/>
  <c r="AX125" i="4"/>
  <c r="AX126" i="4"/>
  <c r="AX127" i="4"/>
  <c r="AX128" i="4"/>
  <c r="AX130" i="4"/>
  <c r="AX131" i="4"/>
  <c r="AX132" i="4"/>
  <c r="AX133" i="4"/>
  <c r="AX134" i="4"/>
  <c r="AX136" i="4"/>
  <c r="AX137" i="4"/>
  <c r="AX138" i="4"/>
  <c r="F138" i="4" s="1"/>
  <c r="AX139" i="4"/>
  <c r="AX140" i="4"/>
  <c r="F140" i="4" s="1"/>
  <c r="AX142" i="4"/>
  <c r="AX143" i="4"/>
  <c r="AX144" i="4"/>
  <c r="AX145" i="4"/>
  <c r="AX146" i="4"/>
  <c r="AX148" i="4"/>
  <c r="F148" i="4" s="1"/>
  <c r="AX149" i="4"/>
  <c r="AX150" i="4"/>
  <c r="AX151" i="4"/>
  <c r="AX152" i="4"/>
  <c r="AX154" i="4"/>
  <c r="AX155" i="4"/>
  <c r="F155" i="4" s="1"/>
  <c r="AX156" i="4"/>
  <c r="AX157" i="4"/>
  <c r="AX158" i="4"/>
  <c r="AX160" i="4"/>
  <c r="AX161" i="4"/>
  <c r="AX162" i="4"/>
  <c r="F162" i="4" s="1"/>
  <c r="AX163" i="4"/>
  <c r="AX164" i="4"/>
  <c r="AX166" i="4"/>
  <c r="AX167" i="4"/>
  <c r="AX168" i="4"/>
  <c r="AX169" i="4"/>
  <c r="F169" i="4" s="1"/>
  <c r="AX170" i="4"/>
  <c r="AX172" i="4"/>
  <c r="AX173" i="4"/>
  <c r="AX174" i="4"/>
  <c r="AX175" i="4"/>
  <c r="AX176" i="4"/>
  <c r="F176" i="4" s="1"/>
  <c r="AX178" i="4"/>
  <c r="AX179" i="4"/>
  <c r="AX180" i="4"/>
  <c r="AX181" i="4"/>
  <c r="AX182" i="4"/>
  <c r="AX184" i="4"/>
  <c r="F184" i="4" s="1"/>
  <c r="AX185" i="4"/>
  <c r="AX186" i="4"/>
  <c r="AW8" i="4"/>
  <c r="AW9" i="4"/>
  <c r="AW11" i="4"/>
  <c r="AW12" i="4"/>
  <c r="E12" i="4" s="1"/>
  <c r="AW13" i="4"/>
  <c r="AW14" i="4"/>
  <c r="AW15" i="4"/>
  <c r="AW17" i="4"/>
  <c r="AW18" i="4"/>
  <c r="AW19" i="4"/>
  <c r="E19" i="4" s="1"/>
  <c r="AW20" i="4"/>
  <c r="AW21" i="4"/>
  <c r="AW23" i="4"/>
  <c r="AW24" i="4"/>
  <c r="AW25" i="4"/>
  <c r="AW26" i="4"/>
  <c r="E26" i="4" s="1"/>
  <c r="AW27" i="4"/>
  <c r="AW29" i="4"/>
  <c r="AW30" i="4"/>
  <c r="AW31" i="4"/>
  <c r="AW32" i="4"/>
  <c r="AW33" i="4"/>
  <c r="E33" i="4" s="1"/>
  <c r="AW35" i="4"/>
  <c r="AW36" i="4"/>
  <c r="AW37" i="4"/>
  <c r="AW38" i="4"/>
  <c r="AW39" i="4"/>
  <c r="AW41" i="4"/>
  <c r="E41" i="4" s="1"/>
  <c r="AW42" i="4"/>
  <c r="AW43" i="4"/>
  <c r="AW44" i="4"/>
  <c r="AW45" i="4"/>
  <c r="AW47" i="4"/>
  <c r="AW48" i="4"/>
  <c r="E48" i="4" s="1"/>
  <c r="AW49" i="4"/>
  <c r="AW50" i="4"/>
  <c r="AW51" i="4"/>
  <c r="AW53" i="4"/>
  <c r="AW54" i="4"/>
  <c r="AW55" i="4"/>
  <c r="E55" i="4" s="1"/>
  <c r="AW56" i="4"/>
  <c r="AW57" i="4"/>
  <c r="AW59" i="4"/>
  <c r="AW60" i="4"/>
  <c r="AW61" i="4"/>
  <c r="AW62" i="4"/>
  <c r="E62" i="4" s="1"/>
  <c r="AW63" i="4"/>
  <c r="AW65" i="4"/>
  <c r="AW66" i="4"/>
  <c r="AW67" i="4"/>
  <c r="AW68" i="4"/>
  <c r="AW69" i="4"/>
  <c r="E69" i="4" s="1"/>
  <c r="AW71" i="4"/>
  <c r="AW72" i="4"/>
  <c r="AW73" i="4"/>
  <c r="AW74" i="4"/>
  <c r="AW75" i="4"/>
  <c r="AW77" i="4"/>
  <c r="E77" i="4" s="1"/>
  <c r="AW78" i="4"/>
  <c r="AW79" i="4"/>
  <c r="AW80" i="4"/>
  <c r="AW81" i="4"/>
  <c r="AW83" i="4"/>
  <c r="AW84" i="4"/>
  <c r="E84" i="4" s="1"/>
  <c r="AW85" i="4"/>
  <c r="AW86" i="4"/>
  <c r="AW87" i="4"/>
  <c r="AW89" i="4"/>
  <c r="AW90" i="4"/>
  <c r="AW91" i="4"/>
  <c r="E91" i="4" s="1"/>
  <c r="AW92" i="4"/>
  <c r="AW93" i="4"/>
  <c r="AW95" i="4"/>
  <c r="AW96" i="4"/>
  <c r="AW97" i="4"/>
  <c r="AW98" i="4"/>
  <c r="E98" i="4" s="1"/>
  <c r="AW99" i="4"/>
  <c r="AW101" i="4"/>
  <c r="AW102" i="4"/>
  <c r="AW103" i="4"/>
  <c r="AW104" i="4"/>
  <c r="AW105" i="4"/>
  <c r="E105" i="4" s="1"/>
  <c r="AW107" i="4"/>
  <c r="AW108" i="4"/>
  <c r="AW109" i="4"/>
  <c r="AW110" i="4"/>
  <c r="AW111" i="4"/>
  <c r="AW113" i="4"/>
  <c r="E113" i="4" s="1"/>
  <c r="AW114" i="4"/>
  <c r="AW115" i="4"/>
  <c r="AW116" i="4"/>
  <c r="AW117" i="4"/>
  <c r="AW119" i="4"/>
  <c r="AW120" i="4"/>
  <c r="E120" i="4" s="1"/>
  <c r="AW121" i="4"/>
  <c r="AW122" i="4"/>
  <c r="AW123" i="4"/>
  <c r="AW125" i="4"/>
  <c r="AW126" i="4"/>
  <c r="AW127" i="4"/>
  <c r="E127" i="4" s="1"/>
  <c r="AW128" i="4"/>
  <c r="AW129" i="4"/>
  <c r="AW131" i="4"/>
  <c r="AW132" i="4"/>
  <c r="AW133" i="4"/>
  <c r="AW134" i="4"/>
  <c r="E134" i="4" s="1"/>
  <c r="AW135" i="4"/>
  <c r="AW137" i="4"/>
  <c r="AW138" i="4"/>
  <c r="AW139" i="4"/>
  <c r="AW140" i="4"/>
  <c r="AW141" i="4"/>
  <c r="E141" i="4" s="1"/>
  <c r="AW143" i="4"/>
  <c r="AW144" i="4"/>
  <c r="AW145" i="4"/>
  <c r="AW146" i="4"/>
  <c r="AW147" i="4"/>
  <c r="AW149" i="4"/>
  <c r="E149" i="4" s="1"/>
  <c r="AW150" i="4"/>
  <c r="AW151" i="4"/>
  <c r="AW152" i="4"/>
  <c r="AW153" i="4"/>
  <c r="AW155" i="4"/>
  <c r="AW156" i="4"/>
  <c r="E156" i="4" s="1"/>
  <c r="AW157" i="4"/>
  <c r="AW158" i="4"/>
  <c r="AW159" i="4"/>
  <c r="AW161" i="4"/>
  <c r="AW162" i="4"/>
  <c r="AW163" i="4"/>
  <c r="E163" i="4" s="1"/>
  <c r="AW164" i="4"/>
  <c r="AW165" i="4"/>
  <c r="AW167" i="4"/>
  <c r="AW168" i="4"/>
  <c r="AW169" i="4"/>
  <c r="AW170" i="4"/>
  <c r="E170" i="4" s="1"/>
  <c r="AW171" i="4"/>
  <c r="AW173" i="4"/>
  <c r="AW174" i="4"/>
  <c r="AW175" i="4"/>
  <c r="AW176" i="4"/>
  <c r="AW177" i="4"/>
  <c r="E177" i="4" s="1"/>
  <c r="AW179" i="4"/>
  <c r="AW180" i="4"/>
  <c r="AW181" i="4"/>
  <c r="AW182" i="4"/>
  <c r="AW183" i="4"/>
  <c r="AW185" i="4"/>
  <c r="E185" i="4" s="1"/>
  <c r="AW186" i="4"/>
  <c r="AV11" i="4"/>
  <c r="AV12" i="4"/>
  <c r="D12" i="4" s="1"/>
  <c r="AV13" i="4"/>
  <c r="AV17" i="4"/>
  <c r="AV18" i="4"/>
  <c r="D18" i="4" s="1"/>
  <c r="AV19" i="4"/>
  <c r="AV23" i="4"/>
  <c r="AV24" i="4"/>
  <c r="D24" i="4" s="1"/>
  <c r="AV25" i="4"/>
  <c r="AV29" i="4"/>
  <c r="AV30" i="4"/>
  <c r="D30" i="4" s="1"/>
  <c r="AV31" i="4"/>
  <c r="AV35" i="4"/>
  <c r="AV36" i="4"/>
  <c r="D36" i="4" s="1"/>
  <c r="AV37" i="4"/>
  <c r="AV41" i="4"/>
  <c r="AV42" i="4"/>
  <c r="D42" i="4" s="1"/>
  <c r="AV43" i="4"/>
  <c r="AV47" i="4"/>
  <c r="AV48" i="4"/>
  <c r="D48" i="4" s="1"/>
  <c r="AV49" i="4"/>
  <c r="AV53" i="4"/>
  <c r="AV54" i="4"/>
  <c r="D54" i="4" s="1"/>
  <c r="AV55" i="4"/>
  <c r="AV59" i="4"/>
  <c r="AV60" i="4"/>
  <c r="D60" i="4" s="1"/>
  <c r="AV61" i="4"/>
  <c r="AV66" i="4"/>
  <c r="AV67" i="4"/>
  <c r="D67" i="4" s="1"/>
  <c r="AV71" i="4"/>
  <c r="AV72" i="4"/>
  <c r="AV73" i="4"/>
  <c r="D73" i="4" s="1"/>
  <c r="AV77" i="4"/>
  <c r="AV78" i="4"/>
  <c r="AV79" i="4"/>
  <c r="D79" i="4" s="1"/>
  <c r="AV83" i="4"/>
  <c r="AV84" i="4"/>
  <c r="AV85" i="4"/>
  <c r="D85" i="4" s="1"/>
  <c r="AV89" i="4"/>
  <c r="AV90" i="4"/>
  <c r="AV91" i="4"/>
  <c r="AV96" i="4"/>
  <c r="AV97" i="4"/>
  <c r="AV101" i="4"/>
  <c r="AV102" i="4"/>
  <c r="AV103" i="4"/>
  <c r="AV107" i="4"/>
  <c r="AV108" i="4"/>
  <c r="AV109" i="4"/>
  <c r="AV113" i="4"/>
  <c r="AV114" i="4"/>
  <c r="AV115" i="4"/>
  <c r="AV119" i="4"/>
  <c r="AV120" i="4"/>
  <c r="AV121" i="4"/>
  <c r="AV125" i="4"/>
  <c r="AV126" i="4"/>
  <c r="AV127" i="4"/>
  <c r="AV132" i="4"/>
  <c r="AV133" i="4"/>
  <c r="AV137" i="4"/>
  <c r="AV138" i="4"/>
  <c r="D138" i="4" s="1"/>
  <c r="AV139" i="4"/>
  <c r="AV143" i="4"/>
  <c r="AV144" i="4"/>
  <c r="AV145" i="4"/>
  <c r="AV149" i="4"/>
  <c r="AV150" i="4"/>
  <c r="AV151" i="4"/>
  <c r="AV155" i="4"/>
  <c r="AV156" i="4"/>
  <c r="AV157" i="4"/>
  <c r="AV161" i="4"/>
  <c r="AV162" i="4"/>
  <c r="AV163" i="4"/>
  <c r="AV168" i="4"/>
  <c r="AV169" i="4"/>
  <c r="AV173" i="4"/>
  <c r="AV174" i="4"/>
  <c r="AV175" i="4"/>
  <c r="AV180" i="4"/>
  <c r="AV181" i="4"/>
  <c r="AV185" i="4"/>
  <c r="AV186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O129" i="3" s="1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Y9" i="4"/>
  <c r="Y10" i="4"/>
  <c r="Y12" i="4"/>
  <c r="Y15" i="4"/>
  <c r="Y16" i="4"/>
  <c r="Y18" i="4"/>
  <c r="Y21" i="4"/>
  <c r="Y22" i="4"/>
  <c r="Y24" i="4"/>
  <c r="Y27" i="4"/>
  <c r="Y28" i="4"/>
  <c r="Y30" i="4"/>
  <c r="Y33" i="4"/>
  <c r="Y34" i="4"/>
  <c r="Y36" i="4"/>
  <c r="Y39" i="4"/>
  <c r="Y40" i="4"/>
  <c r="Y42" i="4"/>
  <c r="Y45" i="4"/>
  <c r="Y46" i="4"/>
  <c r="Y48" i="4"/>
  <c r="Y51" i="4"/>
  <c r="Y52" i="4"/>
  <c r="Y54" i="4"/>
  <c r="Y57" i="4"/>
  <c r="Y58" i="4"/>
  <c r="Y60" i="4"/>
  <c r="Y63" i="4"/>
  <c r="Y64" i="4"/>
  <c r="Y66" i="4"/>
  <c r="Y69" i="4"/>
  <c r="Y70" i="4"/>
  <c r="Y72" i="4"/>
  <c r="Y75" i="4"/>
  <c r="Y76" i="4"/>
  <c r="Y78" i="4"/>
  <c r="Y81" i="4"/>
  <c r="Y82" i="4"/>
  <c r="Y84" i="4"/>
  <c r="Y87" i="4"/>
  <c r="Y88" i="4"/>
  <c r="Y90" i="4"/>
  <c r="Y93" i="4"/>
  <c r="Y94" i="4"/>
  <c r="Y96" i="4"/>
  <c r="Y99" i="4"/>
  <c r="Y100" i="4"/>
  <c r="Y102" i="4"/>
  <c r="Y105" i="4"/>
  <c r="Y106" i="4"/>
  <c r="Y108" i="4"/>
  <c r="Y111" i="4"/>
  <c r="Y112" i="4"/>
  <c r="Y114" i="4"/>
  <c r="Y117" i="4"/>
  <c r="Y118" i="4"/>
  <c r="Y120" i="4"/>
  <c r="Y123" i="4"/>
  <c r="Y124" i="4"/>
  <c r="Y126" i="4"/>
  <c r="Y129" i="4"/>
  <c r="Y130" i="4"/>
  <c r="Y132" i="4"/>
  <c r="Y135" i="4"/>
  <c r="Y136" i="4"/>
  <c r="Y138" i="4"/>
  <c r="Y141" i="4"/>
  <c r="Y142" i="4"/>
  <c r="Y144" i="4"/>
  <c r="Y147" i="4"/>
  <c r="Y148" i="4"/>
  <c r="Y150" i="4"/>
  <c r="Y153" i="4"/>
  <c r="Y154" i="4"/>
  <c r="Y156" i="4"/>
  <c r="Y159" i="4"/>
  <c r="Y160" i="4"/>
  <c r="Y162" i="4"/>
  <c r="Y165" i="4"/>
  <c r="Y166" i="4"/>
  <c r="Y168" i="4"/>
  <c r="Y171" i="4"/>
  <c r="Y172" i="4"/>
  <c r="Y174" i="4"/>
  <c r="Y177" i="4"/>
  <c r="Y178" i="4"/>
  <c r="Y180" i="4"/>
  <c r="Y183" i="4"/>
  <c r="Y184" i="4"/>
  <c r="Y186" i="4"/>
  <c r="X10" i="4"/>
  <c r="X11" i="4"/>
  <c r="X13" i="4"/>
  <c r="X16" i="4"/>
  <c r="X17" i="4"/>
  <c r="X19" i="4"/>
  <c r="X22" i="4"/>
  <c r="X23" i="4"/>
  <c r="X25" i="4"/>
  <c r="X28" i="4"/>
  <c r="X29" i="4"/>
  <c r="X31" i="4"/>
  <c r="X34" i="4"/>
  <c r="X35" i="4"/>
  <c r="X37" i="4"/>
  <c r="X40" i="4"/>
  <c r="X41" i="4"/>
  <c r="X43" i="4"/>
  <c r="X46" i="4"/>
  <c r="X47" i="4"/>
  <c r="X49" i="4"/>
  <c r="X52" i="4"/>
  <c r="X53" i="4"/>
  <c r="X55" i="4"/>
  <c r="X58" i="4"/>
  <c r="X59" i="4"/>
  <c r="X61" i="4"/>
  <c r="X64" i="4"/>
  <c r="X65" i="4"/>
  <c r="X67" i="4"/>
  <c r="X70" i="4"/>
  <c r="X71" i="4"/>
  <c r="X73" i="4"/>
  <c r="X76" i="4"/>
  <c r="X77" i="4"/>
  <c r="X79" i="4"/>
  <c r="X82" i="4"/>
  <c r="X83" i="4"/>
  <c r="X85" i="4"/>
  <c r="X88" i="4"/>
  <c r="X89" i="4"/>
  <c r="X91" i="4"/>
  <c r="X94" i="4"/>
  <c r="X95" i="4"/>
  <c r="X97" i="4"/>
  <c r="X100" i="4"/>
  <c r="X101" i="4"/>
  <c r="X103" i="4"/>
  <c r="X106" i="4"/>
  <c r="X107" i="4"/>
  <c r="X109" i="4"/>
  <c r="X112" i="4"/>
  <c r="X113" i="4"/>
  <c r="X115" i="4"/>
  <c r="X118" i="4"/>
  <c r="X119" i="4"/>
  <c r="X121" i="4"/>
  <c r="X124" i="4"/>
  <c r="X125" i="4"/>
  <c r="X127" i="4"/>
  <c r="X130" i="4"/>
  <c r="X131" i="4"/>
  <c r="X133" i="4"/>
  <c r="X136" i="4"/>
  <c r="X137" i="4"/>
  <c r="X139" i="4"/>
  <c r="X142" i="4"/>
  <c r="X143" i="4"/>
  <c r="X145" i="4"/>
  <c r="X148" i="4"/>
  <c r="X149" i="4"/>
  <c r="X151" i="4"/>
  <c r="X154" i="4"/>
  <c r="X155" i="4"/>
  <c r="X157" i="4"/>
  <c r="X160" i="4"/>
  <c r="X161" i="4"/>
  <c r="X163" i="4"/>
  <c r="X166" i="4"/>
  <c r="X167" i="4"/>
  <c r="X169" i="4"/>
  <c r="X172" i="4"/>
  <c r="X173" i="4"/>
  <c r="X175" i="4"/>
  <c r="X178" i="4"/>
  <c r="X179" i="4"/>
  <c r="X181" i="4"/>
  <c r="X184" i="4"/>
  <c r="X185" i="4"/>
  <c r="W8" i="4"/>
  <c r="W11" i="4"/>
  <c r="W12" i="4"/>
  <c r="W14" i="4"/>
  <c r="W17" i="4"/>
  <c r="W18" i="4"/>
  <c r="W20" i="4"/>
  <c r="W23" i="4"/>
  <c r="W24" i="4"/>
  <c r="W26" i="4"/>
  <c r="W29" i="4"/>
  <c r="W30" i="4"/>
  <c r="W32" i="4"/>
  <c r="W35" i="4"/>
  <c r="W36" i="4"/>
  <c r="W38" i="4"/>
  <c r="W41" i="4"/>
  <c r="W42" i="4"/>
  <c r="W44" i="4"/>
  <c r="W47" i="4"/>
  <c r="W48" i="4"/>
  <c r="W50" i="4"/>
  <c r="W53" i="4"/>
  <c r="W54" i="4"/>
  <c r="W56" i="4"/>
  <c r="W59" i="4"/>
  <c r="W60" i="4"/>
  <c r="W62" i="4"/>
  <c r="W65" i="4"/>
  <c r="W66" i="4"/>
  <c r="W68" i="4"/>
  <c r="W71" i="4"/>
  <c r="W72" i="4"/>
  <c r="W74" i="4"/>
  <c r="W77" i="4"/>
  <c r="W78" i="4"/>
  <c r="W80" i="4"/>
  <c r="W83" i="4"/>
  <c r="W84" i="4"/>
  <c r="W86" i="4"/>
  <c r="W89" i="4"/>
  <c r="W90" i="4"/>
  <c r="W92" i="4"/>
  <c r="W95" i="4"/>
  <c r="W96" i="4"/>
  <c r="W98" i="4"/>
  <c r="W101" i="4"/>
  <c r="W102" i="4"/>
  <c r="W104" i="4"/>
  <c r="W107" i="4"/>
  <c r="W108" i="4"/>
  <c r="W110" i="4"/>
  <c r="W113" i="4"/>
  <c r="W114" i="4"/>
  <c r="W116" i="4"/>
  <c r="W119" i="4"/>
  <c r="W120" i="4"/>
  <c r="W122" i="4"/>
  <c r="W125" i="4"/>
  <c r="W126" i="4"/>
  <c r="W128" i="4"/>
  <c r="W131" i="4"/>
  <c r="W132" i="4"/>
  <c r="W134" i="4"/>
  <c r="W137" i="4"/>
  <c r="W138" i="4"/>
  <c r="W140" i="4"/>
  <c r="W143" i="4"/>
  <c r="W144" i="4"/>
  <c r="W146" i="4"/>
  <c r="W149" i="4"/>
  <c r="W150" i="4"/>
  <c r="W152" i="4"/>
  <c r="W155" i="4"/>
  <c r="W156" i="4"/>
  <c r="W158" i="4"/>
  <c r="W161" i="4"/>
  <c r="W162" i="4"/>
  <c r="W164" i="4"/>
  <c r="W167" i="4"/>
  <c r="W168" i="4"/>
  <c r="W170" i="4"/>
  <c r="W173" i="4"/>
  <c r="W174" i="4"/>
  <c r="W176" i="4"/>
  <c r="W179" i="4"/>
  <c r="W180" i="4"/>
  <c r="W182" i="4"/>
  <c r="W185" i="4"/>
  <c r="W186" i="4"/>
  <c r="V9" i="4"/>
  <c r="V12" i="4"/>
  <c r="V13" i="4"/>
  <c r="V15" i="4"/>
  <c r="V18" i="4"/>
  <c r="V19" i="4"/>
  <c r="V21" i="4"/>
  <c r="V24" i="4"/>
  <c r="V25" i="4"/>
  <c r="V27" i="4"/>
  <c r="V30" i="4"/>
  <c r="V31" i="4"/>
  <c r="V33" i="4"/>
  <c r="V36" i="4"/>
  <c r="V37" i="4"/>
  <c r="V39" i="4"/>
  <c r="V42" i="4"/>
  <c r="V43" i="4"/>
  <c r="V45" i="4"/>
  <c r="V48" i="4"/>
  <c r="V49" i="4"/>
  <c r="V51" i="4"/>
  <c r="V54" i="4"/>
  <c r="V55" i="4"/>
  <c r="V57" i="4"/>
  <c r="V60" i="4"/>
  <c r="V61" i="4"/>
  <c r="V63" i="4"/>
  <c r="V66" i="4"/>
  <c r="V67" i="4"/>
  <c r="V69" i="4"/>
  <c r="V71" i="4"/>
  <c r="V72" i="4"/>
  <c r="V73" i="4"/>
  <c r="V75" i="4"/>
  <c r="V77" i="4"/>
  <c r="V78" i="4"/>
  <c r="V79" i="4"/>
  <c r="V81" i="4"/>
  <c r="V83" i="4"/>
  <c r="V84" i="4"/>
  <c r="V85" i="4"/>
  <c r="V87" i="4"/>
  <c r="V89" i="4"/>
  <c r="V90" i="4"/>
  <c r="V91" i="4"/>
  <c r="V93" i="4"/>
  <c r="V95" i="4"/>
  <c r="V96" i="4"/>
  <c r="V97" i="4"/>
  <c r="V99" i="4"/>
  <c r="V101" i="4"/>
  <c r="V102" i="4"/>
  <c r="V103" i="4"/>
  <c r="V105" i="4"/>
  <c r="V107" i="4"/>
  <c r="V108" i="4"/>
  <c r="V109" i="4"/>
  <c r="V111" i="4"/>
  <c r="V113" i="4"/>
  <c r="V114" i="4"/>
  <c r="V115" i="4"/>
  <c r="V117" i="4"/>
  <c r="V119" i="4"/>
  <c r="V120" i="4"/>
  <c r="V121" i="4"/>
  <c r="V123" i="4"/>
  <c r="V125" i="4"/>
  <c r="V126" i="4"/>
  <c r="V127" i="4"/>
  <c r="V129" i="4"/>
  <c r="V131" i="4"/>
  <c r="V132" i="4"/>
  <c r="V133" i="4"/>
  <c r="V135" i="4"/>
  <c r="V136" i="4"/>
  <c r="V137" i="4"/>
  <c r="V138" i="4"/>
  <c r="V139" i="4"/>
  <c r="V141" i="4"/>
  <c r="V143" i="4"/>
  <c r="V144" i="4"/>
  <c r="V145" i="4"/>
  <c r="V147" i="4"/>
  <c r="V148" i="4"/>
  <c r="V149" i="4"/>
  <c r="V150" i="4"/>
  <c r="V151" i="4"/>
  <c r="V153" i="4"/>
  <c r="V155" i="4"/>
  <c r="V156" i="4"/>
  <c r="V157" i="4"/>
  <c r="V159" i="4"/>
  <c r="V161" i="4"/>
  <c r="V162" i="4"/>
  <c r="V163" i="4"/>
  <c r="V165" i="4"/>
  <c r="V167" i="4"/>
  <c r="V168" i="4"/>
  <c r="V169" i="4"/>
  <c r="V171" i="4"/>
  <c r="V173" i="4"/>
  <c r="V174" i="4"/>
  <c r="V175" i="4"/>
  <c r="V177" i="4"/>
  <c r="V179" i="4"/>
  <c r="V180" i="4"/>
  <c r="V181" i="4"/>
  <c r="V183" i="4"/>
  <c r="V185" i="4"/>
  <c r="V186" i="4"/>
  <c r="U8" i="4"/>
  <c r="U10" i="4"/>
  <c r="U12" i="4"/>
  <c r="U13" i="4"/>
  <c r="U14" i="4"/>
  <c r="U16" i="4"/>
  <c r="U18" i="4"/>
  <c r="U19" i="4"/>
  <c r="U20" i="4"/>
  <c r="U22" i="4"/>
  <c r="U24" i="4"/>
  <c r="U25" i="4"/>
  <c r="U26" i="4"/>
  <c r="U28" i="4"/>
  <c r="U30" i="4"/>
  <c r="U31" i="4"/>
  <c r="U32" i="4"/>
  <c r="U34" i="4"/>
  <c r="U36" i="4"/>
  <c r="U37" i="4"/>
  <c r="U38" i="4"/>
  <c r="U40" i="4"/>
  <c r="U42" i="4"/>
  <c r="U43" i="4"/>
  <c r="U44" i="4"/>
  <c r="U46" i="4"/>
  <c r="U48" i="4"/>
  <c r="U49" i="4"/>
  <c r="U50" i="4"/>
  <c r="U52" i="4"/>
  <c r="U54" i="4"/>
  <c r="U55" i="4"/>
  <c r="U56" i="4"/>
  <c r="U58" i="4"/>
  <c r="U60" i="4"/>
  <c r="U61" i="4"/>
  <c r="U62" i="4"/>
  <c r="U64" i="4"/>
  <c r="U65" i="4"/>
  <c r="U66" i="4"/>
  <c r="U67" i="4"/>
  <c r="U68" i="4"/>
  <c r="U70" i="4"/>
  <c r="U72" i="4"/>
  <c r="U73" i="4"/>
  <c r="U74" i="4"/>
  <c r="U76" i="4"/>
  <c r="U77" i="4"/>
  <c r="U78" i="4"/>
  <c r="U79" i="4"/>
  <c r="U80" i="4"/>
  <c r="U82" i="4"/>
  <c r="U84" i="4"/>
  <c r="U85" i="4"/>
  <c r="U86" i="4"/>
  <c r="U88" i="4"/>
  <c r="U90" i="4"/>
  <c r="U91" i="4"/>
  <c r="U92" i="4"/>
  <c r="U94" i="4"/>
  <c r="U96" i="4"/>
  <c r="U97" i="4"/>
  <c r="U98" i="4"/>
  <c r="U100" i="4"/>
  <c r="U102" i="4"/>
  <c r="U103" i="4"/>
  <c r="U104" i="4"/>
  <c r="U106" i="4"/>
  <c r="U108" i="4"/>
  <c r="U109" i="4"/>
  <c r="U110" i="4"/>
  <c r="U112" i="4"/>
  <c r="U114" i="4"/>
  <c r="U115" i="4"/>
  <c r="U116" i="4"/>
  <c r="U118" i="4"/>
  <c r="U120" i="4"/>
  <c r="U121" i="4"/>
  <c r="U122" i="4"/>
  <c r="U124" i="4"/>
  <c r="U126" i="4"/>
  <c r="U127" i="4"/>
  <c r="U128" i="4"/>
  <c r="U130" i="4"/>
  <c r="U132" i="4"/>
  <c r="U133" i="4"/>
  <c r="U134" i="4"/>
  <c r="U136" i="4"/>
  <c r="U138" i="4"/>
  <c r="U139" i="4"/>
  <c r="U140" i="4"/>
  <c r="U142" i="4"/>
  <c r="U144" i="4"/>
  <c r="U145" i="4"/>
  <c r="U146" i="4"/>
  <c r="U148" i="4"/>
  <c r="U150" i="4"/>
  <c r="U151" i="4"/>
  <c r="U152" i="4"/>
  <c r="U154" i="4"/>
  <c r="U156" i="4"/>
  <c r="U157" i="4"/>
  <c r="U158" i="4"/>
  <c r="U160" i="4"/>
  <c r="U162" i="4"/>
  <c r="U163" i="4"/>
  <c r="U164" i="4"/>
  <c r="U166" i="4"/>
  <c r="U168" i="4"/>
  <c r="U169" i="4"/>
  <c r="U170" i="4"/>
  <c r="U172" i="4"/>
  <c r="U173" i="4"/>
  <c r="U174" i="4"/>
  <c r="U175" i="4"/>
  <c r="U176" i="4"/>
  <c r="U178" i="4"/>
  <c r="U180" i="4"/>
  <c r="U181" i="4"/>
  <c r="U182" i="4"/>
  <c r="U184" i="4"/>
  <c r="U185" i="4"/>
  <c r="U186" i="4"/>
  <c r="T8" i="4"/>
  <c r="T9" i="4"/>
  <c r="T11" i="4"/>
  <c r="T13" i="4"/>
  <c r="T14" i="4"/>
  <c r="T15" i="4"/>
  <c r="T17" i="4"/>
  <c r="T19" i="4"/>
  <c r="T20" i="4"/>
  <c r="T21" i="4"/>
  <c r="T23" i="4"/>
  <c r="T25" i="4"/>
  <c r="T26" i="4"/>
  <c r="T27" i="4"/>
  <c r="T29" i="4"/>
  <c r="T31" i="4"/>
  <c r="T32" i="4"/>
  <c r="T33" i="4"/>
  <c r="T35" i="4"/>
  <c r="T37" i="4"/>
  <c r="T38" i="4"/>
  <c r="T39" i="4"/>
  <c r="T41" i="4"/>
  <c r="T43" i="4"/>
  <c r="T44" i="4"/>
  <c r="T45" i="4"/>
  <c r="T47" i="4"/>
  <c r="T49" i="4"/>
  <c r="T50" i="4"/>
  <c r="T51" i="4"/>
  <c r="T53" i="4"/>
  <c r="T55" i="4"/>
  <c r="T56" i="4"/>
  <c r="T57" i="4"/>
  <c r="T59" i="4"/>
  <c r="T61" i="4"/>
  <c r="T62" i="4"/>
  <c r="T63" i="4"/>
  <c r="T65" i="4"/>
  <c r="T67" i="4"/>
  <c r="T68" i="4"/>
  <c r="T69" i="4"/>
  <c r="T71" i="4"/>
  <c r="T73" i="4"/>
  <c r="T74" i="4"/>
  <c r="T75" i="4"/>
  <c r="T77" i="4"/>
  <c r="T79" i="4"/>
  <c r="T80" i="4"/>
  <c r="T81" i="4"/>
  <c r="T83" i="4"/>
  <c r="T85" i="4"/>
  <c r="T86" i="4"/>
  <c r="T87" i="4"/>
  <c r="T89" i="4"/>
  <c r="T91" i="4"/>
  <c r="T92" i="4"/>
  <c r="T93" i="4"/>
  <c r="T95" i="4"/>
  <c r="T97" i="4"/>
  <c r="T98" i="4"/>
  <c r="T99" i="4"/>
  <c r="T101" i="4"/>
  <c r="T102" i="4"/>
  <c r="T103" i="4"/>
  <c r="T104" i="4"/>
  <c r="T105" i="4"/>
  <c r="T107" i="4"/>
  <c r="T109" i="4"/>
  <c r="T110" i="4"/>
  <c r="T111" i="4"/>
  <c r="T113" i="4"/>
  <c r="T114" i="4"/>
  <c r="T115" i="4"/>
  <c r="T116" i="4"/>
  <c r="T117" i="4"/>
  <c r="T119" i="4"/>
  <c r="T121" i="4"/>
  <c r="T122" i="4"/>
  <c r="T123" i="4"/>
  <c r="T125" i="4"/>
  <c r="T127" i="4"/>
  <c r="T128" i="4"/>
  <c r="T129" i="4"/>
  <c r="T131" i="4"/>
  <c r="T133" i="4"/>
  <c r="T134" i="4"/>
  <c r="T135" i="4"/>
  <c r="T137" i="4"/>
  <c r="T138" i="4"/>
  <c r="T139" i="4"/>
  <c r="T140" i="4"/>
  <c r="T141" i="4"/>
  <c r="T143" i="4"/>
  <c r="T145" i="4"/>
  <c r="T146" i="4"/>
  <c r="T147" i="4"/>
  <c r="T149" i="4"/>
  <c r="T150" i="4"/>
  <c r="T151" i="4"/>
  <c r="T152" i="4"/>
  <c r="T153" i="4"/>
  <c r="T155" i="4"/>
  <c r="T157" i="4"/>
  <c r="T158" i="4"/>
  <c r="T159" i="4"/>
  <c r="T161" i="4"/>
  <c r="T163" i="4"/>
  <c r="T164" i="4"/>
  <c r="T165" i="4"/>
  <c r="T167" i="4"/>
  <c r="T169" i="4"/>
  <c r="T170" i="4"/>
  <c r="T171" i="4"/>
  <c r="T173" i="4"/>
  <c r="T174" i="4"/>
  <c r="T175" i="4"/>
  <c r="T176" i="4"/>
  <c r="T177" i="4"/>
  <c r="T179" i="4"/>
  <c r="T181" i="4"/>
  <c r="T182" i="4"/>
  <c r="T183" i="4"/>
  <c r="T185" i="4"/>
  <c r="T186" i="4"/>
  <c r="S8" i="4"/>
  <c r="S9" i="4"/>
  <c r="S10" i="4"/>
  <c r="S12" i="4"/>
  <c r="S14" i="4"/>
  <c r="S15" i="4"/>
  <c r="S16" i="4"/>
  <c r="S18" i="4"/>
  <c r="S20" i="4"/>
  <c r="S21" i="4"/>
  <c r="S22" i="4"/>
  <c r="S24" i="4"/>
  <c r="S26" i="4"/>
  <c r="S27" i="4"/>
  <c r="S28" i="4"/>
  <c r="S30" i="4"/>
  <c r="S31" i="4"/>
  <c r="S32" i="4"/>
  <c r="S33" i="4"/>
  <c r="S34" i="4"/>
  <c r="S36" i="4"/>
  <c r="S38" i="4"/>
  <c r="S39" i="4"/>
  <c r="S40" i="4"/>
  <c r="S42" i="4"/>
  <c r="S43" i="4"/>
  <c r="S44" i="4"/>
  <c r="S45" i="4"/>
  <c r="S46" i="4"/>
  <c r="S48" i="4"/>
  <c r="S50" i="4"/>
  <c r="S51" i="4"/>
  <c r="S52" i="4"/>
  <c r="S54" i="4"/>
  <c r="S55" i="4"/>
  <c r="S56" i="4"/>
  <c r="S57" i="4"/>
  <c r="S58" i="4"/>
  <c r="S60" i="4"/>
  <c r="S62" i="4"/>
  <c r="S63" i="4"/>
  <c r="S64" i="4"/>
  <c r="S66" i="4"/>
  <c r="S68" i="4"/>
  <c r="S69" i="4"/>
  <c r="S70" i="4"/>
  <c r="S72" i="4"/>
  <c r="S73" i="4"/>
  <c r="S74" i="4"/>
  <c r="S75" i="4"/>
  <c r="S76" i="4"/>
  <c r="S78" i="4"/>
  <c r="S80" i="4"/>
  <c r="S81" i="4"/>
  <c r="S82" i="4"/>
  <c r="S84" i="4"/>
  <c r="S86" i="4"/>
  <c r="S87" i="4"/>
  <c r="S88" i="4"/>
  <c r="S90" i="4"/>
  <c r="S91" i="4"/>
  <c r="S92" i="4"/>
  <c r="S93" i="4"/>
  <c r="S94" i="4"/>
  <c r="S96" i="4"/>
  <c r="S98" i="4"/>
  <c r="S99" i="4"/>
  <c r="S100" i="4"/>
  <c r="S102" i="4"/>
  <c r="S104" i="4"/>
  <c r="S105" i="4"/>
  <c r="S106" i="4"/>
  <c r="S108" i="4"/>
  <c r="S109" i="4"/>
  <c r="S110" i="4"/>
  <c r="S111" i="4"/>
  <c r="S112" i="4"/>
  <c r="S114" i="4"/>
  <c r="S116" i="4"/>
  <c r="S117" i="4"/>
  <c r="S118" i="4"/>
  <c r="S120" i="4"/>
  <c r="S122" i="4"/>
  <c r="S123" i="4"/>
  <c r="S124" i="4"/>
  <c r="S126" i="4"/>
  <c r="S127" i="4"/>
  <c r="S128" i="4"/>
  <c r="S129" i="4"/>
  <c r="S130" i="4"/>
  <c r="S132" i="4"/>
  <c r="S134" i="4"/>
  <c r="S135" i="4"/>
  <c r="S136" i="4"/>
  <c r="S138" i="4"/>
  <c r="S140" i="4"/>
  <c r="S141" i="4"/>
  <c r="S142" i="4"/>
  <c r="S144" i="4"/>
  <c r="S145" i="4"/>
  <c r="S146" i="4"/>
  <c r="S147" i="4"/>
  <c r="S148" i="4"/>
  <c r="S150" i="4"/>
  <c r="S152" i="4"/>
  <c r="S153" i="4"/>
  <c r="S154" i="4"/>
  <c r="S156" i="4"/>
  <c r="S158" i="4"/>
  <c r="S159" i="4"/>
  <c r="S160" i="4"/>
  <c r="S162" i="4"/>
  <c r="S163" i="4"/>
  <c r="S164" i="4"/>
  <c r="S165" i="4"/>
  <c r="S166" i="4"/>
  <c r="S168" i="4"/>
  <c r="S170" i="4"/>
  <c r="S171" i="4"/>
  <c r="S172" i="4"/>
  <c r="S174" i="4"/>
  <c r="S176" i="4"/>
  <c r="S177" i="4"/>
  <c r="S178" i="4"/>
  <c r="S180" i="4"/>
  <c r="S181" i="4"/>
  <c r="S182" i="4"/>
  <c r="S183" i="4"/>
  <c r="S184" i="4"/>
  <c r="S186" i="4"/>
  <c r="R9" i="4"/>
  <c r="R10" i="4"/>
  <c r="R11" i="4"/>
  <c r="R13" i="4"/>
  <c r="R15" i="4"/>
  <c r="R16" i="4"/>
  <c r="R17" i="4"/>
  <c r="R19" i="4"/>
  <c r="R20" i="4"/>
  <c r="R21" i="4"/>
  <c r="R22" i="4"/>
  <c r="R23" i="4"/>
  <c r="R25" i="4"/>
  <c r="R27" i="4"/>
  <c r="R28" i="4"/>
  <c r="R29" i="4"/>
  <c r="R31" i="4"/>
  <c r="R33" i="4"/>
  <c r="R34" i="4"/>
  <c r="R35" i="4"/>
  <c r="R37" i="4"/>
  <c r="R38" i="4"/>
  <c r="R39" i="4"/>
  <c r="R40" i="4"/>
  <c r="R41" i="4"/>
  <c r="R43" i="4"/>
  <c r="R45" i="4"/>
  <c r="R46" i="4"/>
  <c r="R47" i="4"/>
  <c r="R49" i="4"/>
  <c r="R51" i="4"/>
  <c r="R52" i="4"/>
  <c r="R53" i="4"/>
  <c r="R55" i="4"/>
  <c r="R56" i="4"/>
  <c r="R57" i="4"/>
  <c r="R58" i="4"/>
  <c r="R59" i="4"/>
  <c r="R61" i="4"/>
  <c r="R63" i="4"/>
  <c r="R64" i="4"/>
  <c r="R65" i="4"/>
  <c r="R67" i="4"/>
  <c r="R69" i="4"/>
  <c r="R70" i="4"/>
  <c r="R71" i="4"/>
  <c r="R73" i="4"/>
  <c r="R74" i="4"/>
  <c r="R75" i="4"/>
  <c r="R76" i="4"/>
  <c r="R77" i="4"/>
  <c r="R79" i="4"/>
  <c r="R81" i="4"/>
  <c r="R82" i="4"/>
  <c r="R83" i="4"/>
  <c r="R85" i="4"/>
  <c r="R87" i="4"/>
  <c r="R88" i="4"/>
  <c r="R89" i="4"/>
  <c r="R91" i="4"/>
  <c r="R92" i="4"/>
  <c r="R93" i="4"/>
  <c r="R94" i="4"/>
  <c r="R95" i="4"/>
  <c r="R97" i="4"/>
  <c r="R99" i="4"/>
  <c r="R100" i="4"/>
  <c r="R101" i="4"/>
  <c r="R103" i="4"/>
  <c r="R105" i="4"/>
  <c r="R106" i="4"/>
  <c r="R107" i="4"/>
  <c r="R109" i="4"/>
  <c r="R110" i="4"/>
  <c r="R111" i="4"/>
  <c r="R112" i="4"/>
  <c r="R113" i="4"/>
  <c r="R115" i="4"/>
  <c r="R117" i="4"/>
  <c r="R118" i="4"/>
  <c r="R119" i="4"/>
  <c r="R121" i="4"/>
  <c r="R123" i="4"/>
  <c r="R124" i="4"/>
  <c r="R125" i="4"/>
  <c r="R127" i="4"/>
  <c r="R128" i="4"/>
  <c r="R129" i="4"/>
  <c r="R130" i="4"/>
  <c r="R131" i="4"/>
  <c r="R133" i="4"/>
  <c r="R135" i="4"/>
  <c r="R136" i="4"/>
  <c r="R137" i="4"/>
  <c r="R139" i="4"/>
  <c r="R141" i="4"/>
  <c r="R142" i="4"/>
  <c r="R143" i="4"/>
  <c r="R145" i="4"/>
  <c r="R146" i="4"/>
  <c r="R147" i="4"/>
  <c r="R148" i="4"/>
  <c r="R149" i="4"/>
  <c r="R151" i="4"/>
  <c r="R153" i="4"/>
  <c r="R154" i="4"/>
  <c r="R155" i="4"/>
  <c r="R157" i="4"/>
  <c r="R159" i="4"/>
  <c r="R160" i="4"/>
  <c r="R161" i="4"/>
  <c r="R163" i="4"/>
  <c r="R164" i="4"/>
  <c r="R165" i="4"/>
  <c r="R166" i="4"/>
  <c r="R167" i="4"/>
  <c r="R169" i="4"/>
  <c r="R171" i="4"/>
  <c r="R172" i="4"/>
  <c r="R173" i="4"/>
  <c r="R175" i="4"/>
  <c r="R177" i="4"/>
  <c r="R178" i="4"/>
  <c r="R179" i="4"/>
  <c r="R181" i="4"/>
  <c r="R182" i="4"/>
  <c r="R183" i="4"/>
  <c r="R184" i="4"/>
  <c r="R185" i="4"/>
  <c r="Q8" i="4"/>
  <c r="Q10" i="4"/>
  <c r="Q11" i="4"/>
  <c r="Q12" i="4"/>
  <c r="Q14" i="4"/>
  <c r="Q16" i="4"/>
  <c r="Q17" i="4"/>
  <c r="Q18" i="4"/>
  <c r="Q20" i="4"/>
  <c r="Q21" i="4"/>
  <c r="Q22" i="4"/>
  <c r="Q23" i="4"/>
  <c r="Q24" i="4"/>
  <c r="Q26" i="4"/>
  <c r="Q28" i="4"/>
  <c r="Q29" i="4"/>
  <c r="Q30" i="4"/>
  <c r="Q32" i="4"/>
  <c r="Q34" i="4"/>
  <c r="Q35" i="4"/>
  <c r="Q36" i="4"/>
  <c r="Q38" i="4"/>
  <c r="Q39" i="4"/>
  <c r="Q40" i="4"/>
  <c r="Q41" i="4"/>
  <c r="Q42" i="4"/>
  <c r="Q44" i="4"/>
  <c r="Q46" i="4"/>
  <c r="Q47" i="4"/>
  <c r="Q48" i="4"/>
  <c r="Q50" i="4"/>
  <c r="Q52" i="4"/>
  <c r="Q53" i="4"/>
  <c r="Q54" i="4"/>
  <c r="Q56" i="4"/>
  <c r="Q57" i="4"/>
  <c r="Q58" i="4"/>
  <c r="Q59" i="4"/>
  <c r="Q60" i="4"/>
  <c r="Q62" i="4"/>
  <c r="Q64" i="4"/>
  <c r="Q65" i="4"/>
  <c r="Q66" i="4"/>
  <c r="Q68" i="4"/>
  <c r="Q70" i="4"/>
  <c r="Q71" i="4"/>
  <c r="Q72" i="4"/>
  <c r="Q74" i="4"/>
  <c r="Q75" i="4"/>
  <c r="Q76" i="4"/>
  <c r="Q77" i="4"/>
  <c r="Q78" i="4"/>
  <c r="Q80" i="4"/>
  <c r="Q82" i="4"/>
  <c r="Q83" i="4"/>
  <c r="Q84" i="4"/>
  <c r="Q86" i="4"/>
  <c r="Q88" i="4"/>
  <c r="Q89" i="4"/>
  <c r="Q90" i="4"/>
  <c r="Q92" i="4"/>
  <c r="Q93" i="4"/>
  <c r="Q94" i="4"/>
  <c r="Q95" i="4"/>
  <c r="Q96" i="4"/>
  <c r="Q98" i="4"/>
  <c r="Q99" i="4"/>
  <c r="Q100" i="4"/>
  <c r="Q102" i="4"/>
  <c r="Q104" i="4"/>
  <c r="Q105" i="4"/>
  <c r="Q106" i="4"/>
  <c r="Q107" i="4"/>
  <c r="Q110" i="4"/>
  <c r="Q111" i="4"/>
  <c r="Q112" i="4"/>
  <c r="Q113" i="4"/>
  <c r="Q114" i="4"/>
  <c r="Q116" i="4"/>
  <c r="Q117" i="4"/>
  <c r="Q118" i="4"/>
  <c r="Q119" i="4"/>
  <c r="Q120" i="4"/>
  <c r="Q122" i="4"/>
  <c r="Q123" i="4"/>
  <c r="Q125" i="4"/>
  <c r="Q126" i="4"/>
  <c r="Q128" i="4"/>
  <c r="Q130" i="4"/>
  <c r="Q131" i="4"/>
  <c r="Q132" i="4"/>
  <c r="Q134" i="4"/>
  <c r="Q135" i="4"/>
  <c r="Q136" i="4"/>
  <c r="Q137" i="4"/>
  <c r="Q138" i="4"/>
  <c r="Q140" i="4"/>
  <c r="Q141" i="4"/>
  <c r="Q142" i="4"/>
  <c r="Q143" i="4"/>
  <c r="Q144" i="4"/>
  <c r="Q146" i="4"/>
  <c r="Q147" i="4"/>
  <c r="Q148" i="4"/>
  <c r="Q149" i="4"/>
  <c r="Q150" i="4"/>
  <c r="Q152" i="4"/>
  <c r="Q153" i="4"/>
  <c r="Q154" i="4"/>
  <c r="Q155" i="4"/>
  <c r="Q156" i="4"/>
  <c r="Q159" i="4"/>
  <c r="Q161" i="4"/>
  <c r="Q162" i="4"/>
  <c r="Q164" i="4"/>
  <c r="Q166" i="4"/>
  <c r="Q167" i="4"/>
  <c r="Q168" i="4"/>
  <c r="Q170" i="4"/>
  <c r="Q171" i="4"/>
  <c r="Q172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P9" i="4"/>
  <c r="P10" i="4"/>
  <c r="P11" i="4"/>
  <c r="P12" i="4"/>
  <c r="P13" i="4"/>
  <c r="P14" i="4"/>
  <c r="P16" i="4"/>
  <c r="P17" i="4"/>
  <c r="P18" i="4"/>
  <c r="P19" i="4"/>
  <c r="P21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8" i="4"/>
  <c r="P39" i="4"/>
  <c r="P40" i="4"/>
  <c r="P41" i="4"/>
  <c r="P42" i="4"/>
  <c r="P43" i="4"/>
  <c r="P45" i="4"/>
  <c r="P46" i="4"/>
  <c r="P47" i="4"/>
  <c r="P48" i="4"/>
  <c r="P49" i="4"/>
  <c r="P50" i="4"/>
  <c r="P52" i="4"/>
  <c r="P53" i="4"/>
  <c r="P54" i="4"/>
  <c r="P55" i="4"/>
  <c r="P57" i="4"/>
  <c r="P59" i="4"/>
  <c r="P60" i="4"/>
  <c r="P61" i="4"/>
  <c r="P62" i="4"/>
  <c r="P63" i="4"/>
  <c r="P64" i="4"/>
  <c r="P65" i="4"/>
  <c r="P67" i="4"/>
  <c r="P68" i="4"/>
  <c r="P69" i="4"/>
  <c r="P70" i="4"/>
  <c r="P71" i="4"/>
  <c r="P72" i="4"/>
  <c r="P74" i="4"/>
  <c r="P75" i="4"/>
  <c r="P76" i="4"/>
  <c r="P77" i="4"/>
  <c r="P78" i="4"/>
  <c r="P79" i="4"/>
  <c r="P81" i="4"/>
  <c r="P82" i="4"/>
  <c r="P83" i="4"/>
  <c r="P84" i="4"/>
  <c r="P85" i="4"/>
  <c r="P86" i="4"/>
  <c r="P87" i="4"/>
  <c r="P88" i="4"/>
  <c r="P89" i="4"/>
  <c r="P90" i="4"/>
  <c r="P91" i="4"/>
  <c r="P93" i="4"/>
  <c r="P94" i="4"/>
  <c r="P95" i="4"/>
  <c r="P96" i="4"/>
  <c r="P97" i="4"/>
  <c r="P98" i="4"/>
  <c r="P99" i="4"/>
  <c r="P100" i="4"/>
  <c r="P101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7" i="4"/>
  <c r="P118" i="4"/>
  <c r="P119" i="4"/>
  <c r="P120" i="4"/>
  <c r="P121" i="4"/>
  <c r="P122" i="4"/>
  <c r="P124" i="4"/>
  <c r="P125" i="4"/>
  <c r="P126" i="4"/>
  <c r="P127" i="4"/>
  <c r="P129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6" i="4"/>
  <c r="P147" i="4"/>
  <c r="P148" i="4"/>
  <c r="P149" i="4"/>
  <c r="P150" i="4"/>
  <c r="P151" i="4"/>
  <c r="P153" i="4"/>
  <c r="P154" i="4"/>
  <c r="P155" i="4"/>
  <c r="P156" i="4"/>
  <c r="P157" i="4"/>
  <c r="P158" i="4"/>
  <c r="P160" i="4"/>
  <c r="P161" i="4"/>
  <c r="P162" i="4"/>
  <c r="P163" i="4"/>
  <c r="P165" i="4"/>
  <c r="P167" i="4"/>
  <c r="P168" i="4"/>
  <c r="P169" i="4"/>
  <c r="P170" i="4"/>
  <c r="P171" i="4"/>
  <c r="P172" i="4"/>
  <c r="P173" i="4"/>
  <c r="P175" i="4"/>
  <c r="P176" i="4"/>
  <c r="P177" i="4"/>
  <c r="P178" i="4"/>
  <c r="P179" i="4"/>
  <c r="P180" i="4"/>
  <c r="P182" i="4"/>
  <c r="P183" i="4"/>
  <c r="P184" i="4"/>
  <c r="P185" i="4"/>
  <c r="P186" i="4"/>
  <c r="O8" i="4"/>
  <c r="O10" i="4"/>
  <c r="O11" i="4"/>
  <c r="O12" i="4"/>
  <c r="O13" i="4"/>
  <c r="O14" i="4"/>
  <c r="O15" i="4"/>
  <c r="O16" i="4"/>
  <c r="O17" i="4"/>
  <c r="O18" i="4"/>
  <c r="O19" i="4"/>
  <c r="O20" i="4"/>
  <c r="O22" i="4"/>
  <c r="O23" i="4"/>
  <c r="O24" i="4"/>
  <c r="O25" i="4"/>
  <c r="O26" i="4"/>
  <c r="O27" i="4"/>
  <c r="O28" i="4"/>
  <c r="O29" i="4"/>
  <c r="O30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6" i="4"/>
  <c r="O47" i="4"/>
  <c r="O48" i="4"/>
  <c r="O49" i="4"/>
  <c r="O50" i="4"/>
  <c r="O51" i="4"/>
  <c r="O53" i="4"/>
  <c r="O54" i="4"/>
  <c r="O55" i="4"/>
  <c r="O56" i="4"/>
  <c r="O58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5" i="4"/>
  <c r="O76" i="4"/>
  <c r="O77" i="4"/>
  <c r="O78" i="4"/>
  <c r="O79" i="4"/>
  <c r="O80" i="4"/>
  <c r="O82" i="4"/>
  <c r="O83" i="4"/>
  <c r="O84" i="4"/>
  <c r="O85" i="4"/>
  <c r="O86" i="4"/>
  <c r="O87" i="4"/>
  <c r="O89" i="4"/>
  <c r="O90" i="4"/>
  <c r="O91" i="4"/>
  <c r="O92" i="4"/>
  <c r="O94" i="4"/>
  <c r="O96" i="4"/>
  <c r="O97" i="4"/>
  <c r="O98" i="4"/>
  <c r="O99" i="4"/>
  <c r="O100" i="4"/>
  <c r="O101" i="4"/>
  <c r="O102" i="4"/>
  <c r="O104" i="4"/>
  <c r="O105" i="4"/>
  <c r="O106" i="4"/>
  <c r="O107" i="4"/>
  <c r="O108" i="4"/>
  <c r="O109" i="4"/>
  <c r="O111" i="4"/>
  <c r="O112" i="4"/>
  <c r="O113" i="4"/>
  <c r="O114" i="4"/>
  <c r="O115" i="4"/>
  <c r="O116" i="4"/>
  <c r="O118" i="4"/>
  <c r="O119" i="4"/>
  <c r="O120" i="4"/>
  <c r="O121" i="4"/>
  <c r="O122" i="4"/>
  <c r="O123" i="4"/>
  <c r="O124" i="4"/>
  <c r="O125" i="4"/>
  <c r="O126" i="4"/>
  <c r="O127" i="4"/>
  <c r="O128" i="4"/>
  <c r="O130" i="4"/>
  <c r="O131" i="4"/>
  <c r="O132" i="4"/>
  <c r="O133" i="4"/>
  <c r="O134" i="4"/>
  <c r="O135" i="4"/>
  <c r="O136" i="4"/>
  <c r="O137" i="4"/>
  <c r="O138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4" i="4"/>
  <c r="O155" i="4"/>
  <c r="O156" i="4"/>
  <c r="O157" i="4"/>
  <c r="O158" i="4"/>
  <c r="O159" i="4"/>
  <c r="O161" i="4"/>
  <c r="O162" i="4"/>
  <c r="O163" i="4"/>
  <c r="O164" i="4"/>
  <c r="O166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3" i="4"/>
  <c r="O184" i="4"/>
  <c r="O185" i="4"/>
  <c r="O186" i="4"/>
  <c r="N8" i="4"/>
  <c r="N9" i="4"/>
  <c r="N11" i="4"/>
  <c r="N12" i="4"/>
  <c r="N13" i="4"/>
  <c r="N14" i="4"/>
  <c r="N15" i="4"/>
  <c r="N16" i="4"/>
  <c r="N18" i="4"/>
  <c r="N19" i="4"/>
  <c r="N20" i="4"/>
  <c r="N21" i="4"/>
  <c r="N23" i="4"/>
  <c r="N25" i="4"/>
  <c r="N26" i="4"/>
  <c r="N27" i="4"/>
  <c r="N28" i="4"/>
  <c r="N29" i="4"/>
  <c r="N30" i="4"/>
  <c r="N31" i="4"/>
  <c r="N33" i="4"/>
  <c r="N34" i="4"/>
  <c r="N35" i="4"/>
  <c r="N36" i="4"/>
  <c r="N37" i="4"/>
  <c r="N38" i="4"/>
  <c r="N40" i="4"/>
  <c r="N41" i="4"/>
  <c r="N42" i="4"/>
  <c r="N43" i="4"/>
  <c r="N44" i="4"/>
  <c r="N45" i="4"/>
  <c r="N47" i="4"/>
  <c r="N48" i="4"/>
  <c r="N49" i="4"/>
  <c r="N50" i="4"/>
  <c r="N51" i="4"/>
  <c r="N52" i="4"/>
  <c r="N53" i="4"/>
  <c r="N54" i="4"/>
  <c r="N55" i="4"/>
  <c r="N56" i="4"/>
  <c r="N57" i="4"/>
  <c r="N59" i="4"/>
  <c r="N60" i="4"/>
  <c r="N61" i="4"/>
  <c r="N62" i="4"/>
  <c r="N63" i="4"/>
  <c r="N64" i="4"/>
  <c r="N65" i="4"/>
  <c r="N66" i="4"/>
  <c r="N67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3" i="4"/>
  <c r="N84" i="4"/>
  <c r="N85" i="4"/>
  <c r="N86" i="4"/>
  <c r="N87" i="4"/>
  <c r="N88" i="4"/>
  <c r="N90" i="4"/>
  <c r="N91" i="4"/>
  <c r="N92" i="4"/>
  <c r="N93" i="4"/>
  <c r="N95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2" i="4"/>
  <c r="N113" i="4"/>
  <c r="N114" i="4"/>
  <c r="N115" i="4"/>
  <c r="N116" i="4"/>
  <c r="N117" i="4"/>
  <c r="N119" i="4"/>
  <c r="N120" i="4"/>
  <c r="N121" i="4"/>
  <c r="N122" i="4"/>
  <c r="N123" i="4"/>
  <c r="N124" i="4"/>
  <c r="N126" i="4"/>
  <c r="N127" i="4"/>
  <c r="N128" i="4"/>
  <c r="N129" i="4"/>
  <c r="N131" i="4"/>
  <c r="N133" i="4"/>
  <c r="N134" i="4"/>
  <c r="N135" i="4"/>
  <c r="N136" i="4"/>
  <c r="N137" i="4"/>
  <c r="N138" i="4"/>
  <c r="N139" i="4"/>
  <c r="N141" i="4"/>
  <c r="N142" i="4"/>
  <c r="N143" i="4"/>
  <c r="N144" i="4"/>
  <c r="N145" i="4"/>
  <c r="N146" i="4"/>
  <c r="N148" i="4"/>
  <c r="N149" i="4"/>
  <c r="N150" i="4"/>
  <c r="N151" i="4"/>
  <c r="N152" i="4"/>
  <c r="N153" i="4"/>
  <c r="N155" i="4"/>
  <c r="N156" i="4"/>
  <c r="N157" i="4"/>
  <c r="N158" i="4"/>
  <c r="N159" i="4"/>
  <c r="N160" i="4"/>
  <c r="N161" i="4"/>
  <c r="N162" i="4"/>
  <c r="N163" i="4"/>
  <c r="N164" i="4"/>
  <c r="N165" i="4"/>
  <c r="N167" i="4"/>
  <c r="N168" i="4"/>
  <c r="N169" i="4"/>
  <c r="N170" i="4"/>
  <c r="N171" i="4"/>
  <c r="N172" i="4"/>
  <c r="N173" i="4"/>
  <c r="N174" i="4"/>
  <c r="N175" i="4"/>
  <c r="N177" i="4"/>
  <c r="N178" i="4"/>
  <c r="N179" i="4"/>
  <c r="N180" i="4"/>
  <c r="N181" i="4"/>
  <c r="N182" i="4"/>
  <c r="N183" i="4"/>
  <c r="N184" i="4"/>
  <c r="N185" i="4"/>
  <c r="N186" i="4"/>
  <c r="M8" i="4"/>
  <c r="M9" i="4"/>
  <c r="M10" i="4"/>
  <c r="M12" i="4"/>
  <c r="M13" i="4"/>
  <c r="M14" i="4"/>
  <c r="M15" i="4"/>
  <c r="M16" i="4"/>
  <c r="M17" i="4"/>
  <c r="M19" i="4"/>
  <c r="M20" i="4"/>
  <c r="M21" i="4"/>
  <c r="M22" i="4"/>
  <c r="M24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1" i="4"/>
  <c r="M42" i="4"/>
  <c r="M43" i="4"/>
  <c r="M44" i="4"/>
  <c r="M45" i="4"/>
  <c r="M46" i="4"/>
  <c r="M48" i="4"/>
  <c r="M49" i="4"/>
  <c r="M50" i="4"/>
  <c r="M51" i="4"/>
  <c r="M52" i="4"/>
  <c r="M53" i="4"/>
  <c r="M55" i="4"/>
  <c r="M56" i="4"/>
  <c r="M57" i="4"/>
  <c r="M58" i="4"/>
  <c r="M60" i="4"/>
  <c r="M62" i="4"/>
  <c r="M63" i="4"/>
  <c r="M64" i="4"/>
  <c r="M65" i="4"/>
  <c r="M66" i="4"/>
  <c r="M67" i="4"/>
  <c r="M68" i="4"/>
  <c r="M70" i="4"/>
  <c r="M71" i="4"/>
  <c r="M72" i="4"/>
  <c r="M73" i="4"/>
  <c r="M74" i="4"/>
  <c r="M75" i="4"/>
  <c r="M77" i="4"/>
  <c r="M78" i="4"/>
  <c r="M79" i="4"/>
  <c r="M80" i="4"/>
  <c r="M81" i="4"/>
  <c r="M82" i="4"/>
  <c r="M84" i="4"/>
  <c r="M85" i="4"/>
  <c r="M86" i="4"/>
  <c r="M87" i="4"/>
  <c r="M88" i="4"/>
  <c r="M89" i="4"/>
  <c r="M90" i="4"/>
  <c r="M91" i="4"/>
  <c r="M92" i="4"/>
  <c r="M93" i="4"/>
  <c r="M94" i="4"/>
  <c r="M96" i="4"/>
  <c r="M97" i="4"/>
  <c r="M98" i="4"/>
  <c r="M99" i="4"/>
  <c r="M100" i="4"/>
  <c r="M101" i="4"/>
  <c r="M102" i="4"/>
  <c r="M103" i="4"/>
  <c r="M104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20" i="4"/>
  <c r="M121" i="4"/>
  <c r="M122" i="4"/>
  <c r="M123" i="4"/>
  <c r="M124" i="4"/>
  <c r="M125" i="4"/>
  <c r="M127" i="4"/>
  <c r="M128" i="4"/>
  <c r="M129" i="4"/>
  <c r="M130" i="4"/>
  <c r="M132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9" i="4"/>
  <c r="M150" i="4"/>
  <c r="M151" i="4"/>
  <c r="M152" i="4"/>
  <c r="M153" i="4"/>
  <c r="M154" i="4"/>
  <c r="M156" i="4"/>
  <c r="M157" i="4"/>
  <c r="M158" i="4"/>
  <c r="M159" i="4"/>
  <c r="M160" i="4"/>
  <c r="M161" i="4"/>
  <c r="M163" i="4"/>
  <c r="M164" i="4"/>
  <c r="M165" i="4"/>
  <c r="M166" i="4"/>
  <c r="M168" i="4"/>
  <c r="M170" i="4"/>
  <c r="M171" i="4"/>
  <c r="M172" i="4"/>
  <c r="M173" i="4"/>
  <c r="M174" i="4"/>
  <c r="M175" i="4"/>
  <c r="M176" i="4"/>
  <c r="M178" i="4"/>
  <c r="M179" i="4"/>
  <c r="M180" i="4"/>
  <c r="M181" i="4"/>
  <c r="M182" i="4"/>
  <c r="M183" i="4"/>
  <c r="M185" i="4"/>
  <c r="M186" i="4"/>
  <c r="L8" i="4"/>
  <c r="L9" i="4"/>
  <c r="L10" i="4"/>
  <c r="L11" i="4"/>
  <c r="L13" i="4"/>
  <c r="L14" i="4"/>
  <c r="L15" i="4"/>
  <c r="L16" i="4"/>
  <c r="L17" i="4"/>
  <c r="L18" i="4"/>
  <c r="L19" i="4"/>
  <c r="L20" i="4"/>
  <c r="L21" i="4"/>
  <c r="L22" i="4"/>
  <c r="L23" i="4"/>
  <c r="L25" i="4"/>
  <c r="L26" i="4"/>
  <c r="L27" i="4"/>
  <c r="L28" i="4"/>
  <c r="L29" i="4"/>
  <c r="L30" i="4"/>
  <c r="L31" i="4"/>
  <c r="L32" i="4"/>
  <c r="L33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9" i="4"/>
  <c r="L50" i="4"/>
  <c r="L51" i="4"/>
  <c r="L52" i="4"/>
  <c r="L53" i="4"/>
  <c r="L54" i="4"/>
  <c r="L56" i="4"/>
  <c r="L57" i="4"/>
  <c r="L58" i="4"/>
  <c r="L59" i="4"/>
  <c r="L61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8" i="4"/>
  <c r="L79" i="4"/>
  <c r="L80" i="4"/>
  <c r="L81" i="4"/>
  <c r="L82" i="4"/>
  <c r="L83" i="4"/>
  <c r="L85" i="4"/>
  <c r="L86" i="4"/>
  <c r="L87" i="4"/>
  <c r="L88" i="4"/>
  <c r="L89" i="4"/>
  <c r="L90" i="4"/>
  <c r="L92" i="4"/>
  <c r="L93" i="4"/>
  <c r="L94" i="4"/>
  <c r="L95" i="4"/>
  <c r="L97" i="4"/>
  <c r="L99" i="4"/>
  <c r="L100" i="4"/>
  <c r="L101" i="4"/>
  <c r="L102" i="4"/>
  <c r="L103" i="4"/>
  <c r="L104" i="4"/>
  <c r="L105" i="4"/>
  <c r="L107" i="4"/>
  <c r="L108" i="4"/>
  <c r="L109" i="4"/>
  <c r="L110" i="4"/>
  <c r="L111" i="4"/>
  <c r="L112" i="4"/>
  <c r="L114" i="4"/>
  <c r="L115" i="4"/>
  <c r="L116" i="4"/>
  <c r="L117" i="4"/>
  <c r="L118" i="4"/>
  <c r="L119" i="4"/>
  <c r="L121" i="4"/>
  <c r="L122" i="4"/>
  <c r="L123" i="4"/>
  <c r="L124" i="4"/>
  <c r="L125" i="4"/>
  <c r="L126" i="4"/>
  <c r="L127" i="4"/>
  <c r="L128" i="4"/>
  <c r="L129" i="4"/>
  <c r="L130" i="4"/>
  <c r="L131" i="4"/>
  <c r="L133" i="4"/>
  <c r="L134" i="4"/>
  <c r="L135" i="4"/>
  <c r="L136" i="4"/>
  <c r="L137" i="4"/>
  <c r="L138" i="4"/>
  <c r="L139" i="4"/>
  <c r="L140" i="4"/>
  <c r="L141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7" i="4"/>
  <c r="L158" i="4"/>
  <c r="L159" i="4"/>
  <c r="L160" i="4"/>
  <c r="L161" i="4"/>
  <c r="L162" i="4"/>
  <c r="L164" i="4"/>
  <c r="L165" i="4"/>
  <c r="L166" i="4"/>
  <c r="L167" i="4"/>
  <c r="L169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6" i="4"/>
  <c r="K8" i="4"/>
  <c r="K9" i="4"/>
  <c r="K10" i="4"/>
  <c r="K11" i="4"/>
  <c r="K12" i="4"/>
  <c r="K14" i="4"/>
  <c r="K15" i="4"/>
  <c r="K16" i="4"/>
  <c r="K17" i="4"/>
  <c r="K18" i="4"/>
  <c r="K19" i="4"/>
  <c r="K21" i="4"/>
  <c r="K22" i="4"/>
  <c r="K23" i="4"/>
  <c r="K24" i="4"/>
  <c r="K26" i="4"/>
  <c r="K28" i="4"/>
  <c r="K29" i="4"/>
  <c r="K30" i="4"/>
  <c r="K31" i="4"/>
  <c r="K32" i="4"/>
  <c r="K33" i="4"/>
  <c r="K34" i="4"/>
  <c r="K36" i="4"/>
  <c r="K37" i="4"/>
  <c r="K38" i="4"/>
  <c r="K39" i="4"/>
  <c r="K40" i="4"/>
  <c r="K41" i="4"/>
  <c r="K43" i="4"/>
  <c r="K44" i="4"/>
  <c r="K45" i="4"/>
  <c r="K46" i="4"/>
  <c r="K47" i="4"/>
  <c r="K48" i="4"/>
  <c r="K50" i="4"/>
  <c r="K51" i="4"/>
  <c r="K52" i="4"/>
  <c r="K53" i="4"/>
  <c r="K54" i="4"/>
  <c r="K55" i="4"/>
  <c r="K56" i="4"/>
  <c r="K57" i="4"/>
  <c r="K58" i="4"/>
  <c r="K59" i="4"/>
  <c r="K60" i="4"/>
  <c r="K62" i="4"/>
  <c r="K63" i="4"/>
  <c r="K64" i="4"/>
  <c r="K65" i="4"/>
  <c r="K66" i="4"/>
  <c r="K67" i="4"/>
  <c r="K68" i="4"/>
  <c r="K69" i="4"/>
  <c r="K70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6" i="4"/>
  <c r="K87" i="4"/>
  <c r="K88" i="4"/>
  <c r="K89" i="4"/>
  <c r="K90" i="4"/>
  <c r="K91" i="4"/>
  <c r="K93" i="4"/>
  <c r="K94" i="4"/>
  <c r="K95" i="4"/>
  <c r="K96" i="4"/>
  <c r="K98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5" i="4"/>
  <c r="K116" i="4"/>
  <c r="K117" i="4"/>
  <c r="K118" i="4"/>
  <c r="K119" i="4"/>
  <c r="K120" i="4"/>
  <c r="K122" i="4"/>
  <c r="K123" i="4"/>
  <c r="K124" i="4"/>
  <c r="K125" i="4"/>
  <c r="K126" i="4"/>
  <c r="K127" i="4"/>
  <c r="K129" i="4"/>
  <c r="K130" i="4"/>
  <c r="K131" i="4"/>
  <c r="K132" i="4"/>
  <c r="K134" i="4"/>
  <c r="K136" i="4"/>
  <c r="K137" i="4"/>
  <c r="K138" i="4"/>
  <c r="K139" i="4"/>
  <c r="K140" i="4"/>
  <c r="K141" i="4"/>
  <c r="K142" i="4"/>
  <c r="K144" i="4"/>
  <c r="K145" i="4"/>
  <c r="K146" i="4"/>
  <c r="K147" i="4"/>
  <c r="K148" i="4"/>
  <c r="K149" i="4"/>
  <c r="K151" i="4"/>
  <c r="K152" i="4"/>
  <c r="K153" i="4"/>
  <c r="K154" i="4"/>
  <c r="K155" i="4"/>
  <c r="K156" i="4"/>
  <c r="K158" i="4"/>
  <c r="K159" i="4"/>
  <c r="K160" i="4"/>
  <c r="K161" i="4"/>
  <c r="K162" i="4"/>
  <c r="K163" i="4"/>
  <c r="K164" i="4"/>
  <c r="K165" i="4"/>
  <c r="K166" i="4"/>
  <c r="K167" i="4"/>
  <c r="K168" i="4"/>
  <c r="K170" i="4"/>
  <c r="K171" i="4"/>
  <c r="K172" i="4"/>
  <c r="K173" i="4"/>
  <c r="K174" i="4"/>
  <c r="K175" i="4"/>
  <c r="K176" i="4"/>
  <c r="K177" i="4"/>
  <c r="K178" i="4"/>
  <c r="K180" i="4"/>
  <c r="K181" i="4"/>
  <c r="K182" i="4"/>
  <c r="K183" i="4"/>
  <c r="K184" i="4"/>
  <c r="K185" i="4"/>
  <c r="K186" i="4"/>
  <c r="J8" i="4"/>
  <c r="J9" i="4"/>
  <c r="J10" i="4"/>
  <c r="J11" i="4"/>
  <c r="J12" i="4"/>
  <c r="J13" i="4"/>
  <c r="J15" i="4"/>
  <c r="J16" i="4"/>
  <c r="J17" i="4"/>
  <c r="J18" i="4"/>
  <c r="J19" i="4"/>
  <c r="J20" i="4"/>
  <c r="J22" i="4"/>
  <c r="J23" i="4"/>
  <c r="J24" i="4"/>
  <c r="J25" i="4"/>
  <c r="J27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4" i="4"/>
  <c r="J45" i="4"/>
  <c r="J46" i="4"/>
  <c r="J47" i="4"/>
  <c r="J48" i="4"/>
  <c r="J49" i="4"/>
  <c r="J51" i="4"/>
  <c r="J52" i="4"/>
  <c r="J53" i="4"/>
  <c r="J54" i="4"/>
  <c r="J55" i="4"/>
  <c r="J56" i="4"/>
  <c r="J58" i="4"/>
  <c r="J59" i="4"/>
  <c r="J60" i="4"/>
  <c r="J61" i="4"/>
  <c r="J63" i="4"/>
  <c r="J65" i="4"/>
  <c r="J66" i="4"/>
  <c r="J67" i="4"/>
  <c r="J68" i="4"/>
  <c r="J69" i="4"/>
  <c r="J70" i="4"/>
  <c r="J71" i="4"/>
  <c r="J73" i="4"/>
  <c r="J74" i="4"/>
  <c r="J75" i="4"/>
  <c r="J76" i="4"/>
  <c r="J77" i="4"/>
  <c r="J78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4" i="4"/>
  <c r="J95" i="4"/>
  <c r="J96" i="4"/>
  <c r="J97" i="4"/>
  <c r="J99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6" i="4"/>
  <c r="J117" i="4"/>
  <c r="J118" i="4"/>
  <c r="J119" i="4"/>
  <c r="J120" i="4"/>
  <c r="J121" i="4"/>
  <c r="J123" i="4"/>
  <c r="J124" i="4"/>
  <c r="J125" i="4"/>
  <c r="J126" i="4"/>
  <c r="J127" i="4"/>
  <c r="J128" i="4"/>
  <c r="J129" i="4"/>
  <c r="J130" i="4"/>
  <c r="J131" i="4"/>
  <c r="J132" i="4"/>
  <c r="J133" i="4"/>
  <c r="J135" i="4"/>
  <c r="J136" i="4"/>
  <c r="J137" i="4"/>
  <c r="J138" i="4"/>
  <c r="J139" i="4"/>
  <c r="J140" i="4"/>
  <c r="J141" i="4"/>
  <c r="J142" i="4"/>
  <c r="J143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9" i="4"/>
  <c r="J160" i="4"/>
  <c r="J161" i="4"/>
  <c r="J162" i="4"/>
  <c r="J163" i="4"/>
  <c r="J164" i="4"/>
  <c r="J166" i="4"/>
  <c r="J167" i="4"/>
  <c r="J168" i="4"/>
  <c r="J169" i="4"/>
  <c r="J171" i="4"/>
  <c r="J173" i="4"/>
  <c r="J174" i="4"/>
  <c r="J175" i="4"/>
  <c r="J176" i="4"/>
  <c r="J177" i="4"/>
  <c r="J178" i="4"/>
  <c r="J179" i="4"/>
  <c r="J181" i="4"/>
  <c r="J182" i="4"/>
  <c r="J183" i="4"/>
  <c r="J184" i="4"/>
  <c r="J185" i="4"/>
  <c r="J186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3" i="4"/>
  <c r="I24" i="4"/>
  <c r="I25" i="4"/>
  <c r="I26" i="4"/>
  <c r="I28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5" i="4"/>
  <c r="I46" i="4"/>
  <c r="I47" i="4"/>
  <c r="I48" i="4"/>
  <c r="I49" i="4"/>
  <c r="I50" i="4"/>
  <c r="I52" i="4"/>
  <c r="I53" i="4"/>
  <c r="I54" i="4"/>
  <c r="I55" i="4"/>
  <c r="I56" i="4"/>
  <c r="I57" i="4"/>
  <c r="I58" i="4"/>
  <c r="I59" i="4"/>
  <c r="I60" i="4"/>
  <c r="I61" i="4"/>
  <c r="I62" i="4"/>
  <c r="I64" i="4"/>
  <c r="I65" i="4"/>
  <c r="I66" i="4"/>
  <c r="I67" i="4"/>
  <c r="I68" i="4"/>
  <c r="I69" i="4"/>
  <c r="I70" i="4"/>
  <c r="I71" i="4"/>
  <c r="I72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8" i="4"/>
  <c r="I89" i="4"/>
  <c r="I90" i="4"/>
  <c r="I91" i="4"/>
  <c r="I92" i="4"/>
  <c r="I93" i="4"/>
  <c r="I95" i="4"/>
  <c r="I96" i="4"/>
  <c r="I97" i="4"/>
  <c r="I98" i="4"/>
  <c r="I100" i="4"/>
  <c r="I102" i="4"/>
  <c r="I103" i="4"/>
  <c r="I104" i="4"/>
  <c r="I105" i="4"/>
  <c r="I106" i="4"/>
  <c r="I107" i="4"/>
  <c r="I108" i="4"/>
  <c r="I110" i="4"/>
  <c r="I111" i="4"/>
  <c r="I112" i="4"/>
  <c r="I113" i="4"/>
  <c r="I114" i="4"/>
  <c r="I115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1" i="4"/>
  <c r="I132" i="4"/>
  <c r="I133" i="4"/>
  <c r="I134" i="4"/>
  <c r="I136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3" i="4"/>
  <c r="I154" i="4"/>
  <c r="I155" i="4"/>
  <c r="I156" i="4"/>
  <c r="I157" i="4"/>
  <c r="I158" i="4"/>
  <c r="I160" i="4"/>
  <c r="I161" i="4"/>
  <c r="I162" i="4"/>
  <c r="I163" i="4"/>
  <c r="I164" i="4"/>
  <c r="I165" i="4"/>
  <c r="I166" i="4"/>
  <c r="I167" i="4"/>
  <c r="I168" i="4"/>
  <c r="I169" i="4"/>
  <c r="I170" i="4"/>
  <c r="I172" i="4"/>
  <c r="I173" i="4"/>
  <c r="I174" i="4"/>
  <c r="I175" i="4"/>
  <c r="I176" i="4"/>
  <c r="I177" i="4"/>
  <c r="I178" i="4"/>
  <c r="I179" i="4"/>
  <c r="I180" i="4"/>
  <c r="I182" i="4"/>
  <c r="I183" i="4"/>
  <c r="I184" i="4"/>
  <c r="I185" i="4"/>
  <c r="I186" i="4"/>
  <c r="H8" i="4"/>
  <c r="H9" i="4"/>
  <c r="H10" i="4"/>
  <c r="H11" i="4"/>
  <c r="H12" i="4"/>
  <c r="H13" i="4"/>
  <c r="H14" i="4"/>
  <c r="H15" i="4"/>
  <c r="H17" i="4"/>
  <c r="H18" i="4"/>
  <c r="H19" i="4"/>
  <c r="H20" i="4"/>
  <c r="H21" i="4"/>
  <c r="H22" i="4"/>
  <c r="H24" i="4"/>
  <c r="H25" i="4"/>
  <c r="H26" i="4"/>
  <c r="H27" i="4"/>
  <c r="H29" i="4"/>
  <c r="H31" i="4"/>
  <c r="H32" i="4"/>
  <c r="H33" i="4"/>
  <c r="H34" i="4"/>
  <c r="H35" i="4"/>
  <c r="H36" i="4"/>
  <c r="H37" i="4"/>
  <c r="H39" i="4"/>
  <c r="H40" i="4"/>
  <c r="H41" i="4"/>
  <c r="H42" i="4"/>
  <c r="H43" i="4"/>
  <c r="H44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60" i="4"/>
  <c r="H61" i="4"/>
  <c r="H62" i="4"/>
  <c r="H63" i="4"/>
  <c r="H65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2" i="4"/>
  <c r="H83" i="4"/>
  <c r="H84" i="4"/>
  <c r="H85" i="4"/>
  <c r="H86" i="4"/>
  <c r="H87" i="4"/>
  <c r="H89" i="4"/>
  <c r="H90" i="4"/>
  <c r="H91" i="4"/>
  <c r="H92" i="4"/>
  <c r="H93" i="4"/>
  <c r="H94" i="4"/>
  <c r="H95" i="4"/>
  <c r="H96" i="4"/>
  <c r="H97" i="4"/>
  <c r="H98" i="4"/>
  <c r="H99" i="4"/>
  <c r="H101" i="4"/>
  <c r="H102" i="4"/>
  <c r="H103" i="4"/>
  <c r="H104" i="4"/>
  <c r="H105" i="4"/>
  <c r="H106" i="4"/>
  <c r="H107" i="4"/>
  <c r="H108" i="4"/>
  <c r="H109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5" i="4"/>
  <c r="H126" i="4"/>
  <c r="H127" i="4"/>
  <c r="H128" i="4"/>
  <c r="H129" i="4"/>
  <c r="H130" i="4"/>
  <c r="H132" i="4"/>
  <c r="H133" i="4"/>
  <c r="H134" i="4"/>
  <c r="H135" i="4"/>
  <c r="H137" i="4"/>
  <c r="H139" i="4"/>
  <c r="H140" i="4"/>
  <c r="H141" i="4"/>
  <c r="H142" i="4"/>
  <c r="H143" i="4"/>
  <c r="H144" i="4"/>
  <c r="H145" i="4"/>
  <c r="H147" i="4"/>
  <c r="H148" i="4"/>
  <c r="H149" i="4"/>
  <c r="H150" i="4"/>
  <c r="H151" i="4"/>
  <c r="H152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8" i="4"/>
  <c r="H169" i="4"/>
  <c r="H170" i="4"/>
  <c r="H171" i="4"/>
  <c r="H173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G8" i="4"/>
  <c r="G9" i="4"/>
  <c r="G11" i="4"/>
  <c r="G12" i="4"/>
  <c r="G13" i="4"/>
  <c r="G14" i="4"/>
  <c r="G15" i="4"/>
  <c r="G16" i="4"/>
  <c r="G18" i="4"/>
  <c r="G19" i="4"/>
  <c r="G20" i="4"/>
  <c r="G21" i="4"/>
  <c r="G22" i="4"/>
  <c r="G23" i="4"/>
  <c r="G24" i="4"/>
  <c r="G25" i="4"/>
  <c r="G26" i="4"/>
  <c r="G27" i="4"/>
  <c r="G28" i="4"/>
  <c r="G30" i="4"/>
  <c r="G31" i="4"/>
  <c r="G32" i="4"/>
  <c r="G33" i="4"/>
  <c r="G34" i="4"/>
  <c r="G35" i="4"/>
  <c r="G36" i="4"/>
  <c r="G37" i="4"/>
  <c r="G38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4" i="4"/>
  <c r="G55" i="4"/>
  <c r="G56" i="4"/>
  <c r="G57" i="4"/>
  <c r="G58" i="4"/>
  <c r="G59" i="4"/>
  <c r="G61" i="4"/>
  <c r="G62" i="4"/>
  <c r="G63" i="4"/>
  <c r="G64" i="4"/>
  <c r="G66" i="4"/>
  <c r="G68" i="4"/>
  <c r="G69" i="4"/>
  <c r="G70" i="4"/>
  <c r="G71" i="4"/>
  <c r="G72" i="4"/>
  <c r="G73" i="4"/>
  <c r="G74" i="4"/>
  <c r="G76" i="4"/>
  <c r="G77" i="4"/>
  <c r="G78" i="4"/>
  <c r="G79" i="4"/>
  <c r="G80" i="4"/>
  <c r="G81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7" i="4"/>
  <c r="G98" i="4"/>
  <c r="G99" i="4"/>
  <c r="G100" i="4"/>
  <c r="G102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9" i="4"/>
  <c r="G120" i="4"/>
  <c r="G121" i="4"/>
  <c r="G122" i="4"/>
  <c r="G123" i="4"/>
  <c r="G124" i="4"/>
  <c r="G126" i="4"/>
  <c r="G127" i="4"/>
  <c r="G128" i="4"/>
  <c r="G129" i="4"/>
  <c r="G130" i="4"/>
  <c r="G131" i="4"/>
  <c r="G132" i="4"/>
  <c r="G133" i="4"/>
  <c r="G134" i="4"/>
  <c r="G135" i="4"/>
  <c r="G136" i="4"/>
  <c r="G138" i="4"/>
  <c r="G139" i="4"/>
  <c r="G140" i="4"/>
  <c r="G141" i="4"/>
  <c r="G142" i="4"/>
  <c r="G143" i="4"/>
  <c r="G144" i="4"/>
  <c r="G145" i="4"/>
  <c r="G146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2" i="4"/>
  <c r="G163" i="4"/>
  <c r="G165" i="4"/>
  <c r="G166" i="4"/>
  <c r="G167" i="4"/>
  <c r="G169" i="4"/>
  <c r="G171" i="4"/>
  <c r="G172" i="4"/>
  <c r="G174" i="4"/>
  <c r="G175" i="4"/>
  <c r="G177" i="4"/>
  <c r="G178" i="4"/>
  <c r="G179" i="4"/>
  <c r="G180" i="4"/>
  <c r="G181" i="4"/>
  <c r="G183" i="4"/>
  <c r="G184" i="4"/>
  <c r="G185" i="4"/>
  <c r="G186" i="4"/>
  <c r="F8" i="4"/>
  <c r="F10" i="4"/>
  <c r="F11" i="4"/>
  <c r="F12" i="4"/>
  <c r="F13" i="4"/>
  <c r="F14" i="4"/>
  <c r="F16" i="4"/>
  <c r="F17" i="4"/>
  <c r="F18" i="4"/>
  <c r="F19" i="4"/>
  <c r="F20" i="4"/>
  <c r="F22" i="4"/>
  <c r="F23" i="4"/>
  <c r="F24" i="4"/>
  <c r="F25" i="4"/>
  <c r="F26" i="4"/>
  <c r="F28" i="4"/>
  <c r="F29" i="4"/>
  <c r="F31" i="4"/>
  <c r="F34" i="4"/>
  <c r="F35" i="4"/>
  <c r="F36" i="4"/>
  <c r="F37" i="4"/>
  <c r="F38" i="4"/>
  <c r="F41" i="4"/>
  <c r="F42" i="4"/>
  <c r="F43" i="4"/>
  <c r="F44" i="4"/>
  <c r="F46" i="4"/>
  <c r="F48" i="4"/>
  <c r="F49" i="4"/>
  <c r="F50" i="4"/>
  <c r="F52" i="4"/>
  <c r="F53" i="4"/>
  <c r="F55" i="4"/>
  <c r="F56" i="4"/>
  <c r="F58" i="4"/>
  <c r="F59" i="4"/>
  <c r="F60" i="4"/>
  <c r="F62" i="4"/>
  <c r="F64" i="4"/>
  <c r="F65" i="4"/>
  <c r="F67" i="4"/>
  <c r="F70" i="4"/>
  <c r="F71" i="4"/>
  <c r="F72" i="4"/>
  <c r="F73" i="4"/>
  <c r="F74" i="4"/>
  <c r="F77" i="4"/>
  <c r="F78" i="4"/>
  <c r="F79" i="4"/>
  <c r="F80" i="4"/>
  <c r="F82" i="4"/>
  <c r="F84" i="4"/>
  <c r="F85" i="4"/>
  <c r="F86" i="4"/>
  <c r="F88" i="4"/>
  <c r="F89" i="4"/>
  <c r="F91" i="4"/>
  <c r="F92" i="4"/>
  <c r="F94" i="4"/>
  <c r="F95" i="4"/>
  <c r="F96" i="4"/>
  <c r="F98" i="4"/>
  <c r="F100" i="4"/>
  <c r="F101" i="4"/>
  <c r="F103" i="4"/>
  <c r="F104" i="4"/>
  <c r="F106" i="4"/>
  <c r="F107" i="4"/>
  <c r="F108" i="4"/>
  <c r="F109" i="4"/>
  <c r="F110" i="4"/>
  <c r="F112" i="4"/>
  <c r="F113" i="4"/>
  <c r="F114" i="4"/>
  <c r="F115" i="4"/>
  <c r="F116" i="4"/>
  <c r="F118" i="4"/>
  <c r="F119" i="4"/>
  <c r="F120" i="4"/>
  <c r="F121" i="4"/>
  <c r="F122" i="4"/>
  <c r="F124" i="4"/>
  <c r="F125" i="4"/>
  <c r="F126" i="4"/>
  <c r="F127" i="4"/>
  <c r="F128" i="4"/>
  <c r="F130" i="4"/>
  <c r="F131" i="4"/>
  <c r="F132" i="4"/>
  <c r="F133" i="4"/>
  <c r="F134" i="4"/>
  <c r="F136" i="4"/>
  <c r="F137" i="4"/>
  <c r="F139" i="4"/>
  <c r="F142" i="4"/>
  <c r="F143" i="4"/>
  <c r="F144" i="4"/>
  <c r="F145" i="4"/>
  <c r="F146" i="4"/>
  <c r="F149" i="4"/>
  <c r="F150" i="4"/>
  <c r="F151" i="4"/>
  <c r="F152" i="4"/>
  <c r="F154" i="4"/>
  <c r="F156" i="4"/>
  <c r="F157" i="4"/>
  <c r="F158" i="4"/>
  <c r="F160" i="4"/>
  <c r="F161" i="4"/>
  <c r="F163" i="4"/>
  <c r="F164" i="4"/>
  <c r="F166" i="4"/>
  <c r="F167" i="4"/>
  <c r="F168" i="4"/>
  <c r="F170" i="4"/>
  <c r="F172" i="4"/>
  <c r="F173" i="4"/>
  <c r="F174" i="4"/>
  <c r="F175" i="4"/>
  <c r="F178" i="4"/>
  <c r="F179" i="4"/>
  <c r="F180" i="4"/>
  <c r="F181" i="4"/>
  <c r="F182" i="4"/>
  <c r="F185" i="4"/>
  <c r="F186" i="4"/>
  <c r="E8" i="4"/>
  <c r="E9" i="4"/>
  <c r="E11" i="4"/>
  <c r="E13" i="4"/>
  <c r="E14" i="4"/>
  <c r="E15" i="4"/>
  <c r="E17" i="4"/>
  <c r="E18" i="4"/>
  <c r="E20" i="4"/>
  <c r="E21" i="4"/>
  <c r="E23" i="4"/>
  <c r="E24" i="4"/>
  <c r="E25" i="4"/>
  <c r="E27" i="4"/>
  <c r="E29" i="4"/>
  <c r="E30" i="4"/>
  <c r="E31" i="4"/>
  <c r="E32" i="4"/>
  <c r="E35" i="4"/>
  <c r="E36" i="4"/>
  <c r="E37" i="4"/>
  <c r="E38" i="4"/>
  <c r="E39" i="4"/>
  <c r="E42" i="4"/>
  <c r="E43" i="4"/>
  <c r="E44" i="4"/>
  <c r="E45" i="4"/>
  <c r="E47" i="4"/>
  <c r="E49" i="4"/>
  <c r="E50" i="4"/>
  <c r="E51" i="4"/>
  <c r="E53" i="4"/>
  <c r="E54" i="4"/>
  <c r="E56" i="4"/>
  <c r="E57" i="4"/>
  <c r="E59" i="4"/>
  <c r="E60" i="4"/>
  <c r="E61" i="4"/>
  <c r="E63" i="4"/>
  <c r="E65" i="4"/>
  <c r="E66" i="4"/>
  <c r="E67" i="4"/>
  <c r="E68" i="4"/>
  <c r="E71" i="4"/>
  <c r="E72" i="4"/>
  <c r="E73" i="4"/>
  <c r="E74" i="4"/>
  <c r="E75" i="4"/>
  <c r="E78" i="4"/>
  <c r="E79" i="4"/>
  <c r="E80" i="4"/>
  <c r="E81" i="4"/>
  <c r="E83" i="4"/>
  <c r="E85" i="4"/>
  <c r="E86" i="4"/>
  <c r="E87" i="4"/>
  <c r="E89" i="4"/>
  <c r="E90" i="4"/>
  <c r="E92" i="4"/>
  <c r="E93" i="4"/>
  <c r="E95" i="4"/>
  <c r="E96" i="4"/>
  <c r="E97" i="4"/>
  <c r="E99" i="4"/>
  <c r="E101" i="4"/>
  <c r="E102" i="4"/>
  <c r="E103" i="4"/>
  <c r="E104" i="4"/>
  <c r="E107" i="4"/>
  <c r="E108" i="4"/>
  <c r="E109" i="4"/>
  <c r="E110" i="4"/>
  <c r="E111" i="4"/>
  <c r="E114" i="4"/>
  <c r="E115" i="4"/>
  <c r="E116" i="4"/>
  <c r="E117" i="4"/>
  <c r="E119" i="4"/>
  <c r="E121" i="4"/>
  <c r="E122" i="4"/>
  <c r="E123" i="4"/>
  <c r="E125" i="4"/>
  <c r="E126" i="4"/>
  <c r="E128" i="4"/>
  <c r="E129" i="4"/>
  <c r="E131" i="4"/>
  <c r="E132" i="4"/>
  <c r="E133" i="4"/>
  <c r="E135" i="4"/>
  <c r="E137" i="4"/>
  <c r="E138" i="4"/>
  <c r="E139" i="4"/>
  <c r="E140" i="4"/>
  <c r="E143" i="4"/>
  <c r="E144" i="4"/>
  <c r="E145" i="4"/>
  <c r="E146" i="4"/>
  <c r="E147" i="4"/>
  <c r="E150" i="4"/>
  <c r="E151" i="4"/>
  <c r="E152" i="4"/>
  <c r="E153" i="4"/>
  <c r="E155" i="4"/>
  <c r="E157" i="4"/>
  <c r="E158" i="4"/>
  <c r="E159" i="4"/>
  <c r="E161" i="4"/>
  <c r="E162" i="4"/>
  <c r="E164" i="4"/>
  <c r="E165" i="4"/>
  <c r="E167" i="4"/>
  <c r="E168" i="4"/>
  <c r="E169" i="4"/>
  <c r="E171" i="4"/>
  <c r="E173" i="4"/>
  <c r="E174" i="4"/>
  <c r="E175" i="4"/>
  <c r="E176" i="4"/>
  <c r="E179" i="4"/>
  <c r="E180" i="4"/>
  <c r="E181" i="4"/>
  <c r="E182" i="4"/>
  <c r="E183" i="4"/>
  <c r="E186" i="4"/>
  <c r="D11" i="4"/>
  <c r="D13" i="4"/>
  <c r="D17" i="4"/>
  <c r="D19" i="4"/>
  <c r="D23" i="4"/>
  <c r="D25" i="4"/>
  <c r="D29" i="4"/>
  <c r="D31" i="4"/>
  <c r="D35" i="4"/>
  <c r="D37" i="4"/>
  <c r="D41" i="4"/>
  <c r="D43" i="4"/>
  <c r="D47" i="4"/>
  <c r="D49" i="4"/>
  <c r="D53" i="4"/>
  <c r="D55" i="4"/>
  <c r="D59" i="4"/>
  <c r="D61" i="4"/>
  <c r="D66" i="4"/>
  <c r="D71" i="4"/>
  <c r="D72" i="4"/>
  <c r="D77" i="4"/>
  <c r="D78" i="4"/>
  <c r="D83" i="4"/>
  <c r="D84" i="4"/>
  <c r="D89" i="4"/>
  <c r="D90" i="4"/>
  <c r="D91" i="4"/>
  <c r="D95" i="4"/>
  <c r="D96" i="4"/>
  <c r="D97" i="4"/>
  <c r="D102" i="4"/>
  <c r="D103" i="4"/>
  <c r="D107" i="4"/>
  <c r="D108" i="4"/>
  <c r="D109" i="4"/>
  <c r="D113" i="4"/>
  <c r="D114" i="4"/>
  <c r="D115" i="4"/>
  <c r="D119" i="4"/>
  <c r="D120" i="4"/>
  <c r="D121" i="4"/>
  <c r="D126" i="4"/>
  <c r="D127" i="4"/>
  <c r="D131" i="4"/>
  <c r="D132" i="4"/>
  <c r="D133" i="4"/>
  <c r="D137" i="4"/>
  <c r="D139" i="4"/>
  <c r="D143" i="4"/>
  <c r="D144" i="4"/>
  <c r="D145" i="4"/>
  <c r="D149" i="4"/>
  <c r="D150" i="4"/>
  <c r="D151" i="4"/>
  <c r="D156" i="4"/>
  <c r="D157" i="4"/>
  <c r="D161" i="4"/>
  <c r="D162" i="4"/>
  <c r="D163" i="4"/>
  <c r="D167" i="4"/>
  <c r="D168" i="4"/>
  <c r="D169" i="4"/>
  <c r="D173" i="4"/>
  <c r="D174" i="4"/>
  <c r="D175" i="4"/>
  <c r="D180" i="4"/>
  <c r="D181" i="4"/>
  <c r="D185" i="4"/>
  <c r="D18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C8" i="3"/>
  <c r="Z8" i="3" s="1"/>
  <c r="AC9" i="3"/>
  <c r="Z9" i="3" s="1"/>
  <c r="AC10" i="3"/>
  <c r="Z10" i="3" s="1"/>
  <c r="AC11" i="3"/>
  <c r="AC12" i="3"/>
  <c r="Z12" i="3" s="1"/>
  <c r="AC13" i="3"/>
  <c r="AC14" i="3"/>
  <c r="Z14" i="3" s="1"/>
  <c r="AC15" i="3"/>
  <c r="Z15" i="3" s="1"/>
  <c r="AC16" i="3"/>
  <c r="Z16" i="3" s="1"/>
  <c r="AC17" i="3"/>
  <c r="AC18" i="3"/>
  <c r="Z18" i="3" s="1"/>
  <c r="AC19" i="3"/>
  <c r="AC20" i="3"/>
  <c r="Z20" i="3" s="1"/>
  <c r="AC21" i="3"/>
  <c r="Z21" i="3" s="1"/>
  <c r="AC22" i="3"/>
  <c r="Z22" i="3" s="1"/>
  <c r="AC23" i="3"/>
  <c r="AC24" i="3"/>
  <c r="Z24" i="3" s="1"/>
  <c r="AC25" i="3"/>
  <c r="AC26" i="3"/>
  <c r="Z26" i="3" s="1"/>
  <c r="AC27" i="3"/>
  <c r="Z27" i="3" s="1"/>
  <c r="AC28" i="3"/>
  <c r="Z28" i="3" s="1"/>
  <c r="AC29" i="3"/>
  <c r="AC30" i="3"/>
  <c r="Z30" i="3" s="1"/>
  <c r="AC31" i="3"/>
  <c r="AC32" i="3"/>
  <c r="Z32" i="3" s="1"/>
  <c r="AC33" i="3"/>
  <c r="Z33" i="3" s="1"/>
  <c r="AC34" i="3"/>
  <c r="Z34" i="3" s="1"/>
  <c r="AC35" i="3"/>
  <c r="AC36" i="3"/>
  <c r="Z36" i="3" s="1"/>
  <c r="AC37" i="3"/>
  <c r="AC38" i="3"/>
  <c r="Z38" i="3" s="1"/>
  <c r="AC39" i="3"/>
  <c r="Z39" i="3" s="1"/>
  <c r="AC40" i="3"/>
  <c r="Z40" i="3" s="1"/>
  <c r="AC41" i="3"/>
  <c r="AC42" i="3"/>
  <c r="Z42" i="3" s="1"/>
  <c r="AC43" i="3"/>
  <c r="AC44" i="3"/>
  <c r="Z44" i="3" s="1"/>
  <c r="AC45" i="3"/>
  <c r="Z45" i="3" s="1"/>
  <c r="AC46" i="3"/>
  <c r="Z46" i="3" s="1"/>
  <c r="AC47" i="3"/>
  <c r="AC48" i="3"/>
  <c r="Z48" i="3" s="1"/>
  <c r="AC49" i="3"/>
  <c r="AC50" i="3"/>
  <c r="Z50" i="3" s="1"/>
  <c r="AC51" i="3"/>
  <c r="Z51" i="3" s="1"/>
  <c r="AC52" i="3"/>
  <c r="Z52" i="3" s="1"/>
  <c r="AC53" i="3"/>
  <c r="AC54" i="3"/>
  <c r="Z54" i="3" s="1"/>
  <c r="AC55" i="3"/>
  <c r="AC56" i="3"/>
  <c r="Z56" i="3" s="1"/>
  <c r="AC57" i="3"/>
  <c r="Z57" i="3" s="1"/>
  <c r="AC58" i="3"/>
  <c r="Z58" i="3" s="1"/>
  <c r="AC59" i="3"/>
  <c r="AC60" i="3"/>
  <c r="Z60" i="3" s="1"/>
  <c r="AC61" i="3"/>
  <c r="AC62" i="3"/>
  <c r="Z62" i="3" s="1"/>
  <c r="AC63" i="3"/>
  <c r="Z63" i="3" s="1"/>
  <c r="AC64" i="3"/>
  <c r="Z64" i="3" s="1"/>
  <c r="AC65" i="3"/>
  <c r="AC66" i="3"/>
  <c r="Z66" i="3" s="1"/>
  <c r="AC67" i="3"/>
  <c r="AC68" i="3"/>
  <c r="Z68" i="3" s="1"/>
  <c r="AC69" i="3"/>
  <c r="Z69" i="3" s="1"/>
  <c r="AC70" i="3"/>
  <c r="Z70" i="3" s="1"/>
  <c r="AC71" i="3"/>
  <c r="AC72" i="3"/>
  <c r="Z72" i="3" s="1"/>
  <c r="AC73" i="3"/>
  <c r="AC74" i="3"/>
  <c r="Z74" i="3" s="1"/>
  <c r="AC75" i="3"/>
  <c r="Z75" i="3" s="1"/>
  <c r="AC76" i="3"/>
  <c r="Z76" i="3" s="1"/>
  <c r="AC77" i="3"/>
  <c r="AC78" i="3"/>
  <c r="Z78" i="3" s="1"/>
  <c r="AC79" i="3"/>
  <c r="AC80" i="3"/>
  <c r="Z80" i="3" s="1"/>
  <c r="AC81" i="3"/>
  <c r="Z81" i="3" s="1"/>
  <c r="AC82" i="3"/>
  <c r="Z82" i="3" s="1"/>
  <c r="AC83" i="3"/>
  <c r="AC84" i="3"/>
  <c r="Z84" i="3" s="1"/>
  <c r="AC85" i="3"/>
  <c r="AC86" i="3"/>
  <c r="Z86" i="3" s="1"/>
  <c r="AC87" i="3"/>
  <c r="Z87" i="3" s="1"/>
  <c r="AC88" i="3"/>
  <c r="Z88" i="3" s="1"/>
  <c r="AC89" i="3"/>
  <c r="AC90" i="3"/>
  <c r="Z90" i="3" s="1"/>
  <c r="AC91" i="3"/>
  <c r="AC92" i="3"/>
  <c r="Z92" i="3" s="1"/>
  <c r="AC93" i="3"/>
  <c r="Z93" i="3" s="1"/>
  <c r="AC94" i="3"/>
  <c r="Z94" i="3" s="1"/>
  <c r="AC95" i="3"/>
  <c r="AC96" i="3"/>
  <c r="Z96" i="3" s="1"/>
  <c r="AC97" i="3"/>
  <c r="AC98" i="3"/>
  <c r="Z98" i="3" s="1"/>
  <c r="AC99" i="3"/>
  <c r="Z99" i="3" s="1"/>
  <c r="AC100" i="3"/>
  <c r="Z100" i="3" s="1"/>
  <c r="AC101" i="3"/>
  <c r="AC102" i="3"/>
  <c r="Z102" i="3" s="1"/>
  <c r="AC103" i="3"/>
  <c r="AC104" i="3"/>
  <c r="Z104" i="3" s="1"/>
  <c r="AC105" i="3"/>
  <c r="Z105" i="3" s="1"/>
  <c r="AC106" i="3"/>
  <c r="Z106" i="3" s="1"/>
  <c r="AC107" i="3"/>
  <c r="AC108" i="3"/>
  <c r="Z108" i="3" s="1"/>
  <c r="AC109" i="3"/>
  <c r="AC110" i="3"/>
  <c r="Z110" i="3" s="1"/>
  <c r="AC111" i="3"/>
  <c r="Z111" i="3" s="1"/>
  <c r="AC112" i="3"/>
  <c r="Z112" i="3" s="1"/>
  <c r="AC113" i="3"/>
  <c r="AC114" i="3"/>
  <c r="Z114" i="3" s="1"/>
  <c r="AC115" i="3"/>
  <c r="AC116" i="3"/>
  <c r="Z116" i="3" s="1"/>
  <c r="AC117" i="3"/>
  <c r="Z117" i="3" s="1"/>
  <c r="AC118" i="3"/>
  <c r="Z118" i="3" s="1"/>
  <c r="AC119" i="3"/>
  <c r="AC120" i="3"/>
  <c r="Z120" i="3" s="1"/>
  <c r="AC121" i="3"/>
  <c r="AC122" i="3"/>
  <c r="Z122" i="3" s="1"/>
  <c r="AC123" i="3"/>
  <c r="Z123" i="3" s="1"/>
  <c r="AC124" i="3"/>
  <c r="Z124" i="3" s="1"/>
  <c r="AC125" i="3"/>
  <c r="AC126" i="3"/>
  <c r="Z126" i="3" s="1"/>
  <c r="AC127" i="3"/>
  <c r="AC128" i="3"/>
  <c r="Z128" i="3" s="1"/>
  <c r="AC129" i="3"/>
  <c r="Z129" i="3" s="1"/>
  <c r="AC130" i="3"/>
  <c r="Z130" i="3" s="1"/>
  <c r="AC131" i="3"/>
  <c r="AC132" i="3"/>
  <c r="Z132" i="3" s="1"/>
  <c r="AC133" i="3"/>
  <c r="AC134" i="3"/>
  <c r="Z134" i="3" s="1"/>
  <c r="AC135" i="3"/>
  <c r="Z135" i="3" s="1"/>
  <c r="AC136" i="3"/>
  <c r="Z136" i="3" s="1"/>
  <c r="AC137" i="3"/>
  <c r="AC138" i="3"/>
  <c r="Z138" i="3" s="1"/>
  <c r="AC139" i="3"/>
  <c r="AC140" i="3"/>
  <c r="Z140" i="3" s="1"/>
  <c r="AC141" i="3"/>
  <c r="Z141" i="3" s="1"/>
  <c r="AC142" i="3"/>
  <c r="Z142" i="3" s="1"/>
  <c r="AC143" i="3"/>
  <c r="AC144" i="3"/>
  <c r="Z144" i="3" s="1"/>
  <c r="AC145" i="3"/>
  <c r="AC146" i="3"/>
  <c r="Z146" i="3" s="1"/>
  <c r="AC147" i="3"/>
  <c r="Z147" i="3" s="1"/>
  <c r="AC148" i="3"/>
  <c r="Z148" i="3" s="1"/>
  <c r="AC149" i="3"/>
  <c r="AC150" i="3"/>
  <c r="Z150" i="3" s="1"/>
  <c r="AC151" i="3"/>
  <c r="AC152" i="3"/>
  <c r="Z152" i="3" s="1"/>
  <c r="AC153" i="3"/>
  <c r="Z153" i="3" s="1"/>
  <c r="AC154" i="3"/>
  <c r="Z154" i="3" s="1"/>
  <c r="AC155" i="3"/>
  <c r="AC156" i="3"/>
  <c r="Z156" i="3" s="1"/>
  <c r="AC157" i="3"/>
  <c r="AC158" i="3"/>
  <c r="Z158" i="3" s="1"/>
  <c r="AC159" i="3"/>
  <c r="Z159" i="3" s="1"/>
  <c r="AC160" i="3"/>
  <c r="Z160" i="3" s="1"/>
  <c r="AC161" i="3"/>
  <c r="AC162" i="3"/>
  <c r="Z162" i="3" s="1"/>
  <c r="AC163" i="3"/>
  <c r="AC164" i="3"/>
  <c r="Z164" i="3" s="1"/>
  <c r="AC165" i="3"/>
  <c r="Z165" i="3" s="1"/>
  <c r="AC166" i="3"/>
  <c r="Z166" i="3" s="1"/>
  <c r="AC167" i="3"/>
  <c r="AC168" i="3"/>
  <c r="Z168" i="3" s="1"/>
  <c r="AC169" i="3"/>
  <c r="AC170" i="3"/>
  <c r="Z170" i="3" s="1"/>
  <c r="AC171" i="3"/>
  <c r="Z171" i="3" s="1"/>
  <c r="AC172" i="3"/>
  <c r="Z172" i="3" s="1"/>
  <c r="AC173" i="3"/>
  <c r="AC174" i="3"/>
  <c r="Z174" i="3" s="1"/>
  <c r="AC175" i="3"/>
  <c r="AC176" i="3"/>
  <c r="Z176" i="3" s="1"/>
  <c r="AC177" i="3"/>
  <c r="Z177" i="3" s="1"/>
  <c r="AC178" i="3"/>
  <c r="Z178" i="3" s="1"/>
  <c r="AC179" i="3"/>
  <c r="AC180" i="3"/>
  <c r="Z180" i="3" s="1"/>
  <c r="AC181" i="3"/>
  <c r="AC182" i="3"/>
  <c r="Z182" i="3" s="1"/>
  <c r="AC183" i="3"/>
  <c r="Z183" i="3" s="1"/>
  <c r="AC184" i="3"/>
  <c r="Z184" i="3" s="1"/>
  <c r="AC185" i="3"/>
  <c r="AC186" i="3"/>
  <c r="Z186" i="3" s="1"/>
  <c r="Z11" i="3"/>
  <c r="Z13" i="3"/>
  <c r="Z17" i="3"/>
  <c r="Z19" i="3"/>
  <c r="Z23" i="3"/>
  <c r="Z25" i="3"/>
  <c r="Z29" i="3"/>
  <c r="Z31" i="3"/>
  <c r="Z35" i="3"/>
  <c r="Z37" i="3"/>
  <c r="Z41" i="3"/>
  <c r="Z43" i="3"/>
  <c r="Z47" i="3"/>
  <c r="Z49" i="3"/>
  <c r="Z53" i="3"/>
  <c r="Z55" i="3"/>
  <c r="Z59" i="3"/>
  <c r="Z61" i="3"/>
  <c r="Z65" i="3"/>
  <c r="Z67" i="3"/>
  <c r="Z71" i="3"/>
  <c r="Z73" i="3"/>
  <c r="Z77" i="3"/>
  <c r="Z79" i="3"/>
  <c r="Z83" i="3"/>
  <c r="Z85" i="3"/>
  <c r="Z89" i="3"/>
  <c r="Z91" i="3"/>
  <c r="Z95" i="3"/>
  <c r="Z97" i="3"/>
  <c r="Z101" i="3"/>
  <c r="Z103" i="3"/>
  <c r="Z107" i="3"/>
  <c r="Z109" i="3"/>
  <c r="Z113" i="3"/>
  <c r="Z115" i="3"/>
  <c r="Z119" i="3"/>
  <c r="Z121" i="3"/>
  <c r="Z125" i="3"/>
  <c r="Z127" i="3"/>
  <c r="Z131" i="3"/>
  <c r="Z133" i="3"/>
  <c r="Z137" i="3"/>
  <c r="Z139" i="3"/>
  <c r="Z143" i="3"/>
  <c r="Z145" i="3"/>
  <c r="Z149" i="3"/>
  <c r="Z151" i="3"/>
  <c r="Z155" i="3"/>
  <c r="Z157" i="3"/>
  <c r="Z161" i="3"/>
  <c r="Z163" i="3"/>
  <c r="Z167" i="3"/>
  <c r="Z169" i="3"/>
  <c r="Z173" i="3"/>
  <c r="Z175" i="3"/>
  <c r="Z179" i="3"/>
  <c r="Z181" i="3"/>
  <c r="Z185" i="3"/>
  <c r="R8" i="3"/>
  <c r="P8" i="3" s="1"/>
  <c r="R9" i="3"/>
  <c r="R10" i="3"/>
  <c r="P10" i="3" s="1"/>
  <c r="R11" i="3"/>
  <c r="R12" i="3"/>
  <c r="P12" i="3" s="1"/>
  <c r="R13" i="3"/>
  <c r="R14" i="3"/>
  <c r="P14" i="3" s="1"/>
  <c r="R15" i="3"/>
  <c r="R16" i="3"/>
  <c r="P16" i="3" s="1"/>
  <c r="R17" i="3"/>
  <c r="R18" i="3"/>
  <c r="P18" i="3" s="1"/>
  <c r="R19" i="3"/>
  <c r="R20" i="3"/>
  <c r="P20" i="3" s="1"/>
  <c r="R21" i="3"/>
  <c r="R22" i="3"/>
  <c r="P22" i="3" s="1"/>
  <c r="R23" i="3"/>
  <c r="R24" i="3"/>
  <c r="P24" i="3" s="1"/>
  <c r="R25" i="3"/>
  <c r="R26" i="3"/>
  <c r="P26" i="3" s="1"/>
  <c r="R27" i="3"/>
  <c r="R28" i="3"/>
  <c r="P28" i="3" s="1"/>
  <c r="R29" i="3"/>
  <c r="R30" i="3"/>
  <c r="P30" i="3" s="1"/>
  <c r="R31" i="3"/>
  <c r="R32" i="3"/>
  <c r="P32" i="3" s="1"/>
  <c r="R33" i="3"/>
  <c r="R34" i="3"/>
  <c r="P34" i="3" s="1"/>
  <c r="R35" i="3"/>
  <c r="R36" i="3"/>
  <c r="P36" i="3" s="1"/>
  <c r="R37" i="3"/>
  <c r="R38" i="3"/>
  <c r="P38" i="3" s="1"/>
  <c r="R39" i="3"/>
  <c r="R40" i="3"/>
  <c r="P40" i="3" s="1"/>
  <c r="R41" i="3"/>
  <c r="R42" i="3"/>
  <c r="P42" i="3" s="1"/>
  <c r="R43" i="3"/>
  <c r="R44" i="3"/>
  <c r="P44" i="3" s="1"/>
  <c r="R45" i="3"/>
  <c r="R46" i="3"/>
  <c r="P46" i="3" s="1"/>
  <c r="R47" i="3"/>
  <c r="R48" i="3"/>
  <c r="P48" i="3" s="1"/>
  <c r="R49" i="3"/>
  <c r="R50" i="3"/>
  <c r="P50" i="3" s="1"/>
  <c r="R51" i="3"/>
  <c r="R52" i="3"/>
  <c r="P52" i="3" s="1"/>
  <c r="R53" i="3"/>
  <c r="R54" i="3"/>
  <c r="P54" i="3" s="1"/>
  <c r="R55" i="3"/>
  <c r="R56" i="3"/>
  <c r="P56" i="3" s="1"/>
  <c r="R57" i="3"/>
  <c r="R58" i="3"/>
  <c r="P58" i="3" s="1"/>
  <c r="R59" i="3"/>
  <c r="R60" i="3"/>
  <c r="P60" i="3" s="1"/>
  <c r="R61" i="3"/>
  <c r="R62" i="3"/>
  <c r="P62" i="3" s="1"/>
  <c r="R63" i="3"/>
  <c r="R64" i="3"/>
  <c r="P64" i="3" s="1"/>
  <c r="R65" i="3"/>
  <c r="R66" i="3"/>
  <c r="P66" i="3" s="1"/>
  <c r="R67" i="3"/>
  <c r="R68" i="3"/>
  <c r="P68" i="3" s="1"/>
  <c r="R69" i="3"/>
  <c r="R70" i="3"/>
  <c r="P70" i="3" s="1"/>
  <c r="R71" i="3"/>
  <c r="R72" i="3"/>
  <c r="P72" i="3" s="1"/>
  <c r="R73" i="3"/>
  <c r="R74" i="3"/>
  <c r="P74" i="3" s="1"/>
  <c r="R75" i="3"/>
  <c r="R76" i="3"/>
  <c r="P76" i="3" s="1"/>
  <c r="R77" i="3"/>
  <c r="R78" i="3"/>
  <c r="P78" i="3" s="1"/>
  <c r="R79" i="3"/>
  <c r="R80" i="3"/>
  <c r="P80" i="3" s="1"/>
  <c r="R81" i="3"/>
  <c r="R82" i="3"/>
  <c r="P82" i="3" s="1"/>
  <c r="R83" i="3"/>
  <c r="R84" i="3"/>
  <c r="P84" i="3" s="1"/>
  <c r="R85" i="3"/>
  <c r="R86" i="3"/>
  <c r="P86" i="3" s="1"/>
  <c r="R87" i="3"/>
  <c r="R88" i="3"/>
  <c r="P88" i="3" s="1"/>
  <c r="R89" i="3"/>
  <c r="R90" i="3"/>
  <c r="P90" i="3" s="1"/>
  <c r="R91" i="3"/>
  <c r="R92" i="3"/>
  <c r="P92" i="3" s="1"/>
  <c r="R93" i="3"/>
  <c r="R94" i="3"/>
  <c r="P94" i="3" s="1"/>
  <c r="R95" i="3"/>
  <c r="R96" i="3"/>
  <c r="P96" i="3" s="1"/>
  <c r="R97" i="3"/>
  <c r="R98" i="3"/>
  <c r="P98" i="3" s="1"/>
  <c r="R99" i="3"/>
  <c r="R100" i="3"/>
  <c r="P100" i="3" s="1"/>
  <c r="R101" i="3"/>
  <c r="R102" i="3"/>
  <c r="P102" i="3" s="1"/>
  <c r="R103" i="3"/>
  <c r="R104" i="3"/>
  <c r="P104" i="3" s="1"/>
  <c r="R105" i="3"/>
  <c r="R106" i="3"/>
  <c r="P106" i="3" s="1"/>
  <c r="R107" i="3"/>
  <c r="R108" i="3"/>
  <c r="P108" i="3" s="1"/>
  <c r="R109" i="3"/>
  <c r="R110" i="3"/>
  <c r="P110" i="3" s="1"/>
  <c r="R111" i="3"/>
  <c r="R112" i="3"/>
  <c r="P112" i="3" s="1"/>
  <c r="R113" i="3"/>
  <c r="R114" i="3"/>
  <c r="P114" i="3" s="1"/>
  <c r="R115" i="3"/>
  <c r="R116" i="3"/>
  <c r="P116" i="3" s="1"/>
  <c r="R117" i="3"/>
  <c r="R118" i="3"/>
  <c r="P118" i="3" s="1"/>
  <c r="R119" i="3"/>
  <c r="R120" i="3"/>
  <c r="P120" i="3" s="1"/>
  <c r="R121" i="3"/>
  <c r="R122" i="3"/>
  <c r="P122" i="3" s="1"/>
  <c r="R123" i="3"/>
  <c r="R124" i="3"/>
  <c r="P124" i="3" s="1"/>
  <c r="R125" i="3"/>
  <c r="R126" i="3"/>
  <c r="P126" i="3" s="1"/>
  <c r="R127" i="3"/>
  <c r="R128" i="3"/>
  <c r="P128" i="3" s="1"/>
  <c r="R129" i="3"/>
  <c r="R130" i="3"/>
  <c r="P130" i="3" s="1"/>
  <c r="R131" i="3"/>
  <c r="R132" i="3"/>
  <c r="P132" i="3" s="1"/>
  <c r="R133" i="3"/>
  <c r="R134" i="3"/>
  <c r="P134" i="3" s="1"/>
  <c r="R135" i="3"/>
  <c r="R136" i="3"/>
  <c r="P136" i="3" s="1"/>
  <c r="R137" i="3"/>
  <c r="R138" i="3"/>
  <c r="P138" i="3" s="1"/>
  <c r="R139" i="3"/>
  <c r="R140" i="3"/>
  <c r="P140" i="3" s="1"/>
  <c r="R141" i="3"/>
  <c r="P141" i="3" s="1"/>
  <c r="R142" i="3"/>
  <c r="P142" i="3" s="1"/>
  <c r="R143" i="3"/>
  <c r="P143" i="3" s="1"/>
  <c r="R144" i="3"/>
  <c r="P144" i="3" s="1"/>
  <c r="R145" i="3"/>
  <c r="R146" i="3"/>
  <c r="P146" i="3" s="1"/>
  <c r="R147" i="3"/>
  <c r="R148" i="3"/>
  <c r="P148" i="3" s="1"/>
  <c r="R149" i="3"/>
  <c r="P149" i="3" s="1"/>
  <c r="R150" i="3"/>
  <c r="P150" i="3" s="1"/>
  <c r="R151" i="3"/>
  <c r="R152" i="3"/>
  <c r="P152" i="3" s="1"/>
  <c r="R153" i="3"/>
  <c r="P153" i="3" s="1"/>
  <c r="R154" i="3"/>
  <c r="P154" i="3" s="1"/>
  <c r="R155" i="3"/>
  <c r="P155" i="3" s="1"/>
  <c r="R156" i="3"/>
  <c r="P156" i="3" s="1"/>
  <c r="R157" i="3"/>
  <c r="R158" i="3"/>
  <c r="P158" i="3" s="1"/>
  <c r="R159" i="3"/>
  <c r="R160" i="3"/>
  <c r="P160" i="3" s="1"/>
  <c r="R161" i="3"/>
  <c r="R162" i="3"/>
  <c r="P162" i="3" s="1"/>
  <c r="R163" i="3"/>
  <c r="R164" i="3"/>
  <c r="P164" i="3" s="1"/>
  <c r="R165" i="3"/>
  <c r="P165" i="3" s="1"/>
  <c r="R166" i="3"/>
  <c r="P166" i="3" s="1"/>
  <c r="R167" i="3"/>
  <c r="R168" i="3"/>
  <c r="P168" i="3" s="1"/>
  <c r="R169" i="3"/>
  <c r="R170" i="3"/>
  <c r="P170" i="3" s="1"/>
  <c r="R171" i="3"/>
  <c r="R172" i="3"/>
  <c r="P172" i="3" s="1"/>
  <c r="R173" i="3"/>
  <c r="P173" i="3" s="1"/>
  <c r="R174" i="3"/>
  <c r="P174" i="3" s="1"/>
  <c r="R175" i="3"/>
  <c r="R176" i="3"/>
  <c r="P176" i="3" s="1"/>
  <c r="R177" i="3"/>
  <c r="P177" i="3" s="1"/>
  <c r="R178" i="3"/>
  <c r="P178" i="3" s="1"/>
  <c r="R179" i="3"/>
  <c r="P179" i="3" s="1"/>
  <c r="R180" i="3"/>
  <c r="P180" i="3" s="1"/>
  <c r="R181" i="3"/>
  <c r="R182" i="3"/>
  <c r="P182" i="3" s="1"/>
  <c r="R183" i="3"/>
  <c r="R184" i="3"/>
  <c r="P184" i="3" s="1"/>
  <c r="R185" i="3"/>
  <c r="P185" i="3" s="1"/>
  <c r="R186" i="3"/>
  <c r="P186" i="3" s="1"/>
  <c r="P9" i="3"/>
  <c r="P11" i="3"/>
  <c r="P13" i="3"/>
  <c r="P15" i="3"/>
  <c r="P17" i="3"/>
  <c r="P19" i="3"/>
  <c r="P21" i="3"/>
  <c r="P23" i="3"/>
  <c r="P25" i="3"/>
  <c r="P27" i="3"/>
  <c r="P29" i="3"/>
  <c r="P31" i="3"/>
  <c r="P33" i="3"/>
  <c r="P35" i="3"/>
  <c r="P37" i="3"/>
  <c r="P39" i="3"/>
  <c r="P41" i="3"/>
  <c r="P43" i="3"/>
  <c r="P45" i="3"/>
  <c r="P47" i="3"/>
  <c r="P49" i="3"/>
  <c r="P51" i="3"/>
  <c r="P53" i="3"/>
  <c r="P55" i="3"/>
  <c r="P57" i="3"/>
  <c r="P59" i="3"/>
  <c r="P61" i="3"/>
  <c r="P63" i="3"/>
  <c r="P65" i="3"/>
  <c r="P67" i="3"/>
  <c r="P69" i="3"/>
  <c r="P71" i="3"/>
  <c r="P73" i="3"/>
  <c r="P75" i="3"/>
  <c r="P77" i="3"/>
  <c r="P79" i="3"/>
  <c r="P81" i="3"/>
  <c r="P83" i="3"/>
  <c r="P85" i="3"/>
  <c r="P87" i="3"/>
  <c r="P89" i="3"/>
  <c r="P91" i="3"/>
  <c r="P93" i="3"/>
  <c r="P95" i="3"/>
  <c r="P97" i="3"/>
  <c r="P99" i="3"/>
  <c r="P101" i="3"/>
  <c r="P103" i="3"/>
  <c r="P105" i="3"/>
  <c r="P107" i="3"/>
  <c r="P109" i="3"/>
  <c r="P111" i="3"/>
  <c r="P113" i="3"/>
  <c r="P115" i="3"/>
  <c r="P117" i="3"/>
  <c r="P119" i="3"/>
  <c r="P121" i="3"/>
  <c r="P123" i="3"/>
  <c r="P125" i="3"/>
  <c r="P127" i="3"/>
  <c r="P129" i="3"/>
  <c r="P131" i="3"/>
  <c r="P133" i="3"/>
  <c r="P135" i="3"/>
  <c r="P137" i="3"/>
  <c r="P139" i="3"/>
  <c r="P145" i="3"/>
  <c r="P147" i="3"/>
  <c r="P151" i="3"/>
  <c r="P157" i="3"/>
  <c r="P159" i="3"/>
  <c r="P161" i="3"/>
  <c r="P163" i="3"/>
  <c r="P167" i="3"/>
  <c r="P169" i="3"/>
  <c r="P171" i="3"/>
  <c r="P175" i="3"/>
  <c r="P181" i="3"/>
  <c r="P183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6" i="3"/>
  <c r="D76" i="3" s="1"/>
  <c r="O77" i="3"/>
  <c r="O78" i="3"/>
  <c r="O79" i="3"/>
  <c r="O80" i="3"/>
  <c r="O82" i="3"/>
  <c r="O83" i="3"/>
  <c r="O84" i="3"/>
  <c r="O85" i="3"/>
  <c r="O86" i="3"/>
  <c r="O88" i="3"/>
  <c r="O89" i="3"/>
  <c r="O90" i="3"/>
  <c r="O91" i="3"/>
  <c r="O92" i="3"/>
  <c r="O94" i="3"/>
  <c r="O95" i="3"/>
  <c r="O96" i="3"/>
  <c r="O97" i="3"/>
  <c r="O98" i="3"/>
  <c r="O100" i="3"/>
  <c r="O101" i="3"/>
  <c r="O102" i="3"/>
  <c r="O103" i="3"/>
  <c r="O104" i="3"/>
  <c r="O106" i="3"/>
  <c r="O107" i="3"/>
  <c r="O108" i="3"/>
  <c r="O109" i="3"/>
  <c r="O110" i="3"/>
  <c r="O112" i="3"/>
  <c r="D112" i="3" s="1"/>
  <c r="O113" i="3"/>
  <c r="O114" i="3"/>
  <c r="O115" i="3"/>
  <c r="O116" i="3"/>
  <c r="O118" i="3"/>
  <c r="O119" i="3"/>
  <c r="O120" i="3"/>
  <c r="O121" i="3"/>
  <c r="O122" i="3"/>
  <c r="O124" i="3"/>
  <c r="O125" i="3"/>
  <c r="O126" i="3"/>
  <c r="O127" i="3"/>
  <c r="O128" i="3"/>
  <c r="O130" i="3"/>
  <c r="O131" i="3"/>
  <c r="O132" i="3"/>
  <c r="O133" i="3"/>
  <c r="O134" i="3"/>
  <c r="O136" i="3"/>
  <c r="O137" i="3"/>
  <c r="O138" i="3"/>
  <c r="O139" i="3"/>
  <c r="O140" i="3"/>
  <c r="O142" i="3"/>
  <c r="O143" i="3"/>
  <c r="O144" i="3"/>
  <c r="O145" i="3"/>
  <c r="O146" i="3"/>
  <c r="O148" i="3"/>
  <c r="D148" i="3" s="1"/>
  <c r="O149" i="3"/>
  <c r="O150" i="3"/>
  <c r="O151" i="3"/>
  <c r="O152" i="3"/>
  <c r="O154" i="3"/>
  <c r="O155" i="3"/>
  <c r="O156" i="3"/>
  <c r="O157" i="3"/>
  <c r="O158" i="3"/>
  <c r="O160" i="3"/>
  <c r="O161" i="3"/>
  <c r="O162" i="3"/>
  <c r="O163" i="3"/>
  <c r="O164" i="3"/>
  <c r="O166" i="3"/>
  <c r="O167" i="3"/>
  <c r="O168" i="3"/>
  <c r="O169" i="3"/>
  <c r="O170" i="3"/>
  <c r="O172" i="3"/>
  <c r="O173" i="3"/>
  <c r="O174" i="3"/>
  <c r="O175" i="3"/>
  <c r="O176" i="3"/>
  <c r="O178" i="3"/>
  <c r="O179" i="3"/>
  <c r="O180" i="3"/>
  <c r="O181" i="3"/>
  <c r="O182" i="3"/>
  <c r="O184" i="3"/>
  <c r="D184" i="3" s="1"/>
  <c r="O185" i="3"/>
  <c r="O18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D20" i="3" s="1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D56" i="3" s="1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D92" i="3" s="1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D128" i="3" s="1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D164" i="3" s="1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F8" i="3"/>
  <c r="F9" i="3"/>
  <c r="F10" i="3"/>
  <c r="F11" i="3"/>
  <c r="F12" i="3"/>
  <c r="D12" i="3" s="1"/>
  <c r="F13" i="3"/>
  <c r="F14" i="3"/>
  <c r="D14" i="3" s="1"/>
  <c r="F15" i="3"/>
  <c r="F16" i="3"/>
  <c r="F17" i="3"/>
  <c r="F18" i="3"/>
  <c r="D18" i="3" s="1"/>
  <c r="F19" i="3"/>
  <c r="F20" i="3"/>
  <c r="F21" i="3"/>
  <c r="F22" i="3"/>
  <c r="F23" i="3"/>
  <c r="F24" i="3"/>
  <c r="D24" i="3" s="1"/>
  <c r="F25" i="3"/>
  <c r="F26" i="3"/>
  <c r="F27" i="3"/>
  <c r="F28" i="3"/>
  <c r="F29" i="3"/>
  <c r="F30" i="3"/>
  <c r="D30" i="3" s="1"/>
  <c r="F31" i="3"/>
  <c r="F32" i="3"/>
  <c r="D32" i="3" s="1"/>
  <c r="F33" i="3"/>
  <c r="F34" i="3"/>
  <c r="F35" i="3"/>
  <c r="F36" i="3"/>
  <c r="D36" i="3" s="1"/>
  <c r="F37" i="3"/>
  <c r="F38" i="3"/>
  <c r="D38" i="3" s="1"/>
  <c r="F39" i="3"/>
  <c r="F40" i="3"/>
  <c r="F41" i="3"/>
  <c r="F42" i="3"/>
  <c r="D42" i="3" s="1"/>
  <c r="F43" i="3"/>
  <c r="F44" i="3"/>
  <c r="F45" i="3"/>
  <c r="F46" i="3"/>
  <c r="F47" i="3"/>
  <c r="F48" i="3"/>
  <c r="D48" i="3" s="1"/>
  <c r="F49" i="3"/>
  <c r="F50" i="3"/>
  <c r="D50" i="3" s="1"/>
  <c r="F51" i="3"/>
  <c r="F52" i="3"/>
  <c r="F53" i="3"/>
  <c r="F54" i="3"/>
  <c r="D54" i="3" s="1"/>
  <c r="F55" i="3"/>
  <c r="F56" i="3"/>
  <c r="F57" i="3"/>
  <c r="F58" i="3"/>
  <c r="F59" i="3"/>
  <c r="F60" i="3"/>
  <c r="D60" i="3" s="1"/>
  <c r="F61" i="3"/>
  <c r="F62" i="3"/>
  <c r="F63" i="3"/>
  <c r="F64" i="3"/>
  <c r="F65" i="3"/>
  <c r="F66" i="3"/>
  <c r="D66" i="3" s="1"/>
  <c r="F67" i="3"/>
  <c r="F68" i="3"/>
  <c r="D68" i="3" s="1"/>
  <c r="F69" i="3"/>
  <c r="F70" i="3"/>
  <c r="F71" i="3"/>
  <c r="F72" i="3"/>
  <c r="D72" i="3" s="1"/>
  <c r="F73" i="3"/>
  <c r="F74" i="3"/>
  <c r="D74" i="3" s="1"/>
  <c r="F75" i="3"/>
  <c r="F76" i="3"/>
  <c r="F77" i="3"/>
  <c r="F78" i="3"/>
  <c r="D78" i="3" s="1"/>
  <c r="F79" i="3"/>
  <c r="F80" i="3"/>
  <c r="F81" i="3"/>
  <c r="F82" i="3"/>
  <c r="F83" i="3"/>
  <c r="F84" i="3"/>
  <c r="D84" i="3" s="1"/>
  <c r="F85" i="3"/>
  <c r="F86" i="3"/>
  <c r="D86" i="3" s="1"/>
  <c r="F87" i="3"/>
  <c r="F88" i="3"/>
  <c r="F89" i="3"/>
  <c r="F90" i="3"/>
  <c r="D90" i="3" s="1"/>
  <c r="F91" i="3"/>
  <c r="F92" i="3"/>
  <c r="F93" i="3"/>
  <c r="F94" i="3"/>
  <c r="F95" i="3"/>
  <c r="F96" i="3"/>
  <c r="D96" i="3" s="1"/>
  <c r="F97" i="3"/>
  <c r="F98" i="3"/>
  <c r="F99" i="3"/>
  <c r="F100" i="3"/>
  <c r="F101" i="3"/>
  <c r="F102" i="3"/>
  <c r="D102" i="3" s="1"/>
  <c r="F103" i="3"/>
  <c r="F104" i="3"/>
  <c r="D104" i="3" s="1"/>
  <c r="F105" i="3"/>
  <c r="F106" i="3"/>
  <c r="F107" i="3"/>
  <c r="F108" i="3"/>
  <c r="D108" i="3" s="1"/>
  <c r="F109" i="3"/>
  <c r="F110" i="3"/>
  <c r="F111" i="3"/>
  <c r="F112" i="3"/>
  <c r="F113" i="3"/>
  <c r="F114" i="3"/>
  <c r="D114" i="3" s="1"/>
  <c r="F115" i="3"/>
  <c r="F116" i="3"/>
  <c r="F117" i="3"/>
  <c r="F118" i="3"/>
  <c r="F119" i="3"/>
  <c r="F120" i="3"/>
  <c r="D120" i="3" s="1"/>
  <c r="F121" i="3"/>
  <c r="F122" i="3"/>
  <c r="D122" i="3" s="1"/>
  <c r="F123" i="3"/>
  <c r="F124" i="3"/>
  <c r="F125" i="3"/>
  <c r="F126" i="3"/>
  <c r="D126" i="3" s="1"/>
  <c r="F127" i="3"/>
  <c r="F128" i="3"/>
  <c r="F129" i="3"/>
  <c r="F130" i="3"/>
  <c r="F131" i="3"/>
  <c r="F132" i="3"/>
  <c r="D132" i="3" s="1"/>
  <c r="F133" i="3"/>
  <c r="F134" i="3"/>
  <c r="F135" i="3"/>
  <c r="F136" i="3"/>
  <c r="F137" i="3"/>
  <c r="F138" i="3"/>
  <c r="D138" i="3" s="1"/>
  <c r="F139" i="3"/>
  <c r="F140" i="3"/>
  <c r="D140" i="3" s="1"/>
  <c r="F141" i="3"/>
  <c r="F142" i="3"/>
  <c r="F143" i="3"/>
  <c r="F144" i="3"/>
  <c r="D144" i="3" s="1"/>
  <c r="F145" i="3"/>
  <c r="F146" i="3"/>
  <c r="F147" i="3"/>
  <c r="F148" i="3"/>
  <c r="F149" i="3"/>
  <c r="F150" i="3"/>
  <c r="D150" i="3" s="1"/>
  <c r="F151" i="3"/>
  <c r="F152" i="3"/>
  <c r="F153" i="3"/>
  <c r="F154" i="3"/>
  <c r="F155" i="3"/>
  <c r="F156" i="3"/>
  <c r="D156" i="3" s="1"/>
  <c r="F157" i="3"/>
  <c r="F158" i="3"/>
  <c r="D158" i="3" s="1"/>
  <c r="F159" i="3"/>
  <c r="F160" i="3"/>
  <c r="F161" i="3"/>
  <c r="F162" i="3"/>
  <c r="D162" i="3" s="1"/>
  <c r="F163" i="3"/>
  <c r="F164" i="3"/>
  <c r="F165" i="3"/>
  <c r="F166" i="3"/>
  <c r="F167" i="3"/>
  <c r="F168" i="3"/>
  <c r="D168" i="3" s="1"/>
  <c r="F169" i="3"/>
  <c r="F170" i="3"/>
  <c r="F171" i="3"/>
  <c r="F172" i="3"/>
  <c r="F173" i="3"/>
  <c r="F174" i="3"/>
  <c r="D174" i="3" s="1"/>
  <c r="F175" i="3"/>
  <c r="F176" i="3"/>
  <c r="D176" i="3" s="1"/>
  <c r="F177" i="3"/>
  <c r="F178" i="3"/>
  <c r="F179" i="3"/>
  <c r="F180" i="3"/>
  <c r="D180" i="3" s="1"/>
  <c r="F181" i="3"/>
  <c r="F182" i="3"/>
  <c r="F183" i="3"/>
  <c r="F184" i="3"/>
  <c r="F185" i="3"/>
  <c r="F186" i="3"/>
  <c r="D186" i="3" s="1"/>
  <c r="E8" i="3"/>
  <c r="E9" i="3"/>
  <c r="E10" i="3"/>
  <c r="E11" i="3"/>
  <c r="E12" i="3"/>
  <c r="E13" i="3"/>
  <c r="D13" i="3" s="1"/>
  <c r="E14" i="3"/>
  <c r="E15" i="3"/>
  <c r="E16" i="3"/>
  <c r="E17" i="3"/>
  <c r="E18" i="3"/>
  <c r="E19" i="3"/>
  <c r="D19" i="3" s="1"/>
  <c r="E20" i="3"/>
  <c r="E21" i="3"/>
  <c r="E22" i="3"/>
  <c r="E23" i="3"/>
  <c r="E24" i="3"/>
  <c r="E25" i="3"/>
  <c r="D25" i="3" s="1"/>
  <c r="E26" i="3"/>
  <c r="E27" i="3"/>
  <c r="E28" i="3"/>
  <c r="E29" i="3"/>
  <c r="E30" i="3"/>
  <c r="E31" i="3"/>
  <c r="D31" i="3" s="1"/>
  <c r="E32" i="3"/>
  <c r="E33" i="3"/>
  <c r="E34" i="3"/>
  <c r="E35" i="3"/>
  <c r="E36" i="3"/>
  <c r="E37" i="3"/>
  <c r="D37" i="3" s="1"/>
  <c r="E38" i="3"/>
  <c r="E39" i="3"/>
  <c r="E40" i="3"/>
  <c r="E41" i="3"/>
  <c r="E42" i="3"/>
  <c r="E43" i="3"/>
  <c r="D43" i="3" s="1"/>
  <c r="E44" i="3"/>
  <c r="E45" i="3"/>
  <c r="E46" i="3"/>
  <c r="E47" i="3"/>
  <c r="E48" i="3"/>
  <c r="E49" i="3"/>
  <c r="D49" i="3" s="1"/>
  <c r="E50" i="3"/>
  <c r="E51" i="3"/>
  <c r="E52" i="3"/>
  <c r="E53" i="3"/>
  <c r="E54" i="3"/>
  <c r="E55" i="3"/>
  <c r="D55" i="3" s="1"/>
  <c r="E56" i="3"/>
  <c r="E57" i="3"/>
  <c r="E58" i="3"/>
  <c r="E59" i="3"/>
  <c r="E60" i="3"/>
  <c r="E61" i="3"/>
  <c r="D61" i="3" s="1"/>
  <c r="E62" i="3"/>
  <c r="E63" i="3"/>
  <c r="E64" i="3"/>
  <c r="E65" i="3"/>
  <c r="E66" i="3"/>
  <c r="E67" i="3"/>
  <c r="D67" i="3" s="1"/>
  <c r="E68" i="3"/>
  <c r="E69" i="3"/>
  <c r="E70" i="3"/>
  <c r="E71" i="3"/>
  <c r="E72" i="3"/>
  <c r="E73" i="3"/>
  <c r="D73" i="3" s="1"/>
  <c r="E74" i="3"/>
  <c r="E75" i="3"/>
  <c r="E76" i="3"/>
  <c r="E77" i="3"/>
  <c r="E78" i="3"/>
  <c r="E79" i="3"/>
  <c r="D79" i="3" s="1"/>
  <c r="E80" i="3"/>
  <c r="E81" i="3"/>
  <c r="E82" i="3"/>
  <c r="E83" i="3"/>
  <c r="E84" i="3"/>
  <c r="E85" i="3"/>
  <c r="D85" i="3" s="1"/>
  <c r="E86" i="3"/>
  <c r="E87" i="3"/>
  <c r="E88" i="3"/>
  <c r="E89" i="3"/>
  <c r="E90" i="3"/>
  <c r="E91" i="3"/>
  <c r="D91" i="3" s="1"/>
  <c r="E92" i="3"/>
  <c r="E93" i="3"/>
  <c r="E94" i="3"/>
  <c r="E95" i="3"/>
  <c r="E96" i="3"/>
  <c r="E97" i="3"/>
  <c r="D97" i="3" s="1"/>
  <c r="E98" i="3"/>
  <c r="E99" i="3"/>
  <c r="E100" i="3"/>
  <c r="E101" i="3"/>
  <c r="E102" i="3"/>
  <c r="E103" i="3"/>
  <c r="D103" i="3" s="1"/>
  <c r="E104" i="3"/>
  <c r="E105" i="3"/>
  <c r="E106" i="3"/>
  <c r="E107" i="3"/>
  <c r="E108" i="3"/>
  <c r="E109" i="3"/>
  <c r="D109" i="3" s="1"/>
  <c r="E110" i="3"/>
  <c r="E111" i="3"/>
  <c r="E112" i="3"/>
  <c r="E113" i="3"/>
  <c r="E114" i="3"/>
  <c r="E115" i="3"/>
  <c r="D115" i="3" s="1"/>
  <c r="E116" i="3"/>
  <c r="E117" i="3"/>
  <c r="E118" i="3"/>
  <c r="E119" i="3"/>
  <c r="E120" i="3"/>
  <c r="E121" i="3"/>
  <c r="D121" i="3" s="1"/>
  <c r="E122" i="3"/>
  <c r="E123" i="3"/>
  <c r="E124" i="3"/>
  <c r="E125" i="3"/>
  <c r="E126" i="3"/>
  <c r="E127" i="3"/>
  <c r="D127" i="3" s="1"/>
  <c r="E128" i="3"/>
  <c r="E129" i="3"/>
  <c r="E130" i="3"/>
  <c r="E131" i="3"/>
  <c r="E132" i="3"/>
  <c r="E133" i="3"/>
  <c r="D133" i="3" s="1"/>
  <c r="E134" i="3"/>
  <c r="E135" i="3"/>
  <c r="E136" i="3"/>
  <c r="E137" i="3"/>
  <c r="E138" i="3"/>
  <c r="E139" i="3"/>
  <c r="D139" i="3" s="1"/>
  <c r="E140" i="3"/>
  <c r="E141" i="3"/>
  <c r="E142" i="3"/>
  <c r="E143" i="3"/>
  <c r="E144" i="3"/>
  <c r="E145" i="3"/>
  <c r="D145" i="3" s="1"/>
  <c r="E146" i="3"/>
  <c r="E147" i="3"/>
  <c r="E148" i="3"/>
  <c r="E149" i="3"/>
  <c r="E150" i="3"/>
  <c r="E151" i="3"/>
  <c r="D151" i="3" s="1"/>
  <c r="E152" i="3"/>
  <c r="E153" i="3"/>
  <c r="E154" i="3"/>
  <c r="E155" i="3"/>
  <c r="E156" i="3"/>
  <c r="E157" i="3"/>
  <c r="D157" i="3" s="1"/>
  <c r="E158" i="3"/>
  <c r="E159" i="3"/>
  <c r="E160" i="3"/>
  <c r="E161" i="3"/>
  <c r="E162" i="3"/>
  <c r="E163" i="3"/>
  <c r="D163" i="3" s="1"/>
  <c r="E164" i="3"/>
  <c r="E165" i="3"/>
  <c r="E166" i="3"/>
  <c r="E167" i="3"/>
  <c r="E168" i="3"/>
  <c r="E169" i="3"/>
  <c r="D169" i="3" s="1"/>
  <c r="E170" i="3"/>
  <c r="E171" i="3"/>
  <c r="E172" i="3"/>
  <c r="E173" i="3"/>
  <c r="E174" i="3"/>
  <c r="E175" i="3"/>
  <c r="D175" i="3" s="1"/>
  <c r="E176" i="3"/>
  <c r="E177" i="3"/>
  <c r="E178" i="3"/>
  <c r="E179" i="3"/>
  <c r="E180" i="3"/>
  <c r="E181" i="3"/>
  <c r="D181" i="3" s="1"/>
  <c r="E182" i="3"/>
  <c r="E183" i="3"/>
  <c r="E184" i="3"/>
  <c r="E185" i="3"/>
  <c r="E186" i="3"/>
  <c r="D8" i="3"/>
  <c r="D26" i="3"/>
  <c r="D44" i="3"/>
  <c r="D62" i="3"/>
  <c r="D80" i="3"/>
  <c r="D98" i="3"/>
  <c r="D116" i="3"/>
  <c r="D134" i="3"/>
  <c r="D152" i="3"/>
  <c r="D170" i="3"/>
  <c r="EH8" i="8"/>
  <c r="EH9" i="8"/>
  <c r="EH10" i="8"/>
  <c r="EH11" i="8"/>
  <c r="EH12" i="8"/>
  <c r="EH13" i="8"/>
  <c r="EH14" i="8"/>
  <c r="EH15" i="8"/>
  <c r="EH16" i="8"/>
  <c r="EH17" i="8"/>
  <c r="DZ17" i="8" s="1"/>
  <c r="EH18" i="8"/>
  <c r="EH19" i="8"/>
  <c r="EH20" i="8"/>
  <c r="EH21" i="8"/>
  <c r="EH22" i="8"/>
  <c r="EH23" i="8"/>
  <c r="DZ23" i="8" s="1"/>
  <c r="EH24" i="8"/>
  <c r="EH25" i="8"/>
  <c r="EH26" i="8"/>
  <c r="EH27" i="8"/>
  <c r="EH28" i="8"/>
  <c r="EH29" i="8"/>
  <c r="EH30" i="8"/>
  <c r="EH31" i="8"/>
  <c r="EH32" i="8"/>
  <c r="EH33" i="8"/>
  <c r="EH34" i="8"/>
  <c r="EH35" i="8"/>
  <c r="DZ35" i="8" s="1"/>
  <c r="EH36" i="8"/>
  <c r="EH37" i="8"/>
  <c r="EH38" i="8"/>
  <c r="EH39" i="8"/>
  <c r="EH40" i="8"/>
  <c r="EH41" i="8"/>
  <c r="DZ41" i="8" s="1"/>
  <c r="EH42" i="8"/>
  <c r="EH43" i="8"/>
  <c r="EH44" i="8"/>
  <c r="EH45" i="8"/>
  <c r="EH46" i="8"/>
  <c r="EH47" i="8"/>
  <c r="EH48" i="8"/>
  <c r="EH49" i="8"/>
  <c r="EH50" i="8"/>
  <c r="EH51" i="8"/>
  <c r="EH52" i="8"/>
  <c r="EH53" i="8"/>
  <c r="DZ53" i="8" s="1"/>
  <c r="EH54" i="8"/>
  <c r="EH55" i="8"/>
  <c r="EH56" i="8"/>
  <c r="EH57" i="8"/>
  <c r="EH58" i="8"/>
  <c r="EH59" i="8"/>
  <c r="DZ59" i="8" s="1"/>
  <c r="EH60" i="8"/>
  <c r="EH61" i="8"/>
  <c r="EH62" i="8"/>
  <c r="EH63" i="8"/>
  <c r="EH64" i="8"/>
  <c r="EH65" i="8"/>
  <c r="EH66" i="8"/>
  <c r="EH67" i="8"/>
  <c r="EH68" i="8"/>
  <c r="EH69" i="8"/>
  <c r="EH70" i="8"/>
  <c r="EH71" i="8"/>
  <c r="DZ71" i="8" s="1"/>
  <c r="EH72" i="8"/>
  <c r="EH73" i="8"/>
  <c r="EH74" i="8"/>
  <c r="EH75" i="8"/>
  <c r="EH76" i="8"/>
  <c r="EH77" i="8"/>
  <c r="DZ77" i="8" s="1"/>
  <c r="EH78" i="8"/>
  <c r="EH79" i="8"/>
  <c r="EH80" i="8"/>
  <c r="EH81" i="8"/>
  <c r="EH82" i="8"/>
  <c r="EH83" i="8"/>
  <c r="EH84" i="8"/>
  <c r="EH85" i="8"/>
  <c r="EH86" i="8"/>
  <c r="EH87" i="8"/>
  <c r="EH88" i="8"/>
  <c r="EH89" i="8"/>
  <c r="DZ89" i="8" s="1"/>
  <c r="EH90" i="8"/>
  <c r="EH91" i="8"/>
  <c r="EH92" i="8"/>
  <c r="EH93" i="8"/>
  <c r="EH94" i="8"/>
  <c r="EH95" i="8"/>
  <c r="DZ95" i="8" s="1"/>
  <c r="EH96" i="8"/>
  <c r="EH97" i="8"/>
  <c r="EH98" i="8"/>
  <c r="EH99" i="8"/>
  <c r="EH100" i="8"/>
  <c r="EH101" i="8"/>
  <c r="EH102" i="8"/>
  <c r="EH103" i="8"/>
  <c r="EH104" i="8"/>
  <c r="EH105" i="8"/>
  <c r="EH106" i="8"/>
  <c r="EH107" i="8"/>
  <c r="DZ107" i="8" s="1"/>
  <c r="EH108" i="8"/>
  <c r="EH109" i="8"/>
  <c r="EH110" i="8"/>
  <c r="EH111" i="8"/>
  <c r="EH112" i="8"/>
  <c r="EH113" i="8"/>
  <c r="DZ113" i="8" s="1"/>
  <c r="EH114" i="8"/>
  <c r="EH115" i="8"/>
  <c r="EH116" i="8"/>
  <c r="EH117" i="8"/>
  <c r="EH118" i="8"/>
  <c r="EH119" i="8"/>
  <c r="EH120" i="8"/>
  <c r="EH121" i="8"/>
  <c r="EH122" i="8"/>
  <c r="EH123" i="8"/>
  <c r="EH124" i="8"/>
  <c r="EH125" i="8"/>
  <c r="DZ125" i="8" s="1"/>
  <c r="EH126" i="8"/>
  <c r="EH127" i="8"/>
  <c r="EH128" i="8"/>
  <c r="EH129" i="8"/>
  <c r="EH130" i="8"/>
  <c r="EH131" i="8"/>
  <c r="DZ131" i="8" s="1"/>
  <c r="EH132" i="8"/>
  <c r="EH133" i="8"/>
  <c r="EH134" i="8"/>
  <c r="EH135" i="8"/>
  <c r="EH136" i="8"/>
  <c r="EH137" i="8"/>
  <c r="EH138" i="8"/>
  <c r="EH139" i="8"/>
  <c r="EH140" i="8"/>
  <c r="EH141" i="8"/>
  <c r="EH142" i="8"/>
  <c r="EH143" i="8"/>
  <c r="DZ143" i="8" s="1"/>
  <c r="EH144" i="8"/>
  <c r="EH145" i="8"/>
  <c r="EH146" i="8"/>
  <c r="EH147" i="8"/>
  <c r="EH148" i="8"/>
  <c r="EH149" i="8"/>
  <c r="DZ149" i="8" s="1"/>
  <c r="EH150" i="8"/>
  <c r="EH151" i="8"/>
  <c r="EH152" i="8"/>
  <c r="EH153" i="8"/>
  <c r="EH154" i="8"/>
  <c r="EH155" i="8"/>
  <c r="EH156" i="8"/>
  <c r="EH157" i="8"/>
  <c r="EH158" i="8"/>
  <c r="EH159" i="8"/>
  <c r="EH160" i="8"/>
  <c r="EH161" i="8"/>
  <c r="DZ161" i="8" s="1"/>
  <c r="EH162" i="8"/>
  <c r="EH163" i="8"/>
  <c r="EH164" i="8"/>
  <c r="EH165" i="8"/>
  <c r="EH166" i="8"/>
  <c r="EH167" i="8"/>
  <c r="DZ167" i="8" s="1"/>
  <c r="EH168" i="8"/>
  <c r="EH169" i="8"/>
  <c r="EH170" i="8"/>
  <c r="EH171" i="8"/>
  <c r="EH172" i="8"/>
  <c r="EH173" i="8"/>
  <c r="EH174" i="8"/>
  <c r="EH175" i="8"/>
  <c r="EH176" i="8"/>
  <c r="EH177" i="8"/>
  <c r="EH178" i="8"/>
  <c r="EH179" i="8"/>
  <c r="DZ179" i="8" s="1"/>
  <c r="EH180" i="8"/>
  <c r="EH181" i="8"/>
  <c r="EH182" i="8"/>
  <c r="EH183" i="8"/>
  <c r="EH184" i="8"/>
  <c r="EH185" i="8"/>
  <c r="DZ185" i="8" s="1"/>
  <c r="EH186" i="8"/>
  <c r="EA8" i="8"/>
  <c r="EA9" i="8"/>
  <c r="EA10" i="8"/>
  <c r="EA11" i="8"/>
  <c r="EA12" i="8"/>
  <c r="DZ12" i="8" s="1"/>
  <c r="EA13" i="8"/>
  <c r="EA14" i="8"/>
  <c r="EA15" i="8"/>
  <c r="EA16" i="8"/>
  <c r="EA17" i="8"/>
  <c r="EA18" i="8"/>
  <c r="DZ18" i="8" s="1"/>
  <c r="EA19" i="8"/>
  <c r="EA20" i="8"/>
  <c r="EA21" i="8"/>
  <c r="EA22" i="8"/>
  <c r="EA23" i="8"/>
  <c r="EA24" i="8"/>
  <c r="DZ24" i="8" s="1"/>
  <c r="EA25" i="8"/>
  <c r="EA26" i="8"/>
  <c r="EA27" i="8"/>
  <c r="EA28" i="8"/>
  <c r="EA29" i="8"/>
  <c r="EA30" i="8"/>
  <c r="DZ30" i="8" s="1"/>
  <c r="EA31" i="8"/>
  <c r="EA32" i="8"/>
  <c r="EA33" i="8"/>
  <c r="EA34" i="8"/>
  <c r="EA35" i="8"/>
  <c r="EA36" i="8"/>
  <c r="DZ36" i="8" s="1"/>
  <c r="EA37" i="8"/>
  <c r="EA38" i="8"/>
  <c r="EA39" i="8"/>
  <c r="EA40" i="8"/>
  <c r="EA41" i="8"/>
  <c r="EA42" i="8"/>
  <c r="DZ42" i="8" s="1"/>
  <c r="EA43" i="8"/>
  <c r="EA44" i="8"/>
  <c r="EA45" i="8"/>
  <c r="EA46" i="8"/>
  <c r="EA47" i="8"/>
  <c r="EA48" i="8"/>
  <c r="DZ48" i="8" s="1"/>
  <c r="EA49" i="8"/>
  <c r="EA50" i="8"/>
  <c r="EA51" i="8"/>
  <c r="EA52" i="8"/>
  <c r="EA53" i="8"/>
  <c r="EA54" i="8"/>
  <c r="DZ54" i="8" s="1"/>
  <c r="EA55" i="8"/>
  <c r="EA56" i="8"/>
  <c r="EA57" i="8"/>
  <c r="EA58" i="8"/>
  <c r="EA59" i="8"/>
  <c r="EA60" i="8"/>
  <c r="DZ60" i="8" s="1"/>
  <c r="EA61" i="8"/>
  <c r="EA62" i="8"/>
  <c r="EA63" i="8"/>
  <c r="EA64" i="8"/>
  <c r="EA65" i="8"/>
  <c r="EA66" i="8"/>
  <c r="DZ66" i="8" s="1"/>
  <c r="EA67" i="8"/>
  <c r="EA68" i="8"/>
  <c r="EA69" i="8"/>
  <c r="EA70" i="8"/>
  <c r="EA71" i="8"/>
  <c r="EA72" i="8"/>
  <c r="DZ72" i="8" s="1"/>
  <c r="EA73" i="8"/>
  <c r="EA74" i="8"/>
  <c r="EA75" i="8"/>
  <c r="EA76" i="8"/>
  <c r="EA77" i="8"/>
  <c r="EA78" i="8"/>
  <c r="DZ78" i="8" s="1"/>
  <c r="EA79" i="8"/>
  <c r="EA80" i="8"/>
  <c r="EA81" i="8"/>
  <c r="EA82" i="8"/>
  <c r="EA83" i="8"/>
  <c r="EA84" i="8"/>
  <c r="DZ84" i="8" s="1"/>
  <c r="EA85" i="8"/>
  <c r="EA86" i="8"/>
  <c r="EA87" i="8"/>
  <c r="EA88" i="8"/>
  <c r="EA89" i="8"/>
  <c r="EA90" i="8"/>
  <c r="DZ90" i="8" s="1"/>
  <c r="EA91" i="8"/>
  <c r="EA92" i="8"/>
  <c r="EA93" i="8"/>
  <c r="EA94" i="8"/>
  <c r="EA95" i="8"/>
  <c r="EA96" i="8"/>
  <c r="DZ96" i="8" s="1"/>
  <c r="EA97" i="8"/>
  <c r="EA98" i="8"/>
  <c r="EA99" i="8"/>
  <c r="EA100" i="8"/>
  <c r="EA101" i="8"/>
  <c r="EA102" i="8"/>
  <c r="DZ102" i="8" s="1"/>
  <c r="EA103" i="8"/>
  <c r="EA104" i="8"/>
  <c r="EA105" i="8"/>
  <c r="EA106" i="8"/>
  <c r="EA107" i="8"/>
  <c r="EA108" i="8"/>
  <c r="DZ108" i="8" s="1"/>
  <c r="EA109" i="8"/>
  <c r="EA110" i="8"/>
  <c r="EA111" i="8"/>
  <c r="EA112" i="8"/>
  <c r="EA113" i="8"/>
  <c r="EA114" i="8"/>
  <c r="DZ114" i="8" s="1"/>
  <c r="EA115" i="8"/>
  <c r="EA116" i="8"/>
  <c r="EA117" i="8"/>
  <c r="EA118" i="8"/>
  <c r="EA119" i="8"/>
  <c r="EA120" i="8"/>
  <c r="DZ120" i="8" s="1"/>
  <c r="EA121" i="8"/>
  <c r="EA122" i="8"/>
  <c r="EA123" i="8"/>
  <c r="EA124" i="8"/>
  <c r="EA125" i="8"/>
  <c r="EA126" i="8"/>
  <c r="DZ126" i="8" s="1"/>
  <c r="EA127" i="8"/>
  <c r="EA128" i="8"/>
  <c r="EA129" i="8"/>
  <c r="EA130" i="8"/>
  <c r="EA131" i="8"/>
  <c r="EA132" i="8"/>
  <c r="DZ132" i="8" s="1"/>
  <c r="EA133" i="8"/>
  <c r="EA134" i="8"/>
  <c r="EA135" i="8"/>
  <c r="EA136" i="8"/>
  <c r="EA137" i="8"/>
  <c r="EA138" i="8"/>
  <c r="DZ138" i="8" s="1"/>
  <c r="EA139" i="8"/>
  <c r="EA140" i="8"/>
  <c r="EA141" i="8"/>
  <c r="EA142" i="8"/>
  <c r="EA143" i="8"/>
  <c r="EA144" i="8"/>
  <c r="DZ144" i="8" s="1"/>
  <c r="EA145" i="8"/>
  <c r="EA146" i="8"/>
  <c r="EA147" i="8"/>
  <c r="EA148" i="8"/>
  <c r="EA149" i="8"/>
  <c r="EA150" i="8"/>
  <c r="DZ150" i="8" s="1"/>
  <c r="EA151" i="8"/>
  <c r="EA152" i="8"/>
  <c r="DZ152" i="8" s="1"/>
  <c r="EA153" i="8"/>
  <c r="EA154" i="8"/>
  <c r="EA155" i="8"/>
  <c r="EA156" i="8"/>
  <c r="DZ156" i="8" s="1"/>
  <c r="EA157" i="8"/>
  <c r="EA158" i="8"/>
  <c r="DZ158" i="8" s="1"/>
  <c r="EA159" i="8"/>
  <c r="EA160" i="8"/>
  <c r="EA161" i="8"/>
  <c r="EA162" i="8"/>
  <c r="DZ162" i="8" s="1"/>
  <c r="EA163" i="8"/>
  <c r="EA164" i="8"/>
  <c r="DZ164" i="8" s="1"/>
  <c r="EA165" i="8"/>
  <c r="EA166" i="8"/>
  <c r="EA167" i="8"/>
  <c r="EA168" i="8"/>
  <c r="DZ168" i="8" s="1"/>
  <c r="EA169" i="8"/>
  <c r="EA170" i="8"/>
  <c r="DZ170" i="8" s="1"/>
  <c r="EA171" i="8"/>
  <c r="EA172" i="8"/>
  <c r="EA173" i="8"/>
  <c r="EA174" i="8"/>
  <c r="DZ174" i="8" s="1"/>
  <c r="EA175" i="8"/>
  <c r="EA176" i="8"/>
  <c r="DZ176" i="8" s="1"/>
  <c r="EA177" i="8"/>
  <c r="EA178" i="8"/>
  <c r="EA179" i="8"/>
  <c r="EA180" i="8"/>
  <c r="DZ180" i="8" s="1"/>
  <c r="EA181" i="8"/>
  <c r="DZ181" i="8" s="1"/>
  <c r="EA182" i="8"/>
  <c r="DZ182" i="8" s="1"/>
  <c r="EA183" i="8"/>
  <c r="EA184" i="8"/>
  <c r="EA185" i="8"/>
  <c r="EA186" i="8"/>
  <c r="DZ186" i="8" s="1"/>
  <c r="DZ13" i="8"/>
  <c r="DZ19" i="8"/>
  <c r="DZ25" i="8"/>
  <c r="DZ31" i="8"/>
  <c r="DZ37" i="8"/>
  <c r="DZ43" i="8"/>
  <c r="DZ49" i="8"/>
  <c r="DZ55" i="8"/>
  <c r="DZ61" i="8"/>
  <c r="DZ67" i="8"/>
  <c r="DZ73" i="8"/>
  <c r="DZ79" i="8"/>
  <c r="DZ85" i="8"/>
  <c r="DZ91" i="8"/>
  <c r="DZ97" i="8"/>
  <c r="DZ103" i="8"/>
  <c r="DZ109" i="8"/>
  <c r="DZ115" i="8"/>
  <c r="DZ121" i="8"/>
  <c r="DZ127" i="8"/>
  <c r="DZ133" i="8"/>
  <c r="DZ139" i="8"/>
  <c r="DZ145" i="8"/>
  <c r="DZ151" i="8"/>
  <c r="DZ157" i="8"/>
  <c r="DZ163" i="8"/>
  <c r="DZ169" i="8"/>
  <c r="DZ17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U71" i="8"/>
  <c r="DU72" i="8"/>
  <c r="DU73" i="8"/>
  <c r="DU74" i="8"/>
  <c r="DU75" i="8"/>
  <c r="DU76" i="8"/>
  <c r="DU77" i="8"/>
  <c r="DU78" i="8"/>
  <c r="DU79" i="8"/>
  <c r="DU80" i="8"/>
  <c r="DU81" i="8"/>
  <c r="DU82" i="8"/>
  <c r="DU83" i="8"/>
  <c r="DU84" i="8"/>
  <c r="DU85" i="8"/>
  <c r="DU86" i="8"/>
  <c r="DU87" i="8"/>
  <c r="DU88" i="8"/>
  <c r="DU89" i="8"/>
  <c r="DU90" i="8"/>
  <c r="DU91" i="8"/>
  <c r="DU92" i="8"/>
  <c r="DU93" i="8"/>
  <c r="DU94" i="8"/>
  <c r="DU95" i="8"/>
  <c r="DU96" i="8"/>
  <c r="DU97" i="8"/>
  <c r="DU98" i="8"/>
  <c r="DU99" i="8"/>
  <c r="DU100" i="8"/>
  <c r="DU101" i="8"/>
  <c r="DU102" i="8"/>
  <c r="DU103" i="8"/>
  <c r="DU104" i="8"/>
  <c r="DU105" i="8"/>
  <c r="DU106" i="8"/>
  <c r="DU107" i="8"/>
  <c r="DU108" i="8"/>
  <c r="DU109" i="8"/>
  <c r="DU110" i="8"/>
  <c r="DU111" i="8"/>
  <c r="DU112" i="8"/>
  <c r="DU113" i="8"/>
  <c r="DU114" i="8"/>
  <c r="DU115" i="8"/>
  <c r="DU116" i="8"/>
  <c r="DU117" i="8"/>
  <c r="DU118" i="8"/>
  <c r="DU119" i="8"/>
  <c r="DU120" i="8"/>
  <c r="DU121" i="8"/>
  <c r="DU122" i="8"/>
  <c r="DU123" i="8"/>
  <c r="DU124" i="8"/>
  <c r="DU125" i="8"/>
  <c r="DU126" i="8"/>
  <c r="DU127" i="8"/>
  <c r="DU128" i="8"/>
  <c r="DU129" i="8"/>
  <c r="DU130" i="8"/>
  <c r="DU131" i="8"/>
  <c r="DU132" i="8"/>
  <c r="DU133" i="8"/>
  <c r="DU134" i="8"/>
  <c r="DU135" i="8"/>
  <c r="DU136" i="8"/>
  <c r="DU137" i="8"/>
  <c r="DU138" i="8"/>
  <c r="DU139" i="8"/>
  <c r="DU140" i="8"/>
  <c r="DU141" i="8"/>
  <c r="DU142" i="8"/>
  <c r="DU143" i="8"/>
  <c r="DU144" i="8"/>
  <c r="DU145" i="8"/>
  <c r="DU146" i="8"/>
  <c r="DU147" i="8"/>
  <c r="DU148" i="8"/>
  <c r="DU149" i="8"/>
  <c r="DU150" i="8"/>
  <c r="DU151" i="8"/>
  <c r="DU152" i="8"/>
  <c r="DU153" i="8"/>
  <c r="DU154" i="8"/>
  <c r="DU155" i="8"/>
  <c r="DU156" i="8"/>
  <c r="DU157" i="8"/>
  <c r="DU158" i="8"/>
  <c r="DU159" i="8"/>
  <c r="DU160" i="8"/>
  <c r="DU161" i="8"/>
  <c r="DU162" i="8"/>
  <c r="DU163" i="8"/>
  <c r="DU164" i="8"/>
  <c r="DU165" i="8"/>
  <c r="DU166" i="8"/>
  <c r="DU167" i="8"/>
  <c r="DU168" i="8"/>
  <c r="DU169" i="8"/>
  <c r="DU170" i="8"/>
  <c r="DU171" i="8"/>
  <c r="DU172" i="8"/>
  <c r="DU173" i="8"/>
  <c r="DU174" i="8"/>
  <c r="DU175" i="8"/>
  <c r="DU176" i="8"/>
  <c r="DU177" i="8"/>
  <c r="DU178" i="8"/>
  <c r="DU179" i="8"/>
  <c r="DU180" i="8"/>
  <c r="DU181" i="8"/>
  <c r="DU182" i="8"/>
  <c r="DU183" i="8"/>
  <c r="DU184" i="8"/>
  <c r="DU185" i="8"/>
  <c r="DU186" i="8"/>
  <c r="DN8" i="8"/>
  <c r="DN9" i="8"/>
  <c r="DF9" i="8" s="1"/>
  <c r="DN10" i="8"/>
  <c r="DN11" i="8"/>
  <c r="DN12" i="8"/>
  <c r="DN13" i="8"/>
  <c r="DN14" i="8"/>
  <c r="DN15" i="8"/>
  <c r="DF15" i="8" s="1"/>
  <c r="DN16" i="8"/>
  <c r="DN17" i="8"/>
  <c r="DN18" i="8"/>
  <c r="DN19" i="8"/>
  <c r="DN20" i="8"/>
  <c r="DN21" i="8"/>
  <c r="DN22" i="8"/>
  <c r="DN23" i="8"/>
  <c r="DN24" i="8"/>
  <c r="DN25" i="8"/>
  <c r="DN26" i="8"/>
  <c r="DN27" i="8"/>
  <c r="DF27" i="8" s="1"/>
  <c r="DN28" i="8"/>
  <c r="DN29" i="8"/>
  <c r="DN30" i="8"/>
  <c r="DN31" i="8"/>
  <c r="DN32" i="8"/>
  <c r="DN33" i="8"/>
  <c r="DF33" i="8" s="1"/>
  <c r="DN34" i="8"/>
  <c r="DN35" i="8"/>
  <c r="DN36" i="8"/>
  <c r="DN37" i="8"/>
  <c r="DN38" i="8"/>
  <c r="DN39" i="8"/>
  <c r="DN40" i="8"/>
  <c r="DN41" i="8"/>
  <c r="DN42" i="8"/>
  <c r="DN43" i="8"/>
  <c r="DN44" i="8"/>
  <c r="DN45" i="8"/>
  <c r="DF45" i="8" s="1"/>
  <c r="DN46" i="8"/>
  <c r="DN47" i="8"/>
  <c r="DN48" i="8"/>
  <c r="DN49" i="8"/>
  <c r="DN50" i="8"/>
  <c r="DN51" i="8"/>
  <c r="DF51" i="8" s="1"/>
  <c r="DN52" i="8"/>
  <c r="DN53" i="8"/>
  <c r="DN54" i="8"/>
  <c r="DN55" i="8"/>
  <c r="DN56" i="8"/>
  <c r="DN57" i="8"/>
  <c r="DN58" i="8"/>
  <c r="DN59" i="8"/>
  <c r="DN60" i="8"/>
  <c r="DN61" i="8"/>
  <c r="DN62" i="8"/>
  <c r="DN63" i="8"/>
  <c r="DF63" i="8" s="1"/>
  <c r="DN64" i="8"/>
  <c r="DN65" i="8"/>
  <c r="DN66" i="8"/>
  <c r="DN67" i="8"/>
  <c r="DN68" i="8"/>
  <c r="DN69" i="8"/>
  <c r="DF69" i="8" s="1"/>
  <c r="DN70" i="8"/>
  <c r="DN71" i="8"/>
  <c r="DN72" i="8"/>
  <c r="DN73" i="8"/>
  <c r="DN74" i="8"/>
  <c r="DN75" i="8"/>
  <c r="DN76" i="8"/>
  <c r="DN77" i="8"/>
  <c r="DN78" i="8"/>
  <c r="DN79" i="8"/>
  <c r="DN80" i="8"/>
  <c r="DN81" i="8"/>
  <c r="DF81" i="8" s="1"/>
  <c r="DN82" i="8"/>
  <c r="DN83" i="8"/>
  <c r="DN84" i="8"/>
  <c r="DN85" i="8"/>
  <c r="DN86" i="8"/>
  <c r="DN87" i="8"/>
  <c r="DF87" i="8" s="1"/>
  <c r="DN88" i="8"/>
  <c r="DN89" i="8"/>
  <c r="DN90" i="8"/>
  <c r="DN91" i="8"/>
  <c r="DN92" i="8"/>
  <c r="DN93" i="8"/>
  <c r="DN94" i="8"/>
  <c r="DN95" i="8"/>
  <c r="DN96" i="8"/>
  <c r="DN97" i="8"/>
  <c r="DN98" i="8"/>
  <c r="DN99" i="8"/>
  <c r="DF99" i="8" s="1"/>
  <c r="DN100" i="8"/>
  <c r="DN101" i="8"/>
  <c r="DN102" i="8"/>
  <c r="DN103" i="8"/>
  <c r="DN104" i="8"/>
  <c r="DN105" i="8"/>
  <c r="DF105" i="8" s="1"/>
  <c r="DN106" i="8"/>
  <c r="DN107" i="8"/>
  <c r="DN108" i="8"/>
  <c r="DN109" i="8"/>
  <c r="DN110" i="8"/>
  <c r="DN111" i="8"/>
  <c r="DN112" i="8"/>
  <c r="DN113" i="8"/>
  <c r="DN114" i="8"/>
  <c r="DN115" i="8"/>
  <c r="DN116" i="8"/>
  <c r="DN117" i="8"/>
  <c r="DF117" i="8" s="1"/>
  <c r="DN118" i="8"/>
  <c r="DN119" i="8"/>
  <c r="DN120" i="8"/>
  <c r="DN121" i="8"/>
  <c r="DN122" i="8"/>
  <c r="DN123" i="8"/>
  <c r="DF123" i="8" s="1"/>
  <c r="DN124" i="8"/>
  <c r="DN125" i="8"/>
  <c r="DN126" i="8"/>
  <c r="DN127" i="8"/>
  <c r="DN128" i="8"/>
  <c r="DN129" i="8"/>
  <c r="DN130" i="8"/>
  <c r="DN131" i="8"/>
  <c r="DN132" i="8"/>
  <c r="DN133" i="8"/>
  <c r="DN134" i="8"/>
  <c r="DN135" i="8"/>
  <c r="DF135" i="8" s="1"/>
  <c r="DN136" i="8"/>
  <c r="DN137" i="8"/>
  <c r="DN138" i="8"/>
  <c r="DN139" i="8"/>
  <c r="DN140" i="8"/>
  <c r="DN141" i="8"/>
  <c r="DF141" i="8" s="1"/>
  <c r="DN142" i="8"/>
  <c r="DN143" i="8"/>
  <c r="DN144" i="8"/>
  <c r="DN145" i="8"/>
  <c r="DN146" i="8"/>
  <c r="DN147" i="8"/>
  <c r="DN148" i="8"/>
  <c r="DN149" i="8"/>
  <c r="DN150" i="8"/>
  <c r="DN151" i="8"/>
  <c r="DN152" i="8"/>
  <c r="DN153" i="8"/>
  <c r="DF153" i="8" s="1"/>
  <c r="DN154" i="8"/>
  <c r="DN155" i="8"/>
  <c r="DN156" i="8"/>
  <c r="DN157" i="8"/>
  <c r="DN158" i="8"/>
  <c r="DN159" i="8"/>
  <c r="DF159" i="8" s="1"/>
  <c r="DN160" i="8"/>
  <c r="DN161" i="8"/>
  <c r="DN162" i="8"/>
  <c r="DN163" i="8"/>
  <c r="DN164" i="8"/>
  <c r="DN165" i="8"/>
  <c r="DN166" i="8"/>
  <c r="DN167" i="8"/>
  <c r="DN168" i="8"/>
  <c r="DN169" i="8"/>
  <c r="DN170" i="8"/>
  <c r="DN171" i="8"/>
  <c r="DF171" i="8" s="1"/>
  <c r="DN172" i="8"/>
  <c r="DN173" i="8"/>
  <c r="DN174" i="8"/>
  <c r="DN175" i="8"/>
  <c r="DN176" i="8"/>
  <c r="DN177" i="8"/>
  <c r="DF177" i="8" s="1"/>
  <c r="DN178" i="8"/>
  <c r="DN179" i="8"/>
  <c r="DN180" i="8"/>
  <c r="DN181" i="8"/>
  <c r="DN182" i="8"/>
  <c r="DN183" i="8"/>
  <c r="DN184" i="8"/>
  <c r="DN185" i="8"/>
  <c r="DN186" i="8"/>
  <c r="DG8" i="8"/>
  <c r="DG9" i="8"/>
  <c r="DG10" i="8"/>
  <c r="DF10" i="8" s="1"/>
  <c r="DG11" i="8"/>
  <c r="DF11" i="8" s="1"/>
  <c r="DG12" i="8"/>
  <c r="DF12" i="8" s="1"/>
  <c r="DG13" i="8"/>
  <c r="DG14" i="8"/>
  <c r="DG15" i="8"/>
  <c r="DG16" i="8"/>
  <c r="DF16" i="8" s="1"/>
  <c r="DG17" i="8"/>
  <c r="DG18" i="8"/>
  <c r="DF18" i="8" s="1"/>
  <c r="DG19" i="8"/>
  <c r="DG20" i="8"/>
  <c r="DG21" i="8"/>
  <c r="DG22" i="8"/>
  <c r="DF22" i="8" s="1"/>
  <c r="DG23" i="8"/>
  <c r="DG24" i="8"/>
  <c r="DF24" i="8" s="1"/>
  <c r="DG25" i="8"/>
  <c r="DG26" i="8"/>
  <c r="DG27" i="8"/>
  <c r="DG28" i="8"/>
  <c r="DF28" i="8" s="1"/>
  <c r="DG29" i="8"/>
  <c r="DF29" i="8" s="1"/>
  <c r="DG30" i="8"/>
  <c r="DF30" i="8" s="1"/>
  <c r="DG31" i="8"/>
  <c r="DG32" i="8"/>
  <c r="DG33" i="8"/>
  <c r="DG34" i="8"/>
  <c r="DF34" i="8" s="1"/>
  <c r="DG35" i="8"/>
  <c r="DG36" i="8"/>
  <c r="DF36" i="8" s="1"/>
  <c r="DG37" i="8"/>
  <c r="DG38" i="8"/>
  <c r="DG39" i="8"/>
  <c r="DG40" i="8"/>
  <c r="DF40" i="8" s="1"/>
  <c r="DG41" i="8"/>
  <c r="DG42" i="8"/>
  <c r="DF42" i="8" s="1"/>
  <c r="DG43" i="8"/>
  <c r="DG44" i="8"/>
  <c r="DG45" i="8"/>
  <c r="DG46" i="8"/>
  <c r="DF46" i="8" s="1"/>
  <c r="DG47" i="8"/>
  <c r="DF47" i="8" s="1"/>
  <c r="DG48" i="8"/>
  <c r="DF48" i="8" s="1"/>
  <c r="DG49" i="8"/>
  <c r="DG50" i="8"/>
  <c r="DG51" i="8"/>
  <c r="DG52" i="8"/>
  <c r="DF52" i="8" s="1"/>
  <c r="DG53" i="8"/>
  <c r="DG54" i="8"/>
  <c r="DF54" i="8" s="1"/>
  <c r="DG55" i="8"/>
  <c r="DG56" i="8"/>
  <c r="DG57" i="8"/>
  <c r="DG58" i="8"/>
  <c r="DF58" i="8" s="1"/>
  <c r="DG59" i="8"/>
  <c r="DG60" i="8"/>
  <c r="DF60" i="8" s="1"/>
  <c r="DG61" i="8"/>
  <c r="DG62" i="8"/>
  <c r="DG63" i="8"/>
  <c r="DG64" i="8"/>
  <c r="DF64" i="8" s="1"/>
  <c r="DG65" i="8"/>
  <c r="DF65" i="8" s="1"/>
  <c r="DG66" i="8"/>
  <c r="DF66" i="8" s="1"/>
  <c r="DG67" i="8"/>
  <c r="DG68" i="8"/>
  <c r="DG69" i="8"/>
  <c r="DG70" i="8"/>
  <c r="DF70" i="8" s="1"/>
  <c r="DG71" i="8"/>
  <c r="DG72" i="8"/>
  <c r="DF72" i="8" s="1"/>
  <c r="DG73" i="8"/>
  <c r="DG74" i="8"/>
  <c r="DG75" i="8"/>
  <c r="DG76" i="8"/>
  <c r="DF76" i="8" s="1"/>
  <c r="DG77" i="8"/>
  <c r="DG78" i="8"/>
  <c r="DF78" i="8" s="1"/>
  <c r="DG79" i="8"/>
  <c r="DG80" i="8"/>
  <c r="DG81" i="8"/>
  <c r="DG82" i="8"/>
  <c r="DF82" i="8" s="1"/>
  <c r="DG83" i="8"/>
  <c r="DF83" i="8" s="1"/>
  <c r="DG84" i="8"/>
  <c r="DF84" i="8" s="1"/>
  <c r="DG85" i="8"/>
  <c r="DG86" i="8"/>
  <c r="DG87" i="8"/>
  <c r="DG88" i="8"/>
  <c r="DF88" i="8" s="1"/>
  <c r="DG89" i="8"/>
  <c r="DG90" i="8"/>
  <c r="DF90" i="8" s="1"/>
  <c r="DG91" i="8"/>
  <c r="DG92" i="8"/>
  <c r="DG93" i="8"/>
  <c r="DG94" i="8"/>
  <c r="DF94" i="8" s="1"/>
  <c r="DG95" i="8"/>
  <c r="DG96" i="8"/>
  <c r="DF96" i="8" s="1"/>
  <c r="DG97" i="8"/>
  <c r="DG98" i="8"/>
  <c r="DG99" i="8"/>
  <c r="DG100" i="8"/>
  <c r="DF100" i="8" s="1"/>
  <c r="DG101" i="8"/>
  <c r="DF101" i="8" s="1"/>
  <c r="DG102" i="8"/>
  <c r="DF102" i="8" s="1"/>
  <c r="DG103" i="8"/>
  <c r="DG104" i="8"/>
  <c r="DG105" i="8"/>
  <c r="DG106" i="8"/>
  <c r="DF106" i="8" s="1"/>
  <c r="DG107" i="8"/>
  <c r="DG108" i="8"/>
  <c r="DF108" i="8" s="1"/>
  <c r="DG109" i="8"/>
  <c r="DG110" i="8"/>
  <c r="DG111" i="8"/>
  <c r="DG112" i="8"/>
  <c r="DF112" i="8" s="1"/>
  <c r="DG113" i="8"/>
  <c r="DG114" i="8"/>
  <c r="DF114" i="8" s="1"/>
  <c r="DG115" i="8"/>
  <c r="DG116" i="8"/>
  <c r="DG117" i="8"/>
  <c r="DG118" i="8"/>
  <c r="DF118" i="8" s="1"/>
  <c r="DG119" i="8"/>
  <c r="DF119" i="8" s="1"/>
  <c r="DG120" i="8"/>
  <c r="DF120" i="8" s="1"/>
  <c r="DG121" i="8"/>
  <c r="DG122" i="8"/>
  <c r="DG123" i="8"/>
  <c r="DG124" i="8"/>
  <c r="DF124" i="8" s="1"/>
  <c r="DG125" i="8"/>
  <c r="DG126" i="8"/>
  <c r="DF126" i="8" s="1"/>
  <c r="DG127" i="8"/>
  <c r="DG128" i="8"/>
  <c r="DG129" i="8"/>
  <c r="DG130" i="8"/>
  <c r="DF130" i="8" s="1"/>
  <c r="DG131" i="8"/>
  <c r="DG132" i="8"/>
  <c r="DF132" i="8" s="1"/>
  <c r="DG133" i="8"/>
  <c r="DG134" i="8"/>
  <c r="DG135" i="8"/>
  <c r="DG136" i="8"/>
  <c r="DF136" i="8" s="1"/>
  <c r="DG137" i="8"/>
  <c r="DF137" i="8" s="1"/>
  <c r="DG138" i="8"/>
  <c r="DF138" i="8" s="1"/>
  <c r="DG139" i="8"/>
  <c r="DG140" i="8"/>
  <c r="DG141" i="8"/>
  <c r="DG142" i="8"/>
  <c r="DF142" i="8" s="1"/>
  <c r="DG143" i="8"/>
  <c r="DG144" i="8"/>
  <c r="DF144" i="8" s="1"/>
  <c r="DG145" i="8"/>
  <c r="DG146" i="8"/>
  <c r="DG147" i="8"/>
  <c r="DG148" i="8"/>
  <c r="DF148" i="8" s="1"/>
  <c r="DG149" i="8"/>
  <c r="DG150" i="8"/>
  <c r="DF150" i="8" s="1"/>
  <c r="DG151" i="8"/>
  <c r="DG152" i="8"/>
  <c r="DG153" i="8"/>
  <c r="DG154" i="8"/>
  <c r="DF154" i="8" s="1"/>
  <c r="DG155" i="8"/>
  <c r="DF155" i="8" s="1"/>
  <c r="DG156" i="8"/>
  <c r="DF156" i="8" s="1"/>
  <c r="DG157" i="8"/>
  <c r="DG158" i="8"/>
  <c r="DG159" i="8"/>
  <c r="DG160" i="8"/>
  <c r="DF160" i="8" s="1"/>
  <c r="DG161" i="8"/>
  <c r="DG162" i="8"/>
  <c r="DF162" i="8" s="1"/>
  <c r="DG163" i="8"/>
  <c r="DG164" i="8"/>
  <c r="DG165" i="8"/>
  <c r="DG166" i="8"/>
  <c r="DF166" i="8" s="1"/>
  <c r="DG167" i="8"/>
  <c r="DG168" i="8"/>
  <c r="DF168" i="8" s="1"/>
  <c r="DG169" i="8"/>
  <c r="DG170" i="8"/>
  <c r="DG171" i="8"/>
  <c r="DG172" i="8"/>
  <c r="DF172" i="8" s="1"/>
  <c r="DG173" i="8"/>
  <c r="DF173" i="8" s="1"/>
  <c r="DG174" i="8"/>
  <c r="DF174" i="8" s="1"/>
  <c r="DG175" i="8"/>
  <c r="DG176" i="8"/>
  <c r="DG177" i="8"/>
  <c r="DG178" i="8"/>
  <c r="DF178" i="8" s="1"/>
  <c r="DG179" i="8"/>
  <c r="DG180" i="8"/>
  <c r="DF180" i="8" s="1"/>
  <c r="DG181" i="8"/>
  <c r="DG182" i="8"/>
  <c r="DG183" i="8"/>
  <c r="DG184" i="8"/>
  <c r="DF184" i="8" s="1"/>
  <c r="DG185" i="8"/>
  <c r="DG186" i="8"/>
  <c r="DF186" i="8" s="1"/>
  <c r="DF17" i="8"/>
  <c r="DF23" i="8"/>
  <c r="DF35" i="8"/>
  <c r="DF41" i="8"/>
  <c r="DF53" i="8"/>
  <c r="DF59" i="8"/>
  <c r="DF71" i="8"/>
  <c r="DF77" i="8"/>
  <c r="DF89" i="8"/>
  <c r="DF95" i="8"/>
  <c r="DF107" i="8"/>
  <c r="DF113" i="8"/>
  <c r="DF125" i="8"/>
  <c r="DF131" i="8"/>
  <c r="DF143" i="8"/>
  <c r="DF149" i="8"/>
  <c r="DF161" i="8"/>
  <c r="DF167" i="8"/>
  <c r="DF179" i="8"/>
  <c r="DF185" i="8"/>
  <c r="CY8" i="8"/>
  <c r="CY9" i="8"/>
  <c r="CY10" i="8"/>
  <c r="CQ10" i="8" s="1"/>
  <c r="CY11" i="8"/>
  <c r="CY12" i="8"/>
  <c r="CY13" i="8"/>
  <c r="CY14" i="8"/>
  <c r="CY15" i="8"/>
  <c r="CY16" i="8"/>
  <c r="CQ16" i="8" s="1"/>
  <c r="CY17" i="8"/>
  <c r="CY18" i="8"/>
  <c r="CY19" i="8"/>
  <c r="CY20" i="8"/>
  <c r="CY21" i="8"/>
  <c r="CY22" i="8"/>
  <c r="CQ22" i="8" s="1"/>
  <c r="CY23" i="8"/>
  <c r="CY24" i="8"/>
  <c r="CY25" i="8"/>
  <c r="CY26" i="8"/>
  <c r="CY27" i="8"/>
  <c r="CY28" i="8"/>
  <c r="CQ28" i="8" s="1"/>
  <c r="CY29" i="8"/>
  <c r="CY30" i="8"/>
  <c r="CY31" i="8"/>
  <c r="CY32" i="8"/>
  <c r="CY33" i="8"/>
  <c r="CY34" i="8"/>
  <c r="CQ34" i="8" s="1"/>
  <c r="CY35" i="8"/>
  <c r="CY36" i="8"/>
  <c r="CY37" i="8"/>
  <c r="CY38" i="8"/>
  <c r="CY39" i="8"/>
  <c r="CY40" i="8"/>
  <c r="CQ40" i="8" s="1"/>
  <c r="CY41" i="8"/>
  <c r="CY42" i="8"/>
  <c r="CY43" i="8"/>
  <c r="CY44" i="8"/>
  <c r="CY45" i="8"/>
  <c r="CY46" i="8"/>
  <c r="CQ46" i="8" s="1"/>
  <c r="CY47" i="8"/>
  <c r="CY48" i="8"/>
  <c r="CY49" i="8"/>
  <c r="CY50" i="8"/>
  <c r="CY51" i="8"/>
  <c r="CY52" i="8"/>
  <c r="CQ52" i="8" s="1"/>
  <c r="CY53" i="8"/>
  <c r="CY54" i="8"/>
  <c r="CY55" i="8"/>
  <c r="CY56" i="8"/>
  <c r="CY57" i="8"/>
  <c r="CY58" i="8"/>
  <c r="CQ58" i="8" s="1"/>
  <c r="CY59" i="8"/>
  <c r="CY60" i="8"/>
  <c r="CY61" i="8"/>
  <c r="CY62" i="8"/>
  <c r="CY63" i="8"/>
  <c r="CY64" i="8"/>
  <c r="CQ64" i="8" s="1"/>
  <c r="CY65" i="8"/>
  <c r="CY66" i="8"/>
  <c r="CY67" i="8"/>
  <c r="CY68" i="8"/>
  <c r="CY69" i="8"/>
  <c r="CY70" i="8"/>
  <c r="CQ70" i="8" s="1"/>
  <c r="CY71" i="8"/>
  <c r="CY72" i="8"/>
  <c r="CY73" i="8"/>
  <c r="CY74" i="8"/>
  <c r="CY75" i="8"/>
  <c r="CY76" i="8"/>
  <c r="CQ76" i="8" s="1"/>
  <c r="CY77" i="8"/>
  <c r="CY78" i="8"/>
  <c r="CY79" i="8"/>
  <c r="CY80" i="8"/>
  <c r="CY81" i="8"/>
  <c r="CY82" i="8"/>
  <c r="CQ82" i="8" s="1"/>
  <c r="CY83" i="8"/>
  <c r="CY84" i="8"/>
  <c r="CY85" i="8"/>
  <c r="CY86" i="8"/>
  <c r="CY87" i="8"/>
  <c r="CY88" i="8"/>
  <c r="CQ88" i="8" s="1"/>
  <c r="CY89" i="8"/>
  <c r="CY90" i="8"/>
  <c r="CY91" i="8"/>
  <c r="CY92" i="8"/>
  <c r="CY93" i="8"/>
  <c r="CY94" i="8"/>
  <c r="CQ94" i="8" s="1"/>
  <c r="CY95" i="8"/>
  <c r="CY96" i="8"/>
  <c r="CY97" i="8"/>
  <c r="CY98" i="8"/>
  <c r="CY99" i="8"/>
  <c r="CY100" i="8"/>
  <c r="CQ100" i="8" s="1"/>
  <c r="CY101" i="8"/>
  <c r="CY102" i="8"/>
  <c r="CY103" i="8"/>
  <c r="CY104" i="8"/>
  <c r="CY105" i="8"/>
  <c r="CY106" i="8"/>
  <c r="CQ106" i="8" s="1"/>
  <c r="CY107" i="8"/>
  <c r="CY108" i="8"/>
  <c r="CY109" i="8"/>
  <c r="CY110" i="8"/>
  <c r="CY111" i="8"/>
  <c r="CY112" i="8"/>
  <c r="CQ112" i="8" s="1"/>
  <c r="CY113" i="8"/>
  <c r="CY114" i="8"/>
  <c r="CY115" i="8"/>
  <c r="CY116" i="8"/>
  <c r="CY117" i="8"/>
  <c r="CY118" i="8"/>
  <c r="CQ118" i="8" s="1"/>
  <c r="CY119" i="8"/>
  <c r="CY120" i="8"/>
  <c r="CY121" i="8"/>
  <c r="CY122" i="8"/>
  <c r="CY123" i="8"/>
  <c r="CY124" i="8"/>
  <c r="CQ124" i="8" s="1"/>
  <c r="CY125" i="8"/>
  <c r="CY126" i="8"/>
  <c r="CY127" i="8"/>
  <c r="CY128" i="8"/>
  <c r="CY129" i="8"/>
  <c r="CY130" i="8"/>
  <c r="CQ130" i="8" s="1"/>
  <c r="CY131" i="8"/>
  <c r="CY132" i="8"/>
  <c r="CY133" i="8"/>
  <c r="CY134" i="8"/>
  <c r="CY135" i="8"/>
  <c r="CY136" i="8"/>
  <c r="CQ136" i="8" s="1"/>
  <c r="CY137" i="8"/>
  <c r="CY138" i="8"/>
  <c r="CY139" i="8"/>
  <c r="CY140" i="8"/>
  <c r="CY141" i="8"/>
  <c r="CY142" i="8"/>
  <c r="CQ142" i="8" s="1"/>
  <c r="CY143" i="8"/>
  <c r="CY144" i="8"/>
  <c r="CY145" i="8"/>
  <c r="CY146" i="8"/>
  <c r="CY147" i="8"/>
  <c r="CY148" i="8"/>
  <c r="CQ148" i="8" s="1"/>
  <c r="CY149" i="8"/>
  <c r="CY150" i="8"/>
  <c r="CY151" i="8"/>
  <c r="CY152" i="8"/>
  <c r="CY153" i="8"/>
  <c r="CY154" i="8"/>
  <c r="CQ154" i="8" s="1"/>
  <c r="CY155" i="8"/>
  <c r="CY156" i="8"/>
  <c r="CY157" i="8"/>
  <c r="CY158" i="8"/>
  <c r="CY159" i="8"/>
  <c r="CY160" i="8"/>
  <c r="CQ160" i="8" s="1"/>
  <c r="CY161" i="8"/>
  <c r="CY162" i="8"/>
  <c r="CY163" i="8"/>
  <c r="CY164" i="8"/>
  <c r="CY165" i="8"/>
  <c r="CY166" i="8"/>
  <c r="CQ166" i="8" s="1"/>
  <c r="CY167" i="8"/>
  <c r="CY168" i="8"/>
  <c r="CY169" i="8"/>
  <c r="CY170" i="8"/>
  <c r="CY171" i="8"/>
  <c r="CY172" i="8"/>
  <c r="CQ172" i="8" s="1"/>
  <c r="CY173" i="8"/>
  <c r="CY174" i="8"/>
  <c r="CY175" i="8"/>
  <c r="CY176" i="8"/>
  <c r="CY177" i="8"/>
  <c r="CY178" i="8"/>
  <c r="CQ178" i="8" s="1"/>
  <c r="CY179" i="8"/>
  <c r="CY180" i="8"/>
  <c r="CY181" i="8"/>
  <c r="CY182" i="8"/>
  <c r="CY183" i="8"/>
  <c r="CY184" i="8"/>
  <c r="CQ184" i="8" s="1"/>
  <c r="CY185" i="8"/>
  <c r="CY186" i="8"/>
  <c r="CR8" i="8"/>
  <c r="CQ8" i="8" s="1"/>
  <c r="CR9" i="8"/>
  <c r="CQ9" i="8" s="1"/>
  <c r="CR10" i="8"/>
  <c r="CR11" i="8"/>
  <c r="CR12" i="8"/>
  <c r="CQ12" i="8" s="1"/>
  <c r="CR13" i="8"/>
  <c r="CR14" i="8"/>
  <c r="CR15" i="8"/>
  <c r="CQ15" i="8" s="1"/>
  <c r="CR16" i="8"/>
  <c r="CR17" i="8"/>
  <c r="CR18" i="8"/>
  <c r="CQ18" i="8" s="1"/>
  <c r="CR19" i="8"/>
  <c r="CR20" i="8"/>
  <c r="CR21" i="8"/>
  <c r="CQ21" i="8" s="1"/>
  <c r="CR22" i="8"/>
  <c r="CR23" i="8"/>
  <c r="CR24" i="8"/>
  <c r="CR25" i="8"/>
  <c r="CR26" i="8"/>
  <c r="CR27" i="8"/>
  <c r="CQ27" i="8" s="1"/>
  <c r="CR28" i="8"/>
  <c r="CR29" i="8"/>
  <c r="CR30" i="8"/>
  <c r="CQ30" i="8" s="1"/>
  <c r="CR31" i="8"/>
  <c r="CR32" i="8"/>
  <c r="CR33" i="8"/>
  <c r="CQ33" i="8" s="1"/>
  <c r="CR34" i="8"/>
  <c r="CR35" i="8"/>
  <c r="CR36" i="8"/>
  <c r="CR37" i="8"/>
  <c r="CR38" i="8"/>
  <c r="CQ38" i="8" s="1"/>
  <c r="CR39" i="8"/>
  <c r="CQ39" i="8" s="1"/>
  <c r="CR40" i="8"/>
  <c r="CR41" i="8"/>
  <c r="CR42" i="8"/>
  <c r="CR43" i="8"/>
  <c r="CR44" i="8"/>
  <c r="CR45" i="8"/>
  <c r="CQ45" i="8" s="1"/>
  <c r="CR46" i="8"/>
  <c r="CR47" i="8"/>
  <c r="CR48" i="8"/>
  <c r="CQ48" i="8" s="1"/>
  <c r="CR49" i="8"/>
  <c r="CR50" i="8"/>
  <c r="CQ50" i="8" s="1"/>
  <c r="CR51" i="8"/>
  <c r="CQ51" i="8" s="1"/>
  <c r="CR52" i="8"/>
  <c r="CR53" i="8"/>
  <c r="CR54" i="8"/>
  <c r="CQ54" i="8" s="1"/>
  <c r="CR55" i="8"/>
  <c r="CR56" i="8"/>
  <c r="CR57" i="8"/>
  <c r="CQ57" i="8" s="1"/>
  <c r="CR58" i="8"/>
  <c r="CR59" i="8"/>
  <c r="CR60" i="8"/>
  <c r="CR61" i="8"/>
  <c r="CR62" i="8"/>
  <c r="CQ62" i="8" s="1"/>
  <c r="CR63" i="8"/>
  <c r="CQ63" i="8" s="1"/>
  <c r="CR64" i="8"/>
  <c r="CR65" i="8"/>
  <c r="CR66" i="8"/>
  <c r="CQ66" i="8" s="1"/>
  <c r="CR67" i="8"/>
  <c r="CR68" i="8"/>
  <c r="CR69" i="8"/>
  <c r="CQ69" i="8" s="1"/>
  <c r="CR70" i="8"/>
  <c r="CR71" i="8"/>
  <c r="CR72" i="8"/>
  <c r="CQ72" i="8" s="1"/>
  <c r="CR73" i="8"/>
  <c r="CR74" i="8"/>
  <c r="CR75" i="8"/>
  <c r="CQ75" i="8" s="1"/>
  <c r="CR76" i="8"/>
  <c r="CR77" i="8"/>
  <c r="CR78" i="8"/>
  <c r="CR79" i="8"/>
  <c r="CR80" i="8"/>
  <c r="CR81" i="8"/>
  <c r="CQ81" i="8" s="1"/>
  <c r="CR82" i="8"/>
  <c r="CR83" i="8"/>
  <c r="CR84" i="8"/>
  <c r="CQ84" i="8" s="1"/>
  <c r="CR85" i="8"/>
  <c r="CR86" i="8"/>
  <c r="CR87" i="8"/>
  <c r="CQ87" i="8" s="1"/>
  <c r="CR88" i="8"/>
  <c r="CR89" i="8"/>
  <c r="CR90" i="8"/>
  <c r="CQ90" i="8" s="1"/>
  <c r="CR91" i="8"/>
  <c r="CR92" i="8"/>
  <c r="CQ92" i="8" s="1"/>
  <c r="CR93" i="8"/>
  <c r="CQ93" i="8" s="1"/>
  <c r="CR94" i="8"/>
  <c r="CR95" i="8"/>
  <c r="CR96" i="8"/>
  <c r="CR97" i="8"/>
  <c r="CR98" i="8"/>
  <c r="CR99" i="8"/>
  <c r="CQ99" i="8" s="1"/>
  <c r="CR100" i="8"/>
  <c r="CR101" i="8"/>
  <c r="CR102" i="8"/>
  <c r="CQ102" i="8" s="1"/>
  <c r="CR103" i="8"/>
  <c r="CR104" i="8"/>
  <c r="CQ104" i="8" s="1"/>
  <c r="CR105" i="8"/>
  <c r="CQ105" i="8" s="1"/>
  <c r="CR106" i="8"/>
  <c r="CR107" i="8"/>
  <c r="CR108" i="8"/>
  <c r="CQ108" i="8" s="1"/>
  <c r="CR109" i="8"/>
  <c r="CR110" i="8"/>
  <c r="CR111" i="8"/>
  <c r="CQ111" i="8" s="1"/>
  <c r="CR112" i="8"/>
  <c r="CR113" i="8"/>
  <c r="CR114" i="8"/>
  <c r="CR115" i="8"/>
  <c r="CR116" i="8"/>
  <c r="CQ116" i="8" s="1"/>
  <c r="CR117" i="8"/>
  <c r="CQ117" i="8" s="1"/>
  <c r="CR118" i="8"/>
  <c r="CR119" i="8"/>
  <c r="CR120" i="8"/>
  <c r="CQ120" i="8" s="1"/>
  <c r="CR121" i="8"/>
  <c r="CR122" i="8"/>
  <c r="CR123" i="8"/>
  <c r="CQ123" i="8" s="1"/>
  <c r="CR124" i="8"/>
  <c r="CR125" i="8"/>
  <c r="CR126" i="8"/>
  <c r="CQ126" i="8" s="1"/>
  <c r="CR127" i="8"/>
  <c r="CR128" i="8"/>
  <c r="CR129" i="8"/>
  <c r="CQ129" i="8" s="1"/>
  <c r="CR130" i="8"/>
  <c r="CR131" i="8"/>
  <c r="CR132" i="8"/>
  <c r="CR133" i="8"/>
  <c r="CR134" i="8"/>
  <c r="CR135" i="8"/>
  <c r="CQ135" i="8" s="1"/>
  <c r="CR136" i="8"/>
  <c r="CR137" i="8"/>
  <c r="CR138" i="8"/>
  <c r="CQ138" i="8" s="1"/>
  <c r="CR139" i="8"/>
  <c r="CR140" i="8"/>
  <c r="CR141" i="8"/>
  <c r="CQ141" i="8" s="1"/>
  <c r="CR142" i="8"/>
  <c r="CR143" i="8"/>
  <c r="CR144" i="8"/>
  <c r="CQ144" i="8" s="1"/>
  <c r="CR145" i="8"/>
  <c r="CR146" i="8"/>
  <c r="CQ146" i="8" s="1"/>
  <c r="CR147" i="8"/>
  <c r="CQ147" i="8" s="1"/>
  <c r="CR148" i="8"/>
  <c r="CR149" i="8"/>
  <c r="CR150" i="8"/>
  <c r="CR151" i="8"/>
  <c r="CR152" i="8"/>
  <c r="CR153" i="8"/>
  <c r="CQ153" i="8" s="1"/>
  <c r="CR154" i="8"/>
  <c r="CR155" i="8"/>
  <c r="CR156" i="8"/>
  <c r="CQ156" i="8" s="1"/>
  <c r="CR157" i="8"/>
  <c r="CR158" i="8"/>
  <c r="CQ158" i="8" s="1"/>
  <c r="CR159" i="8"/>
  <c r="CQ159" i="8" s="1"/>
  <c r="CR160" i="8"/>
  <c r="CR161" i="8"/>
  <c r="CR162" i="8"/>
  <c r="CQ162" i="8" s="1"/>
  <c r="CR163" i="8"/>
  <c r="CR164" i="8"/>
  <c r="CR165" i="8"/>
  <c r="CQ165" i="8" s="1"/>
  <c r="CR166" i="8"/>
  <c r="CR167" i="8"/>
  <c r="CR168" i="8"/>
  <c r="CR169" i="8"/>
  <c r="CR170" i="8"/>
  <c r="CQ170" i="8" s="1"/>
  <c r="CR171" i="8"/>
  <c r="CQ171" i="8" s="1"/>
  <c r="CR172" i="8"/>
  <c r="CR173" i="8"/>
  <c r="CR174" i="8"/>
  <c r="CQ174" i="8" s="1"/>
  <c r="CR175" i="8"/>
  <c r="CR176" i="8"/>
  <c r="CR177" i="8"/>
  <c r="CQ177" i="8" s="1"/>
  <c r="CR178" i="8"/>
  <c r="CR179" i="8"/>
  <c r="CR180" i="8"/>
  <c r="CQ180" i="8" s="1"/>
  <c r="CR181" i="8"/>
  <c r="CR182" i="8"/>
  <c r="CR183" i="8"/>
  <c r="CQ183" i="8" s="1"/>
  <c r="CR184" i="8"/>
  <c r="CR185" i="8"/>
  <c r="CR186" i="8"/>
  <c r="CQ14" i="8"/>
  <c r="CQ20" i="8"/>
  <c r="CQ26" i="8"/>
  <c r="CQ32" i="8"/>
  <c r="CQ36" i="8"/>
  <c r="CQ44" i="8"/>
  <c r="CQ56" i="8"/>
  <c r="CQ68" i="8"/>
  <c r="CQ74" i="8"/>
  <c r="CQ80" i="8"/>
  <c r="CQ86" i="8"/>
  <c r="CQ98" i="8"/>
  <c r="CQ110" i="8"/>
  <c r="CQ122" i="8"/>
  <c r="CQ128" i="8"/>
  <c r="CQ134" i="8"/>
  <c r="CQ140" i="8"/>
  <c r="CQ152" i="8"/>
  <c r="CQ164" i="8"/>
  <c r="CQ176" i="8"/>
  <c r="CQ182" i="8"/>
  <c r="CJ8" i="8"/>
  <c r="CJ9" i="8"/>
  <c r="CJ10" i="8"/>
  <c r="CJ11" i="8"/>
  <c r="CJ12" i="8"/>
  <c r="CJ13" i="8"/>
  <c r="CB13" i="8" s="1"/>
  <c r="CJ14" i="8"/>
  <c r="CJ15" i="8"/>
  <c r="CJ16" i="8"/>
  <c r="CJ17" i="8"/>
  <c r="CJ18" i="8"/>
  <c r="CJ19" i="8"/>
  <c r="CB19" i="8" s="1"/>
  <c r="CJ20" i="8"/>
  <c r="CJ21" i="8"/>
  <c r="CJ22" i="8"/>
  <c r="CJ23" i="8"/>
  <c r="CJ24" i="8"/>
  <c r="CJ25" i="8"/>
  <c r="CB25" i="8" s="1"/>
  <c r="CJ26" i="8"/>
  <c r="CJ27" i="8"/>
  <c r="CJ28" i="8"/>
  <c r="CJ29" i="8"/>
  <c r="CJ30" i="8"/>
  <c r="CJ31" i="8"/>
  <c r="CB31" i="8" s="1"/>
  <c r="CJ32" i="8"/>
  <c r="CJ33" i="8"/>
  <c r="CJ34" i="8"/>
  <c r="CJ35" i="8"/>
  <c r="CJ36" i="8"/>
  <c r="CJ37" i="8"/>
  <c r="CB37" i="8" s="1"/>
  <c r="CJ38" i="8"/>
  <c r="CJ39" i="8"/>
  <c r="CJ40" i="8"/>
  <c r="CJ41" i="8"/>
  <c r="CJ42" i="8"/>
  <c r="CJ43" i="8"/>
  <c r="CB43" i="8" s="1"/>
  <c r="CJ44" i="8"/>
  <c r="CJ45" i="8"/>
  <c r="CJ46" i="8"/>
  <c r="CJ47" i="8"/>
  <c r="CJ48" i="8"/>
  <c r="CJ49" i="8"/>
  <c r="CB49" i="8" s="1"/>
  <c r="CJ50" i="8"/>
  <c r="CJ51" i="8"/>
  <c r="CJ52" i="8"/>
  <c r="CJ53" i="8"/>
  <c r="CJ54" i="8"/>
  <c r="CJ55" i="8"/>
  <c r="CB55" i="8" s="1"/>
  <c r="CJ56" i="8"/>
  <c r="CJ57" i="8"/>
  <c r="CJ58" i="8"/>
  <c r="CJ59" i="8"/>
  <c r="CJ60" i="8"/>
  <c r="CJ61" i="8"/>
  <c r="CB61" i="8" s="1"/>
  <c r="CJ62" i="8"/>
  <c r="CJ63" i="8"/>
  <c r="CJ64" i="8"/>
  <c r="CJ65" i="8"/>
  <c r="CJ66" i="8"/>
  <c r="CJ67" i="8"/>
  <c r="CB67" i="8" s="1"/>
  <c r="CJ68" i="8"/>
  <c r="CJ69" i="8"/>
  <c r="CJ70" i="8"/>
  <c r="CJ71" i="8"/>
  <c r="CJ72" i="8"/>
  <c r="CJ73" i="8"/>
  <c r="CB73" i="8" s="1"/>
  <c r="CJ74" i="8"/>
  <c r="CJ75" i="8"/>
  <c r="CJ76" i="8"/>
  <c r="CJ77" i="8"/>
  <c r="CJ78" i="8"/>
  <c r="CJ79" i="8"/>
  <c r="CB79" i="8" s="1"/>
  <c r="CJ80" i="8"/>
  <c r="CJ81" i="8"/>
  <c r="CJ82" i="8"/>
  <c r="CJ83" i="8"/>
  <c r="CJ84" i="8"/>
  <c r="CJ85" i="8"/>
  <c r="CB85" i="8" s="1"/>
  <c r="CJ86" i="8"/>
  <c r="CJ87" i="8"/>
  <c r="CJ88" i="8"/>
  <c r="CJ89" i="8"/>
  <c r="CB89" i="8" s="1"/>
  <c r="CJ90" i="8"/>
  <c r="CJ91" i="8"/>
  <c r="CB91" i="8" s="1"/>
  <c r="CJ92" i="8"/>
  <c r="CJ93" i="8"/>
  <c r="CJ94" i="8"/>
  <c r="CJ95" i="8"/>
  <c r="CJ96" i="8"/>
  <c r="CJ97" i="8"/>
  <c r="CB97" i="8" s="1"/>
  <c r="CJ98" i="8"/>
  <c r="CJ99" i="8"/>
  <c r="CJ100" i="8"/>
  <c r="CJ101" i="8"/>
  <c r="CJ102" i="8"/>
  <c r="CJ103" i="8"/>
  <c r="CB103" i="8" s="1"/>
  <c r="CJ104" i="8"/>
  <c r="CJ105" i="8"/>
  <c r="CJ106" i="8"/>
  <c r="CJ107" i="8"/>
  <c r="CJ108" i="8"/>
  <c r="CJ109" i="8"/>
  <c r="CB109" i="8" s="1"/>
  <c r="CJ110" i="8"/>
  <c r="CJ111" i="8"/>
  <c r="CJ112" i="8"/>
  <c r="CJ113" i="8"/>
  <c r="CJ114" i="8"/>
  <c r="CJ115" i="8"/>
  <c r="CB115" i="8" s="1"/>
  <c r="CJ116" i="8"/>
  <c r="CJ117" i="8"/>
  <c r="CJ118" i="8"/>
  <c r="CJ119" i="8"/>
  <c r="CJ120" i="8"/>
  <c r="CJ121" i="8"/>
  <c r="CB121" i="8" s="1"/>
  <c r="CJ122" i="8"/>
  <c r="CJ123" i="8"/>
  <c r="CJ124" i="8"/>
  <c r="CJ125" i="8"/>
  <c r="CJ126" i="8"/>
  <c r="CJ127" i="8"/>
  <c r="CB127" i="8" s="1"/>
  <c r="CJ128" i="8"/>
  <c r="CJ129" i="8"/>
  <c r="CJ130" i="8"/>
  <c r="CJ131" i="8"/>
  <c r="CJ132" i="8"/>
  <c r="CJ133" i="8"/>
  <c r="CB133" i="8" s="1"/>
  <c r="CJ134" i="8"/>
  <c r="CJ135" i="8"/>
  <c r="CJ136" i="8"/>
  <c r="CJ137" i="8"/>
  <c r="CB137" i="8" s="1"/>
  <c r="CJ138" i="8"/>
  <c r="CJ139" i="8"/>
  <c r="CB139" i="8" s="1"/>
  <c r="CJ140" i="8"/>
  <c r="CJ141" i="8"/>
  <c r="CJ142" i="8"/>
  <c r="CJ143" i="8"/>
  <c r="CJ144" i="8"/>
  <c r="CJ145" i="8"/>
  <c r="CB145" i="8" s="1"/>
  <c r="CJ146" i="8"/>
  <c r="CJ147" i="8"/>
  <c r="CJ148" i="8"/>
  <c r="CJ149" i="8"/>
  <c r="CJ150" i="8"/>
  <c r="CJ151" i="8"/>
  <c r="CB151" i="8" s="1"/>
  <c r="CJ152" i="8"/>
  <c r="CJ153" i="8"/>
  <c r="CJ154" i="8"/>
  <c r="CJ155" i="8"/>
  <c r="CJ156" i="8"/>
  <c r="CJ157" i="8"/>
  <c r="CB157" i="8" s="1"/>
  <c r="CJ158" i="8"/>
  <c r="CJ159" i="8"/>
  <c r="CJ160" i="8"/>
  <c r="CJ161" i="8"/>
  <c r="CJ162" i="8"/>
  <c r="CJ163" i="8"/>
  <c r="CB163" i="8" s="1"/>
  <c r="CJ164" i="8"/>
  <c r="CJ165" i="8"/>
  <c r="CJ166" i="8"/>
  <c r="CJ167" i="8"/>
  <c r="CJ168" i="8"/>
  <c r="CJ169" i="8"/>
  <c r="CB169" i="8" s="1"/>
  <c r="CJ170" i="8"/>
  <c r="CJ171" i="8"/>
  <c r="CJ172" i="8"/>
  <c r="CJ173" i="8"/>
  <c r="CJ174" i="8"/>
  <c r="CJ175" i="8"/>
  <c r="CB175" i="8" s="1"/>
  <c r="CJ176" i="8"/>
  <c r="CJ177" i="8"/>
  <c r="CJ178" i="8"/>
  <c r="CJ179" i="8"/>
  <c r="CJ180" i="8"/>
  <c r="CJ181" i="8"/>
  <c r="CB181" i="8" s="1"/>
  <c r="CJ182" i="8"/>
  <c r="CJ183" i="8"/>
  <c r="CJ184" i="8"/>
  <c r="CJ185" i="8"/>
  <c r="CJ186" i="8"/>
  <c r="CC8" i="8"/>
  <c r="CB8" i="8" s="1"/>
  <c r="CC9" i="8"/>
  <c r="CC10" i="8"/>
  <c r="CC11" i="8"/>
  <c r="CC12" i="8"/>
  <c r="CB12" i="8" s="1"/>
  <c r="CC13" i="8"/>
  <c r="CC14" i="8"/>
  <c r="CB14" i="8" s="1"/>
  <c r="CC15" i="8"/>
  <c r="CC16" i="8"/>
  <c r="CC17" i="8"/>
  <c r="CC18" i="8"/>
  <c r="CB18" i="8" s="1"/>
  <c r="CC19" i="8"/>
  <c r="CC20" i="8"/>
  <c r="CB20" i="8" s="1"/>
  <c r="CC21" i="8"/>
  <c r="CC22" i="8"/>
  <c r="CC23" i="8"/>
  <c r="CC24" i="8"/>
  <c r="CB24" i="8" s="1"/>
  <c r="CC25" i="8"/>
  <c r="CC26" i="8"/>
  <c r="CB26" i="8" s="1"/>
  <c r="CC27" i="8"/>
  <c r="CB27" i="8" s="1"/>
  <c r="CC28" i="8"/>
  <c r="CC29" i="8"/>
  <c r="CB29" i="8" s="1"/>
  <c r="CC30" i="8"/>
  <c r="CB30" i="8" s="1"/>
  <c r="CC31" i="8"/>
  <c r="CC32" i="8"/>
  <c r="CB32" i="8" s="1"/>
  <c r="CC33" i="8"/>
  <c r="CC34" i="8"/>
  <c r="CC35" i="8"/>
  <c r="CB35" i="8" s="1"/>
  <c r="CC36" i="8"/>
  <c r="CB36" i="8" s="1"/>
  <c r="CC37" i="8"/>
  <c r="CC38" i="8"/>
  <c r="CB38" i="8" s="1"/>
  <c r="CC39" i="8"/>
  <c r="CC40" i="8"/>
  <c r="CC41" i="8"/>
  <c r="CC42" i="8"/>
  <c r="CB42" i="8" s="1"/>
  <c r="CC43" i="8"/>
  <c r="CC44" i="8"/>
  <c r="CB44" i="8" s="1"/>
  <c r="CC45" i="8"/>
  <c r="CC46" i="8"/>
  <c r="CC47" i="8"/>
  <c r="CC48" i="8"/>
  <c r="CB48" i="8" s="1"/>
  <c r="CC49" i="8"/>
  <c r="CC50" i="8"/>
  <c r="CB50" i="8" s="1"/>
  <c r="CC51" i="8"/>
  <c r="CC52" i="8"/>
  <c r="CC53" i="8"/>
  <c r="CC54" i="8"/>
  <c r="CB54" i="8" s="1"/>
  <c r="CC55" i="8"/>
  <c r="CC56" i="8"/>
  <c r="CB56" i="8" s="1"/>
  <c r="CC57" i="8"/>
  <c r="CC58" i="8"/>
  <c r="CC59" i="8"/>
  <c r="CC60" i="8"/>
  <c r="CB60" i="8" s="1"/>
  <c r="CC61" i="8"/>
  <c r="CC62" i="8"/>
  <c r="CB62" i="8" s="1"/>
  <c r="CC63" i="8"/>
  <c r="CC64" i="8"/>
  <c r="CC65" i="8"/>
  <c r="CC66" i="8"/>
  <c r="CB66" i="8" s="1"/>
  <c r="CC67" i="8"/>
  <c r="CC68" i="8"/>
  <c r="CB68" i="8" s="1"/>
  <c r="CC69" i="8"/>
  <c r="CC70" i="8"/>
  <c r="CC71" i="8"/>
  <c r="CC72" i="8"/>
  <c r="CB72" i="8" s="1"/>
  <c r="CC73" i="8"/>
  <c r="CC74" i="8"/>
  <c r="CB74" i="8" s="1"/>
  <c r="CC75" i="8"/>
  <c r="CC76" i="8"/>
  <c r="CC77" i="8"/>
  <c r="CC78" i="8"/>
  <c r="CB78" i="8" s="1"/>
  <c r="CC79" i="8"/>
  <c r="CC80" i="8"/>
  <c r="CB80" i="8" s="1"/>
  <c r="CC81" i="8"/>
  <c r="CB81" i="8" s="1"/>
  <c r="CC82" i="8"/>
  <c r="CC83" i="8"/>
  <c r="CC84" i="8"/>
  <c r="CB84" i="8" s="1"/>
  <c r="CC85" i="8"/>
  <c r="CC86" i="8"/>
  <c r="CB86" i="8" s="1"/>
  <c r="CC87" i="8"/>
  <c r="CC88" i="8"/>
  <c r="CC89" i="8"/>
  <c r="CC90" i="8"/>
  <c r="CB90" i="8" s="1"/>
  <c r="CC91" i="8"/>
  <c r="CC92" i="8"/>
  <c r="CB92" i="8" s="1"/>
  <c r="CC93" i="8"/>
  <c r="CC94" i="8"/>
  <c r="CC95" i="8"/>
  <c r="CC96" i="8"/>
  <c r="CB96" i="8" s="1"/>
  <c r="CC97" i="8"/>
  <c r="CC98" i="8"/>
  <c r="CB98" i="8" s="1"/>
  <c r="CC99" i="8"/>
  <c r="CC100" i="8"/>
  <c r="CC101" i="8"/>
  <c r="CC102" i="8"/>
  <c r="CB102" i="8" s="1"/>
  <c r="CC103" i="8"/>
  <c r="CC104" i="8"/>
  <c r="CB104" i="8" s="1"/>
  <c r="CC105" i="8"/>
  <c r="CC106" i="8"/>
  <c r="CC107" i="8"/>
  <c r="CC108" i="8"/>
  <c r="CB108" i="8" s="1"/>
  <c r="CC109" i="8"/>
  <c r="CC110" i="8"/>
  <c r="CB110" i="8" s="1"/>
  <c r="CC111" i="8"/>
  <c r="CC112" i="8"/>
  <c r="CC113" i="8"/>
  <c r="CC114" i="8"/>
  <c r="CB114" i="8" s="1"/>
  <c r="CC115" i="8"/>
  <c r="CC116" i="8"/>
  <c r="CB116" i="8" s="1"/>
  <c r="CC117" i="8"/>
  <c r="CC118" i="8"/>
  <c r="CC119" i="8"/>
  <c r="CC120" i="8"/>
  <c r="CB120" i="8" s="1"/>
  <c r="CC121" i="8"/>
  <c r="CC122" i="8"/>
  <c r="CB122" i="8" s="1"/>
  <c r="CC123" i="8"/>
  <c r="CC124" i="8"/>
  <c r="CC125" i="8"/>
  <c r="CC126" i="8"/>
  <c r="CB126" i="8" s="1"/>
  <c r="CC127" i="8"/>
  <c r="CC128" i="8"/>
  <c r="CB128" i="8" s="1"/>
  <c r="CC129" i="8"/>
  <c r="CC130" i="8"/>
  <c r="CC131" i="8"/>
  <c r="CC132" i="8"/>
  <c r="CB132" i="8" s="1"/>
  <c r="CC133" i="8"/>
  <c r="CC134" i="8"/>
  <c r="CB134" i="8" s="1"/>
  <c r="CC135" i="8"/>
  <c r="CB135" i="8" s="1"/>
  <c r="CC136" i="8"/>
  <c r="CC137" i="8"/>
  <c r="CC138" i="8"/>
  <c r="CB138" i="8" s="1"/>
  <c r="CC139" i="8"/>
  <c r="CC140" i="8"/>
  <c r="CB140" i="8" s="1"/>
  <c r="CC141" i="8"/>
  <c r="CC142" i="8"/>
  <c r="CC143" i="8"/>
  <c r="CC144" i="8"/>
  <c r="CB144" i="8" s="1"/>
  <c r="CC145" i="8"/>
  <c r="CC146" i="8"/>
  <c r="CB146" i="8" s="1"/>
  <c r="CC147" i="8"/>
  <c r="CC148" i="8"/>
  <c r="CC149" i="8"/>
  <c r="CC150" i="8"/>
  <c r="CB150" i="8" s="1"/>
  <c r="CC151" i="8"/>
  <c r="CC152" i="8"/>
  <c r="CB152" i="8" s="1"/>
  <c r="CC153" i="8"/>
  <c r="CC154" i="8"/>
  <c r="CC155" i="8"/>
  <c r="CC156" i="8"/>
  <c r="CB156" i="8" s="1"/>
  <c r="CC157" i="8"/>
  <c r="CC158" i="8"/>
  <c r="CB158" i="8" s="1"/>
  <c r="CC159" i="8"/>
  <c r="CC160" i="8"/>
  <c r="CC161" i="8"/>
  <c r="CC162" i="8"/>
  <c r="CB162" i="8" s="1"/>
  <c r="CC163" i="8"/>
  <c r="CC164" i="8"/>
  <c r="CB164" i="8" s="1"/>
  <c r="CC165" i="8"/>
  <c r="CC166" i="8"/>
  <c r="CC167" i="8"/>
  <c r="CC168" i="8"/>
  <c r="CB168" i="8" s="1"/>
  <c r="CC169" i="8"/>
  <c r="CC170" i="8"/>
  <c r="CB170" i="8" s="1"/>
  <c r="CC171" i="8"/>
  <c r="CC172" i="8"/>
  <c r="CC173" i="8"/>
  <c r="CC174" i="8"/>
  <c r="CB174" i="8" s="1"/>
  <c r="CC175" i="8"/>
  <c r="CC176" i="8"/>
  <c r="CB176" i="8" s="1"/>
  <c r="CC177" i="8"/>
  <c r="CC178" i="8"/>
  <c r="CC179" i="8"/>
  <c r="CC180" i="8"/>
  <c r="CB180" i="8" s="1"/>
  <c r="CC181" i="8"/>
  <c r="CC182" i="8"/>
  <c r="CB182" i="8" s="1"/>
  <c r="CC183" i="8"/>
  <c r="CC184" i="8"/>
  <c r="CC185" i="8"/>
  <c r="CC186" i="8"/>
  <c r="CB186" i="8" s="1"/>
  <c r="CB17" i="8"/>
  <c r="CB45" i="8"/>
  <c r="CB47" i="8"/>
  <c r="CB59" i="8"/>
  <c r="CB95" i="8"/>
  <c r="CB107" i="8"/>
  <c r="CB143" i="8"/>
  <c r="CB155" i="8"/>
  <c r="BU8" i="8"/>
  <c r="BU9" i="8"/>
  <c r="BU10" i="8"/>
  <c r="BU11" i="8"/>
  <c r="BU12" i="8"/>
  <c r="BU13" i="8"/>
  <c r="BU14" i="8"/>
  <c r="BM14" i="8" s="1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M32" i="8" s="1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M56" i="8" s="1"/>
  <c r="BU57" i="8"/>
  <c r="BU58" i="8"/>
  <c r="BU59" i="8"/>
  <c r="BU60" i="8"/>
  <c r="BU61" i="8"/>
  <c r="BU62" i="8"/>
  <c r="BU63" i="8"/>
  <c r="BU64" i="8"/>
  <c r="BU65" i="8"/>
  <c r="BU66" i="8"/>
  <c r="BU67" i="8"/>
  <c r="BU68" i="8"/>
  <c r="BU69" i="8"/>
  <c r="BU70" i="8"/>
  <c r="BU71" i="8"/>
  <c r="BU72" i="8"/>
  <c r="BU73" i="8"/>
  <c r="BU74" i="8"/>
  <c r="BU75" i="8"/>
  <c r="BU76" i="8"/>
  <c r="BU77" i="8"/>
  <c r="BU78" i="8"/>
  <c r="BU79" i="8"/>
  <c r="BU80" i="8"/>
  <c r="BU81" i="8"/>
  <c r="BU82" i="8"/>
  <c r="BU83" i="8"/>
  <c r="BU84" i="8"/>
  <c r="BU85" i="8"/>
  <c r="BU86" i="8"/>
  <c r="BU87" i="8"/>
  <c r="BU88" i="8"/>
  <c r="BU89" i="8"/>
  <c r="BU90" i="8"/>
  <c r="BU91" i="8"/>
  <c r="BU92" i="8"/>
  <c r="BM92" i="8" s="1"/>
  <c r="BU93" i="8"/>
  <c r="BU94" i="8"/>
  <c r="BU95" i="8"/>
  <c r="BU96" i="8"/>
  <c r="BU97" i="8"/>
  <c r="BU98" i="8"/>
  <c r="BM98" i="8" s="1"/>
  <c r="BU99" i="8"/>
  <c r="BU100" i="8"/>
  <c r="BU101" i="8"/>
  <c r="BU102" i="8"/>
  <c r="BU103" i="8"/>
  <c r="BU104" i="8"/>
  <c r="BU105" i="8"/>
  <c r="BU106" i="8"/>
  <c r="BU107" i="8"/>
  <c r="BU108" i="8"/>
  <c r="BU109" i="8"/>
  <c r="BU110" i="8"/>
  <c r="BU111" i="8"/>
  <c r="BU112" i="8"/>
  <c r="BU113" i="8"/>
  <c r="BU114" i="8"/>
  <c r="BU115" i="8"/>
  <c r="BU116" i="8"/>
  <c r="BM116" i="8" s="1"/>
  <c r="BU117" i="8"/>
  <c r="BU118" i="8"/>
  <c r="BU119" i="8"/>
  <c r="BU120" i="8"/>
  <c r="BU121" i="8"/>
  <c r="BU122" i="8"/>
  <c r="BU123" i="8"/>
  <c r="BU124" i="8"/>
  <c r="BU125" i="8"/>
  <c r="BU126" i="8"/>
  <c r="BU127" i="8"/>
  <c r="BU128" i="8"/>
  <c r="BU129" i="8"/>
  <c r="BU130" i="8"/>
  <c r="BU131" i="8"/>
  <c r="BU132" i="8"/>
  <c r="BU133" i="8"/>
  <c r="BU134" i="8"/>
  <c r="BM134" i="8" s="1"/>
  <c r="BU135" i="8"/>
  <c r="BU136" i="8"/>
  <c r="BU137" i="8"/>
  <c r="BU138" i="8"/>
  <c r="BU139" i="8"/>
  <c r="BU140" i="8"/>
  <c r="BM140" i="8" s="1"/>
  <c r="BU141" i="8"/>
  <c r="BU142" i="8"/>
  <c r="BU143" i="8"/>
  <c r="BU144" i="8"/>
  <c r="BU145" i="8"/>
  <c r="BU146" i="8"/>
  <c r="BM146" i="8" s="1"/>
  <c r="BU147" i="8"/>
  <c r="BU148" i="8"/>
  <c r="BU149" i="8"/>
  <c r="BU150" i="8"/>
  <c r="BU151" i="8"/>
  <c r="BU152" i="8"/>
  <c r="BU153" i="8"/>
  <c r="BU154" i="8"/>
  <c r="BU155" i="8"/>
  <c r="BU156" i="8"/>
  <c r="BU157" i="8"/>
  <c r="BU158" i="8"/>
  <c r="BM158" i="8" s="1"/>
  <c r="BU159" i="8"/>
  <c r="BU160" i="8"/>
  <c r="BU161" i="8"/>
  <c r="BU162" i="8"/>
  <c r="BU163" i="8"/>
  <c r="BU164" i="8"/>
  <c r="BM164" i="8" s="1"/>
  <c r="BU165" i="8"/>
  <c r="BU166" i="8"/>
  <c r="BU167" i="8"/>
  <c r="BU168" i="8"/>
  <c r="BU169" i="8"/>
  <c r="BU170" i="8"/>
  <c r="BM170" i="8" s="1"/>
  <c r="BU171" i="8"/>
  <c r="BU172" i="8"/>
  <c r="BU173" i="8"/>
  <c r="BU174" i="8"/>
  <c r="BU175" i="8"/>
  <c r="BU176" i="8"/>
  <c r="BU177" i="8"/>
  <c r="BU178" i="8"/>
  <c r="BU179" i="8"/>
  <c r="BU180" i="8"/>
  <c r="BU181" i="8"/>
  <c r="BU182" i="8"/>
  <c r="BU183" i="8"/>
  <c r="BU184" i="8"/>
  <c r="BU185" i="8"/>
  <c r="BU186" i="8"/>
  <c r="BN8" i="8"/>
  <c r="BN9" i="8"/>
  <c r="BN10" i="8"/>
  <c r="BN11" i="8"/>
  <c r="BN12" i="8"/>
  <c r="BM12" i="8" s="1"/>
  <c r="BN13" i="8"/>
  <c r="BM13" i="8" s="1"/>
  <c r="BN14" i="8"/>
  <c r="BN15" i="8"/>
  <c r="BN16" i="8"/>
  <c r="BN17" i="8"/>
  <c r="BM17" i="8" s="1"/>
  <c r="BN18" i="8"/>
  <c r="BN19" i="8"/>
  <c r="BM19" i="8" s="1"/>
  <c r="BN20" i="8"/>
  <c r="BN21" i="8"/>
  <c r="BN22" i="8"/>
  <c r="BN23" i="8"/>
  <c r="BM23" i="8" s="1"/>
  <c r="BN24" i="8"/>
  <c r="BN25" i="8"/>
  <c r="BM25" i="8" s="1"/>
  <c r="BN26" i="8"/>
  <c r="BN27" i="8"/>
  <c r="BN28" i="8"/>
  <c r="BN29" i="8"/>
  <c r="BM29" i="8" s="1"/>
  <c r="BN30" i="8"/>
  <c r="BN31" i="8"/>
  <c r="BM31" i="8" s="1"/>
  <c r="BN32" i="8"/>
  <c r="BN33" i="8"/>
  <c r="BN34" i="8"/>
  <c r="BN35" i="8"/>
  <c r="BM35" i="8" s="1"/>
  <c r="BN36" i="8"/>
  <c r="BN37" i="8"/>
  <c r="BM37" i="8" s="1"/>
  <c r="BN38" i="8"/>
  <c r="BN39" i="8"/>
  <c r="BN40" i="8"/>
  <c r="BN41" i="8"/>
  <c r="BM41" i="8" s="1"/>
  <c r="BN42" i="8"/>
  <c r="BM42" i="8" s="1"/>
  <c r="BN43" i="8"/>
  <c r="BM43" i="8" s="1"/>
  <c r="BN44" i="8"/>
  <c r="BN45" i="8"/>
  <c r="BN46" i="8"/>
  <c r="BN47" i="8"/>
  <c r="BM47" i="8" s="1"/>
  <c r="BN48" i="8"/>
  <c r="BN49" i="8"/>
  <c r="BM49" i="8" s="1"/>
  <c r="BN50" i="8"/>
  <c r="BN51" i="8"/>
  <c r="BN52" i="8"/>
  <c r="BN53" i="8"/>
  <c r="BM53" i="8" s="1"/>
  <c r="BN54" i="8"/>
  <c r="BN55" i="8"/>
  <c r="BM55" i="8" s="1"/>
  <c r="BN56" i="8"/>
  <c r="BN57" i="8"/>
  <c r="BN58" i="8"/>
  <c r="BN59" i="8"/>
  <c r="BM59" i="8" s="1"/>
  <c r="BN60" i="8"/>
  <c r="BN61" i="8"/>
  <c r="BM61" i="8" s="1"/>
  <c r="BN62" i="8"/>
  <c r="BN63" i="8"/>
  <c r="BN64" i="8"/>
  <c r="BN65" i="8"/>
  <c r="BM65" i="8" s="1"/>
  <c r="BN66" i="8"/>
  <c r="BM66" i="8" s="1"/>
  <c r="BN67" i="8"/>
  <c r="BM67" i="8" s="1"/>
  <c r="BN68" i="8"/>
  <c r="BN69" i="8"/>
  <c r="BN70" i="8"/>
  <c r="BN71" i="8"/>
  <c r="BM71" i="8" s="1"/>
  <c r="BN72" i="8"/>
  <c r="BN73" i="8"/>
  <c r="BM73" i="8" s="1"/>
  <c r="BN74" i="8"/>
  <c r="BN75" i="8"/>
  <c r="BN76" i="8"/>
  <c r="BN77" i="8"/>
  <c r="BM77" i="8" s="1"/>
  <c r="BN78" i="8"/>
  <c r="BM78" i="8" s="1"/>
  <c r="BN79" i="8"/>
  <c r="BM79" i="8" s="1"/>
  <c r="BN80" i="8"/>
  <c r="BN81" i="8"/>
  <c r="BN82" i="8"/>
  <c r="BN83" i="8"/>
  <c r="BM83" i="8" s="1"/>
  <c r="BN84" i="8"/>
  <c r="BN85" i="8"/>
  <c r="BM85" i="8" s="1"/>
  <c r="BN86" i="8"/>
  <c r="BN87" i="8"/>
  <c r="BN88" i="8"/>
  <c r="BN89" i="8"/>
  <c r="BM89" i="8" s="1"/>
  <c r="BN90" i="8"/>
  <c r="BN91" i="8"/>
  <c r="BM91" i="8" s="1"/>
  <c r="BN92" i="8"/>
  <c r="BN93" i="8"/>
  <c r="BN94" i="8"/>
  <c r="BN95" i="8"/>
  <c r="BM95" i="8" s="1"/>
  <c r="BN96" i="8"/>
  <c r="BN97" i="8"/>
  <c r="BM97" i="8" s="1"/>
  <c r="BN98" i="8"/>
  <c r="BN99" i="8"/>
  <c r="BN100" i="8"/>
  <c r="BN101" i="8"/>
  <c r="BM101" i="8" s="1"/>
  <c r="BN102" i="8"/>
  <c r="BN103" i="8"/>
  <c r="BM103" i="8" s="1"/>
  <c r="BN104" i="8"/>
  <c r="BN105" i="8"/>
  <c r="BN106" i="8"/>
  <c r="BN107" i="8"/>
  <c r="BM107" i="8" s="1"/>
  <c r="BN108" i="8"/>
  <c r="BN109" i="8"/>
  <c r="BM109" i="8" s="1"/>
  <c r="BN110" i="8"/>
  <c r="BN111" i="8"/>
  <c r="BN112" i="8"/>
  <c r="BN113" i="8"/>
  <c r="BM113" i="8" s="1"/>
  <c r="BN114" i="8"/>
  <c r="BN115" i="8"/>
  <c r="BM115" i="8" s="1"/>
  <c r="BN116" i="8"/>
  <c r="BN117" i="8"/>
  <c r="BN118" i="8"/>
  <c r="BN119" i="8"/>
  <c r="BM119" i="8" s="1"/>
  <c r="BN120" i="8"/>
  <c r="BM120" i="8" s="1"/>
  <c r="BN121" i="8"/>
  <c r="BM121" i="8" s="1"/>
  <c r="BN122" i="8"/>
  <c r="BN123" i="8"/>
  <c r="BN124" i="8"/>
  <c r="BN125" i="8"/>
  <c r="BM125" i="8" s="1"/>
  <c r="BN126" i="8"/>
  <c r="BN127" i="8"/>
  <c r="BM127" i="8" s="1"/>
  <c r="BN128" i="8"/>
  <c r="BN129" i="8"/>
  <c r="BN130" i="8"/>
  <c r="BN131" i="8"/>
  <c r="BM131" i="8" s="1"/>
  <c r="BN132" i="8"/>
  <c r="BN133" i="8"/>
  <c r="BM133" i="8" s="1"/>
  <c r="BN134" i="8"/>
  <c r="BN135" i="8"/>
  <c r="BN136" i="8"/>
  <c r="BN137" i="8"/>
  <c r="BM137" i="8" s="1"/>
  <c r="BN138" i="8"/>
  <c r="BN139" i="8"/>
  <c r="BM139" i="8" s="1"/>
  <c r="BN140" i="8"/>
  <c r="BN141" i="8"/>
  <c r="BN142" i="8"/>
  <c r="BN143" i="8"/>
  <c r="BM143" i="8" s="1"/>
  <c r="BN144" i="8"/>
  <c r="BN145" i="8"/>
  <c r="BM145" i="8" s="1"/>
  <c r="BN146" i="8"/>
  <c r="BN147" i="8"/>
  <c r="BN148" i="8"/>
  <c r="BN149" i="8"/>
  <c r="BM149" i="8" s="1"/>
  <c r="BN150" i="8"/>
  <c r="BN151" i="8"/>
  <c r="BM151" i="8" s="1"/>
  <c r="BN152" i="8"/>
  <c r="BN153" i="8"/>
  <c r="BN154" i="8"/>
  <c r="BN155" i="8"/>
  <c r="BM155" i="8" s="1"/>
  <c r="BN156" i="8"/>
  <c r="BN157" i="8"/>
  <c r="BM157" i="8" s="1"/>
  <c r="BN158" i="8"/>
  <c r="BN159" i="8"/>
  <c r="BN160" i="8"/>
  <c r="BN161" i="8"/>
  <c r="BM161" i="8" s="1"/>
  <c r="BN162" i="8"/>
  <c r="BN163" i="8"/>
  <c r="BM163" i="8" s="1"/>
  <c r="BN164" i="8"/>
  <c r="BN165" i="8"/>
  <c r="BN166" i="8"/>
  <c r="BN167" i="8"/>
  <c r="BM167" i="8" s="1"/>
  <c r="BN168" i="8"/>
  <c r="BN169" i="8"/>
  <c r="BM169" i="8" s="1"/>
  <c r="BN170" i="8"/>
  <c r="BN171" i="8"/>
  <c r="BN172" i="8"/>
  <c r="BN173" i="8"/>
  <c r="BM173" i="8" s="1"/>
  <c r="BN174" i="8"/>
  <c r="BN175" i="8"/>
  <c r="BM175" i="8" s="1"/>
  <c r="BN176" i="8"/>
  <c r="BN177" i="8"/>
  <c r="BN178" i="8"/>
  <c r="BN179" i="8"/>
  <c r="BM179" i="8" s="1"/>
  <c r="BN180" i="8"/>
  <c r="BN181" i="8"/>
  <c r="BM181" i="8" s="1"/>
  <c r="BN182" i="8"/>
  <c r="BN183" i="8"/>
  <c r="BN184" i="8"/>
  <c r="BN185" i="8"/>
  <c r="BM185" i="8" s="1"/>
  <c r="BN186" i="8"/>
  <c r="BM186" i="8" s="1"/>
  <c r="BM8" i="8"/>
  <c r="BM20" i="8"/>
  <c r="BM24" i="8"/>
  <c r="BM26" i="8"/>
  <c r="BM30" i="8"/>
  <c r="BM38" i="8"/>
  <c r="BM44" i="8"/>
  <c r="BM48" i="8"/>
  <c r="BM50" i="8"/>
  <c r="BM60" i="8"/>
  <c r="BM62" i="8"/>
  <c r="BM68" i="8"/>
  <c r="BM74" i="8"/>
  <c r="BM80" i="8"/>
  <c r="BM84" i="8"/>
  <c r="BM86" i="8"/>
  <c r="BM96" i="8"/>
  <c r="BM102" i="8"/>
  <c r="BM104" i="8"/>
  <c r="BM110" i="8"/>
  <c r="BM114" i="8"/>
  <c r="BM122" i="8"/>
  <c r="BM128" i="8"/>
  <c r="BM132" i="8"/>
  <c r="BM138" i="8"/>
  <c r="BM150" i="8"/>
  <c r="BM152" i="8"/>
  <c r="BM156" i="8"/>
  <c r="BM168" i="8"/>
  <c r="BM174" i="8"/>
  <c r="BM176" i="8"/>
  <c r="BM182" i="8"/>
  <c r="BF8" i="8"/>
  <c r="BF9" i="8"/>
  <c r="BF10" i="8"/>
  <c r="BF11" i="8"/>
  <c r="BF12" i="8"/>
  <c r="BF13" i="8"/>
  <c r="BF14" i="8"/>
  <c r="BF15" i="8"/>
  <c r="BF16" i="8"/>
  <c r="BF17" i="8"/>
  <c r="AX17" i="8" s="1"/>
  <c r="BF18" i="8"/>
  <c r="BF19" i="8"/>
  <c r="BF20" i="8"/>
  <c r="BF21" i="8"/>
  <c r="AX21" i="8" s="1"/>
  <c r="BF22" i="8"/>
  <c r="BF23" i="8"/>
  <c r="BF24" i="8"/>
  <c r="BF25" i="8"/>
  <c r="BF26" i="8"/>
  <c r="BF27" i="8"/>
  <c r="BF28" i="8"/>
  <c r="BF29" i="8"/>
  <c r="BF30" i="8"/>
  <c r="BF31" i="8"/>
  <c r="BF32" i="8"/>
  <c r="BF33" i="8"/>
  <c r="AX33" i="8" s="1"/>
  <c r="BF34" i="8"/>
  <c r="BF35" i="8"/>
  <c r="BF36" i="8"/>
  <c r="BF37" i="8"/>
  <c r="BF38" i="8"/>
  <c r="BF39" i="8"/>
  <c r="BF40" i="8"/>
  <c r="BF41" i="8"/>
  <c r="AX41" i="8" s="1"/>
  <c r="BF42" i="8"/>
  <c r="BF43" i="8"/>
  <c r="BF44" i="8"/>
  <c r="BF45" i="8"/>
  <c r="AX45" i="8" s="1"/>
  <c r="BF46" i="8"/>
  <c r="BF47" i="8"/>
  <c r="BF48" i="8"/>
  <c r="BF49" i="8"/>
  <c r="BF50" i="8"/>
  <c r="BF51" i="8"/>
  <c r="BF52" i="8"/>
  <c r="BF53" i="8"/>
  <c r="BF54" i="8"/>
  <c r="BF55" i="8"/>
  <c r="BF56" i="8"/>
  <c r="BF57" i="8"/>
  <c r="AX57" i="8" s="1"/>
  <c r="BF58" i="8"/>
  <c r="BF59" i="8"/>
  <c r="BF60" i="8"/>
  <c r="BF61" i="8"/>
  <c r="BF62" i="8"/>
  <c r="BF63" i="8"/>
  <c r="BF64" i="8"/>
  <c r="BF65" i="8"/>
  <c r="AX65" i="8" s="1"/>
  <c r="BF66" i="8"/>
  <c r="BF67" i="8"/>
  <c r="BF68" i="8"/>
  <c r="BF69" i="8"/>
  <c r="AX69" i="8" s="1"/>
  <c r="BF70" i="8"/>
  <c r="BF71" i="8"/>
  <c r="BF72" i="8"/>
  <c r="BF73" i="8"/>
  <c r="BF74" i="8"/>
  <c r="BF75" i="8"/>
  <c r="BF76" i="8"/>
  <c r="BF77" i="8"/>
  <c r="BF78" i="8"/>
  <c r="BF79" i="8"/>
  <c r="BF80" i="8"/>
  <c r="BF81" i="8"/>
  <c r="AX81" i="8" s="1"/>
  <c r="BF82" i="8"/>
  <c r="BF83" i="8"/>
  <c r="BF84" i="8"/>
  <c r="BF85" i="8"/>
  <c r="BF86" i="8"/>
  <c r="BF87" i="8"/>
  <c r="BF88" i="8"/>
  <c r="BF89" i="8"/>
  <c r="AX89" i="8" s="1"/>
  <c r="BF90" i="8"/>
  <c r="BF91" i="8"/>
  <c r="BF92" i="8"/>
  <c r="BF93" i="8"/>
  <c r="AX93" i="8" s="1"/>
  <c r="BF94" i="8"/>
  <c r="BF95" i="8"/>
  <c r="BF96" i="8"/>
  <c r="BF97" i="8"/>
  <c r="BF98" i="8"/>
  <c r="BF99" i="8"/>
  <c r="BF100" i="8"/>
  <c r="BF101" i="8"/>
  <c r="BF102" i="8"/>
  <c r="BF103" i="8"/>
  <c r="BF104" i="8"/>
  <c r="BF105" i="8"/>
  <c r="AX105" i="8" s="1"/>
  <c r="BF106" i="8"/>
  <c r="BF107" i="8"/>
  <c r="BF108" i="8"/>
  <c r="BF109" i="8"/>
  <c r="BF110" i="8"/>
  <c r="BF111" i="8"/>
  <c r="BF112" i="8"/>
  <c r="BF113" i="8"/>
  <c r="AX113" i="8" s="1"/>
  <c r="BF114" i="8"/>
  <c r="BF115" i="8"/>
  <c r="BF116" i="8"/>
  <c r="BF117" i="8"/>
  <c r="AX117" i="8" s="1"/>
  <c r="BF118" i="8"/>
  <c r="BF119" i="8"/>
  <c r="BF120" i="8"/>
  <c r="BF121" i="8"/>
  <c r="BF122" i="8"/>
  <c r="BF123" i="8"/>
  <c r="BF124" i="8"/>
  <c r="BF125" i="8"/>
  <c r="BF126" i="8"/>
  <c r="BF127" i="8"/>
  <c r="BF128" i="8"/>
  <c r="BF129" i="8"/>
  <c r="AX129" i="8" s="1"/>
  <c r="BF130" i="8"/>
  <c r="BF131" i="8"/>
  <c r="BF132" i="8"/>
  <c r="BF133" i="8"/>
  <c r="BF134" i="8"/>
  <c r="BF135" i="8"/>
  <c r="BF136" i="8"/>
  <c r="BF137" i="8"/>
  <c r="AX137" i="8" s="1"/>
  <c r="BF138" i="8"/>
  <c r="BF139" i="8"/>
  <c r="BF140" i="8"/>
  <c r="BF141" i="8"/>
  <c r="AX141" i="8" s="1"/>
  <c r="BF142" i="8"/>
  <c r="BF143" i="8"/>
  <c r="BF144" i="8"/>
  <c r="BF145" i="8"/>
  <c r="BF146" i="8"/>
  <c r="BF147" i="8"/>
  <c r="BF148" i="8"/>
  <c r="BF149" i="8"/>
  <c r="BF150" i="8"/>
  <c r="BF151" i="8"/>
  <c r="BF152" i="8"/>
  <c r="BF153" i="8"/>
  <c r="AX153" i="8" s="1"/>
  <c r="BF154" i="8"/>
  <c r="BF155" i="8"/>
  <c r="BF156" i="8"/>
  <c r="BF157" i="8"/>
  <c r="BF158" i="8"/>
  <c r="BF159" i="8"/>
  <c r="BF160" i="8"/>
  <c r="BF161" i="8"/>
  <c r="AX161" i="8" s="1"/>
  <c r="BF162" i="8"/>
  <c r="BF163" i="8"/>
  <c r="BF164" i="8"/>
  <c r="BF165" i="8"/>
  <c r="AX165" i="8" s="1"/>
  <c r="BF166" i="8"/>
  <c r="BF167" i="8"/>
  <c r="BF168" i="8"/>
  <c r="BF169" i="8"/>
  <c r="BF170" i="8"/>
  <c r="BF171" i="8"/>
  <c r="BF172" i="8"/>
  <c r="BF173" i="8"/>
  <c r="BF174" i="8"/>
  <c r="BF175" i="8"/>
  <c r="BF176" i="8"/>
  <c r="BF177" i="8"/>
  <c r="AX177" i="8" s="1"/>
  <c r="BF178" i="8"/>
  <c r="BF179" i="8"/>
  <c r="BF180" i="8"/>
  <c r="BF181" i="8"/>
  <c r="BF182" i="8"/>
  <c r="BF183" i="8"/>
  <c r="BF184" i="8"/>
  <c r="BF185" i="8"/>
  <c r="AX185" i="8" s="1"/>
  <c r="BF186" i="8"/>
  <c r="AY8" i="8"/>
  <c r="AX8" i="8" s="1"/>
  <c r="AY9" i="8"/>
  <c r="AY10" i="8"/>
  <c r="AX10" i="8" s="1"/>
  <c r="AY11" i="8"/>
  <c r="AY12" i="8"/>
  <c r="AY13" i="8"/>
  <c r="AY14" i="8"/>
  <c r="AX14" i="8" s="1"/>
  <c r="AY15" i="8"/>
  <c r="AY16" i="8"/>
  <c r="AX16" i="8" s="1"/>
  <c r="AY17" i="8"/>
  <c r="AY18" i="8"/>
  <c r="AY19" i="8"/>
  <c r="AY20" i="8"/>
  <c r="AX20" i="8" s="1"/>
  <c r="AY21" i="8"/>
  <c r="AY22" i="8"/>
  <c r="AX22" i="8" s="1"/>
  <c r="AY23" i="8"/>
  <c r="AY24" i="8"/>
  <c r="AY25" i="8"/>
  <c r="AY26" i="8"/>
  <c r="AX26" i="8" s="1"/>
  <c r="AY27" i="8"/>
  <c r="AX27" i="8" s="1"/>
  <c r="AY28" i="8"/>
  <c r="AX28" i="8" s="1"/>
  <c r="AY29" i="8"/>
  <c r="AY30" i="8"/>
  <c r="AY31" i="8"/>
  <c r="AY32" i="8"/>
  <c r="AX32" i="8" s="1"/>
  <c r="AY33" i="8"/>
  <c r="AY34" i="8"/>
  <c r="AX34" i="8" s="1"/>
  <c r="AY35" i="8"/>
  <c r="AY36" i="8"/>
  <c r="AY37" i="8"/>
  <c r="AY38" i="8"/>
  <c r="AX38" i="8" s="1"/>
  <c r="AY39" i="8"/>
  <c r="AY40" i="8"/>
  <c r="AX40" i="8" s="1"/>
  <c r="AY41" i="8"/>
  <c r="AY42" i="8"/>
  <c r="AY43" i="8"/>
  <c r="AY44" i="8"/>
  <c r="AX44" i="8" s="1"/>
  <c r="AY45" i="8"/>
  <c r="AY46" i="8"/>
  <c r="AX46" i="8" s="1"/>
  <c r="AY47" i="8"/>
  <c r="AY48" i="8"/>
  <c r="AY49" i="8"/>
  <c r="AY50" i="8"/>
  <c r="AX50" i="8" s="1"/>
  <c r="AY51" i="8"/>
  <c r="AX51" i="8" s="1"/>
  <c r="AY52" i="8"/>
  <c r="AX52" i="8" s="1"/>
  <c r="AY53" i="8"/>
  <c r="AY54" i="8"/>
  <c r="AY55" i="8"/>
  <c r="AY56" i="8"/>
  <c r="AX56" i="8" s="1"/>
  <c r="AY57" i="8"/>
  <c r="AY58" i="8"/>
  <c r="AX58" i="8" s="1"/>
  <c r="AY59" i="8"/>
  <c r="AY60" i="8"/>
  <c r="AY61" i="8"/>
  <c r="AY62" i="8"/>
  <c r="AX62" i="8" s="1"/>
  <c r="AY63" i="8"/>
  <c r="AY64" i="8"/>
  <c r="AX64" i="8" s="1"/>
  <c r="AY65" i="8"/>
  <c r="AY66" i="8"/>
  <c r="AY67" i="8"/>
  <c r="AY68" i="8"/>
  <c r="AX68" i="8" s="1"/>
  <c r="AY69" i="8"/>
  <c r="AY70" i="8"/>
  <c r="AX70" i="8" s="1"/>
  <c r="AY71" i="8"/>
  <c r="AY72" i="8"/>
  <c r="AY73" i="8"/>
  <c r="AY74" i="8"/>
  <c r="AX74" i="8" s="1"/>
  <c r="AY75" i="8"/>
  <c r="AX75" i="8" s="1"/>
  <c r="AY76" i="8"/>
  <c r="AX76" i="8" s="1"/>
  <c r="AY77" i="8"/>
  <c r="AY78" i="8"/>
  <c r="AY79" i="8"/>
  <c r="AY80" i="8"/>
  <c r="AX80" i="8" s="1"/>
  <c r="AY81" i="8"/>
  <c r="AY82" i="8"/>
  <c r="AX82" i="8" s="1"/>
  <c r="AY83" i="8"/>
  <c r="AY84" i="8"/>
  <c r="AY85" i="8"/>
  <c r="AY86" i="8"/>
  <c r="AX86" i="8" s="1"/>
  <c r="AY87" i="8"/>
  <c r="AY88" i="8"/>
  <c r="AX88" i="8" s="1"/>
  <c r="AY89" i="8"/>
  <c r="AY90" i="8"/>
  <c r="AY91" i="8"/>
  <c r="AY92" i="8"/>
  <c r="AX92" i="8" s="1"/>
  <c r="AY93" i="8"/>
  <c r="AY94" i="8"/>
  <c r="AX94" i="8" s="1"/>
  <c r="AY95" i="8"/>
  <c r="AY96" i="8"/>
  <c r="AY97" i="8"/>
  <c r="AY98" i="8"/>
  <c r="AX98" i="8" s="1"/>
  <c r="AY99" i="8"/>
  <c r="AX99" i="8" s="1"/>
  <c r="AY100" i="8"/>
  <c r="AX100" i="8" s="1"/>
  <c r="AY101" i="8"/>
  <c r="AY102" i="8"/>
  <c r="AY103" i="8"/>
  <c r="AY104" i="8"/>
  <c r="AX104" i="8" s="1"/>
  <c r="AY105" i="8"/>
  <c r="AY106" i="8"/>
  <c r="AX106" i="8" s="1"/>
  <c r="AY107" i="8"/>
  <c r="AY108" i="8"/>
  <c r="AY109" i="8"/>
  <c r="AY110" i="8"/>
  <c r="AX110" i="8" s="1"/>
  <c r="AY111" i="8"/>
  <c r="AY112" i="8"/>
  <c r="AX112" i="8" s="1"/>
  <c r="AY113" i="8"/>
  <c r="AY114" i="8"/>
  <c r="AY115" i="8"/>
  <c r="AY116" i="8"/>
  <c r="AX116" i="8" s="1"/>
  <c r="AY117" i="8"/>
  <c r="AY118" i="8"/>
  <c r="AX118" i="8" s="1"/>
  <c r="AY119" i="8"/>
  <c r="AY120" i="8"/>
  <c r="AY121" i="8"/>
  <c r="AY122" i="8"/>
  <c r="AX122" i="8" s="1"/>
  <c r="AY123" i="8"/>
  <c r="AX123" i="8" s="1"/>
  <c r="AY124" i="8"/>
  <c r="AX124" i="8" s="1"/>
  <c r="AY125" i="8"/>
  <c r="AY126" i="8"/>
  <c r="AY127" i="8"/>
  <c r="AY128" i="8"/>
  <c r="AX128" i="8" s="1"/>
  <c r="AY129" i="8"/>
  <c r="AY130" i="8"/>
  <c r="AX130" i="8" s="1"/>
  <c r="AY131" i="8"/>
  <c r="AY132" i="8"/>
  <c r="AY133" i="8"/>
  <c r="AY134" i="8"/>
  <c r="AX134" i="8" s="1"/>
  <c r="AY135" i="8"/>
  <c r="AY136" i="8"/>
  <c r="AX136" i="8" s="1"/>
  <c r="AY137" i="8"/>
  <c r="AY138" i="8"/>
  <c r="AY139" i="8"/>
  <c r="AY140" i="8"/>
  <c r="AX140" i="8" s="1"/>
  <c r="AY141" i="8"/>
  <c r="AY142" i="8"/>
  <c r="AX142" i="8" s="1"/>
  <c r="AY143" i="8"/>
  <c r="AY144" i="8"/>
  <c r="AY145" i="8"/>
  <c r="AY146" i="8"/>
  <c r="AX146" i="8" s="1"/>
  <c r="AY147" i="8"/>
  <c r="AX147" i="8" s="1"/>
  <c r="AY148" i="8"/>
  <c r="AX148" i="8" s="1"/>
  <c r="AY149" i="8"/>
  <c r="AY150" i="8"/>
  <c r="AY151" i="8"/>
  <c r="AY152" i="8"/>
  <c r="AX152" i="8" s="1"/>
  <c r="AY153" i="8"/>
  <c r="AY154" i="8"/>
  <c r="AX154" i="8" s="1"/>
  <c r="AY155" i="8"/>
  <c r="AY156" i="8"/>
  <c r="AY157" i="8"/>
  <c r="AY158" i="8"/>
  <c r="AX158" i="8" s="1"/>
  <c r="AY159" i="8"/>
  <c r="AY160" i="8"/>
  <c r="AX160" i="8" s="1"/>
  <c r="AY161" i="8"/>
  <c r="AY162" i="8"/>
  <c r="AY163" i="8"/>
  <c r="AY164" i="8"/>
  <c r="AX164" i="8" s="1"/>
  <c r="AY165" i="8"/>
  <c r="AY166" i="8"/>
  <c r="AX166" i="8" s="1"/>
  <c r="AY167" i="8"/>
  <c r="AY168" i="8"/>
  <c r="AY169" i="8"/>
  <c r="AY170" i="8"/>
  <c r="AX170" i="8" s="1"/>
  <c r="AY171" i="8"/>
  <c r="AX171" i="8" s="1"/>
  <c r="AY172" i="8"/>
  <c r="AX172" i="8" s="1"/>
  <c r="AY173" i="8"/>
  <c r="AY174" i="8"/>
  <c r="AY175" i="8"/>
  <c r="AY176" i="8"/>
  <c r="AX176" i="8" s="1"/>
  <c r="AY177" i="8"/>
  <c r="AY178" i="8"/>
  <c r="AX178" i="8" s="1"/>
  <c r="AY179" i="8"/>
  <c r="AY180" i="8"/>
  <c r="AY181" i="8"/>
  <c r="AY182" i="8"/>
  <c r="AX182" i="8" s="1"/>
  <c r="AY183" i="8"/>
  <c r="AY184" i="8"/>
  <c r="AX184" i="8" s="1"/>
  <c r="AY185" i="8"/>
  <c r="AY186" i="8"/>
  <c r="AX11" i="8"/>
  <c r="AX15" i="8"/>
  <c r="AX23" i="8"/>
  <c r="AX29" i="8"/>
  <c r="AX35" i="8"/>
  <c r="AX39" i="8"/>
  <c r="AX47" i="8"/>
  <c r="AX53" i="8"/>
  <c r="AX59" i="8"/>
  <c r="AX63" i="8"/>
  <c r="AX71" i="8"/>
  <c r="AX77" i="8"/>
  <c r="AX83" i="8"/>
  <c r="AX87" i="8"/>
  <c r="AX95" i="8"/>
  <c r="AX101" i="8"/>
  <c r="AX107" i="8"/>
  <c r="AX111" i="8"/>
  <c r="AX119" i="8"/>
  <c r="AX125" i="8"/>
  <c r="AX131" i="8"/>
  <c r="AX135" i="8"/>
  <c r="AX143" i="8"/>
  <c r="AX149" i="8"/>
  <c r="AX155" i="8"/>
  <c r="AX159" i="8"/>
  <c r="AX167" i="8"/>
  <c r="AX173" i="8"/>
  <c r="AX179" i="8"/>
  <c r="AX183" i="8"/>
  <c r="AQ8" i="8"/>
  <c r="AQ9" i="8"/>
  <c r="AQ10" i="8"/>
  <c r="AI10" i="8" s="1"/>
  <c r="AQ11" i="8"/>
  <c r="AQ12" i="8"/>
  <c r="AQ13" i="8"/>
  <c r="AQ14" i="8"/>
  <c r="AQ15" i="8"/>
  <c r="AQ16" i="8"/>
  <c r="AI16" i="8" s="1"/>
  <c r="AQ17" i="8"/>
  <c r="AQ18" i="8"/>
  <c r="AQ19" i="8"/>
  <c r="AQ20" i="8"/>
  <c r="AQ21" i="8"/>
  <c r="AQ22" i="8"/>
  <c r="AI22" i="8" s="1"/>
  <c r="AQ23" i="8"/>
  <c r="AQ24" i="8"/>
  <c r="AQ25" i="8"/>
  <c r="AQ26" i="8"/>
  <c r="AQ27" i="8"/>
  <c r="AQ28" i="8"/>
  <c r="AQ29" i="8"/>
  <c r="AQ30" i="8"/>
  <c r="AQ31" i="8"/>
  <c r="AQ32" i="8"/>
  <c r="AQ33" i="8"/>
  <c r="AQ34" i="8"/>
  <c r="AI34" i="8" s="1"/>
  <c r="AQ35" i="8"/>
  <c r="AQ36" i="8"/>
  <c r="AQ37" i="8"/>
  <c r="AQ38" i="8"/>
  <c r="AI38" i="8" s="1"/>
  <c r="AQ39" i="8"/>
  <c r="AQ40" i="8"/>
  <c r="AI40" i="8" s="1"/>
  <c r="AQ41" i="8"/>
  <c r="AI41" i="8" s="1"/>
  <c r="AQ42" i="8"/>
  <c r="AQ43" i="8"/>
  <c r="AQ44" i="8"/>
  <c r="AQ45" i="8"/>
  <c r="AQ46" i="8"/>
  <c r="AI46" i="8" s="1"/>
  <c r="AQ47" i="8"/>
  <c r="AQ48" i="8"/>
  <c r="AQ49" i="8"/>
  <c r="AQ50" i="8"/>
  <c r="AQ51" i="8"/>
  <c r="AQ52" i="8"/>
  <c r="AI52" i="8" s="1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I70" i="8" s="1"/>
  <c r="AQ71" i="8"/>
  <c r="AQ72" i="8"/>
  <c r="AQ73" i="8"/>
  <c r="AQ74" i="8"/>
  <c r="AI74" i="8" s="1"/>
  <c r="AQ75" i="8"/>
  <c r="AQ76" i="8"/>
  <c r="AI76" i="8" s="1"/>
  <c r="AQ77" i="8"/>
  <c r="AI77" i="8" s="1"/>
  <c r="AQ78" i="8"/>
  <c r="AQ79" i="8"/>
  <c r="AQ80" i="8"/>
  <c r="AQ81" i="8"/>
  <c r="AQ82" i="8"/>
  <c r="AI82" i="8" s="1"/>
  <c r="AQ83" i="8"/>
  <c r="AQ84" i="8"/>
  <c r="AQ85" i="8"/>
  <c r="AQ86" i="8"/>
  <c r="AQ87" i="8"/>
  <c r="AQ88" i="8"/>
  <c r="AI88" i="8" s="1"/>
  <c r="AQ89" i="8"/>
  <c r="AQ90" i="8"/>
  <c r="AQ91" i="8"/>
  <c r="AQ92" i="8"/>
  <c r="AQ93" i="8"/>
  <c r="AQ94" i="8"/>
  <c r="AQ95" i="8"/>
  <c r="AQ96" i="8"/>
  <c r="AQ97" i="8"/>
  <c r="AQ98" i="8"/>
  <c r="AQ99" i="8"/>
  <c r="AQ100" i="8"/>
  <c r="AQ101" i="8"/>
  <c r="AQ102" i="8"/>
  <c r="AQ103" i="8"/>
  <c r="AQ104" i="8"/>
  <c r="AQ105" i="8"/>
  <c r="AQ106" i="8"/>
  <c r="AI106" i="8" s="1"/>
  <c r="AQ107" i="8"/>
  <c r="AQ108" i="8"/>
  <c r="AQ109" i="8"/>
  <c r="AQ110" i="8"/>
  <c r="AI110" i="8" s="1"/>
  <c r="AQ111" i="8"/>
  <c r="AQ112" i="8"/>
  <c r="AI112" i="8" s="1"/>
  <c r="AQ113" i="8"/>
  <c r="AI113" i="8" s="1"/>
  <c r="AQ114" i="8"/>
  <c r="AQ115" i="8"/>
  <c r="AQ116" i="8"/>
  <c r="AQ117" i="8"/>
  <c r="AQ118" i="8"/>
  <c r="AI118" i="8" s="1"/>
  <c r="AQ119" i="8"/>
  <c r="AQ120" i="8"/>
  <c r="AQ121" i="8"/>
  <c r="AQ122" i="8"/>
  <c r="AQ123" i="8"/>
  <c r="AQ124" i="8"/>
  <c r="AI124" i="8" s="1"/>
  <c r="AQ125" i="8"/>
  <c r="AQ126" i="8"/>
  <c r="AQ127" i="8"/>
  <c r="AQ128" i="8"/>
  <c r="AQ129" i="8"/>
  <c r="AQ130" i="8"/>
  <c r="AQ131" i="8"/>
  <c r="AQ132" i="8"/>
  <c r="AQ133" i="8"/>
  <c r="AQ134" i="8"/>
  <c r="AQ135" i="8"/>
  <c r="AQ136" i="8"/>
  <c r="AQ137" i="8"/>
  <c r="AQ138" i="8"/>
  <c r="AQ139" i="8"/>
  <c r="AQ140" i="8"/>
  <c r="AQ141" i="8"/>
  <c r="AQ142" i="8"/>
  <c r="AI142" i="8" s="1"/>
  <c r="AQ143" i="8"/>
  <c r="AQ144" i="8"/>
  <c r="AQ145" i="8"/>
  <c r="AQ146" i="8"/>
  <c r="AI146" i="8" s="1"/>
  <c r="AQ147" i="8"/>
  <c r="AQ148" i="8"/>
  <c r="AI148" i="8" s="1"/>
  <c r="AQ149" i="8"/>
  <c r="AI149" i="8" s="1"/>
  <c r="AQ150" i="8"/>
  <c r="AQ151" i="8"/>
  <c r="AQ152" i="8"/>
  <c r="AQ153" i="8"/>
  <c r="AQ154" i="8"/>
  <c r="AI154" i="8" s="1"/>
  <c r="AQ155" i="8"/>
  <c r="AQ156" i="8"/>
  <c r="AQ157" i="8"/>
  <c r="AQ158" i="8"/>
  <c r="AQ159" i="8"/>
  <c r="AQ160" i="8"/>
  <c r="AI160" i="8" s="1"/>
  <c r="AQ161" i="8"/>
  <c r="AQ162" i="8"/>
  <c r="AQ163" i="8"/>
  <c r="AQ164" i="8"/>
  <c r="AQ165" i="8"/>
  <c r="AQ166" i="8"/>
  <c r="AQ167" i="8"/>
  <c r="AQ168" i="8"/>
  <c r="AQ169" i="8"/>
  <c r="AQ170" i="8"/>
  <c r="AQ171" i="8"/>
  <c r="AQ172" i="8"/>
  <c r="AQ173" i="8"/>
  <c r="AQ174" i="8"/>
  <c r="AQ175" i="8"/>
  <c r="AQ176" i="8"/>
  <c r="AQ177" i="8"/>
  <c r="AQ178" i="8"/>
  <c r="AI178" i="8" s="1"/>
  <c r="AQ179" i="8"/>
  <c r="AQ180" i="8"/>
  <c r="AQ181" i="8"/>
  <c r="AQ182" i="8"/>
  <c r="AI182" i="8" s="1"/>
  <c r="AQ183" i="8"/>
  <c r="AQ184" i="8"/>
  <c r="AI184" i="8" s="1"/>
  <c r="AQ185" i="8"/>
  <c r="AI185" i="8" s="1"/>
  <c r="AQ186" i="8"/>
  <c r="AJ8" i="8"/>
  <c r="AJ9" i="8"/>
  <c r="AI9" i="8" s="1"/>
  <c r="AJ10" i="8"/>
  <c r="AJ11" i="8"/>
  <c r="AJ12" i="8"/>
  <c r="AJ13" i="8"/>
  <c r="AI13" i="8" s="1"/>
  <c r="AJ14" i="8"/>
  <c r="AJ15" i="8"/>
  <c r="AI15" i="8" s="1"/>
  <c r="AJ16" i="8"/>
  <c r="AJ17" i="8"/>
  <c r="AJ18" i="8"/>
  <c r="AJ19" i="8"/>
  <c r="AI19" i="8" s="1"/>
  <c r="AJ20" i="8"/>
  <c r="AI20" i="8" s="1"/>
  <c r="AJ21" i="8"/>
  <c r="AI21" i="8" s="1"/>
  <c r="AJ22" i="8"/>
  <c r="AJ23" i="8"/>
  <c r="AJ24" i="8"/>
  <c r="AJ25" i="8"/>
  <c r="AI25" i="8" s="1"/>
  <c r="AJ26" i="8"/>
  <c r="AJ27" i="8"/>
  <c r="AI27" i="8" s="1"/>
  <c r="AJ28" i="8"/>
  <c r="AJ29" i="8"/>
  <c r="AJ30" i="8"/>
  <c r="AJ31" i="8"/>
  <c r="AI31" i="8" s="1"/>
  <c r="AJ32" i="8"/>
  <c r="AJ33" i="8"/>
  <c r="AI33" i="8" s="1"/>
  <c r="AJ34" i="8"/>
  <c r="AJ35" i="8"/>
  <c r="AJ36" i="8"/>
  <c r="AJ37" i="8"/>
  <c r="AI37" i="8" s="1"/>
  <c r="AJ38" i="8"/>
  <c r="AJ39" i="8"/>
  <c r="AJ40" i="8"/>
  <c r="AJ41" i="8"/>
  <c r="AJ42" i="8"/>
  <c r="AJ43" i="8"/>
  <c r="AI43" i="8" s="1"/>
  <c r="AJ44" i="8"/>
  <c r="AJ45" i="8"/>
  <c r="AJ46" i="8"/>
  <c r="AJ47" i="8"/>
  <c r="AJ48" i="8"/>
  <c r="AJ49" i="8"/>
  <c r="AI49" i="8" s="1"/>
  <c r="AJ50" i="8"/>
  <c r="AJ51" i="8"/>
  <c r="AI51" i="8" s="1"/>
  <c r="AJ52" i="8"/>
  <c r="AJ53" i="8"/>
  <c r="AJ54" i="8"/>
  <c r="AJ55" i="8"/>
  <c r="AI55" i="8" s="1"/>
  <c r="AJ56" i="8"/>
  <c r="AJ57" i="8"/>
  <c r="AJ58" i="8"/>
  <c r="AJ59" i="8"/>
  <c r="AJ60" i="8"/>
  <c r="AJ61" i="8"/>
  <c r="AI61" i="8" s="1"/>
  <c r="AJ62" i="8"/>
  <c r="AJ63" i="8"/>
  <c r="AI63" i="8" s="1"/>
  <c r="AJ64" i="8"/>
  <c r="AJ65" i="8"/>
  <c r="AJ66" i="8"/>
  <c r="AJ67" i="8"/>
  <c r="AI67" i="8" s="1"/>
  <c r="AJ68" i="8"/>
  <c r="AJ69" i="8"/>
  <c r="AJ70" i="8"/>
  <c r="AJ71" i="8"/>
  <c r="AJ72" i="8"/>
  <c r="AJ73" i="8"/>
  <c r="AI73" i="8" s="1"/>
  <c r="AJ74" i="8"/>
  <c r="AJ75" i="8"/>
  <c r="AJ76" i="8"/>
  <c r="AJ77" i="8"/>
  <c r="AJ78" i="8"/>
  <c r="AJ79" i="8"/>
  <c r="AI79" i="8" s="1"/>
  <c r="AJ80" i="8"/>
  <c r="AJ81" i="8"/>
  <c r="AJ82" i="8"/>
  <c r="AJ83" i="8"/>
  <c r="AJ84" i="8"/>
  <c r="AJ85" i="8"/>
  <c r="AI85" i="8" s="1"/>
  <c r="AJ86" i="8"/>
  <c r="AJ87" i="8"/>
  <c r="AI87" i="8" s="1"/>
  <c r="AJ88" i="8"/>
  <c r="AJ89" i="8"/>
  <c r="AJ90" i="8"/>
  <c r="AJ91" i="8"/>
  <c r="AI91" i="8" s="1"/>
  <c r="AJ92" i="8"/>
  <c r="AJ93" i="8"/>
  <c r="AJ94" i="8"/>
  <c r="AJ95" i="8"/>
  <c r="AJ96" i="8"/>
  <c r="AJ97" i="8"/>
  <c r="AI97" i="8" s="1"/>
  <c r="AJ98" i="8"/>
  <c r="AJ99" i="8"/>
  <c r="AI99" i="8" s="1"/>
  <c r="AJ100" i="8"/>
  <c r="AJ101" i="8"/>
  <c r="AJ102" i="8"/>
  <c r="AJ103" i="8"/>
  <c r="AI103" i="8" s="1"/>
  <c r="AJ104" i="8"/>
  <c r="AJ105" i="8"/>
  <c r="AJ106" i="8"/>
  <c r="AJ107" i="8"/>
  <c r="AJ108" i="8"/>
  <c r="AJ109" i="8"/>
  <c r="AI109" i="8" s="1"/>
  <c r="AJ110" i="8"/>
  <c r="AJ111" i="8"/>
  <c r="AJ112" i="8"/>
  <c r="AJ113" i="8"/>
  <c r="AJ114" i="8"/>
  <c r="AJ115" i="8"/>
  <c r="AI115" i="8" s="1"/>
  <c r="AJ116" i="8"/>
  <c r="AJ117" i="8"/>
  <c r="AJ118" i="8"/>
  <c r="AJ119" i="8"/>
  <c r="AJ120" i="8"/>
  <c r="AJ121" i="8"/>
  <c r="AI121" i="8" s="1"/>
  <c r="AJ122" i="8"/>
  <c r="AJ123" i="8"/>
  <c r="AI123" i="8" s="1"/>
  <c r="AJ124" i="8"/>
  <c r="AJ125" i="8"/>
  <c r="AJ126" i="8"/>
  <c r="AJ127" i="8"/>
  <c r="AI127" i="8" s="1"/>
  <c r="AJ128" i="8"/>
  <c r="AJ129" i="8"/>
  <c r="AJ130" i="8"/>
  <c r="AJ131" i="8"/>
  <c r="AJ132" i="8"/>
  <c r="AJ133" i="8"/>
  <c r="AI133" i="8" s="1"/>
  <c r="AJ134" i="8"/>
  <c r="AJ135" i="8"/>
  <c r="AI135" i="8" s="1"/>
  <c r="AJ136" i="8"/>
  <c r="AJ137" i="8"/>
  <c r="AJ138" i="8"/>
  <c r="AJ139" i="8"/>
  <c r="AI139" i="8" s="1"/>
  <c r="AJ140" i="8"/>
  <c r="AJ141" i="8"/>
  <c r="AJ142" i="8"/>
  <c r="AJ143" i="8"/>
  <c r="AJ144" i="8"/>
  <c r="AJ145" i="8"/>
  <c r="AI145" i="8" s="1"/>
  <c r="AJ146" i="8"/>
  <c r="AJ147" i="8"/>
  <c r="AJ148" i="8"/>
  <c r="AJ149" i="8"/>
  <c r="AJ150" i="8"/>
  <c r="AJ151" i="8"/>
  <c r="AI151" i="8" s="1"/>
  <c r="AJ152" i="8"/>
  <c r="AJ153" i="8"/>
  <c r="AJ154" i="8"/>
  <c r="AJ155" i="8"/>
  <c r="AJ156" i="8"/>
  <c r="AJ157" i="8"/>
  <c r="AI157" i="8" s="1"/>
  <c r="AJ158" i="8"/>
  <c r="AJ159" i="8"/>
  <c r="AI159" i="8" s="1"/>
  <c r="AJ160" i="8"/>
  <c r="AJ161" i="8"/>
  <c r="AJ162" i="8"/>
  <c r="AJ163" i="8"/>
  <c r="AI163" i="8" s="1"/>
  <c r="AJ164" i="8"/>
  <c r="AJ165" i="8"/>
  <c r="AJ166" i="8"/>
  <c r="AJ167" i="8"/>
  <c r="AJ168" i="8"/>
  <c r="AJ169" i="8"/>
  <c r="AI169" i="8" s="1"/>
  <c r="AJ170" i="8"/>
  <c r="AJ171" i="8"/>
  <c r="AI171" i="8" s="1"/>
  <c r="AJ172" i="8"/>
  <c r="AJ173" i="8"/>
  <c r="AJ174" i="8"/>
  <c r="AJ175" i="8"/>
  <c r="AI175" i="8" s="1"/>
  <c r="AJ176" i="8"/>
  <c r="AJ177" i="8"/>
  <c r="AJ178" i="8"/>
  <c r="AJ179" i="8"/>
  <c r="AJ180" i="8"/>
  <c r="AJ181" i="8"/>
  <c r="AI181" i="8" s="1"/>
  <c r="AJ182" i="8"/>
  <c r="AJ183" i="8"/>
  <c r="AJ184" i="8"/>
  <c r="AJ185" i="8"/>
  <c r="AJ186" i="8"/>
  <c r="AI8" i="8"/>
  <c r="AI14" i="8"/>
  <c r="AI26" i="8"/>
  <c r="AI28" i="8"/>
  <c r="AI32" i="8"/>
  <c r="AI39" i="8"/>
  <c r="AI44" i="8"/>
  <c r="AI45" i="8"/>
  <c r="AI50" i="8"/>
  <c r="AI56" i="8"/>
  <c r="AI57" i="8"/>
  <c r="AI58" i="8"/>
  <c r="AI62" i="8"/>
  <c r="AI64" i="8"/>
  <c r="AI68" i="8"/>
  <c r="AI69" i="8"/>
  <c r="AI75" i="8"/>
  <c r="AI80" i="8"/>
  <c r="AI81" i="8"/>
  <c r="AI86" i="8"/>
  <c r="AI92" i="8"/>
  <c r="AI93" i="8"/>
  <c r="AI94" i="8"/>
  <c r="AI98" i="8"/>
  <c r="AI100" i="8"/>
  <c r="AI104" i="8"/>
  <c r="AI105" i="8"/>
  <c r="AI111" i="8"/>
  <c r="AI116" i="8"/>
  <c r="AI117" i="8"/>
  <c r="AI122" i="8"/>
  <c r="AI128" i="8"/>
  <c r="AI129" i="8"/>
  <c r="AI130" i="8"/>
  <c r="AI134" i="8"/>
  <c r="AI136" i="8"/>
  <c r="AI140" i="8"/>
  <c r="AI141" i="8"/>
  <c r="AI147" i="8"/>
  <c r="AI152" i="8"/>
  <c r="AI153" i="8"/>
  <c r="AI158" i="8"/>
  <c r="AI164" i="8"/>
  <c r="AI165" i="8"/>
  <c r="AI166" i="8"/>
  <c r="AI170" i="8"/>
  <c r="AI172" i="8"/>
  <c r="AI176" i="8"/>
  <c r="AI177" i="8"/>
  <c r="AI183" i="8"/>
  <c r="AB8" i="8"/>
  <c r="AB9" i="8"/>
  <c r="AB10" i="8"/>
  <c r="AB11" i="8"/>
  <c r="AB12" i="8"/>
  <c r="AB13" i="8"/>
  <c r="AB14" i="8"/>
  <c r="T14" i="8" s="1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T50" i="8" s="1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T68" i="8" s="1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98" i="8"/>
  <c r="AB99" i="8"/>
  <c r="AB100" i="8"/>
  <c r="AB101" i="8"/>
  <c r="AB102" i="8"/>
  <c r="AB103" i="8"/>
  <c r="AB104" i="8"/>
  <c r="T104" i="8" s="1"/>
  <c r="AB105" i="8"/>
  <c r="AB106" i="8"/>
  <c r="AB107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T122" i="8" s="1"/>
  <c r="AB123" i="8"/>
  <c r="AB124" i="8"/>
  <c r="AB125" i="8"/>
  <c r="AB126" i="8"/>
  <c r="AB127" i="8"/>
  <c r="AB128" i="8"/>
  <c r="AB129" i="8"/>
  <c r="AB130" i="8"/>
  <c r="AB131" i="8"/>
  <c r="AB132" i="8"/>
  <c r="AB133" i="8"/>
  <c r="AB134" i="8"/>
  <c r="AB135" i="8"/>
  <c r="AB136" i="8"/>
  <c r="AB137" i="8"/>
  <c r="AB138" i="8"/>
  <c r="AB139" i="8"/>
  <c r="AB140" i="8"/>
  <c r="AB141" i="8"/>
  <c r="AB142" i="8"/>
  <c r="AB143" i="8"/>
  <c r="AB144" i="8"/>
  <c r="AB145" i="8"/>
  <c r="AB146" i="8"/>
  <c r="AB147" i="8"/>
  <c r="AB148" i="8"/>
  <c r="AB149" i="8"/>
  <c r="AB150" i="8"/>
  <c r="AB151" i="8"/>
  <c r="AB152" i="8"/>
  <c r="AB153" i="8"/>
  <c r="AB154" i="8"/>
  <c r="AB155" i="8"/>
  <c r="AB156" i="8"/>
  <c r="AB157" i="8"/>
  <c r="AB158" i="8"/>
  <c r="T158" i="8" s="1"/>
  <c r="AB159" i="8"/>
  <c r="AB160" i="8"/>
  <c r="AB161" i="8"/>
  <c r="AB162" i="8"/>
  <c r="AB163" i="8"/>
  <c r="AB164" i="8"/>
  <c r="AB165" i="8"/>
  <c r="AB166" i="8"/>
  <c r="AB167" i="8"/>
  <c r="AB168" i="8"/>
  <c r="AB169" i="8"/>
  <c r="AB170" i="8"/>
  <c r="AB171" i="8"/>
  <c r="AB172" i="8"/>
  <c r="AB173" i="8"/>
  <c r="AB174" i="8"/>
  <c r="AB175" i="8"/>
  <c r="AB176" i="8"/>
  <c r="T176" i="8" s="1"/>
  <c r="AB177" i="8"/>
  <c r="AB178" i="8"/>
  <c r="AB179" i="8"/>
  <c r="AB180" i="8"/>
  <c r="AB181" i="8"/>
  <c r="AB182" i="8"/>
  <c r="AB183" i="8"/>
  <c r="AB184" i="8"/>
  <c r="AB185" i="8"/>
  <c r="AB186" i="8"/>
  <c r="U8" i="8"/>
  <c r="U9" i="8"/>
  <c r="U10" i="8"/>
  <c r="T10" i="8" s="1"/>
  <c r="U11" i="8"/>
  <c r="U12" i="8"/>
  <c r="U13" i="8"/>
  <c r="U14" i="8"/>
  <c r="U15" i="8"/>
  <c r="U16" i="8"/>
  <c r="T16" i="8" s="1"/>
  <c r="U17" i="8"/>
  <c r="U18" i="8"/>
  <c r="U19" i="8"/>
  <c r="U20" i="8"/>
  <c r="U21" i="8"/>
  <c r="U22" i="8"/>
  <c r="T22" i="8" s="1"/>
  <c r="U23" i="8"/>
  <c r="U24" i="8"/>
  <c r="U25" i="8"/>
  <c r="U26" i="8"/>
  <c r="U27" i="8"/>
  <c r="U28" i="8"/>
  <c r="T28" i="8" s="1"/>
  <c r="U29" i="8"/>
  <c r="U30" i="8"/>
  <c r="U31" i="8"/>
  <c r="U32" i="8"/>
  <c r="U33" i="8"/>
  <c r="U34" i="8"/>
  <c r="T34" i="8" s="1"/>
  <c r="U35" i="8"/>
  <c r="U36" i="8"/>
  <c r="U37" i="8"/>
  <c r="U38" i="8"/>
  <c r="U39" i="8"/>
  <c r="U40" i="8"/>
  <c r="T40" i="8" s="1"/>
  <c r="U41" i="8"/>
  <c r="U42" i="8"/>
  <c r="U43" i="8"/>
  <c r="U44" i="8"/>
  <c r="U45" i="8"/>
  <c r="U46" i="8"/>
  <c r="T46" i="8" s="1"/>
  <c r="U47" i="8"/>
  <c r="U48" i="8"/>
  <c r="U49" i="8"/>
  <c r="U50" i="8"/>
  <c r="U51" i="8"/>
  <c r="U52" i="8"/>
  <c r="T52" i="8" s="1"/>
  <c r="U53" i="8"/>
  <c r="U54" i="8"/>
  <c r="U55" i="8"/>
  <c r="U56" i="8"/>
  <c r="U57" i="8"/>
  <c r="U58" i="8"/>
  <c r="T58" i="8" s="1"/>
  <c r="U59" i="8"/>
  <c r="U60" i="8"/>
  <c r="U61" i="8"/>
  <c r="U62" i="8"/>
  <c r="U63" i="8"/>
  <c r="U64" i="8"/>
  <c r="T64" i="8" s="1"/>
  <c r="U65" i="8"/>
  <c r="U66" i="8"/>
  <c r="U67" i="8"/>
  <c r="U68" i="8"/>
  <c r="U69" i="8"/>
  <c r="U70" i="8"/>
  <c r="T70" i="8" s="1"/>
  <c r="U71" i="8"/>
  <c r="U72" i="8"/>
  <c r="U73" i="8"/>
  <c r="U74" i="8"/>
  <c r="U75" i="8"/>
  <c r="U76" i="8"/>
  <c r="T76" i="8" s="1"/>
  <c r="U77" i="8"/>
  <c r="U78" i="8"/>
  <c r="U79" i="8"/>
  <c r="U80" i="8"/>
  <c r="U81" i="8"/>
  <c r="U82" i="8"/>
  <c r="T82" i="8" s="1"/>
  <c r="U83" i="8"/>
  <c r="U84" i="8"/>
  <c r="U85" i="8"/>
  <c r="U86" i="8"/>
  <c r="U87" i="8"/>
  <c r="U88" i="8"/>
  <c r="T88" i="8" s="1"/>
  <c r="U89" i="8"/>
  <c r="U90" i="8"/>
  <c r="U91" i="8"/>
  <c r="U92" i="8"/>
  <c r="U93" i="8"/>
  <c r="U94" i="8"/>
  <c r="T94" i="8" s="1"/>
  <c r="U95" i="8"/>
  <c r="U96" i="8"/>
  <c r="U97" i="8"/>
  <c r="U98" i="8"/>
  <c r="U99" i="8"/>
  <c r="U100" i="8"/>
  <c r="T100" i="8" s="1"/>
  <c r="U101" i="8"/>
  <c r="U102" i="8"/>
  <c r="U103" i="8"/>
  <c r="U104" i="8"/>
  <c r="U105" i="8"/>
  <c r="U106" i="8"/>
  <c r="T106" i="8" s="1"/>
  <c r="U107" i="8"/>
  <c r="U108" i="8"/>
  <c r="U109" i="8"/>
  <c r="U110" i="8"/>
  <c r="U111" i="8"/>
  <c r="U112" i="8"/>
  <c r="T112" i="8" s="1"/>
  <c r="U113" i="8"/>
  <c r="U114" i="8"/>
  <c r="U115" i="8"/>
  <c r="U116" i="8"/>
  <c r="U117" i="8"/>
  <c r="U118" i="8"/>
  <c r="T118" i="8" s="1"/>
  <c r="U119" i="8"/>
  <c r="U120" i="8"/>
  <c r="U121" i="8"/>
  <c r="U122" i="8"/>
  <c r="U123" i="8"/>
  <c r="U124" i="8"/>
  <c r="T124" i="8" s="1"/>
  <c r="U125" i="8"/>
  <c r="U126" i="8"/>
  <c r="U127" i="8"/>
  <c r="U128" i="8"/>
  <c r="U129" i="8"/>
  <c r="U130" i="8"/>
  <c r="T130" i="8" s="1"/>
  <c r="U131" i="8"/>
  <c r="U132" i="8"/>
  <c r="U133" i="8"/>
  <c r="U134" i="8"/>
  <c r="U135" i="8"/>
  <c r="U136" i="8"/>
  <c r="T136" i="8" s="1"/>
  <c r="U137" i="8"/>
  <c r="U138" i="8"/>
  <c r="U139" i="8"/>
  <c r="U140" i="8"/>
  <c r="U141" i="8"/>
  <c r="U142" i="8"/>
  <c r="T142" i="8" s="1"/>
  <c r="U143" i="8"/>
  <c r="U144" i="8"/>
  <c r="U145" i="8"/>
  <c r="U146" i="8"/>
  <c r="U147" i="8"/>
  <c r="U148" i="8"/>
  <c r="T148" i="8" s="1"/>
  <c r="U149" i="8"/>
  <c r="U150" i="8"/>
  <c r="U151" i="8"/>
  <c r="U152" i="8"/>
  <c r="U153" i="8"/>
  <c r="U154" i="8"/>
  <c r="T154" i="8" s="1"/>
  <c r="U155" i="8"/>
  <c r="U156" i="8"/>
  <c r="U157" i="8"/>
  <c r="U158" i="8"/>
  <c r="U159" i="8"/>
  <c r="U160" i="8"/>
  <c r="T160" i="8" s="1"/>
  <c r="U161" i="8"/>
  <c r="U162" i="8"/>
  <c r="U163" i="8"/>
  <c r="U164" i="8"/>
  <c r="U165" i="8"/>
  <c r="U166" i="8"/>
  <c r="T166" i="8" s="1"/>
  <c r="U167" i="8"/>
  <c r="U168" i="8"/>
  <c r="U169" i="8"/>
  <c r="U170" i="8"/>
  <c r="U171" i="8"/>
  <c r="U172" i="8"/>
  <c r="T172" i="8" s="1"/>
  <c r="U173" i="8"/>
  <c r="U174" i="8"/>
  <c r="U175" i="8"/>
  <c r="U176" i="8"/>
  <c r="U177" i="8"/>
  <c r="U178" i="8"/>
  <c r="T178" i="8" s="1"/>
  <c r="U179" i="8"/>
  <c r="U180" i="8"/>
  <c r="U181" i="8"/>
  <c r="U182" i="8"/>
  <c r="U183" i="8"/>
  <c r="U184" i="8"/>
  <c r="T184" i="8" s="1"/>
  <c r="U185" i="8"/>
  <c r="U186" i="8"/>
  <c r="T11" i="8"/>
  <c r="T17" i="8"/>
  <c r="T23" i="8"/>
  <c r="T29" i="8"/>
  <c r="T32" i="8"/>
  <c r="T35" i="8"/>
  <c r="T41" i="8"/>
  <c r="T47" i="8"/>
  <c r="T53" i="8"/>
  <c r="T59" i="8"/>
  <c r="T65" i="8"/>
  <c r="T71" i="8"/>
  <c r="T77" i="8"/>
  <c r="T83" i="8"/>
  <c r="T86" i="8"/>
  <c r="T89" i="8"/>
  <c r="T95" i="8"/>
  <c r="T101" i="8"/>
  <c r="T107" i="8"/>
  <c r="T113" i="8"/>
  <c r="T119" i="8"/>
  <c r="T125" i="8"/>
  <c r="T131" i="8"/>
  <c r="T137" i="8"/>
  <c r="T140" i="8"/>
  <c r="T143" i="8"/>
  <c r="T149" i="8"/>
  <c r="T155" i="8"/>
  <c r="T161" i="8"/>
  <c r="T167" i="8"/>
  <c r="T173" i="8"/>
  <c r="T179" i="8"/>
  <c r="T185" i="8"/>
  <c r="M8" i="8"/>
  <c r="M9" i="8"/>
  <c r="M10" i="8"/>
  <c r="M11" i="8"/>
  <c r="M12" i="8"/>
  <c r="M13" i="8"/>
  <c r="M14" i="8"/>
  <c r="M15" i="8"/>
  <c r="M16" i="8"/>
  <c r="E16" i="8" s="1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E88" i="8" s="1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E148" i="8" s="1"/>
  <c r="M149" i="8"/>
  <c r="M150" i="8"/>
  <c r="M151" i="8"/>
  <c r="M152" i="8"/>
  <c r="M153" i="8"/>
  <c r="M154" i="8"/>
  <c r="M155" i="8"/>
  <c r="M156" i="8"/>
  <c r="M157" i="8"/>
  <c r="M158" i="8"/>
  <c r="M159" i="8"/>
  <c r="M160" i="8"/>
  <c r="E160" i="8" s="1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F8" i="8"/>
  <c r="E8" i="8" s="1"/>
  <c r="F9" i="8"/>
  <c r="F10" i="8"/>
  <c r="F11" i="8"/>
  <c r="E11" i="8" s="1"/>
  <c r="F12" i="8"/>
  <c r="F13" i="8"/>
  <c r="F14" i="8"/>
  <c r="E14" i="8" s="1"/>
  <c r="F15" i="8"/>
  <c r="F16" i="8"/>
  <c r="F17" i="8"/>
  <c r="F18" i="8"/>
  <c r="F19" i="8"/>
  <c r="F20" i="8"/>
  <c r="F21" i="8"/>
  <c r="F22" i="8"/>
  <c r="F23" i="8"/>
  <c r="E23" i="8" s="1"/>
  <c r="F24" i="8"/>
  <c r="F25" i="8"/>
  <c r="F26" i="8"/>
  <c r="F27" i="8"/>
  <c r="F28" i="8"/>
  <c r="E28" i="8" s="1"/>
  <c r="F29" i="8"/>
  <c r="E29" i="8" s="1"/>
  <c r="F30" i="8"/>
  <c r="F31" i="8"/>
  <c r="F32" i="8"/>
  <c r="F33" i="8"/>
  <c r="F34" i="8"/>
  <c r="F35" i="8"/>
  <c r="F36" i="8"/>
  <c r="F37" i="8"/>
  <c r="F38" i="8"/>
  <c r="E38" i="8" s="1"/>
  <c r="F39" i="8"/>
  <c r="F40" i="8"/>
  <c r="E40" i="8" s="1"/>
  <c r="F41" i="8"/>
  <c r="E41" i="8" s="1"/>
  <c r="F42" i="8"/>
  <c r="F43" i="8"/>
  <c r="F44" i="8"/>
  <c r="F45" i="8"/>
  <c r="F46" i="8"/>
  <c r="F47" i="8"/>
  <c r="F48" i="8"/>
  <c r="F49" i="8"/>
  <c r="F50" i="8"/>
  <c r="F51" i="8"/>
  <c r="F52" i="8"/>
  <c r="E52" i="8" s="1"/>
  <c r="F53" i="8"/>
  <c r="E53" i="8" s="1"/>
  <c r="F54" i="8"/>
  <c r="F55" i="8"/>
  <c r="F56" i="8"/>
  <c r="E56" i="8" s="1"/>
  <c r="F57" i="8"/>
  <c r="F58" i="8"/>
  <c r="F59" i="8"/>
  <c r="E59" i="8" s="1"/>
  <c r="F60" i="8"/>
  <c r="F61" i="8"/>
  <c r="F62" i="8"/>
  <c r="F63" i="8"/>
  <c r="F64" i="8"/>
  <c r="F65" i="8"/>
  <c r="E65" i="8" s="1"/>
  <c r="F66" i="8"/>
  <c r="F67" i="8"/>
  <c r="F68" i="8"/>
  <c r="F69" i="8"/>
  <c r="F70" i="8"/>
  <c r="F71" i="8"/>
  <c r="E71" i="8" s="1"/>
  <c r="F72" i="8"/>
  <c r="F73" i="8"/>
  <c r="F74" i="8"/>
  <c r="F75" i="8"/>
  <c r="F76" i="8"/>
  <c r="F77" i="8"/>
  <c r="F78" i="8"/>
  <c r="F79" i="8"/>
  <c r="F80" i="8"/>
  <c r="E80" i="8" s="1"/>
  <c r="F81" i="8"/>
  <c r="F82" i="8"/>
  <c r="F83" i="8"/>
  <c r="E83" i="8" s="1"/>
  <c r="F84" i="8"/>
  <c r="F85" i="8"/>
  <c r="F86" i="8"/>
  <c r="E86" i="8" s="1"/>
  <c r="F87" i="8"/>
  <c r="F88" i="8"/>
  <c r="F89" i="8"/>
  <c r="E89" i="8" s="1"/>
  <c r="F90" i="8"/>
  <c r="F91" i="8"/>
  <c r="F92" i="8"/>
  <c r="F93" i="8"/>
  <c r="F94" i="8"/>
  <c r="F95" i="8"/>
  <c r="E95" i="8" s="1"/>
  <c r="F96" i="8"/>
  <c r="F97" i="8"/>
  <c r="F98" i="8"/>
  <c r="F99" i="8"/>
  <c r="F100" i="8"/>
  <c r="E100" i="8" s="1"/>
  <c r="F101" i="8"/>
  <c r="E101" i="8" s="1"/>
  <c r="F102" i="8"/>
  <c r="F103" i="8"/>
  <c r="F104" i="8"/>
  <c r="F105" i="8"/>
  <c r="F106" i="8"/>
  <c r="F107" i="8"/>
  <c r="F108" i="8"/>
  <c r="F109" i="8"/>
  <c r="F110" i="8"/>
  <c r="E110" i="8" s="1"/>
  <c r="F111" i="8"/>
  <c r="F112" i="8"/>
  <c r="E112" i="8" s="1"/>
  <c r="F113" i="8"/>
  <c r="E113" i="8" s="1"/>
  <c r="F114" i="8"/>
  <c r="F115" i="8"/>
  <c r="F116" i="8"/>
  <c r="F117" i="8"/>
  <c r="F118" i="8"/>
  <c r="F119" i="8"/>
  <c r="E119" i="8" s="1"/>
  <c r="F120" i="8"/>
  <c r="F121" i="8"/>
  <c r="F122" i="8"/>
  <c r="F123" i="8"/>
  <c r="F124" i="8"/>
  <c r="E124" i="8" s="1"/>
  <c r="F125" i="8"/>
  <c r="E125" i="8" s="1"/>
  <c r="F126" i="8"/>
  <c r="F127" i="8"/>
  <c r="F128" i="8"/>
  <c r="E128" i="8" s="1"/>
  <c r="F129" i="8"/>
  <c r="F130" i="8"/>
  <c r="F131" i="8"/>
  <c r="E131" i="8" s="1"/>
  <c r="F132" i="8"/>
  <c r="F133" i="8"/>
  <c r="F134" i="8"/>
  <c r="F135" i="8"/>
  <c r="F136" i="8"/>
  <c r="F137" i="8"/>
  <c r="E137" i="8" s="1"/>
  <c r="F138" i="8"/>
  <c r="F139" i="8"/>
  <c r="F140" i="8"/>
  <c r="F141" i="8"/>
  <c r="F142" i="8"/>
  <c r="F143" i="8"/>
  <c r="E143" i="8" s="1"/>
  <c r="F144" i="8"/>
  <c r="F145" i="8"/>
  <c r="F146" i="8"/>
  <c r="F147" i="8"/>
  <c r="F148" i="8"/>
  <c r="F149" i="8"/>
  <c r="F150" i="8"/>
  <c r="F151" i="8"/>
  <c r="F152" i="8"/>
  <c r="E152" i="8" s="1"/>
  <c r="F153" i="8"/>
  <c r="F154" i="8"/>
  <c r="F155" i="8"/>
  <c r="E155" i="8" s="1"/>
  <c r="F156" i="8"/>
  <c r="F157" i="8"/>
  <c r="F158" i="8"/>
  <c r="E158" i="8" s="1"/>
  <c r="F159" i="8"/>
  <c r="F160" i="8"/>
  <c r="F161" i="8"/>
  <c r="F162" i="8"/>
  <c r="F163" i="8"/>
  <c r="F164" i="8"/>
  <c r="F165" i="8"/>
  <c r="F166" i="8"/>
  <c r="F167" i="8"/>
  <c r="E167" i="8" s="1"/>
  <c r="F168" i="8"/>
  <c r="F169" i="8"/>
  <c r="F170" i="8"/>
  <c r="F171" i="8"/>
  <c r="F172" i="8"/>
  <c r="E172" i="8" s="1"/>
  <c r="F173" i="8"/>
  <c r="E173" i="8" s="1"/>
  <c r="F174" i="8"/>
  <c r="F175" i="8"/>
  <c r="F176" i="8"/>
  <c r="F177" i="8"/>
  <c r="F178" i="8"/>
  <c r="F179" i="8"/>
  <c r="E179" i="8" s="1"/>
  <c r="F180" i="8"/>
  <c r="F181" i="8"/>
  <c r="F182" i="8"/>
  <c r="E182" i="8" s="1"/>
  <c r="F183" i="8"/>
  <c r="F184" i="8"/>
  <c r="E184" i="8" s="1"/>
  <c r="F185" i="8"/>
  <c r="E185" i="8" s="1"/>
  <c r="F186" i="8"/>
  <c r="E17" i="8"/>
  <c r="E20" i="8"/>
  <c r="E26" i="8"/>
  <c r="E32" i="8"/>
  <c r="E35" i="8"/>
  <c r="E44" i="8"/>
  <c r="E47" i="8"/>
  <c r="E50" i="8"/>
  <c r="E62" i="8"/>
  <c r="E64" i="8"/>
  <c r="E68" i="8"/>
  <c r="E74" i="8"/>
  <c r="E76" i="8"/>
  <c r="E77" i="8"/>
  <c r="E92" i="8"/>
  <c r="E98" i="8"/>
  <c r="E104" i="8"/>
  <c r="E107" i="8"/>
  <c r="E116" i="8"/>
  <c r="E122" i="8"/>
  <c r="E134" i="8"/>
  <c r="E136" i="8"/>
  <c r="E140" i="8"/>
  <c r="E146" i="8"/>
  <c r="E149" i="8"/>
  <c r="E161" i="8"/>
  <c r="E164" i="8"/>
  <c r="E170" i="8"/>
  <c r="E17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I71" i="10"/>
  <c r="DI72" i="10"/>
  <c r="DI73" i="10"/>
  <c r="DI74" i="10"/>
  <c r="DI75" i="10"/>
  <c r="DI76" i="10"/>
  <c r="DI77" i="10"/>
  <c r="DI78" i="10"/>
  <c r="DI79" i="10"/>
  <c r="DI80" i="10"/>
  <c r="DI81" i="10"/>
  <c r="DI82" i="10"/>
  <c r="DI83" i="10"/>
  <c r="DI84" i="10"/>
  <c r="DI85" i="10"/>
  <c r="DI86" i="10"/>
  <c r="DI87" i="10"/>
  <c r="DI88" i="10"/>
  <c r="DI89" i="10"/>
  <c r="DI90" i="10"/>
  <c r="DI91" i="10"/>
  <c r="DI92" i="10"/>
  <c r="DI93" i="10"/>
  <c r="DI94" i="10"/>
  <c r="DI95" i="10"/>
  <c r="DI96" i="10"/>
  <c r="DI97" i="10"/>
  <c r="DI98" i="10"/>
  <c r="DI99" i="10"/>
  <c r="DI100" i="10"/>
  <c r="DI101" i="10"/>
  <c r="DI102" i="10"/>
  <c r="DI103" i="10"/>
  <c r="DI104" i="10"/>
  <c r="DI105" i="10"/>
  <c r="DI106" i="10"/>
  <c r="DI107" i="10"/>
  <c r="DI108" i="10"/>
  <c r="DI109" i="10"/>
  <c r="DI110" i="10"/>
  <c r="DI111" i="10"/>
  <c r="DI112" i="10"/>
  <c r="DI113" i="10"/>
  <c r="DI114" i="10"/>
  <c r="DI115" i="10"/>
  <c r="DI116" i="10"/>
  <c r="DI117" i="10"/>
  <c r="DI118" i="10"/>
  <c r="DI119" i="10"/>
  <c r="DI120" i="10"/>
  <c r="DI121" i="10"/>
  <c r="DI122" i="10"/>
  <c r="DI123" i="10"/>
  <c r="DI124" i="10"/>
  <c r="DI125" i="10"/>
  <c r="DI126" i="10"/>
  <c r="DI127" i="10"/>
  <c r="DI128" i="10"/>
  <c r="DI129" i="10"/>
  <c r="DI130" i="10"/>
  <c r="DI131" i="10"/>
  <c r="DI132" i="10"/>
  <c r="DI133" i="10"/>
  <c r="DI134" i="10"/>
  <c r="DI135" i="10"/>
  <c r="DI136" i="10"/>
  <c r="DI137" i="10"/>
  <c r="DI138" i="10"/>
  <c r="DI139" i="10"/>
  <c r="DI140" i="10"/>
  <c r="DI141" i="10"/>
  <c r="DI142" i="10"/>
  <c r="DI143" i="10"/>
  <c r="DI144" i="10"/>
  <c r="DI145" i="10"/>
  <c r="DI146" i="10"/>
  <c r="DI147" i="10"/>
  <c r="DI148" i="10"/>
  <c r="DI149" i="10"/>
  <c r="DI150" i="10"/>
  <c r="DI151" i="10"/>
  <c r="DI152" i="10"/>
  <c r="DI153" i="10"/>
  <c r="DI154" i="10"/>
  <c r="DI155" i="10"/>
  <c r="DI156" i="10"/>
  <c r="DI157" i="10"/>
  <c r="DI158" i="10"/>
  <c r="DI159" i="10"/>
  <c r="DI160" i="10"/>
  <c r="DI161" i="10"/>
  <c r="DI162" i="10"/>
  <c r="DI163" i="10"/>
  <c r="DI164" i="10"/>
  <c r="DI165" i="10"/>
  <c r="DI166" i="10"/>
  <c r="DI167" i="10"/>
  <c r="DI168" i="10"/>
  <c r="DI169" i="10"/>
  <c r="DI170" i="10"/>
  <c r="DI171" i="10"/>
  <c r="DI172" i="10"/>
  <c r="DI173" i="10"/>
  <c r="DI174" i="10"/>
  <c r="DI175" i="10"/>
  <c r="DI176" i="10"/>
  <c r="DI177" i="10"/>
  <c r="DI178" i="10"/>
  <c r="DI179" i="10"/>
  <c r="DI180" i="10"/>
  <c r="DI181" i="10"/>
  <c r="DI182" i="10"/>
  <c r="DI183" i="10"/>
  <c r="DI184" i="10"/>
  <c r="DI185" i="10"/>
  <c r="DI18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G71" i="10"/>
  <c r="DG72" i="10"/>
  <c r="DG73" i="10"/>
  <c r="DG74" i="10"/>
  <c r="DG75" i="10"/>
  <c r="DG76" i="10"/>
  <c r="DG77" i="10"/>
  <c r="DG78" i="10"/>
  <c r="DG79" i="10"/>
  <c r="DG80" i="10"/>
  <c r="DG81" i="10"/>
  <c r="DG82" i="10"/>
  <c r="DG83" i="10"/>
  <c r="DG84" i="10"/>
  <c r="DG85" i="10"/>
  <c r="DG86" i="10"/>
  <c r="DG87" i="10"/>
  <c r="DG88" i="10"/>
  <c r="DG89" i="10"/>
  <c r="DG90" i="10"/>
  <c r="DG91" i="10"/>
  <c r="DG92" i="10"/>
  <c r="DG93" i="10"/>
  <c r="DG94" i="10"/>
  <c r="DG95" i="10"/>
  <c r="DG96" i="10"/>
  <c r="DG97" i="10"/>
  <c r="DG98" i="10"/>
  <c r="DG99" i="10"/>
  <c r="DG100" i="10"/>
  <c r="DG101" i="10"/>
  <c r="DG102" i="10"/>
  <c r="DG103" i="10"/>
  <c r="DG104" i="10"/>
  <c r="DG105" i="10"/>
  <c r="DG106" i="10"/>
  <c r="DG107" i="10"/>
  <c r="DG108" i="10"/>
  <c r="DG109" i="10"/>
  <c r="DG110" i="10"/>
  <c r="DG111" i="10"/>
  <c r="DG112" i="10"/>
  <c r="DG113" i="10"/>
  <c r="DG114" i="10"/>
  <c r="DG115" i="10"/>
  <c r="DG116" i="10"/>
  <c r="DG117" i="10"/>
  <c r="DG118" i="10"/>
  <c r="DG119" i="10"/>
  <c r="DG120" i="10"/>
  <c r="DG121" i="10"/>
  <c r="DG122" i="10"/>
  <c r="DG123" i="10"/>
  <c r="DG124" i="10"/>
  <c r="DG125" i="10"/>
  <c r="DG126" i="10"/>
  <c r="DG127" i="10"/>
  <c r="DG128" i="10"/>
  <c r="DG129" i="10"/>
  <c r="DG130" i="10"/>
  <c r="DG131" i="10"/>
  <c r="DG132" i="10"/>
  <c r="DG133" i="10"/>
  <c r="DG134" i="10"/>
  <c r="DG135" i="10"/>
  <c r="DG136" i="10"/>
  <c r="DG137" i="10"/>
  <c r="DG138" i="10"/>
  <c r="DG139" i="10"/>
  <c r="DG140" i="10"/>
  <c r="DG141" i="10"/>
  <c r="DG142" i="10"/>
  <c r="DG143" i="10"/>
  <c r="DG144" i="10"/>
  <c r="DG145" i="10"/>
  <c r="DG146" i="10"/>
  <c r="DG147" i="10"/>
  <c r="DG148" i="10"/>
  <c r="DG149" i="10"/>
  <c r="DG150" i="10"/>
  <c r="DG151" i="10"/>
  <c r="DG152" i="10"/>
  <c r="DG153" i="10"/>
  <c r="DG154" i="10"/>
  <c r="DG155" i="10"/>
  <c r="DG156" i="10"/>
  <c r="DG157" i="10"/>
  <c r="DG158" i="10"/>
  <c r="DG159" i="10"/>
  <c r="DG160" i="10"/>
  <c r="DG161" i="10"/>
  <c r="DG162" i="10"/>
  <c r="DG163" i="10"/>
  <c r="DG164" i="10"/>
  <c r="DG165" i="10"/>
  <c r="DG166" i="10"/>
  <c r="DG167" i="10"/>
  <c r="DG168" i="10"/>
  <c r="DG169" i="10"/>
  <c r="DG170" i="10"/>
  <c r="DG171" i="10"/>
  <c r="DG172" i="10"/>
  <c r="DG173" i="10"/>
  <c r="DG174" i="10"/>
  <c r="DG175" i="10"/>
  <c r="DG176" i="10"/>
  <c r="DG177" i="10"/>
  <c r="DG178" i="10"/>
  <c r="DG179" i="10"/>
  <c r="DG180" i="10"/>
  <c r="DG181" i="10"/>
  <c r="DG182" i="10"/>
  <c r="DG183" i="10"/>
  <c r="DG184" i="10"/>
  <c r="DG185" i="10"/>
  <c r="DG18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F71" i="10"/>
  <c r="DF72" i="10"/>
  <c r="DF73" i="10"/>
  <c r="DF74" i="10"/>
  <c r="DF75" i="10"/>
  <c r="DF76" i="10"/>
  <c r="DF77" i="10"/>
  <c r="DF78" i="10"/>
  <c r="DF79" i="10"/>
  <c r="DF80" i="10"/>
  <c r="DF81" i="10"/>
  <c r="DF82" i="10"/>
  <c r="DF83" i="10"/>
  <c r="DF84" i="10"/>
  <c r="DF85" i="10"/>
  <c r="DF86" i="10"/>
  <c r="DF87" i="10"/>
  <c r="DF88" i="10"/>
  <c r="DF89" i="10"/>
  <c r="DF90" i="10"/>
  <c r="DF91" i="10"/>
  <c r="DF92" i="10"/>
  <c r="DF93" i="10"/>
  <c r="DF94" i="10"/>
  <c r="DF95" i="10"/>
  <c r="DF96" i="10"/>
  <c r="DF97" i="10"/>
  <c r="DF98" i="10"/>
  <c r="DF99" i="10"/>
  <c r="DF100" i="10"/>
  <c r="DF101" i="10"/>
  <c r="DF102" i="10"/>
  <c r="DF103" i="10"/>
  <c r="DF104" i="10"/>
  <c r="DF105" i="10"/>
  <c r="DF106" i="10"/>
  <c r="DF107" i="10"/>
  <c r="DF108" i="10"/>
  <c r="DF109" i="10"/>
  <c r="DF110" i="10"/>
  <c r="DF111" i="10"/>
  <c r="DF112" i="10"/>
  <c r="DF113" i="10"/>
  <c r="DF114" i="10"/>
  <c r="DF115" i="10"/>
  <c r="DF116" i="10"/>
  <c r="DF117" i="10"/>
  <c r="DF118" i="10"/>
  <c r="DF119" i="10"/>
  <c r="DF120" i="10"/>
  <c r="DF121" i="10"/>
  <c r="DF122" i="10"/>
  <c r="DF123" i="10"/>
  <c r="DF124" i="10"/>
  <c r="DF125" i="10"/>
  <c r="DF126" i="10"/>
  <c r="DF127" i="10"/>
  <c r="DF128" i="10"/>
  <c r="DF129" i="10"/>
  <c r="DF130" i="10"/>
  <c r="DF131" i="10"/>
  <c r="DF132" i="10"/>
  <c r="DF133" i="10"/>
  <c r="DF134" i="10"/>
  <c r="DF135" i="10"/>
  <c r="DF136" i="10"/>
  <c r="DF137" i="10"/>
  <c r="DF138" i="10"/>
  <c r="DF139" i="10"/>
  <c r="DF140" i="10"/>
  <c r="DF141" i="10"/>
  <c r="DF142" i="10"/>
  <c r="DF143" i="10"/>
  <c r="DF144" i="10"/>
  <c r="DF145" i="10"/>
  <c r="DF146" i="10"/>
  <c r="DF147" i="10"/>
  <c r="DF148" i="10"/>
  <c r="DF149" i="10"/>
  <c r="DF150" i="10"/>
  <c r="DF151" i="10"/>
  <c r="DF152" i="10"/>
  <c r="DF153" i="10"/>
  <c r="DF154" i="10"/>
  <c r="DF155" i="10"/>
  <c r="DF156" i="10"/>
  <c r="DF157" i="10"/>
  <c r="DF158" i="10"/>
  <c r="DF159" i="10"/>
  <c r="DF160" i="10"/>
  <c r="DF161" i="10"/>
  <c r="DF162" i="10"/>
  <c r="DF163" i="10"/>
  <c r="DF164" i="10"/>
  <c r="DF165" i="10"/>
  <c r="DF166" i="10"/>
  <c r="DF167" i="10"/>
  <c r="DF168" i="10"/>
  <c r="DF169" i="10"/>
  <c r="DF170" i="10"/>
  <c r="DF171" i="10"/>
  <c r="DF172" i="10"/>
  <c r="DF173" i="10"/>
  <c r="DF174" i="10"/>
  <c r="DF175" i="10"/>
  <c r="DF176" i="10"/>
  <c r="DF177" i="10"/>
  <c r="DF178" i="10"/>
  <c r="DF179" i="10"/>
  <c r="DF180" i="10"/>
  <c r="DF181" i="10"/>
  <c r="DF182" i="10"/>
  <c r="DF183" i="10"/>
  <c r="DF184" i="10"/>
  <c r="DF185" i="10"/>
  <c r="DF18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E71" i="10"/>
  <c r="DE72" i="10"/>
  <c r="DE73" i="10"/>
  <c r="DE74" i="10"/>
  <c r="DE75" i="10"/>
  <c r="DE76" i="10"/>
  <c r="DE77" i="10"/>
  <c r="DE78" i="10"/>
  <c r="DE79" i="10"/>
  <c r="DE80" i="10"/>
  <c r="DE81" i="10"/>
  <c r="DE82" i="10"/>
  <c r="DE83" i="10"/>
  <c r="DE84" i="10"/>
  <c r="DE85" i="10"/>
  <c r="DE86" i="10"/>
  <c r="DE87" i="10"/>
  <c r="DE88" i="10"/>
  <c r="DE89" i="10"/>
  <c r="DE90" i="10"/>
  <c r="DE91" i="10"/>
  <c r="DE92" i="10"/>
  <c r="DE93" i="10"/>
  <c r="DE94" i="10"/>
  <c r="DE95" i="10"/>
  <c r="DE96" i="10"/>
  <c r="DE97" i="10"/>
  <c r="DE98" i="10"/>
  <c r="DE99" i="10"/>
  <c r="DE100" i="10"/>
  <c r="DE101" i="10"/>
  <c r="DE102" i="10"/>
  <c r="DE103" i="10"/>
  <c r="DE104" i="10"/>
  <c r="DE105" i="10"/>
  <c r="DE106" i="10"/>
  <c r="DE107" i="10"/>
  <c r="DE108" i="10"/>
  <c r="DE109" i="10"/>
  <c r="DE110" i="10"/>
  <c r="DE111" i="10"/>
  <c r="DE112" i="10"/>
  <c r="DE113" i="10"/>
  <c r="DE114" i="10"/>
  <c r="DE115" i="10"/>
  <c r="DE116" i="10"/>
  <c r="DE117" i="10"/>
  <c r="DE118" i="10"/>
  <c r="DE119" i="10"/>
  <c r="DE120" i="10"/>
  <c r="DE121" i="10"/>
  <c r="DE122" i="10"/>
  <c r="DE123" i="10"/>
  <c r="DE124" i="10"/>
  <c r="DE125" i="10"/>
  <c r="DE126" i="10"/>
  <c r="DE127" i="10"/>
  <c r="DE128" i="10"/>
  <c r="DE129" i="10"/>
  <c r="DE130" i="10"/>
  <c r="DE131" i="10"/>
  <c r="DE132" i="10"/>
  <c r="DE133" i="10"/>
  <c r="DE134" i="10"/>
  <c r="DE135" i="10"/>
  <c r="DE136" i="10"/>
  <c r="DE137" i="10"/>
  <c r="DE138" i="10"/>
  <c r="DE139" i="10"/>
  <c r="DE140" i="10"/>
  <c r="DE141" i="10"/>
  <c r="DE142" i="10"/>
  <c r="DE143" i="10"/>
  <c r="DE144" i="10"/>
  <c r="DE145" i="10"/>
  <c r="DE146" i="10"/>
  <c r="DE147" i="10"/>
  <c r="DE148" i="10"/>
  <c r="DE149" i="10"/>
  <c r="DE150" i="10"/>
  <c r="DE151" i="10"/>
  <c r="DE152" i="10"/>
  <c r="DE153" i="10"/>
  <c r="DE154" i="10"/>
  <c r="DE155" i="10"/>
  <c r="DE156" i="10"/>
  <c r="DE157" i="10"/>
  <c r="DE158" i="10"/>
  <c r="DE159" i="10"/>
  <c r="DE160" i="10"/>
  <c r="DE161" i="10"/>
  <c r="DE162" i="10"/>
  <c r="DE163" i="10"/>
  <c r="DE164" i="10"/>
  <c r="DE165" i="10"/>
  <c r="DE166" i="10"/>
  <c r="DE167" i="10"/>
  <c r="DE168" i="10"/>
  <c r="DE169" i="10"/>
  <c r="DE170" i="10"/>
  <c r="DE171" i="10"/>
  <c r="DE172" i="10"/>
  <c r="DE173" i="10"/>
  <c r="DE174" i="10"/>
  <c r="DE175" i="10"/>
  <c r="DE176" i="10"/>
  <c r="DE177" i="10"/>
  <c r="DE178" i="10"/>
  <c r="DE179" i="10"/>
  <c r="DE180" i="10"/>
  <c r="DE181" i="10"/>
  <c r="DE182" i="10"/>
  <c r="DE183" i="10"/>
  <c r="DE184" i="10"/>
  <c r="DE185" i="10"/>
  <c r="DE18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A31" i="10" s="1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A55" i="10" s="1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D71" i="10"/>
  <c r="DD72" i="10"/>
  <c r="DD73" i="10"/>
  <c r="DD74" i="10"/>
  <c r="DD75" i="10"/>
  <c r="DD76" i="10"/>
  <c r="DD77" i="10"/>
  <c r="DD78" i="10"/>
  <c r="DD79" i="10"/>
  <c r="DD80" i="10"/>
  <c r="DD81" i="10"/>
  <c r="DD82" i="10"/>
  <c r="DD83" i="10"/>
  <c r="DD84" i="10"/>
  <c r="DD85" i="10"/>
  <c r="DD86" i="10"/>
  <c r="DD87" i="10"/>
  <c r="DD88" i="10"/>
  <c r="DD89" i="10"/>
  <c r="DD90" i="10"/>
  <c r="DD91" i="10"/>
  <c r="DA91" i="10" s="1"/>
  <c r="DD92" i="10"/>
  <c r="DD93" i="10"/>
  <c r="DD94" i="10"/>
  <c r="DD95" i="10"/>
  <c r="DD96" i="10"/>
  <c r="DD97" i="10"/>
  <c r="DD98" i="10"/>
  <c r="DD99" i="10"/>
  <c r="DD100" i="10"/>
  <c r="DD101" i="10"/>
  <c r="DD102" i="10"/>
  <c r="DD103" i="10"/>
  <c r="DD104" i="10"/>
  <c r="DD105" i="10"/>
  <c r="DD106" i="10"/>
  <c r="DD107" i="10"/>
  <c r="DD108" i="10"/>
  <c r="DD109" i="10"/>
  <c r="DD110" i="10"/>
  <c r="DD111" i="10"/>
  <c r="DD112" i="10"/>
  <c r="DD113" i="10"/>
  <c r="DD114" i="10"/>
  <c r="DD115" i="10"/>
  <c r="DD116" i="10"/>
  <c r="DD117" i="10"/>
  <c r="DD118" i="10"/>
  <c r="DD119" i="10"/>
  <c r="DD120" i="10"/>
  <c r="DD121" i="10"/>
  <c r="DD122" i="10"/>
  <c r="DD123" i="10"/>
  <c r="DD124" i="10"/>
  <c r="DD125" i="10"/>
  <c r="DD126" i="10"/>
  <c r="DD127" i="10"/>
  <c r="DA127" i="10" s="1"/>
  <c r="DD128" i="10"/>
  <c r="DD129" i="10"/>
  <c r="DD130" i="10"/>
  <c r="DD131" i="10"/>
  <c r="DD132" i="10"/>
  <c r="DD133" i="10"/>
  <c r="DD134" i="10"/>
  <c r="DD135" i="10"/>
  <c r="DD136" i="10"/>
  <c r="DD137" i="10"/>
  <c r="DD138" i="10"/>
  <c r="DD139" i="10"/>
  <c r="DD140" i="10"/>
  <c r="DD141" i="10"/>
  <c r="DD142" i="10"/>
  <c r="DD143" i="10"/>
  <c r="DD144" i="10"/>
  <c r="DD145" i="10"/>
  <c r="DD146" i="10"/>
  <c r="DD147" i="10"/>
  <c r="DD148" i="10"/>
  <c r="DD149" i="10"/>
  <c r="DD150" i="10"/>
  <c r="DD151" i="10"/>
  <c r="DD152" i="10"/>
  <c r="DD153" i="10"/>
  <c r="DD154" i="10"/>
  <c r="DD155" i="10"/>
  <c r="DD156" i="10"/>
  <c r="DD157" i="10"/>
  <c r="DD158" i="10"/>
  <c r="DD159" i="10"/>
  <c r="DD160" i="10"/>
  <c r="DD161" i="10"/>
  <c r="DD162" i="10"/>
  <c r="DD163" i="10"/>
  <c r="DD164" i="10"/>
  <c r="DD165" i="10"/>
  <c r="DD166" i="10"/>
  <c r="DD167" i="10"/>
  <c r="DD168" i="10"/>
  <c r="DD169" i="10"/>
  <c r="DD170" i="10"/>
  <c r="DD171" i="10"/>
  <c r="DD172" i="10"/>
  <c r="DD173" i="10"/>
  <c r="DD174" i="10"/>
  <c r="DD175" i="10"/>
  <c r="DD176" i="10"/>
  <c r="DD177" i="10"/>
  <c r="DD178" i="10"/>
  <c r="DD179" i="10"/>
  <c r="DD180" i="10"/>
  <c r="DD181" i="10"/>
  <c r="DD182" i="10"/>
  <c r="DD183" i="10"/>
  <c r="DD184" i="10"/>
  <c r="DD185" i="10"/>
  <c r="DD186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A19" i="10" s="1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C68" i="10"/>
  <c r="DC69" i="10"/>
  <c r="DC70" i="10"/>
  <c r="DC71" i="10"/>
  <c r="DC72" i="10"/>
  <c r="DC73" i="10"/>
  <c r="DC74" i="10"/>
  <c r="DC75" i="10"/>
  <c r="DC76" i="10"/>
  <c r="DC77" i="10"/>
  <c r="DC78" i="10"/>
  <c r="DC79" i="10"/>
  <c r="DA79" i="10" s="1"/>
  <c r="DC80" i="10"/>
  <c r="DC81" i="10"/>
  <c r="DC82" i="10"/>
  <c r="DC83" i="10"/>
  <c r="DC84" i="10"/>
  <c r="DC85" i="10"/>
  <c r="DC86" i="10"/>
  <c r="DC87" i="10"/>
  <c r="DC88" i="10"/>
  <c r="DC89" i="10"/>
  <c r="DC90" i="10"/>
  <c r="DC91" i="10"/>
  <c r="DC92" i="10"/>
  <c r="DC93" i="10"/>
  <c r="DC94" i="10"/>
  <c r="DC95" i="10"/>
  <c r="DC96" i="10"/>
  <c r="DC97" i="10"/>
  <c r="DC98" i="10"/>
  <c r="DC99" i="10"/>
  <c r="DC100" i="10"/>
  <c r="DC101" i="10"/>
  <c r="DC102" i="10"/>
  <c r="DC103" i="10"/>
  <c r="DA103" i="10" s="1"/>
  <c r="DC104" i="10"/>
  <c r="DC105" i="10"/>
  <c r="DC106" i="10"/>
  <c r="DC107" i="10"/>
  <c r="DC108" i="10"/>
  <c r="DC109" i="10"/>
  <c r="DC110" i="10"/>
  <c r="DC111" i="10"/>
  <c r="DC112" i="10"/>
  <c r="DC113" i="10"/>
  <c r="DC114" i="10"/>
  <c r="DC115" i="10"/>
  <c r="DC116" i="10"/>
  <c r="DC117" i="10"/>
  <c r="DC118" i="10"/>
  <c r="DC119" i="10"/>
  <c r="DC120" i="10"/>
  <c r="DC121" i="10"/>
  <c r="DC122" i="10"/>
  <c r="DC123" i="10"/>
  <c r="DC124" i="10"/>
  <c r="DC125" i="10"/>
  <c r="DC126" i="10"/>
  <c r="DC127" i="10"/>
  <c r="DC128" i="10"/>
  <c r="DC129" i="10"/>
  <c r="DC130" i="10"/>
  <c r="DC131" i="10"/>
  <c r="DC132" i="10"/>
  <c r="DC133" i="10"/>
  <c r="DC134" i="10"/>
  <c r="DC135" i="10"/>
  <c r="DC136" i="10"/>
  <c r="DC137" i="10"/>
  <c r="DC138" i="10"/>
  <c r="DC139" i="10"/>
  <c r="DC140" i="10"/>
  <c r="DC141" i="10"/>
  <c r="DC142" i="10"/>
  <c r="DC143" i="10"/>
  <c r="DC144" i="10"/>
  <c r="DC145" i="10"/>
  <c r="DC146" i="10"/>
  <c r="DC147" i="10"/>
  <c r="DC148" i="10"/>
  <c r="DC149" i="10"/>
  <c r="DC150" i="10"/>
  <c r="DC151" i="10"/>
  <c r="DC152" i="10"/>
  <c r="DC153" i="10"/>
  <c r="DC154" i="10"/>
  <c r="DC155" i="10"/>
  <c r="DC156" i="10"/>
  <c r="DC157" i="10"/>
  <c r="DC158" i="10"/>
  <c r="DC159" i="10"/>
  <c r="DC160" i="10"/>
  <c r="DC161" i="10"/>
  <c r="DC162" i="10"/>
  <c r="DC163" i="10"/>
  <c r="DC164" i="10"/>
  <c r="DC165" i="10"/>
  <c r="DC166" i="10"/>
  <c r="DC167" i="10"/>
  <c r="DC168" i="10"/>
  <c r="DC169" i="10"/>
  <c r="DC170" i="10"/>
  <c r="DC171" i="10"/>
  <c r="DC172" i="10"/>
  <c r="DC173" i="10"/>
  <c r="DC174" i="10"/>
  <c r="DC175" i="10"/>
  <c r="DA175" i="10" s="1"/>
  <c r="DC176" i="10"/>
  <c r="DC177" i="10"/>
  <c r="DC178" i="10"/>
  <c r="DC179" i="10"/>
  <c r="DC180" i="10"/>
  <c r="DC181" i="10"/>
  <c r="DC182" i="10"/>
  <c r="DC183" i="10"/>
  <c r="DC184" i="10"/>
  <c r="DC185" i="10"/>
  <c r="DC186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B58" i="10"/>
  <c r="DB59" i="10"/>
  <c r="DB60" i="10"/>
  <c r="DB61" i="10"/>
  <c r="DB62" i="10"/>
  <c r="DB63" i="10"/>
  <c r="DB64" i="10"/>
  <c r="DB65" i="10"/>
  <c r="DB66" i="10"/>
  <c r="DB67" i="10"/>
  <c r="DB68" i="10"/>
  <c r="DB69" i="10"/>
  <c r="DB70" i="10"/>
  <c r="DB71" i="10"/>
  <c r="DB72" i="10"/>
  <c r="DB73" i="10"/>
  <c r="DB74" i="10"/>
  <c r="DB75" i="10"/>
  <c r="DB76" i="10"/>
  <c r="DB77" i="10"/>
  <c r="DB78" i="10"/>
  <c r="DB79" i="10"/>
  <c r="DB80" i="10"/>
  <c r="DB81" i="10"/>
  <c r="DB82" i="10"/>
  <c r="DB83" i="10"/>
  <c r="DB84" i="10"/>
  <c r="DB85" i="10"/>
  <c r="DB86" i="10"/>
  <c r="DB87" i="10"/>
  <c r="DB88" i="10"/>
  <c r="DB89" i="10"/>
  <c r="DB90" i="10"/>
  <c r="DB91" i="10"/>
  <c r="DB92" i="10"/>
  <c r="DB93" i="10"/>
  <c r="DB94" i="10"/>
  <c r="DB95" i="10"/>
  <c r="DB96" i="10"/>
  <c r="DB97" i="10"/>
  <c r="DB98" i="10"/>
  <c r="DB99" i="10"/>
  <c r="DB100" i="10"/>
  <c r="DB101" i="10"/>
  <c r="DB102" i="10"/>
  <c r="DB103" i="10"/>
  <c r="DB104" i="10"/>
  <c r="DB105" i="10"/>
  <c r="DB106" i="10"/>
  <c r="DB107" i="10"/>
  <c r="DB108" i="10"/>
  <c r="DB109" i="10"/>
  <c r="DB110" i="10"/>
  <c r="DB111" i="10"/>
  <c r="DB112" i="10"/>
  <c r="DB113" i="10"/>
  <c r="DB114" i="10"/>
  <c r="DB115" i="10"/>
  <c r="DB116" i="10"/>
  <c r="DB117" i="10"/>
  <c r="DB118" i="10"/>
  <c r="DB119" i="10"/>
  <c r="DB120" i="10"/>
  <c r="DB121" i="10"/>
  <c r="DB122" i="10"/>
  <c r="DB123" i="10"/>
  <c r="DB124" i="10"/>
  <c r="DB125" i="10"/>
  <c r="DB126" i="10"/>
  <c r="DB127" i="10"/>
  <c r="DB128" i="10"/>
  <c r="DB129" i="10"/>
  <c r="DB130" i="10"/>
  <c r="DB131" i="10"/>
  <c r="DB132" i="10"/>
  <c r="DB133" i="10"/>
  <c r="DB134" i="10"/>
  <c r="DB135" i="10"/>
  <c r="DB136" i="10"/>
  <c r="DB137" i="10"/>
  <c r="DB138" i="10"/>
  <c r="DB139" i="10"/>
  <c r="DB140" i="10"/>
  <c r="DB141" i="10"/>
  <c r="DB142" i="10"/>
  <c r="DB143" i="10"/>
  <c r="DB144" i="10"/>
  <c r="DB145" i="10"/>
  <c r="DB146" i="10"/>
  <c r="DB147" i="10"/>
  <c r="DB148" i="10"/>
  <c r="DB149" i="10"/>
  <c r="DB150" i="10"/>
  <c r="DB151" i="10"/>
  <c r="DB152" i="10"/>
  <c r="DB153" i="10"/>
  <c r="DB154" i="10"/>
  <c r="DB155" i="10"/>
  <c r="DB156" i="10"/>
  <c r="DB157" i="10"/>
  <c r="DB158" i="10"/>
  <c r="DB159" i="10"/>
  <c r="DB160" i="10"/>
  <c r="DB161" i="10"/>
  <c r="DB162" i="10"/>
  <c r="DB163" i="10"/>
  <c r="DB164" i="10"/>
  <c r="DB165" i="10"/>
  <c r="DB166" i="10"/>
  <c r="DB167" i="10"/>
  <c r="DB168" i="10"/>
  <c r="DB169" i="10"/>
  <c r="DB170" i="10"/>
  <c r="DB171" i="10"/>
  <c r="DB172" i="10"/>
  <c r="DB173" i="10"/>
  <c r="DB174" i="10"/>
  <c r="DB175" i="10"/>
  <c r="DB176" i="10"/>
  <c r="DB177" i="10"/>
  <c r="DB178" i="10"/>
  <c r="DB179" i="10"/>
  <c r="DB180" i="10"/>
  <c r="DB181" i="10"/>
  <c r="DB182" i="10"/>
  <c r="DB183" i="10"/>
  <c r="DB184" i="10"/>
  <c r="DB185" i="10"/>
  <c r="DB186" i="10"/>
  <c r="DA67" i="10"/>
  <c r="DA139" i="10"/>
  <c r="DA15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L85" i="10"/>
  <c r="CL86" i="10"/>
  <c r="CL87" i="10"/>
  <c r="CL88" i="10"/>
  <c r="CL89" i="10"/>
  <c r="CL90" i="10"/>
  <c r="CL91" i="10"/>
  <c r="CL92" i="10"/>
  <c r="CL93" i="10"/>
  <c r="CL94" i="10"/>
  <c r="CL95" i="10"/>
  <c r="CL96" i="10"/>
  <c r="CL97" i="10"/>
  <c r="CL98" i="10"/>
  <c r="CL99" i="10"/>
  <c r="CL100" i="10"/>
  <c r="CL101" i="10"/>
  <c r="CL102" i="10"/>
  <c r="CL103" i="10"/>
  <c r="CL104" i="10"/>
  <c r="CL105" i="10"/>
  <c r="CL106" i="10"/>
  <c r="CL107" i="10"/>
  <c r="CL108" i="10"/>
  <c r="CL109" i="10"/>
  <c r="CL110" i="10"/>
  <c r="CL111" i="10"/>
  <c r="CL112" i="10"/>
  <c r="CL113" i="10"/>
  <c r="CL114" i="10"/>
  <c r="CL115" i="10"/>
  <c r="CL116" i="10"/>
  <c r="CL117" i="10"/>
  <c r="CL118" i="10"/>
  <c r="CL119" i="10"/>
  <c r="CL120" i="10"/>
  <c r="CL121" i="10"/>
  <c r="CL122" i="10"/>
  <c r="CL123" i="10"/>
  <c r="CL124" i="10"/>
  <c r="CL125" i="10"/>
  <c r="CL126" i="10"/>
  <c r="CL127" i="10"/>
  <c r="CL128" i="10"/>
  <c r="CL129" i="10"/>
  <c r="CL130" i="10"/>
  <c r="CL131" i="10"/>
  <c r="CL132" i="10"/>
  <c r="CL133" i="10"/>
  <c r="CL134" i="10"/>
  <c r="CL135" i="10"/>
  <c r="CL136" i="10"/>
  <c r="CL137" i="10"/>
  <c r="CL138" i="10"/>
  <c r="CL139" i="10"/>
  <c r="CL140" i="10"/>
  <c r="CL141" i="10"/>
  <c r="CL142" i="10"/>
  <c r="CL143" i="10"/>
  <c r="CL144" i="10"/>
  <c r="CL145" i="10"/>
  <c r="CL146" i="10"/>
  <c r="CL147" i="10"/>
  <c r="CL148" i="10"/>
  <c r="CL149" i="10"/>
  <c r="CL150" i="10"/>
  <c r="CL151" i="10"/>
  <c r="CL152" i="10"/>
  <c r="CL153" i="10"/>
  <c r="CL154" i="10"/>
  <c r="CL155" i="10"/>
  <c r="CL156" i="10"/>
  <c r="CL157" i="10"/>
  <c r="CL158" i="10"/>
  <c r="CL159" i="10"/>
  <c r="CL160" i="10"/>
  <c r="CL161" i="10"/>
  <c r="CL162" i="10"/>
  <c r="CL163" i="10"/>
  <c r="CL164" i="10"/>
  <c r="CL165" i="10"/>
  <c r="CL166" i="10"/>
  <c r="CL167" i="10"/>
  <c r="CL168" i="10"/>
  <c r="CL169" i="10"/>
  <c r="CL170" i="10"/>
  <c r="CL171" i="10"/>
  <c r="CL172" i="10"/>
  <c r="CL173" i="10"/>
  <c r="CL174" i="10"/>
  <c r="CL175" i="10"/>
  <c r="CL176" i="10"/>
  <c r="CL177" i="10"/>
  <c r="CL178" i="10"/>
  <c r="CL179" i="10"/>
  <c r="CL180" i="10"/>
  <c r="CL181" i="10"/>
  <c r="CL182" i="10"/>
  <c r="CL183" i="10"/>
  <c r="CL184" i="10"/>
  <c r="CL185" i="10"/>
  <c r="CL18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K85" i="10"/>
  <c r="CK86" i="10"/>
  <c r="CK87" i="10"/>
  <c r="CK88" i="10"/>
  <c r="CK89" i="10"/>
  <c r="CK90" i="10"/>
  <c r="CK91" i="10"/>
  <c r="CK92" i="10"/>
  <c r="CK93" i="10"/>
  <c r="CK94" i="10"/>
  <c r="CK95" i="10"/>
  <c r="CK96" i="10"/>
  <c r="CK97" i="10"/>
  <c r="CK98" i="10"/>
  <c r="CK99" i="10"/>
  <c r="CK100" i="10"/>
  <c r="CK101" i="10"/>
  <c r="CK102" i="10"/>
  <c r="CK103" i="10"/>
  <c r="CK104" i="10"/>
  <c r="CK105" i="10"/>
  <c r="CK106" i="10"/>
  <c r="CK107" i="10"/>
  <c r="CK108" i="10"/>
  <c r="CK109" i="10"/>
  <c r="CK110" i="10"/>
  <c r="CK111" i="10"/>
  <c r="CK112" i="10"/>
  <c r="CK113" i="10"/>
  <c r="CK114" i="10"/>
  <c r="CK115" i="10"/>
  <c r="CK116" i="10"/>
  <c r="CK117" i="10"/>
  <c r="CK118" i="10"/>
  <c r="CK119" i="10"/>
  <c r="CK120" i="10"/>
  <c r="CK121" i="10"/>
  <c r="CK122" i="10"/>
  <c r="CK123" i="10"/>
  <c r="CK124" i="10"/>
  <c r="CK125" i="10"/>
  <c r="CK126" i="10"/>
  <c r="CK127" i="10"/>
  <c r="CK128" i="10"/>
  <c r="CK129" i="10"/>
  <c r="CK130" i="10"/>
  <c r="CK131" i="10"/>
  <c r="CK132" i="10"/>
  <c r="CK133" i="10"/>
  <c r="CK134" i="10"/>
  <c r="CK135" i="10"/>
  <c r="CK136" i="10"/>
  <c r="CK137" i="10"/>
  <c r="CK138" i="10"/>
  <c r="CK139" i="10"/>
  <c r="CK140" i="10"/>
  <c r="CK141" i="10"/>
  <c r="CK142" i="10"/>
  <c r="CK143" i="10"/>
  <c r="CK144" i="10"/>
  <c r="CK145" i="10"/>
  <c r="CK146" i="10"/>
  <c r="CK147" i="10"/>
  <c r="CK148" i="10"/>
  <c r="CK149" i="10"/>
  <c r="CK150" i="10"/>
  <c r="CK151" i="10"/>
  <c r="CK152" i="10"/>
  <c r="CK153" i="10"/>
  <c r="CK154" i="10"/>
  <c r="CK155" i="10"/>
  <c r="CK156" i="10"/>
  <c r="CK157" i="10"/>
  <c r="CK158" i="10"/>
  <c r="CK159" i="10"/>
  <c r="CK160" i="10"/>
  <c r="CK161" i="10"/>
  <c r="CK162" i="10"/>
  <c r="CK163" i="10"/>
  <c r="CK164" i="10"/>
  <c r="CK165" i="10"/>
  <c r="CK166" i="10"/>
  <c r="CK167" i="10"/>
  <c r="CK168" i="10"/>
  <c r="CK169" i="10"/>
  <c r="CK170" i="10"/>
  <c r="CK171" i="10"/>
  <c r="CK172" i="10"/>
  <c r="CK173" i="10"/>
  <c r="CK174" i="10"/>
  <c r="CK175" i="10"/>
  <c r="CK176" i="10"/>
  <c r="CK177" i="10"/>
  <c r="CK178" i="10"/>
  <c r="CK179" i="10"/>
  <c r="CK180" i="10"/>
  <c r="CK181" i="10"/>
  <c r="CK182" i="10"/>
  <c r="CK183" i="10"/>
  <c r="CK184" i="10"/>
  <c r="CK185" i="10"/>
  <c r="CK18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CJ99" i="10"/>
  <c r="CJ100" i="10"/>
  <c r="CJ101" i="10"/>
  <c r="CJ102" i="10"/>
  <c r="CJ103" i="10"/>
  <c r="CJ104" i="10"/>
  <c r="CJ105" i="10"/>
  <c r="CJ106" i="10"/>
  <c r="CJ107" i="10"/>
  <c r="CJ108" i="10"/>
  <c r="CJ109" i="10"/>
  <c r="CJ110" i="10"/>
  <c r="CJ111" i="10"/>
  <c r="CJ112" i="10"/>
  <c r="CJ113" i="10"/>
  <c r="CJ114" i="10"/>
  <c r="CJ115" i="10"/>
  <c r="CJ116" i="10"/>
  <c r="CJ117" i="10"/>
  <c r="CJ118" i="10"/>
  <c r="CJ119" i="10"/>
  <c r="CJ120" i="10"/>
  <c r="CJ121" i="10"/>
  <c r="CJ122" i="10"/>
  <c r="CJ123" i="10"/>
  <c r="CJ124" i="10"/>
  <c r="CJ125" i="10"/>
  <c r="CJ126" i="10"/>
  <c r="CJ127" i="10"/>
  <c r="CJ128" i="10"/>
  <c r="CJ129" i="10"/>
  <c r="CJ130" i="10"/>
  <c r="CJ131" i="10"/>
  <c r="CJ132" i="10"/>
  <c r="CJ133" i="10"/>
  <c r="CJ134" i="10"/>
  <c r="CJ135" i="10"/>
  <c r="CJ136" i="10"/>
  <c r="CJ137" i="10"/>
  <c r="CJ138" i="10"/>
  <c r="CJ139" i="10"/>
  <c r="CJ140" i="10"/>
  <c r="CJ141" i="10"/>
  <c r="CJ142" i="10"/>
  <c r="CJ143" i="10"/>
  <c r="CJ144" i="10"/>
  <c r="CJ145" i="10"/>
  <c r="CJ146" i="10"/>
  <c r="CJ147" i="10"/>
  <c r="CJ148" i="10"/>
  <c r="CJ149" i="10"/>
  <c r="CJ150" i="10"/>
  <c r="CJ151" i="10"/>
  <c r="CJ152" i="10"/>
  <c r="CJ153" i="10"/>
  <c r="CJ154" i="10"/>
  <c r="CJ155" i="10"/>
  <c r="CJ156" i="10"/>
  <c r="CJ157" i="10"/>
  <c r="CJ158" i="10"/>
  <c r="CJ159" i="10"/>
  <c r="CJ160" i="10"/>
  <c r="CJ161" i="10"/>
  <c r="CJ162" i="10"/>
  <c r="CJ163" i="10"/>
  <c r="CJ164" i="10"/>
  <c r="CJ165" i="10"/>
  <c r="CJ166" i="10"/>
  <c r="CJ167" i="10"/>
  <c r="CJ168" i="10"/>
  <c r="CJ169" i="10"/>
  <c r="CJ170" i="10"/>
  <c r="CJ171" i="10"/>
  <c r="CJ172" i="10"/>
  <c r="CJ173" i="10"/>
  <c r="CJ174" i="10"/>
  <c r="CJ175" i="10"/>
  <c r="CJ176" i="10"/>
  <c r="CJ177" i="10"/>
  <c r="CJ178" i="10"/>
  <c r="CJ179" i="10"/>
  <c r="CJ180" i="10"/>
  <c r="CJ181" i="10"/>
  <c r="CJ182" i="10"/>
  <c r="CJ183" i="10"/>
  <c r="CJ184" i="10"/>
  <c r="CJ185" i="10"/>
  <c r="CJ18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CI99" i="10"/>
  <c r="CI100" i="10"/>
  <c r="CI101" i="10"/>
  <c r="CI102" i="10"/>
  <c r="CI103" i="10"/>
  <c r="CI104" i="10"/>
  <c r="CI105" i="10"/>
  <c r="CI106" i="10"/>
  <c r="CI107" i="10"/>
  <c r="CI108" i="10"/>
  <c r="CI109" i="10"/>
  <c r="CI110" i="10"/>
  <c r="CI111" i="10"/>
  <c r="CI112" i="10"/>
  <c r="CI113" i="10"/>
  <c r="CI114" i="10"/>
  <c r="CI115" i="10"/>
  <c r="CI116" i="10"/>
  <c r="CI117" i="10"/>
  <c r="CI118" i="10"/>
  <c r="CI119" i="10"/>
  <c r="CI120" i="10"/>
  <c r="CI121" i="10"/>
  <c r="CI122" i="10"/>
  <c r="CI123" i="10"/>
  <c r="CI124" i="10"/>
  <c r="CI125" i="10"/>
  <c r="CI126" i="10"/>
  <c r="CI127" i="10"/>
  <c r="CI128" i="10"/>
  <c r="CI129" i="10"/>
  <c r="CI130" i="10"/>
  <c r="CI131" i="10"/>
  <c r="CI132" i="10"/>
  <c r="CI133" i="10"/>
  <c r="CI134" i="10"/>
  <c r="CI135" i="10"/>
  <c r="CI136" i="10"/>
  <c r="CI137" i="10"/>
  <c r="CI138" i="10"/>
  <c r="CI139" i="10"/>
  <c r="CI140" i="10"/>
  <c r="CI141" i="10"/>
  <c r="CI142" i="10"/>
  <c r="CI143" i="10"/>
  <c r="CI144" i="10"/>
  <c r="CI145" i="10"/>
  <c r="CI146" i="10"/>
  <c r="CI147" i="10"/>
  <c r="CI148" i="10"/>
  <c r="CI149" i="10"/>
  <c r="CI150" i="10"/>
  <c r="CI151" i="10"/>
  <c r="CI152" i="10"/>
  <c r="CI153" i="10"/>
  <c r="CI154" i="10"/>
  <c r="CI155" i="10"/>
  <c r="CI156" i="10"/>
  <c r="CI157" i="10"/>
  <c r="CI158" i="10"/>
  <c r="CI159" i="10"/>
  <c r="CI160" i="10"/>
  <c r="CI161" i="10"/>
  <c r="CI162" i="10"/>
  <c r="CI163" i="10"/>
  <c r="CI164" i="10"/>
  <c r="CI165" i="10"/>
  <c r="CI166" i="10"/>
  <c r="CI167" i="10"/>
  <c r="CI168" i="10"/>
  <c r="CI169" i="10"/>
  <c r="CI170" i="10"/>
  <c r="CI171" i="10"/>
  <c r="CI172" i="10"/>
  <c r="CI173" i="10"/>
  <c r="CI174" i="10"/>
  <c r="CI175" i="10"/>
  <c r="CI176" i="10"/>
  <c r="CI177" i="10"/>
  <c r="CI178" i="10"/>
  <c r="CI179" i="10"/>
  <c r="CI180" i="10"/>
  <c r="CI181" i="10"/>
  <c r="CI182" i="10"/>
  <c r="CI183" i="10"/>
  <c r="CI184" i="10"/>
  <c r="CI185" i="10"/>
  <c r="CI18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H85" i="10"/>
  <c r="CH86" i="10"/>
  <c r="CH87" i="10"/>
  <c r="CH88" i="10"/>
  <c r="CH89" i="10"/>
  <c r="CH90" i="10"/>
  <c r="CH91" i="10"/>
  <c r="CH92" i="10"/>
  <c r="CH93" i="10"/>
  <c r="CH94" i="10"/>
  <c r="CH95" i="10"/>
  <c r="CH96" i="10"/>
  <c r="CH97" i="10"/>
  <c r="CH98" i="10"/>
  <c r="CH99" i="10"/>
  <c r="CH100" i="10"/>
  <c r="CH101" i="10"/>
  <c r="CH102" i="10"/>
  <c r="CH103" i="10"/>
  <c r="CH104" i="10"/>
  <c r="CH105" i="10"/>
  <c r="CH106" i="10"/>
  <c r="CH107" i="10"/>
  <c r="CH108" i="10"/>
  <c r="CH109" i="10"/>
  <c r="CH110" i="10"/>
  <c r="CH111" i="10"/>
  <c r="CH112" i="10"/>
  <c r="CH113" i="10"/>
  <c r="CH114" i="10"/>
  <c r="CH115" i="10"/>
  <c r="CH116" i="10"/>
  <c r="CH117" i="10"/>
  <c r="CH118" i="10"/>
  <c r="CH119" i="10"/>
  <c r="CH120" i="10"/>
  <c r="CH121" i="10"/>
  <c r="CH122" i="10"/>
  <c r="CH123" i="10"/>
  <c r="CH124" i="10"/>
  <c r="CH125" i="10"/>
  <c r="CH126" i="10"/>
  <c r="CH127" i="10"/>
  <c r="CH128" i="10"/>
  <c r="CH129" i="10"/>
  <c r="CH130" i="10"/>
  <c r="CH131" i="10"/>
  <c r="CH132" i="10"/>
  <c r="CH133" i="10"/>
  <c r="CH134" i="10"/>
  <c r="CH135" i="10"/>
  <c r="CH136" i="10"/>
  <c r="CH137" i="10"/>
  <c r="CH138" i="10"/>
  <c r="CH139" i="10"/>
  <c r="CH140" i="10"/>
  <c r="CH141" i="10"/>
  <c r="CH142" i="10"/>
  <c r="CH143" i="10"/>
  <c r="CH144" i="10"/>
  <c r="CH145" i="10"/>
  <c r="CH146" i="10"/>
  <c r="CH147" i="10"/>
  <c r="CH148" i="10"/>
  <c r="CH149" i="10"/>
  <c r="CH150" i="10"/>
  <c r="CH151" i="10"/>
  <c r="CH152" i="10"/>
  <c r="CH153" i="10"/>
  <c r="CH154" i="10"/>
  <c r="CH155" i="10"/>
  <c r="CH156" i="10"/>
  <c r="CH157" i="10"/>
  <c r="CH158" i="10"/>
  <c r="CH159" i="10"/>
  <c r="CH160" i="10"/>
  <c r="CH161" i="10"/>
  <c r="CH162" i="10"/>
  <c r="CH163" i="10"/>
  <c r="CH164" i="10"/>
  <c r="CH165" i="10"/>
  <c r="CH166" i="10"/>
  <c r="CH167" i="10"/>
  <c r="CH168" i="10"/>
  <c r="CH169" i="10"/>
  <c r="CH170" i="10"/>
  <c r="CH171" i="10"/>
  <c r="CH172" i="10"/>
  <c r="CH173" i="10"/>
  <c r="CH174" i="10"/>
  <c r="CH175" i="10"/>
  <c r="CH176" i="10"/>
  <c r="CH177" i="10"/>
  <c r="CH178" i="10"/>
  <c r="CH179" i="10"/>
  <c r="CH180" i="10"/>
  <c r="CH181" i="10"/>
  <c r="CH182" i="10"/>
  <c r="CH183" i="10"/>
  <c r="CH184" i="10"/>
  <c r="CH185" i="10"/>
  <c r="CH186" i="10"/>
  <c r="CG8" i="10"/>
  <c r="CG9" i="10"/>
  <c r="CF9" i="10" s="1"/>
  <c r="CG10" i="10"/>
  <c r="CG11" i="10"/>
  <c r="CG12" i="10"/>
  <c r="CG13" i="10"/>
  <c r="CG14" i="10"/>
  <c r="CG15" i="10"/>
  <c r="CF15" i="10" s="1"/>
  <c r="CG16" i="10"/>
  <c r="CG17" i="10"/>
  <c r="CG18" i="10"/>
  <c r="CG19" i="10"/>
  <c r="CG20" i="10"/>
  <c r="CG21" i="10"/>
  <c r="CF21" i="10" s="1"/>
  <c r="CG22" i="10"/>
  <c r="CG23" i="10"/>
  <c r="CG24" i="10"/>
  <c r="CG25" i="10"/>
  <c r="CG26" i="10"/>
  <c r="CG27" i="10"/>
  <c r="CF27" i="10" s="1"/>
  <c r="CG28" i="10"/>
  <c r="CG29" i="10"/>
  <c r="CG30" i="10"/>
  <c r="CG31" i="10"/>
  <c r="CG32" i="10"/>
  <c r="CG33" i="10"/>
  <c r="CF33" i="10" s="1"/>
  <c r="CG34" i="10"/>
  <c r="CG35" i="10"/>
  <c r="CG36" i="10"/>
  <c r="CG37" i="10"/>
  <c r="CG38" i="10"/>
  <c r="CG39" i="10"/>
  <c r="CF39" i="10" s="1"/>
  <c r="CG40" i="10"/>
  <c r="CG41" i="10"/>
  <c r="CG42" i="10"/>
  <c r="CG43" i="10"/>
  <c r="CG44" i="10"/>
  <c r="CG45" i="10"/>
  <c r="CF45" i="10" s="1"/>
  <c r="CG46" i="10"/>
  <c r="CG47" i="10"/>
  <c r="CG48" i="10"/>
  <c r="CG49" i="10"/>
  <c r="CG50" i="10"/>
  <c r="CG51" i="10"/>
  <c r="CF51" i="10" s="1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F63" i="10" s="1"/>
  <c r="CG64" i="10"/>
  <c r="CG65" i="10"/>
  <c r="CG66" i="10"/>
  <c r="CG67" i="10"/>
  <c r="CG68" i="10"/>
  <c r="CG69" i="10"/>
  <c r="CF69" i="10" s="1"/>
  <c r="CG70" i="10"/>
  <c r="CG71" i="10"/>
  <c r="CG72" i="10"/>
  <c r="CG73" i="10"/>
  <c r="CG74" i="10"/>
  <c r="CG75" i="10"/>
  <c r="CF75" i="10" s="1"/>
  <c r="CG76" i="10"/>
  <c r="CG77" i="10"/>
  <c r="CG78" i="10"/>
  <c r="CG79" i="10"/>
  <c r="CG80" i="10"/>
  <c r="CG81" i="10"/>
  <c r="CF81" i="10" s="1"/>
  <c r="CG82" i="10"/>
  <c r="CG83" i="10"/>
  <c r="CG84" i="10"/>
  <c r="CG85" i="10"/>
  <c r="CG86" i="10"/>
  <c r="CG87" i="10"/>
  <c r="CF87" i="10" s="1"/>
  <c r="CG88" i="10"/>
  <c r="CG89" i="10"/>
  <c r="CG90" i="10"/>
  <c r="CG91" i="10"/>
  <c r="CG92" i="10"/>
  <c r="CG93" i="10"/>
  <c r="CF93" i="10" s="1"/>
  <c r="CG94" i="10"/>
  <c r="CG95" i="10"/>
  <c r="CG96" i="10"/>
  <c r="CG97" i="10"/>
  <c r="CG98" i="10"/>
  <c r="CG99" i="10"/>
  <c r="CF99" i="10" s="1"/>
  <c r="CG100" i="10"/>
  <c r="CG101" i="10"/>
  <c r="CG102" i="10"/>
  <c r="CG103" i="10"/>
  <c r="CG104" i="10"/>
  <c r="CG105" i="10"/>
  <c r="CF105" i="10" s="1"/>
  <c r="CG106" i="10"/>
  <c r="CG107" i="10"/>
  <c r="CG108" i="10"/>
  <c r="CG109" i="10"/>
  <c r="CG110" i="10"/>
  <c r="CG111" i="10"/>
  <c r="CF111" i="10" s="1"/>
  <c r="CG112" i="10"/>
  <c r="CG113" i="10"/>
  <c r="CG114" i="10"/>
  <c r="CG115" i="10"/>
  <c r="CG116" i="10"/>
  <c r="CG117" i="10"/>
  <c r="CF117" i="10" s="1"/>
  <c r="CG118" i="10"/>
  <c r="CG119" i="10"/>
  <c r="CG120" i="10"/>
  <c r="CG121" i="10"/>
  <c r="CG122" i="10"/>
  <c r="CG123" i="10"/>
  <c r="CF123" i="10" s="1"/>
  <c r="CG124" i="10"/>
  <c r="CG125" i="10"/>
  <c r="CG126" i="10"/>
  <c r="CG127" i="10"/>
  <c r="CG128" i="10"/>
  <c r="CG129" i="10"/>
  <c r="CF129" i="10" s="1"/>
  <c r="CG130" i="10"/>
  <c r="CG131" i="10"/>
  <c r="CG132" i="10"/>
  <c r="CG133" i="10"/>
  <c r="CG134" i="10"/>
  <c r="CG135" i="10"/>
  <c r="CF135" i="10" s="1"/>
  <c r="CG136" i="10"/>
  <c r="CG137" i="10"/>
  <c r="CG138" i="10"/>
  <c r="CG139" i="10"/>
  <c r="CG140" i="10"/>
  <c r="CG141" i="10"/>
  <c r="CF141" i="10" s="1"/>
  <c r="CG142" i="10"/>
  <c r="CG143" i="10"/>
  <c r="CG144" i="10"/>
  <c r="CG145" i="10"/>
  <c r="CG146" i="10"/>
  <c r="CG147" i="10"/>
  <c r="CF147" i="10" s="1"/>
  <c r="CG148" i="10"/>
  <c r="CG149" i="10"/>
  <c r="CG150" i="10"/>
  <c r="CG151" i="10"/>
  <c r="CG152" i="10"/>
  <c r="CG153" i="10"/>
  <c r="CF153" i="10" s="1"/>
  <c r="CG154" i="10"/>
  <c r="CG155" i="10"/>
  <c r="CG156" i="10"/>
  <c r="CG157" i="10"/>
  <c r="CG158" i="10"/>
  <c r="CG159" i="10"/>
  <c r="CF159" i="10" s="1"/>
  <c r="CG160" i="10"/>
  <c r="CG161" i="10"/>
  <c r="CG162" i="10"/>
  <c r="CG163" i="10"/>
  <c r="CG164" i="10"/>
  <c r="CG165" i="10"/>
  <c r="CG166" i="10"/>
  <c r="CG167" i="10"/>
  <c r="CG168" i="10"/>
  <c r="CG169" i="10"/>
  <c r="CG170" i="10"/>
  <c r="CG171" i="10"/>
  <c r="CF171" i="10" s="1"/>
  <c r="CG172" i="10"/>
  <c r="CG173" i="10"/>
  <c r="CG174" i="10"/>
  <c r="CG175" i="10"/>
  <c r="CG176" i="10"/>
  <c r="CG177" i="10"/>
  <c r="CF177" i="10" s="1"/>
  <c r="CG178" i="10"/>
  <c r="CG179" i="10"/>
  <c r="CG180" i="10"/>
  <c r="CG181" i="10"/>
  <c r="CG182" i="10"/>
  <c r="CG183" i="10"/>
  <c r="CF183" i="10" s="1"/>
  <c r="CG184" i="10"/>
  <c r="CG185" i="10"/>
  <c r="CG186" i="10"/>
  <c r="CF57" i="10"/>
  <c r="CF165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C19" i="10" s="1"/>
  <c r="BK20" i="10"/>
  <c r="BC20" i="10" s="1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C37" i="10" s="1"/>
  <c r="BK38" i="10"/>
  <c r="BK39" i="10"/>
  <c r="BK40" i="10"/>
  <c r="BK41" i="10"/>
  <c r="BK42" i="10"/>
  <c r="BK43" i="10"/>
  <c r="BK44" i="10"/>
  <c r="BC44" i="10" s="1"/>
  <c r="I44" i="1" s="1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C56" i="10" s="1"/>
  <c r="I56" i="1" s="1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C73" i="10" s="1"/>
  <c r="BK74" i="10"/>
  <c r="BC74" i="10" s="1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C86" i="10" s="1"/>
  <c r="I86" i="1" s="1"/>
  <c r="BK87" i="10"/>
  <c r="BK88" i="10"/>
  <c r="BK89" i="10"/>
  <c r="BK90" i="10"/>
  <c r="BK91" i="10"/>
  <c r="BC91" i="10" s="1"/>
  <c r="BK92" i="10"/>
  <c r="BK93" i="10"/>
  <c r="BK94" i="10"/>
  <c r="BK95" i="10"/>
  <c r="BK96" i="10"/>
  <c r="BK97" i="10"/>
  <c r="BK98" i="10"/>
  <c r="BK99" i="10"/>
  <c r="BK100" i="10"/>
  <c r="BK101" i="10"/>
  <c r="BK102" i="10"/>
  <c r="BK103" i="10"/>
  <c r="BK104" i="10"/>
  <c r="BK105" i="10"/>
  <c r="BK106" i="10"/>
  <c r="BK107" i="10"/>
  <c r="BK108" i="10"/>
  <c r="BK109" i="10"/>
  <c r="BK110" i="10"/>
  <c r="BC110" i="10" s="1"/>
  <c r="I110" i="1" s="1"/>
  <c r="BK111" i="10"/>
  <c r="BK112" i="10"/>
  <c r="BK113" i="10"/>
  <c r="BK114" i="10"/>
  <c r="BK115" i="10"/>
  <c r="BK116" i="10"/>
  <c r="BK117" i="10"/>
  <c r="BK118" i="10"/>
  <c r="BK119" i="10"/>
  <c r="BK120" i="10"/>
  <c r="BK121" i="10"/>
  <c r="BK122" i="10"/>
  <c r="BK123" i="10"/>
  <c r="BK124" i="10"/>
  <c r="BK125" i="10"/>
  <c r="BK126" i="10"/>
  <c r="BK127" i="10"/>
  <c r="BC127" i="10" s="1"/>
  <c r="BK128" i="10"/>
  <c r="BC128" i="10" s="1"/>
  <c r="BK129" i="10"/>
  <c r="BK130" i="10"/>
  <c r="BK131" i="10"/>
  <c r="BK132" i="10"/>
  <c r="BK133" i="10"/>
  <c r="BK134" i="10"/>
  <c r="BK135" i="10"/>
  <c r="BK136" i="10"/>
  <c r="BK137" i="10"/>
  <c r="BK138" i="10"/>
  <c r="BK139" i="10"/>
  <c r="BK140" i="10"/>
  <c r="BC140" i="10" s="1"/>
  <c r="I140" i="1" s="1"/>
  <c r="BK141" i="10"/>
  <c r="BK142" i="10"/>
  <c r="BK143" i="10"/>
  <c r="BK144" i="10"/>
  <c r="BK145" i="10"/>
  <c r="BC145" i="10" s="1"/>
  <c r="BK146" i="10"/>
  <c r="BK147" i="10"/>
  <c r="BK148" i="10"/>
  <c r="BK149" i="10"/>
  <c r="BK150" i="10"/>
  <c r="BK151" i="10"/>
  <c r="BK152" i="10"/>
  <c r="BC152" i="10" s="1"/>
  <c r="I152" i="1" s="1"/>
  <c r="BK153" i="10"/>
  <c r="BK154" i="10"/>
  <c r="BK155" i="10"/>
  <c r="BK156" i="10"/>
  <c r="BK157" i="10"/>
  <c r="BK158" i="10"/>
  <c r="BK159" i="10"/>
  <c r="BK160" i="10"/>
  <c r="BK161" i="10"/>
  <c r="BK162" i="10"/>
  <c r="BK163" i="10"/>
  <c r="BK164" i="10"/>
  <c r="BK165" i="10"/>
  <c r="BK166" i="10"/>
  <c r="BK167" i="10"/>
  <c r="BK168" i="10"/>
  <c r="BK169" i="10"/>
  <c r="BK170" i="10"/>
  <c r="BK171" i="10"/>
  <c r="BK172" i="10"/>
  <c r="BK173" i="10"/>
  <c r="BK174" i="10"/>
  <c r="BK175" i="10"/>
  <c r="BK176" i="10"/>
  <c r="BK177" i="10"/>
  <c r="BK178" i="10"/>
  <c r="BK179" i="10"/>
  <c r="BK180" i="10"/>
  <c r="BK181" i="10"/>
  <c r="BC181" i="10" s="1"/>
  <c r="BK182" i="10"/>
  <c r="BC182" i="10" s="1"/>
  <c r="BK183" i="10"/>
  <c r="BK184" i="10"/>
  <c r="BK185" i="10"/>
  <c r="BK186" i="10"/>
  <c r="BD8" i="10"/>
  <c r="BD9" i="10"/>
  <c r="BD10" i="10"/>
  <c r="BC10" i="10" s="1"/>
  <c r="BD11" i="10"/>
  <c r="BD12" i="10"/>
  <c r="BD13" i="10"/>
  <c r="BD14" i="10"/>
  <c r="BD15" i="10"/>
  <c r="BD16" i="10"/>
  <c r="BC16" i="10" s="1"/>
  <c r="BD17" i="10"/>
  <c r="BD18" i="10"/>
  <c r="BC18" i="10" s="1"/>
  <c r="BD19" i="10"/>
  <c r="BD20" i="10"/>
  <c r="BD21" i="10"/>
  <c r="BD22" i="10"/>
  <c r="BC22" i="10" s="1"/>
  <c r="BD23" i="10"/>
  <c r="BD24" i="10"/>
  <c r="BC24" i="10" s="1"/>
  <c r="BD25" i="10"/>
  <c r="BD26" i="10"/>
  <c r="BD27" i="10"/>
  <c r="BD28" i="10"/>
  <c r="BC28" i="10" s="1"/>
  <c r="BD29" i="10"/>
  <c r="BD30" i="10"/>
  <c r="BC30" i="10" s="1"/>
  <c r="BD31" i="10"/>
  <c r="BD32" i="10"/>
  <c r="BD33" i="10"/>
  <c r="BD34" i="10"/>
  <c r="BC34" i="10" s="1"/>
  <c r="BD35" i="10"/>
  <c r="BD36" i="10"/>
  <c r="BC36" i="10" s="1"/>
  <c r="BD37" i="10"/>
  <c r="BD38" i="10"/>
  <c r="BD39" i="10"/>
  <c r="BD40" i="10"/>
  <c r="BC40" i="10" s="1"/>
  <c r="BD41" i="10"/>
  <c r="BD42" i="10"/>
  <c r="BC42" i="10" s="1"/>
  <c r="BD43" i="10"/>
  <c r="BD44" i="10"/>
  <c r="BD45" i="10"/>
  <c r="BD46" i="10"/>
  <c r="BC46" i="10" s="1"/>
  <c r="BD47" i="10"/>
  <c r="BD48" i="10"/>
  <c r="BC48" i="10" s="1"/>
  <c r="BD49" i="10"/>
  <c r="BD50" i="10"/>
  <c r="BD51" i="10"/>
  <c r="BD52" i="10"/>
  <c r="BC52" i="10" s="1"/>
  <c r="BD53" i="10"/>
  <c r="BD54" i="10"/>
  <c r="BC54" i="10" s="1"/>
  <c r="BD55" i="10"/>
  <c r="BD56" i="10"/>
  <c r="BD57" i="10"/>
  <c r="BD58" i="10"/>
  <c r="BC58" i="10" s="1"/>
  <c r="BD59" i="10"/>
  <c r="BD60" i="10"/>
  <c r="BC60" i="10" s="1"/>
  <c r="BD61" i="10"/>
  <c r="BD62" i="10"/>
  <c r="BD63" i="10"/>
  <c r="BD64" i="10"/>
  <c r="BC64" i="10" s="1"/>
  <c r="BD65" i="10"/>
  <c r="BD66" i="10"/>
  <c r="BD67" i="10"/>
  <c r="BD68" i="10"/>
  <c r="BD69" i="10"/>
  <c r="BD70" i="10"/>
  <c r="BC70" i="10" s="1"/>
  <c r="BD71" i="10"/>
  <c r="BD72" i="10"/>
  <c r="BC72" i="10" s="1"/>
  <c r="BD73" i="10"/>
  <c r="BD74" i="10"/>
  <c r="BD75" i="10"/>
  <c r="BD76" i="10"/>
  <c r="BC76" i="10" s="1"/>
  <c r="BD77" i="10"/>
  <c r="BD78" i="10"/>
  <c r="BC78" i="10" s="1"/>
  <c r="BD79" i="10"/>
  <c r="BD80" i="10"/>
  <c r="BD81" i="10"/>
  <c r="BD82" i="10"/>
  <c r="BC82" i="10" s="1"/>
  <c r="BD83" i="10"/>
  <c r="BD84" i="10"/>
  <c r="BC84" i="10" s="1"/>
  <c r="BD85" i="10"/>
  <c r="BD86" i="10"/>
  <c r="BD87" i="10"/>
  <c r="BD88" i="10"/>
  <c r="BC88" i="10" s="1"/>
  <c r="BD89" i="10"/>
  <c r="BD90" i="10"/>
  <c r="BC90" i="10" s="1"/>
  <c r="BD91" i="10"/>
  <c r="BD92" i="10"/>
  <c r="BD93" i="10"/>
  <c r="BD94" i="10"/>
  <c r="BC94" i="10" s="1"/>
  <c r="BD95" i="10"/>
  <c r="BD96" i="10"/>
  <c r="BC96" i="10" s="1"/>
  <c r="BD97" i="10"/>
  <c r="BD98" i="10"/>
  <c r="BD99" i="10"/>
  <c r="BD100" i="10"/>
  <c r="BC100" i="10" s="1"/>
  <c r="BD101" i="10"/>
  <c r="BD102" i="10"/>
  <c r="BC102" i="10" s="1"/>
  <c r="BD103" i="10"/>
  <c r="BD104" i="10"/>
  <c r="BD105" i="10"/>
  <c r="BD106" i="10"/>
  <c r="BC106" i="10" s="1"/>
  <c r="BD107" i="10"/>
  <c r="BD108" i="10"/>
  <c r="BC108" i="10" s="1"/>
  <c r="BD109" i="10"/>
  <c r="BD110" i="10"/>
  <c r="BD111" i="10"/>
  <c r="BD112" i="10"/>
  <c r="BC112" i="10" s="1"/>
  <c r="BD113" i="10"/>
  <c r="BD114" i="10"/>
  <c r="BC114" i="10" s="1"/>
  <c r="BD115" i="10"/>
  <c r="BD116" i="10"/>
  <c r="BD117" i="10"/>
  <c r="BD118" i="10"/>
  <c r="BC118" i="10" s="1"/>
  <c r="BD119" i="10"/>
  <c r="BD120" i="10"/>
  <c r="BD121" i="10"/>
  <c r="BD122" i="10"/>
  <c r="BD123" i="10"/>
  <c r="BD124" i="10"/>
  <c r="BC124" i="10" s="1"/>
  <c r="BD125" i="10"/>
  <c r="BD126" i="10"/>
  <c r="BC126" i="10" s="1"/>
  <c r="BD127" i="10"/>
  <c r="BD128" i="10"/>
  <c r="BD129" i="10"/>
  <c r="BD130" i="10"/>
  <c r="BC130" i="10" s="1"/>
  <c r="BD131" i="10"/>
  <c r="BD132" i="10"/>
  <c r="BC132" i="10" s="1"/>
  <c r="BD133" i="10"/>
  <c r="BD134" i="10"/>
  <c r="BD135" i="10"/>
  <c r="BD136" i="10"/>
  <c r="BC136" i="10" s="1"/>
  <c r="BD137" i="10"/>
  <c r="BD138" i="10"/>
  <c r="BC138" i="10" s="1"/>
  <c r="BD139" i="10"/>
  <c r="BD140" i="10"/>
  <c r="BD141" i="10"/>
  <c r="BD142" i="10"/>
  <c r="BC142" i="10" s="1"/>
  <c r="BD143" i="10"/>
  <c r="BD144" i="10"/>
  <c r="BC144" i="10" s="1"/>
  <c r="BD145" i="10"/>
  <c r="BD146" i="10"/>
  <c r="BD147" i="10"/>
  <c r="BD148" i="10"/>
  <c r="BC148" i="10" s="1"/>
  <c r="BD149" i="10"/>
  <c r="BD150" i="10"/>
  <c r="BC150" i="10" s="1"/>
  <c r="BD151" i="10"/>
  <c r="BD152" i="10"/>
  <c r="BD153" i="10"/>
  <c r="BD154" i="10"/>
  <c r="BC154" i="10" s="1"/>
  <c r="BD155" i="10"/>
  <c r="BD156" i="10"/>
  <c r="BC156" i="10" s="1"/>
  <c r="BD157" i="10"/>
  <c r="BD158" i="10"/>
  <c r="BD159" i="10"/>
  <c r="BD160" i="10"/>
  <c r="BC160" i="10" s="1"/>
  <c r="BD161" i="10"/>
  <c r="BD162" i="10"/>
  <c r="BC162" i="10" s="1"/>
  <c r="BD163" i="10"/>
  <c r="BD164" i="10"/>
  <c r="BD165" i="10"/>
  <c r="BD166" i="10"/>
  <c r="BC166" i="10" s="1"/>
  <c r="BD167" i="10"/>
  <c r="BD168" i="10"/>
  <c r="BC168" i="10" s="1"/>
  <c r="BD169" i="10"/>
  <c r="BD170" i="10"/>
  <c r="BD171" i="10"/>
  <c r="BD172" i="10"/>
  <c r="BC172" i="10" s="1"/>
  <c r="BD173" i="10"/>
  <c r="BD174" i="10"/>
  <c r="BD175" i="10"/>
  <c r="BD176" i="10"/>
  <c r="BD177" i="10"/>
  <c r="BD178" i="10"/>
  <c r="BC178" i="10" s="1"/>
  <c r="BD179" i="10"/>
  <c r="BD180" i="10"/>
  <c r="BC180" i="10" s="1"/>
  <c r="BD181" i="10"/>
  <c r="BD182" i="10"/>
  <c r="BD183" i="10"/>
  <c r="BD184" i="10"/>
  <c r="BC184" i="10" s="1"/>
  <c r="BD185" i="10"/>
  <c r="BD186" i="10"/>
  <c r="BC186" i="10" s="1"/>
  <c r="BC11" i="10"/>
  <c r="BC12" i="10"/>
  <c r="BC13" i="10"/>
  <c r="BC17" i="10"/>
  <c r="BC23" i="10"/>
  <c r="BC25" i="10"/>
  <c r="BC29" i="10"/>
  <c r="BC31" i="10"/>
  <c r="BC32" i="10"/>
  <c r="BC35" i="10"/>
  <c r="BC41" i="10"/>
  <c r="BC43" i="10"/>
  <c r="BC47" i="10"/>
  <c r="BC49" i="10"/>
  <c r="BC53" i="10"/>
  <c r="BC55" i="10"/>
  <c r="BC59" i="10"/>
  <c r="BC61" i="10"/>
  <c r="BC65" i="10"/>
  <c r="BC66" i="10"/>
  <c r="BC67" i="10"/>
  <c r="BC71" i="10"/>
  <c r="BC77" i="10"/>
  <c r="BC79" i="10"/>
  <c r="BC83" i="10"/>
  <c r="BC85" i="10"/>
  <c r="BC89" i="10"/>
  <c r="BC95" i="10"/>
  <c r="BC97" i="10"/>
  <c r="BC98" i="10"/>
  <c r="BC101" i="10"/>
  <c r="BC103" i="10"/>
  <c r="BC107" i="10"/>
  <c r="BC109" i="10"/>
  <c r="BC113" i="10"/>
  <c r="BC115" i="10"/>
  <c r="BC119" i="10"/>
  <c r="BC120" i="10"/>
  <c r="BC121" i="10"/>
  <c r="BC125" i="10"/>
  <c r="BC131" i="10"/>
  <c r="BC133" i="10"/>
  <c r="BC137" i="10"/>
  <c r="BC139" i="10"/>
  <c r="BC143" i="10"/>
  <c r="BC149" i="10"/>
  <c r="BC151" i="10"/>
  <c r="BC155" i="10"/>
  <c r="BC157" i="10"/>
  <c r="BC161" i="10"/>
  <c r="BC163" i="10"/>
  <c r="BC164" i="10"/>
  <c r="BC167" i="10"/>
  <c r="BC169" i="10"/>
  <c r="BC173" i="10"/>
  <c r="BC174" i="10"/>
  <c r="BC175" i="10"/>
  <c r="BC179" i="10"/>
  <c r="BC185" i="10"/>
  <c r="AY8" i="10"/>
  <c r="CZ8" i="10" s="1"/>
  <c r="CS8" i="10" s="1"/>
  <c r="AY9" i="10"/>
  <c r="CZ9" i="10" s="1"/>
  <c r="CS9" i="10" s="1"/>
  <c r="AY10" i="10"/>
  <c r="CZ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AY41" i="10"/>
  <c r="CZ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AY47" i="10"/>
  <c r="CZ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AY53" i="10"/>
  <c r="CZ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AY59" i="10"/>
  <c r="CZ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AY65" i="10"/>
  <c r="CZ65" i="10" s="1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AY71" i="10"/>
  <c r="CZ71" i="10" s="1"/>
  <c r="AY72" i="10"/>
  <c r="CZ72" i="10" s="1"/>
  <c r="CS72" i="10" s="1"/>
  <c r="AY73" i="10"/>
  <c r="CZ73" i="10" s="1"/>
  <c r="CS73" i="10" s="1"/>
  <c r="AY74" i="10"/>
  <c r="CZ74" i="10" s="1"/>
  <c r="CS74" i="10" s="1"/>
  <c r="AY75" i="10"/>
  <c r="CZ75" i="10" s="1"/>
  <c r="CS75" i="10" s="1"/>
  <c r="AY76" i="10"/>
  <c r="CZ76" i="10" s="1"/>
  <c r="AY77" i="10"/>
  <c r="CZ77" i="10" s="1"/>
  <c r="AY78" i="10"/>
  <c r="CZ78" i="10" s="1"/>
  <c r="CS78" i="10" s="1"/>
  <c r="AY79" i="10"/>
  <c r="CZ79" i="10" s="1"/>
  <c r="CS79" i="10" s="1"/>
  <c r="AY80" i="10"/>
  <c r="CZ80" i="10" s="1"/>
  <c r="CS80" i="10" s="1"/>
  <c r="AY81" i="10"/>
  <c r="CZ81" i="10" s="1"/>
  <c r="CS81" i="10" s="1"/>
  <c r="AY82" i="10"/>
  <c r="CZ82" i="10" s="1"/>
  <c r="AY83" i="10"/>
  <c r="CZ83" i="10" s="1"/>
  <c r="AY84" i="10"/>
  <c r="CZ84" i="10" s="1"/>
  <c r="CS84" i="10" s="1"/>
  <c r="AY85" i="10"/>
  <c r="CZ85" i="10" s="1"/>
  <c r="CS85" i="10" s="1"/>
  <c r="AY86" i="10"/>
  <c r="CZ86" i="10" s="1"/>
  <c r="CS86" i="10" s="1"/>
  <c r="AY87" i="10"/>
  <c r="CZ87" i="10" s="1"/>
  <c r="CS87" i="10" s="1"/>
  <c r="AY88" i="10"/>
  <c r="CZ88" i="10" s="1"/>
  <c r="AY89" i="10"/>
  <c r="CZ89" i="10" s="1"/>
  <c r="AY90" i="10"/>
  <c r="CZ90" i="10" s="1"/>
  <c r="CS90" i="10" s="1"/>
  <c r="AY91" i="10"/>
  <c r="CZ91" i="10" s="1"/>
  <c r="CS91" i="10" s="1"/>
  <c r="AY92" i="10"/>
  <c r="CZ92" i="10" s="1"/>
  <c r="CS92" i="10" s="1"/>
  <c r="AY93" i="10"/>
  <c r="CZ93" i="10" s="1"/>
  <c r="CS93" i="10" s="1"/>
  <c r="AY94" i="10"/>
  <c r="CZ94" i="10" s="1"/>
  <c r="AY95" i="10"/>
  <c r="CZ95" i="10" s="1"/>
  <c r="AY96" i="10"/>
  <c r="CZ96" i="10" s="1"/>
  <c r="CS96" i="10" s="1"/>
  <c r="AY97" i="10"/>
  <c r="CZ97" i="10" s="1"/>
  <c r="CS97" i="10" s="1"/>
  <c r="AY98" i="10"/>
  <c r="CZ98" i="10" s="1"/>
  <c r="CS98" i="10" s="1"/>
  <c r="AY99" i="10"/>
  <c r="CZ99" i="10" s="1"/>
  <c r="CS99" i="10" s="1"/>
  <c r="AY100" i="10"/>
  <c r="CZ100" i="10" s="1"/>
  <c r="AY101" i="10"/>
  <c r="CZ101" i="10" s="1"/>
  <c r="AY102" i="10"/>
  <c r="CZ102" i="10" s="1"/>
  <c r="CS102" i="10" s="1"/>
  <c r="AY103" i="10"/>
  <c r="CZ103" i="10" s="1"/>
  <c r="CS103" i="10" s="1"/>
  <c r="AY104" i="10"/>
  <c r="CZ104" i="10" s="1"/>
  <c r="CS104" i="10" s="1"/>
  <c r="AY105" i="10"/>
  <c r="CZ105" i="10" s="1"/>
  <c r="CS105" i="10" s="1"/>
  <c r="AY106" i="10"/>
  <c r="CZ106" i="10" s="1"/>
  <c r="AY107" i="10"/>
  <c r="CZ107" i="10" s="1"/>
  <c r="AY108" i="10"/>
  <c r="CZ108" i="10" s="1"/>
  <c r="CS108" i="10" s="1"/>
  <c r="AY109" i="10"/>
  <c r="CZ109" i="10" s="1"/>
  <c r="CS109" i="10" s="1"/>
  <c r="AY110" i="10"/>
  <c r="CZ110" i="10" s="1"/>
  <c r="CS110" i="10" s="1"/>
  <c r="AY111" i="10"/>
  <c r="CZ111" i="10" s="1"/>
  <c r="CS111" i="10" s="1"/>
  <c r="AY112" i="10"/>
  <c r="CZ112" i="10" s="1"/>
  <c r="AY113" i="10"/>
  <c r="CZ113" i="10" s="1"/>
  <c r="AY114" i="10"/>
  <c r="CZ114" i="10" s="1"/>
  <c r="CS114" i="10" s="1"/>
  <c r="AY115" i="10"/>
  <c r="CZ115" i="10" s="1"/>
  <c r="CS115" i="10" s="1"/>
  <c r="AY116" i="10"/>
  <c r="CZ116" i="10" s="1"/>
  <c r="CS116" i="10" s="1"/>
  <c r="AY117" i="10"/>
  <c r="CZ117" i="10" s="1"/>
  <c r="CS117" i="10" s="1"/>
  <c r="AY118" i="10"/>
  <c r="CZ118" i="10" s="1"/>
  <c r="CS118" i="10" s="1"/>
  <c r="AY119" i="10"/>
  <c r="CZ119" i="10" s="1"/>
  <c r="AY120" i="10"/>
  <c r="CZ120" i="10" s="1"/>
  <c r="CS120" i="10" s="1"/>
  <c r="AY121" i="10"/>
  <c r="CZ121" i="10" s="1"/>
  <c r="CS121" i="10" s="1"/>
  <c r="AY122" i="10"/>
  <c r="CZ122" i="10" s="1"/>
  <c r="CS122" i="10" s="1"/>
  <c r="AY123" i="10"/>
  <c r="CZ123" i="10" s="1"/>
  <c r="CS123" i="10" s="1"/>
  <c r="AY124" i="10"/>
  <c r="CZ124" i="10" s="1"/>
  <c r="CS124" i="10" s="1"/>
  <c r="AY125" i="10"/>
  <c r="CZ125" i="10" s="1"/>
  <c r="AY126" i="10"/>
  <c r="CZ126" i="10" s="1"/>
  <c r="CS126" i="10" s="1"/>
  <c r="AY127" i="10"/>
  <c r="CZ127" i="10" s="1"/>
  <c r="CS127" i="10" s="1"/>
  <c r="AY128" i="10"/>
  <c r="CZ128" i="10" s="1"/>
  <c r="CS128" i="10" s="1"/>
  <c r="AY129" i="10"/>
  <c r="CZ129" i="10" s="1"/>
  <c r="CS129" i="10" s="1"/>
  <c r="AY130" i="10"/>
  <c r="CZ130" i="10" s="1"/>
  <c r="CS130" i="10" s="1"/>
  <c r="AY131" i="10"/>
  <c r="CZ131" i="10" s="1"/>
  <c r="AY132" i="10"/>
  <c r="CZ132" i="10" s="1"/>
  <c r="CS132" i="10" s="1"/>
  <c r="AY133" i="10"/>
  <c r="CZ133" i="10" s="1"/>
  <c r="CS133" i="10" s="1"/>
  <c r="AY134" i="10"/>
  <c r="CZ134" i="10" s="1"/>
  <c r="CS134" i="10" s="1"/>
  <c r="AY135" i="10"/>
  <c r="CZ135" i="10" s="1"/>
  <c r="CS135" i="10" s="1"/>
  <c r="AY136" i="10"/>
  <c r="CZ136" i="10" s="1"/>
  <c r="CS136" i="10" s="1"/>
  <c r="AY137" i="10"/>
  <c r="CZ137" i="10" s="1"/>
  <c r="AY138" i="10"/>
  <c r="CZ138" i="10" s="1"/>
  <c r="CS138" i="10" s="1"/>
  <c r="AY139" i="10"/>
  <c r="CZ139" i="10" s="1"/>
  <c r="CS139" i="10" s="1"/>
  <c r="AY140" i="10"/>
  <c r="CZ140" i="10" s="1"/>
  <c r="CS140" i="10" s="1"/>
  <c r="AY141" i="10"/>
  <c r="CZ141" i="10" s="1"/>
  <c r="CS141" i="10" s="1"/>
  <c r="AY142" i="10"/>
  <c r="CZ142" i="10" s="1"/>
  <c r="CS142" i="10" s="1"/>
  <c r="AY143" i="10"/>
  <c r="CZ143" i="10" s="1"/>
  <c r="AY144" i="10"/>
  <c r="CZ144" i="10" s="1"/>
  <c r="CS144" i="10" s="1"/>
  <c r="AY145" i="10"/>
  <c r="CZ145" i="10" s="1"/>
  <c r="CS145" i="10" s="1"/>
  <c r="AY146" i="10"/>
  <c r="CZ146" i="10" s="1"/>
  <c r="CS146" i="10" s="1"/>
  <c r="AY147" i="10"/>
  <c r="CZ147" i="10" s="1"/>
  <c r="CS147" i="10" s="1"/>
  <c r="AY148" i="10"/>
  <c r="CZ148" i="10" s="1"/>
  <c r="CS148" i="10" s="1"/>
  <c r="AY149" i="10"/>
  <c r="CZ149" i="10" s="1"/>
  <c r="AY150" i="10"/>
  <c r="CZ150" i="10" s="1"/>
  <c r="CS150" i="10" s="1"/>
  <c r="AY151" i="10"/>
  <c r="CZ151" i="10" s="1"/>
  <c r="CS151" i="10" s="1"/>
  <c r="AY152" i="10"/>
  <c r="CZ152" i="10" s="1"/>
  <c r="CS152" i="10" s="1"/>
  <c r="AY153" i="10"/>
  <c r="CZ153" i="10" s="1"/>
  <c r="CS153" i="10" s="1"/>
  <c r="AY154" i="10"/>
  <c r="CZ154" i="10" s="1"/>
  <c r="CS154" i="10" s="1"/>
  <c r="AY155" i="10"/>
  <c r="CZ155" i="10" s="1"/>
  <c r="CS155" i="10" s="1"/>
  <c r="AY156" i="10"/>
  <c r="CZ156" i="10" s="1"/>
  <c r="CS156" i="10" s="1"/>
  <c r="AY157" i="10"/>
  <c r="CZ157" i="10" s="1"/>
  <c r="CS157" i="10" s="1"/>
  <c r="AY158" i="10"/>
  <c r="CZ158" i="10" s="1"/>
  <c r="CS158" i="10" s="1"/>
  <c r="AY159" i="10"/>
  <c r="CZ159" i="10" s="1"/>
  <c r="CS159" i="10" s="1"/>
  <c r="AY160" i="10"/>
  <c r="CZ160" i="10" s="1"/>
  <c r="CS160" i="10" s="1"/>
  <c r="AY161" i="10"/>
  <c r="CZ161" i="10" s="1"/>
  <c r="AY162" i="10"/>
  <c r="CZ162" i="10" s="1"/>
  <c r="CS162" i="10" s="1"/>
  <c r="AY163" i="10"/>
  <c r="CZ163" i="10" s="1"/>
  <c r="CS163" i="10" s="1"/>
  <c r="AY164" i="10"/>
  <c r="CZ164" i="10" s="1"/>
  <c r="CS164" i="10" s="1"/>
  <c r="AY165" i="10"/>
  <c r="CZ165" i="10" s="1"/>
  <c r="CS165" i="10" s="1"/>
  <c r="AY166" i="10"/>
  <c r="CZ166" i="10" s="1"/>
  <c r="CS166" i="10" s="1"/>
  <c r="AY167" i="10"/>
  <c r="CZ167" i="10" s="1"/>
  <c r="AY168" i="10"/>
  <c r="CZ168" i="10" s="1"/>
  <c r="CS168" i="10" s="1"/>
  <c r="AY169" i="10"/>
  <c r="CZ169" i="10" s="1"/>
  <c r="CS169" i="10" s="1"/>
  <c r="AY170" i="10"/>
  <c r="CZ170" i="10" s="1"/>
  <c r="CS170" i="10" s="1"/>
  <c r="AY171" i="10"/>
  <c r="CZ171" i="10" s="1"/>
  <c r="CS171" i="10" s="1"/>
  <c r="AY172" i="10"/>
  <c r="CZ172" i="10" s="1"/>
  <c r="CS172" i="10" s="1"/>
  <c r="AY173" i="10"/>
  <c r="CZ173" i="10" s="1"/>
  <c r="AY174" i="10"/>
  <c r="CZ174" i="10" s="1"/>
  <c r="CS174" i="10" s="1"/>
  <c r="AY175" i="10"/>
  <c r="CZ175" i="10" s="1"/>
  <c r="CS175" i="10" s="1"/>
  <c r="AY176" i="10"/>
  <c r="CZ176" i="10" s="1"/>
  <c r="CS176" i="10" s="1"/>
  <c r="AY177" i="10"/>
  <c r="CZ177" i="10" s="1"/>
  <c r="CS177" i="10" s="1"/>
  <c r="AY178" i="10"/>
  <c r="CZ178" i="10" s="1"/>
  <c r="CS178" i="10" s="1"/>
  <c r="AY179" i="10"/>
  <c r="CZ179" i="10" s="1"/>
  <c r="AY180" i="10"/>
  <c r="CZ180" i="10" s="1"/>
  <c r="CS180" i="10" s="1"/>
  <c r="AY181" i="10"/>
  <c r="CZ181" i="10" s="1"/>
  <c r="CS181" i="10" s="1"/>
  <c r="AY182" i="10"/>
  <c r="CZ182" i="10" s="1"/>
  <c r="CS182" i="10" s="1"/>
  <c r="AY183" i="10"/>
  <c r="CZ183" i="10" s="1"/>
  <c r="CS183" i="10" s="1"/>
  <c r="AY184" i="10"/>
  <c r="CZ184" i="10" s="1"/>
  <c r="CS184" i="10" s="1"/>
  <c r="AY185" i="10"/>
  <c r="CZ185" i="10" s="1"/>
  <c r="AY186" i="10"/>
  <c r="CZ186" i="10" s="1"/>
  <c r="CS18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CR70" i="10" s="1"/>
  <c r="AU71" i="10"/>
  <c r="CY71" i="10" s="1"/>
  <c r="CR71" i="10" s="1"/>
  <c r="AU72" i="10"/>
  <c r="CY72" i="10" s="1"/>
  <c r="CR72" i="10" s="1"/>
  <c r="AU73" i="10"/>
  <c r="CY73" i="10" s="1"/>
  <c r="CR73" i="10" s="1"/>
  <c r="AU74" i="10"/>
  <c r="CY74" i="10" s="1"/>
  <c r="CR74" i="10" s="1"/>
  <c r="AU75" i="10"/>
  <c r="CY75" i="10" s="1"/>
  <c r="CR75" i="10" s="1"/>
  <c r="AU76" i="10"/>
  <c r="CY76" i="10" s="1"/>
  <c r="CR76" i="10" s="1"/>
  <c r="AU77" i="10"/>
  <c r="CY77" i="10" s="1"/>
  <c r="CR77" i="10" s="1"/>
  <c r="AU78" i="10"/>
  <c r="CY78" i="10" s="1"/>
  <c r="CR78" i="10" s="1"/>
  <c r="AU79" i="10"/>
  <c r="CY79" i="10" s="1"/>
  <c r="CR79" i="10" s="1"/>
  <c r="AU80" i="10"/>
  <c r="CY80" i="10" s="1"/>
  <c r="CR80" i="10" s="1"/>
  <c r="AU81" i="10"/>
  <c r="CY81" i="10" s="1"/>
  <c r="CR81" i="10" s="1"/>
  <c r="AU82" i="10"/>
  <c r="CY82" i="10" s="1"/>
  <c r="CR82" i="10" s="1"/>
  <c r="AU83" i="10"/>
  <c r="CY83" i="10" s="1"/>
  <c r="CR83" i="10" s="1"/>
  <c r="AU84" i="10"/>
  <c r="CY84" i="10" s="1"/>
  <c r="CR84" i="10" s="1"/>
  <c r="AU85" i="10"/>
  <c r="CY85" i="10" s="1"/>
  <c r="CR85" i="10" s="1"/>
  <c r="AU86" i="10"/>
  <c r="CY86" i="10" s="1"/>
  <c r="CR86" i="10" s="1"/>
  <c r="AU87" i="10"/>
  <c r="CY87" i="10" s="1"/>
  <c r="CR87" i="10" s="1"/>
  <c r="AU88" i="10"/>
  <c r="CY88" i="10" s="1"/>
  <c r="CR88" i="10" s="1"/>
  <c r="AU89" i="10"/>
  <c r="CY89" i="10" s="1"/>
  <c r="CR89" i="10" s="1"/>
  <c r="AU90" i="10"/>
  <c r="CY90" i="10" s="1"/>
  <c r="CR90" i="10" s="1"/>
  <c r="AU91" i="10"/>
  <c r="CY91" i="10" s="1"/>
  <c r="CR91" i="10" s="1"/>
  <c r="AU92" i="10"/>
  <c r="CY92" i="10" s="1"/>
  <c r="CR92" i="10" s="1"/>
  <c r="AU93" i="10"/>
  <c r="CY93" i="10" s="1"/>
  <c r="CR93" i="10" s="1"/>
  <c r="AU94" i="10"/>
  <c r="CY94" i="10" s="1"/>
  <c r="CR94" i="10" s="1"/>
  <c r="AU95" i="10"/>
  <c r="CY95" i="10" s="1"/>
  <c r="CR95" i="10" s="1"/>
  <c r="AU96" i="10"/>
  <c r="CY96" i="10" s="1"/>
  <c r="CR96" i="10" s="1"/>
  <c r="AU97" i="10"/>
  <c r="CY97" i="10" s="1"/>
  <c r="CR97" i="10" s="1"/>
  <c r="AU98" i="10"/>
  <c r="CY98" i="10" s="1"/>
  <c r="CR98" i="10" s="1"/>
  <c r="AU99" i="10"/>
  <c r="CY99" i="10" s="1"/>
  <c r="CR99" i="10" s="1"/>
  <c r="AU100" i="10"/>
  <c r="CY100" i="10" s="1"/>
  <c r="CR100" i="10" s="1"/>
  <c r="AU101" i="10"/>
  <c r="CY101" i="10" s="1"/>
  <c r="CR101" i="10" s="1"/>
  <c r="AU102" i="10"/>
  <c r="CY102" i="10" s="1"/>
  <c r="CR102" i="10" s="1"/>
  <c r="AU103" i="10"/>
  <c r="CY103" i="10" s="1"/>
  <c r="CR103" i="10" s="1"/>
  <c r="AU104" i="10"/>
  <c r="CY104" i="10" s="1"/>
  <c r="CR104" i="10" s="1"/>
  <c r="AU105" i="10"/>
  <c r="CY105" i="10" s="1"/>
  <c r="CR105" i="10" s="1"/>
  <c r="AU106" i="10"/>
  <c r="CY106" i="10" s="1"/>
  <c r="CR106" i="10" s="1"/>
  <c r="AU107" i="10"/>
  <c r="CY107" i="10" s="1"/>
  <c r="CR107" i="10" s="1"/>
  <c r="AU108" i="10"/>
  <c r="CY108" i="10" s="1"/>
  <c r="CR108" i="10" s="1"/>
  <c r="AU109" i="10"/>
  <c r="CY109" i="10" s="1"/>
  <c r="CR109" i="10" s="1"/>
  <c r="AU110" i="10"/>
  <c r="CY110" i="10" s="1"/>
  <c r="CR110" i="10" s="1"/>
  <c r="AU111" i="10"/>
  <c r="CY111" i="10" s="1"/>
  <c r="CR111" i="10" s="1"/>
  <c r="AU112" i="10"/>
  <c r="CY112" i="10" s="1"/>
  <c r="CR112" i="10" s="1"/>
  <c r="AU113" i="10"/>
  <c r="CY113" i="10" s="1"/>
  <c r="CR113" i="10" s="1"/>
  <c r="AU114" i="10"/>
  <c r="CY114" i="10" s="1"/>
  <c r="CR114" i="10" s="1"/>
  <c r="AU115" i="10"/>
  <c r="CY115" i="10" s="1"/>
  <c r="CR115" i="10" s="1"/>
  <c r="AU116" i="10"/>
  <c r="CY116" i="10" s="1"/>
  <c r="CR116" i="10" s="1"/>
  <c r="AU117" i="10"/>
  <c r="CY117" i="10" s="1"/>
  <c r="CR117" i="10" s="1"/>
  <c r="AU118" i="10"/>
  <c r="CY118" i="10" s="1"/>
  <c r="CR118" i="10" s="1"/>
  <c r="AU119" i="10"/>
  <c r="CY119" i="10" s="1"/>
  <c r="CR119" i="10" s="1"/>
  <c r="AU120" i="10"/>
  <c r="CY120" i="10" s="1"/>
  <c r="CR120" i="10" s="1"/>
  <c r="AU121" i="10"/>
  <c r="CY121" i="10" s="1"/>
  <c r="CR121" i="10" s="1"/>
  <c r="AU122" i="10"/>
  <c r="CY122" i="10" s="1"/>
  <c r="CR122" i="10" s="1"/>
  <c r="AU123" i="10"/>
  <c r="CY123" i="10" s="1"/>
  <c r="CR123" i="10" s="1"/>
  <c r="AU124" i="10"/>
  <c r="CY124" i="10" s="1"/>
  <c r="CR124" i="10" s="1"/>
  <c r="AU125" i="10"/>
  <c r="CY125" i="10" s="1"/>
  <c r="CR125" i="10" s="1"/>
  <c r="AU126" i="10"/>
  <c r="CY126" i="10" s="1"/>
  <c r="CR126" i="10" s="1"/>
  <c r="AU127" i="10"/>
  <c r="CY127" i="10" s="1"/>
  <c r="CR127" i="10" s="1"/>
  <c r="AU128" i="10"/>
  <c r="CY128" i="10" s="1"/>
  <c r="CR128" i="10" s="1"/>
  <c r="AU129" i="10"/>
  <c r="CY129" i="10" s="1"/>
  <c r="CR129" i="10" s="1"/>
  <c r="AU130" i="10"/>
  <c r="CY130" i="10" s="1"/>
  <c r="CR130" i="10" s="1"/>
  <c r="AU131" i="10"/>
  <c r="CY131" i="10" s="1"/>
  <c r="CR131" i="10" s="1"/>
  <c r="AU132" i="10"/>
  <c r="CY132" i="10" s="1"/>
  <c r="CR132" i="10" s="1"/>
  <c r="AU133" i="10"/>
  <c r="CY133" i="10" s="1"/>
  <c r="CR133" i="10" s="1"/>
  <c r="AU134" i="10"/>
  <c r="CY134" i="10" s="1"/>
  <c r="CR134" i="10" s="1"/>
  <c r="AU135" i="10"/>
  <c r="CY135" i="10" s="1"/>
  <c r="CR135" i="10" s="1"/>
  <c r="AU136" i="10"/>
  <c r="CY136" i="10" s="1"/>
  <c r="CR136" i="10" s="1"/>
  <c r="AU137" i="10"/>
  <c r="CY137" i="10" s="1"/>
  <c r="CR137" i="10" s="1"/>
  <c r="AU138" i="10"/>
  <c r="CY138" i="10" s="1"/>
  <c r="CR138" i="10" s="1"/>
  <c r="AU139" i="10"/>
  <c r="CY139" i="10" s="1"/>
  <c r="CR139" i="10" s="1"/>
  <c r="AU140" i="10"/>
  <c r="CY140" i="10" s="1"/>
  <c r="CR140" i="10" s="1"/>
  <c r="AU141" i="10"/>
  <c r="CY141" i="10" s="1"/>
  <c r="CR141" i="10" s="1"/>
  <c r="AU142" i="10"/>
  <c r="CY142" i="10" s="1"/>
  <c r="CR142" i="10" s="1"/>
  <c r="AU143" i="10"/>
  <c r="CY143" i="10" s="1"/>
  <c r="CR143" i="10" s="1"/>
  <c r="AU144" i="10"/>
  <c r="CY144" i="10" s="1"/>
  <c r="CR144" i="10" s="1"/>
  <c r="AU145" i="10"/>
  <c r="CY145" i="10" s="1"/>
  <c r="CR145" i="10" s="1"/>
  <c r="AU146" i="10"/>
  <c r="CY146" i="10" s="1"/>
  <c r="CR146" i="10" s="1"/>
  <c r="AU147" i="10"/>
  <c r="CY147" i="10" s="1"/>
  <c r="CR147" i="10" s="1"/>
  <c r="AU148" i="10"/>
  <c r="CY148" i="10" s="1"/>
  <c r="CR148" i="10" s="1"/>
  <c r="AU149" i="10"/>
  <c r="CY149" i="10" s="1"/>
  <c r="CR149" i="10" s="1"/>
  <c r="AU150" i="10"/>
  <c r="CY150" i="10" s="1"/>
  <c r="CR150" i="10" s="1"/>
  <c r="AU151" i="10"/>
  <c r="CY151" i="10" s="1"/>
  <c r="CR151" i="10" s="1"/>
  <c r="AU152" i="10"/>
  <c r="CY152" i="10" s="1"/>
  <c r="CR152" i="10" s="1"/>
  <c r="AU153" i="10"/>
  <c r="CY153" i="10" s="1"/>
  <c r="CR153" i="10" s="1"/>
  <c r="AU154" i="10"/>
  <c r="CY154" i="10" s="1"/>
  <c r="CR154" i="10" s="1"/>
  <c r="AU155" i="10"/>
  <c r="CY155" i="10" s="1"/>
  <c r="CR155" i="10" s="1"/>
  <c r="AU156" i="10"/>
  <c r="CY156" i="10" s="1"/>
  <c r="CR156" i="10" s="1"/>
  <c r="AU157" i="10"/>
  <c r="CY157" i="10" s="1"/>
  <c r="CR157" i="10" s="1"/>
  <c r="AU158" i="10"/>
  <c r="CY158" i="10" s="1"/>
  <c r="CR158" i="10" s="1"/>
  <c r="AU159" i="10"/>
  <c r="CY159" i="10" s="1"/>
  <c r="CR159" i="10" s="1"/>
  <c r="AU160" i="10"/>
  <c r="CY160" i="10" s="1"/>
  <c r="CR160" i="10" s="1"/>
  <c r="AU161" i="10"/>
  <c r="CY161" i="10" s="1"/>
  <c r="CR161" i="10" s="1"/>
  <c r="AU162" i="10"/>
  <c r="CY162" i="10" s="1"/>
  <c r="CR162" i="10" s="1"/>
  <c r="AU163" i="10"/>
  <c r="CY163" i="10" s="1"/>
  <c r="CR163" i="10" s="1"/>
  <c r="AU164" i="10"/>
  <c r="CY164" i="10" s="1"/>
  <c r="CR164" i="10" s="1"/>
  <c r="AU165" i="10"/>
  <c r="CY165" i="10" s="1"/>
  <c r="CR165" i="10" s="1"/>
  <c r="AU166" i="10"/>
  <c r="CY166" i="10" s="1"/>
  <c r="CR166" i="10" s="1"/>
  <c r="AU167" i="10"/>
  <c r="CY167" i="10" s="1"/>
  <c r="CR167" i="10" s="1"/>
  <c r="AU168" i="10"/>
  <c r="CY168" i="10" s="1"/>
  <c r="CR168" i="10" s="1"/>
  <c r="AU169" i="10"/>
  <c r="CY169" i="10" s="1"/>
  <c r="CR169" i="10" s="1"/>
  <c r="AU170" i="10"/>
  <c r="CY170" i="10" s="1"/>
  <c r="CR170" i="10" s="1"/>
  <c r="AU171" i="10"/>
  <c r="CY171" i="10" s="1"/>
  <c r="CR171" i="10" s="1"/>
  <c r="AU172" i="10"/>
  <c r="CY172" i="10" s="1"/>
  <c r="CR172" i="10" s="1"/>
  <c r="AU173" i="10"/>
  <c r="CY173" i="10" s="1"/>
  <c r="CR173" i="10" s="1"/>
  <c r="AU174" i="10"/>
  <c r="CY174" i="10" s="1"/>
  <c r="CR174" i="10" s="1"/>
  <c r="AU175" i="10"/>
  <c r="CY175" i="10" s="1"/>
  <c r="CR175" i="10" s="1"/>
  <c r="AU176" i="10"/>
  <c r="CY176" i="10" s="1"/>
  <c r="CR176" i="10" s="1"/>
  <c r="AU177" i="10"/>
  <c r="CY177" i="10" s="1"/>
  <c r="CR177" i="10" s="1"/>
  <c r="AU178" i="10"/>
  <c r="CY178" i="10" s="1"/>
  <c r="CR178" i="10" s="1"/>
  <c r="AU179" i="10"/>
  <c r="CY179" i="10" s="1"/>
  <c r="CR179" i="10" s="1"/>
  <c r="AU180" i="10"/>
  <c r="CY180" i="10" s="1"/>
  <c r="CR180" i="10" s="1"/>
  <c r="AU181" i="10"/>
  <c r="CY181" i="10" s="1"/>
  <c r="CR181" i="10" s="1"/>
  <c r="AU182" i="10"/>
  <c r="CY182" i="10" s="1"/>
  <c r="CR182" i="10" s="1"/>
  <c r="AU183" i="10"/>
  <c r="CY183" i="10" s="1"/>
  <c r="CR183" i="10" s="1"/>
  <c r="AU184" i="10"/>
  <c r="CY184" i="10" s="1"/>
  <c r="CR184" i="10" s="1"/>
  <c r="AU185" i="10"/>
  <c r="CY185" i="10" s="1"/>
  <c r="CR185" i="10" s="1"/>
  <c r="AU186" i="10"/>
  <c r="CY186" i="10" s="1"/>
  <c r="CR186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Q71" i="10"/>
  <c r="CX71" i="10" s="1"/>
  <c r="CQ71" i="10" s="1"/>
  <c r="AQ72" i="10"/>
  <c r="CX72" i="10" s="1"/>
  <c r="CQ72" i="10" s="1"/>
  <c r="AQ73" i="10"/>
  <c r="CX73" i="10" s="1"/>
  <c r="CQ73" i="10" s="1"/>
  <c r="AQ74" i="10"/>
  <c r="CX74" i="10" s="1"/>
  <c r="CQ74" i="10" s="1"/>
  <c r="AQ75" i="10"/>
  <c r="CX75" i="10" s="1"/>
  <c r="CQ75" i="10" s="1"/>
  <c r="AQ76" i="10"/>
  <c r="CX76" i="10" s="1"/>
  <c r="CQ76" i="10" s="1"/>
  <c r="AQ77" i="10"/>
  <c r="CX77" i="10" s="1"/>
  <c r="CQ77" i="10" s="1"/>
  <c r="AQ78" i="10"/>
  <c r="CX78" i="10" s="1"/>
  <c r="CQ78" i="10" s="1"/>
  <c r="AQ79" i="10"/>
  <c r="CX79" i="10" s="1"/>
  <c r="CQ79" i="10" s="1"/>
  <c r="AQ80" i="10"/>
  <c r="CX80" i="10" s="1"/>
  <c r="CQ80" i="10" s="1"/>
  <c r="AQ81" i="10"/>
  <c r="CX81" i="10" s="1"/>
  <c r="CQ81" i="10" s="1"/>
  <c r="AQ82" i="10"/>
  <c r="CX82" i="10" s="1"/>
  <c r="CQ82" i="10" s="1"/>
  <c r="AQ83" i="10"/>
  <c r="CX83" i="10" s="1"/>
  <c r="CQ83" i="10" s="1"/>
  <c r="AQ84" i="10"/>
  <c r="CX84" i="10" s="1"/>
  <c r="CQ84" i="10" s="1"/>
  <c r="AQ85" i="10"/>
  <c r="CX85" i="10" s="1"/>
  <c r="CQ85" i="10" s="1"/>
  <c r="AQ86" i="10"/>
  <c r="CX86" i="10" s="1"/>
  <c r="CQ86" i="10" s="1"/>
  <c r="AQ87" i="10"/>
  <c r="CX87" i="10" s="1"/>
  <c r="CQ87" i="10" s="1"/>
  <c r="AQ88" i="10"/>
  <c r="CX88" i="10" s="1"/>
  <c r="CQ88" i="10" s="1"/>
  <c r="AQ89" i="10"/>
  <c r="CX89" i="10" s="1"/>
  <c r="CQ89" i="10" s="1"/>
  <c r="AQ90" i="10"/>
  <c r="CX90" i="10" s="1"/>
  <c r="CQ90" i="10" s="1"/>
  <c r="AQ91" i="10"/>
  <c r="CX91" i="10" s="1"/>
  <c r="CQ91" i="10" s="1"/>
  <c r="AQ92" i="10"/>
  <c r="CX92" i="10" s="1"/>
  <c r="CQ92" i="10" s="1"/>
  <c r="AQ93" i="10"/>
  <c r="CX93" i="10" s="1"/>
  <c r="CQ93" i="10" s="1"/>
  <c r="AQ94" i="10"/>
  <c r="CX94" i="10" s="1"/>
  <c r="CQ94" i="10" s="1"/>
  <c r="AQ95" i="10"/>
  <c r="CX95" i="10" s="1"/>
  <c r="CQ95" i="10" s="1"/>
  <c r="AQ96" i="10"/>
  <c r="CX96" i="10" s="1"/>
  <c r="CQ96" i="10" s="1"/>
  <c r="AQ97" i="10"/>
  <c r="CX97" i="10" s="1"/>
  <c r="CQ97" i="10" s="1"/>
  <c r="AQ98" i="10"/>
  <c r="CX98" i="10" s="1"/>
  <c r="CQ98" i="10" s="1"/>
  <c r="AQ99" i="10"/>
  <c r="CX99" i="10" s="1"/>
  <c r="CQ99" i="10" s="1"/>
  <c r="AQ100" i="10"/>
  <c r="CX100" i="10" s="1"/>
  <c r="CQ100" i="10" s="1"/>
  <c r="AQ101" i="10"/>
  <c r="CX101" i="10" s="1"/>
  <c r="CQ101" i="10" s="1"/>
  <c r="AQ102" i="10"/>
  <c r="CX102" i="10" s="1"/>
  <c r="CQ102" i="10" s="1"/>
  <c r="AQ103" i="10"/>
  <c r="CX103" i="10" s="1"/>
  <c r="CQ103" i="10" s="1"/>
  <c r="AQ104" i="10"/>
  <c r="CX104" i="10" s="1"/>
  <c r="CQ104" i="10" s="1"/>
  <c r="AQ105" i="10"/>
  <c r="CX105" i="10" s="1"/>
  <c r="CQ105" i="10" s="1"/>
  <c r="AQ106" i="10"/>
  <c r="CX106" i="10" s="1"/>
  <c r="CQ106" i="10" s="1"/>
  <c r="AQ107" i="10"/>
  <c r="CX107" i="10" s="1"/>
  <c r="CQ107" i="10" s="1"/>
  <c r="AQ108" i="10"/>
  <c r="CX108" i="10" s="1"/>
  <c r="CQ108" i="10" s="1"/>
  <c r="AQ109" i="10"/>
  <c r="CX109" i="10" s="1"/>
  <c r="CQ109" i="10" s="1"/>
  <c r="AQ110" i="10"/>
  <c r="CX110" i="10" s="1"/>
  <c r="CQ110" i="10" s="1"/>
  <c r="AQ111" i="10"/>
  <c r="CX111" i="10" s="1"/>
  <c r="CQ111" i="10" s="1"/>
  <c r="AQ112" i="10"/>
  <c r="CX112" i="10" s="1"/>
  <c r="CQ112" i="10" s="1"/>
  <c r="AQ113" i="10"/>
  <c r="CX113" i="10" s="1"/>
  <c r="CQ113" i="10" s="1"/>
  <c r="AQ114" i="10"/>
  <c r="CX114" i="10" s="1"/>
  <c r="CQ114" i="10" s="1"/>
  <c r="AQ115" i="10"/>
  <c r="CX115" i="10" s="1"/>
  <c r="CQ115" i="10" s="1"/>
  <c r="AQ116" i="10"/>
  <c r="CX116" i="10" s="1"/>
  <c r="CQ116" i="10" s="1"/>
  <c r="AQ117" i="10"/>
  <c r="CX117" i="10" s="1"/>
  <c r="CQ117" i="10" s="1"/>
  <c r="AQ118" i="10"/>
  <c r="CX118" i="10" s="1"/>
  <c r="CQ118" i="10" s="1"/>
  <c r="AQ119" i="10"/>
  <c r="CX119" i="10" s="1"/>
  <c r="CQ119" i="10" s="1"/>
  <c r="AQ120" i="10"/>
  <c r="CX120" i="10" s="1"/>
  <c r="CQ120" i="10" s="1"/>
  <c r="AQ121" i="10"/>
  <c r="CX121" i="10" s="1"/>
  <c r="CQ121" i="10" s="1"/>
  <c r="AQ122" i="10"/>
  <c r="CX122" i="10" s="1"/>
  <c r="CQ122" i="10" s="1"/>
  <c r="AQ123" i="10"/>
  <c r="CX123" i="10" s="1"/>
  <c r="CQ123" i="10" s="1"/>
  <c r="AQ124" i="10"/>
  <c r="CX124" i="10" s="1"/>
  <c r="CQ124" i="10" s="1"/>
  <c r="AQ125" i="10"/>
  <c r="CX125" i="10" s="1"/>
  <c r="CQ125" i="10" s="1"/>
  <c r="AQ126" i="10"/>
  <c r="CX126" i="10" s="1"/>
  <c r="CQ126" i="10" s="1"/>
  <c r="AQ127" i="10"/>
  <c r="CX127" i="10" s="1"/>
  <c r="CQ127" i="10" s="1"/>
  <c r="AQ128" i="10"/>
  <c r="CX128" i="10" s="1"/>
  <c r="CQ128" i="10" s="1"/>
  <c r="AQ129" i="10"/>
  <c r="CX129" i="10" s="1"/>
  <c r="CQ129" i="10" s="1"/>
  <c r="AQ130" i="10"/>
  <c r="CX130" i="10" s="1"/>
  <c r="CQ130" i="10" s="1"/>
  <c r="AQ131" i="10"/>
  <c r="CX131" i="10" s="1"/>
  <c r="CQ131" i="10" s="1"/>
  <c r="AQ132" i="10"/>
  <c r="CX132" i="10" s="1"/>
  <c r="CQ132" i="10" s="1"/>
  <c r="AQ133" i="10"/>
  <c r="CX133" i="10" s="1"/>
  <c r="CQ133" i="10" s="1"/>
  <c r="AQ134" i="10"/>
  <c r="CX134" i="10" s="1"/>
  <c r="CQ134" i="10" s="1"/>
  <c r="AQ135" i="10"/>
  <c r="CX135" i="10" s="1"/>
  <c r="CQ135" i="10" s="1"/>
  <c r="AQ136" i="10"/>
  <c r="CX136" i="10" s="1"/>
  <c r="CQ136" i="10" s="1"/>
  <c r="AQ137" i="10"/>
  <c r="CX137" i="10" s="1"/>
  <c r="CQ137" i="10" s="1"/>
  <c r="AQ138" i="10"/>
  <c r="CX138" i="10" s="1"/>
  <c r="CQ138" i="10" s="1"/>
  <c r="AQ139" i="10"/>
  <c r="CX139" i="10" s="1"/>
  <c r="CQ139" i="10" s="1"/>
  <c r="AQ140" i="10"/>
  <c r="CX140" i="10" s="1"/>
  <c r="CQ140" i="10" s="1"/>
  <c r="AQ141" i="10"/>
  <c r="CX141" i="10" s="1"/>
  <c r="CQ141" i="10" s="1"/>
  <c r="AQ142" i="10"/>
  <c r="CX142" i="10" s="1"/>
  <c r="CQ142" i="10" s="1"/>
  <c r="AQ143" i="10"/>
  <c r="CX143" i="10" s="1"/>
  <c r="CQ143" i="10" s="1"/>
  <c r="AQ144" i="10"/>
  <c r="CX144" i="10" s="1"/>
  <c r="CQ144" i="10" s="1"/>
  <c r="AQ145" i="10"/>
  <c r="CX145" i="10" s="1"/>
  <c r="CQ145" i="10" s="1"/>
  <c r="AQ146" i="10"/>
  <c r="CX146" i="10" s="1"/>
  <c r="CQ146" i="10" s="1"/>
  <c r="AQ147" i="10"/>
  <c r="CX147" i="10" s="1"/>
  <c r="CQ147" i="10" s="1"/>
  <c r="AQ148" i="10"/>
  <c r="CX148" i="10" s="1"/>
  <c r="CQ148" i="10" s="1"/>
  <c r="AQ149" i="10"/>
  <c r="CX149" i="10" s="1"/>
  <c r="CQ149" i="10" s="1"/>
  <c r="AQ150" i="10"/>
  <c r="CX150" i="10" s="1"/>
  <c r="CQ150" i="10" s="1"/>
  <c r="AQ151" i="10"/>
  <c r="CX151" i="10" s="1"/>
  <c r="CQ151" i="10" s="1"/>
  <c r="AQ152" i="10"/>
  <c r="CX152" i="10" s="1"/>
  <c r="CQ152" i="10" s="1"/>
  <c r="AQ153" i="10"/>
  <c r="CX153" i="10" s="1"/>
  <c r="CQ153" i="10" s="1"/>
  <c r="AQ154" i="10"/>
  <c r="CX154" i="10" s="1"/>
  <c r="CQ154" i="10" s="1"/>
  <c r="AQ155" i="10"/>
  <c r="CX155" i="10" s="1"/>
  <c r="CQ155" i="10" s="1"/>
  <c r="AQ156" i="10"/>
  <c r="CX156" i="10" s="1"/>
  <c r="CQ156" i="10" s="1"/>
  <c r="AQ157" i="10"/>
  <c r="CX157" i="10" s="1"/>
  <c r="CQ157" i="10" s="1"/>
  <c r="AQ158" i="10"/>
  <c r="CX158" i="10" s="1"/>
  <c r="CQ158" i="10" s="1"/>
  <c r="AQ159" i="10"/>
  <c r="CX159" i="10" s="1"/>
  <c r="CQ159" i="10" s="1"/>
  <c r="AQ160" i="10"/>
  <c r="CX160" i="10" s="1"/>
  <c r="CQ160" i="10" s="1"/>
  <c r="AQ161" i="10"/>
  <c r="CX161" i="10" s="1"/>
  <c r="CQ161" i="10" s="1"/>
  <c r="AQ162" i="10"/>
  <c r="CX162" i="10" s="1"/>
  <c r="CQ162" i="10" s="1"/>
  <c r="AQ163" i="10"/>
  <c r="CX163" i="10" s="1"/>
  <c r="CQ163" i="10" s="1"/>
  <c r="AQ164" i="10"/>
  <c r="CX164" i="10" s="1"/>
  <c r="CQ164" i="10" s="1"/>
  <c r="AQ165" i="10"/>
  <c r="CX165" i="10" s="1"/>
  <c r="CQ165" i="10" s="1"/>
  <c r="AQ166" i="10"/>
  <c r="CX166" i="10" s="1"/>
  <c r="CQ166" i="10" s="1"/>
  <c r="AQ167" i="10"/>
  <c r="CX167" i="10" s="1"/>
  <c r="CQ167" i="10" s="1"/>
  <c r="AQ168" i="10"/>
  <c r="CX168" i="10" s="1"/>
  <c r="CQ168" i="10" s="1"/>
  <c r="AQ169" i="10"/>
  <c r="CX169" i="10" s="1"/>
  <c r="CQ169" i="10" s="1"/>
  <c r="AQ170" i="10"/>
  <c r="CX170" i="10" s="1"/>
  <c r="CQ170" i="10" s="1"/>
  <c r="AQ171" i="10"/>
  <c r="CX171" i="10" s="1"/>
  <c r="CQ171" i="10" s="1"/>
  <c r="AQ172" i="10"/>
  <c r="CX172" i="10" s="1"/>
  <c r="CQ172" i="10" s="1"/>
  <c r="AQ173" i="10"/>
  <c r="CX173" i="10" s="1"/>
  <c r="CQ173" i="10" s="1"/>
  <c r="AQ174" i="10"/>
  <c r="CX174" i="10" s="1"/>
  <c r="CQ174" i="10" s="1"/>
  <c r="AQ175" i="10"/>
  <c r="CX175" i="10" s="1"/>
  <c r="CQ175" i="10" s="1"/>
  <c r="AQ176" i="10"/>
  <c r="CX176" i="10" s="1"/>
  <c r="CQ176" i="10" s="1"/>
  <c r="AQ177" i="10"/>
  <c r="CX177" i="10" s="1"/>
  <c r="CQ177" i="10" s="1"/>
  <c r="AQ178" i="10"/>
  <c r="CX178" i="10" s="1"/>
  <c r="CQ178" i="10" s="1"/>
  <c r="AQ179" i="10"/>
  <c r="CX179" i="10" s="1"/>
  <c r="CQ179" i="10" s="1"/>
  <c r="AQ180" i="10"/>
  <c r="CX180" i="10" s="1"/>
  <c r="CQ180" i="10" s="1"/>
  <c r="AQ181" i="10"/>
  <c r="CX181" i="10" s="1"/>
  <c r="CQ181" i="10" s="1"/>
  <c r="AQ182" i="10"/>
  <c r="CX182" i="10" s="1"/>
  <c r="CQ182" i="10" s="1"/>
  <c r="AQ183" i="10"/>
  <c r="CX183" i="10" s="1"/>
  <c r="CQ183" i="10" s="1"/>
  <c r="AQ184" i="10"/>
  <c r="CX184" i="10" s="1"/>
  <c r="CQ184" i="10" s="1"/>
  <c r="AQ185" i="10"/>
  <c r="CX185" i="10" s="1"/>
  <c r="CQ185" i="10" s="1"/>
  <c r="AQ186" i="10"/>
  <c r="CX186" i="10" s="1"/>
  <c r="CQ18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CP68" i="10" s="1"/>
  <c r="AM69" i="10"/>
  <c r="CW69" i="10" s="1"/>
  <c r="CP69" i="10" s="1"/>
  <c r="AM70" i="10"/>
  <c r="CW70" i="10" s="1"/>
  <c r="CP70" i="10" s="1"/>
  <c r="AM71" i="10"/>
  <c r="CW71" i="10" s="1"/>
  <c r="CP71" i="10" s="1"/>
  <c r="AM72" i="10"/>
  <c r="CW72" i="10" s="1"/>
  <c r="CP72" i="10" s="1"/>
  <c r="AM73" i="10"/>
  <c r="CW73" i="10" s="1"/>
  <c r="CP73" i="10" s="1"/>
  <c r="AM74" i="10"/>
  <c r="CW74" i="10" s="1"/>
  <c r="CP74" i="10" s="1"/>
  <c r="AM75" i="10"/>
  <c r="CW75" i="10" s="1"/>
  <c r="CP75" i="10" s="1"/>
  <c r="AM76" i="10"/>
  <c r="CW76" i="10" s="1"/>
  <c r="CP76" i="10" s="1"/>
  <c r="AM77" i="10"/>
  <c r="CW77" i="10" s="1"/>
  <c r="CP77" i="10" s="1"/>
  <c r="AM78" i="10"/>
  <c r="CW78" i="10" s="1"/>
  <c r="CP78" i="10" s="1"/>
  <c r="AM79" i="10"/>
  <c r="CW79" i="10" s="1"/>
  <c r="CP79" i="10" s="1"/>
  <c r="AM80" i="10"/>
  <c r="CW80" i="10" s="1"/>
  <c r="CP80" i="10" s="1"/>
  <c r="AM81" i="10"/>
  <c r="CW81" i="10" s="1"/>
  <c r="CP81" i="10" s="1"/>
  <c r="AM82" i="10"/>
  <c r="CW82" i="10" s="1"/>
  <c r="CP82" i="10" s="1"/>
  <c r="AM83" i="10"/>
  <c r="CW83" i="10" s="1"/>
  <c r="CP83" i="10" s="1"/>
  <c r="AM84" i="10"/>
  <c r="CW84" i="10" s="1"/>
  <c r="CP84" i="10" s="1"/>
  <c r="AM85" i="10"/>
  <c r="CW85" i="10" s="1"/>
  <c r="CP85" i="10" s="1"/>
  <c r="AM86" i="10"/>
  <c r="CW86" i="10" s="1"/>
  <c r="CP86" i="10" s="1"/>
  <c r="AM87" i="10"/>
  <c r="CW87" i="10" s="1"/>
  <c r="CP87" i="10" s="1"/>
  <c r="AM88" i="10"/>
  <c r="CW88" i="10" s="1"/>
  <c r="CP88" i="10" s="1"/>
  <c r="AM89" i="10"/>
  <c r="CW89" i="10" s="1"/>
  <c r="CP89" i="10" s="1"/>
  <c r="AM90" i="10"/>
  <c r="CW90" i="10" s="1"/>
  <c r="CP90" i="10" s="1"/>
  <c r="AM91" i="10"/>
  <c r="CW91" i="10" s="1"/>
  <c r="CP91" i="10" s="1"/>
  <c r="AM92" i="10"/>
  <c r="CW92" i="10" s="1"/>
  <c r="CP92" i="10" s="1"/>
  <c r="AM93" i="10"/>
  <c r="CW93" i="10" s="1"/>
  <c r="CP93" i="10" s="1"/>
  <c r="AM94" i="10"/>
  <c r="CW94" i="10" s="1"/>
  <c r="CP94" i="10" s="1"/>
  <c r="AM95" i="10"/>
  <c r="CW95" i="10" s="1"/>
  <c r="CP95" i="10" s="1"/>
  <c r="AM96" i="10"/>
  <c r="CW96" i="10" s="1"/>
  <c r="CP96" i="10" s="1"/>
  <c r="AM97" i="10"/>
  <c r="CW97" i="10" s="1"/>
  <c r="CP97" i="10" s="1"/>
  <c r="AM98" i="10"/>
  <c r="CW98" i="10" s="1"/>
  <c r="CP98" i="10" s="1"/>
  <c r="AM99" i="10"/>
  <c r="CW99" i="10" s="1"/>
  <c r="CP99" i="10" s="1"/>
  <c r="AM100" i="10"/>
  <c r="CW100" i="10" s="1"/>
  <c r="CP100" i="10" s="1"/>
  <c r="AM101" i="10"/>
  <c r="CW101" i="10" s="1"/>
  <c r="CP101" i="10" s="1"/>
  <c r="AM102" i="10"/>
  <c r="CW102" i="10" s="1"/>
  <c r="CP102" i="10" s="1"/>
  <c r="AM103" i="10"/>
  <c r="CW103" i="10" s="1"/>
  <c r="CP103" i="10" s="1"/>
  <c r="AM104" i="10"/>
  <c r="CW104" i="10" s="1"/>
  <c r="CP104" i="10" s="1"/>
  <c r="AM105" i="10"/>
  <c r="CW105" i="10" s="1"/>
  <c r="CP105" i="10" s="1"/>
  <c r="AM106" i="10"/>
  <c r="CW106" i="10" s="1"/>
  <c r="CP106" i="10" s="1"/>
  <c r="AM107" i="10"/>
  <c r="CW107" i="10" s="1"/>
  <c r="CP107" i="10" s="1"/>
  <c r="AM108" i="10"/>
  <c r="CW108" i="10" s="1"/>
  <c r="CP108" i="10" s="1"/>
  <c r="AM109" i="10"/>
  <c r="CW109" i="10" s="1"/>
  <c r="CP109" i="10" s="1"/>
  <c r="AM110" i="10"/>
  <c r="CW110" i="10" s="1"/>
  <c r="CP110" i="10" s="1"/>
  <c r="AM111" i="10"/>
  <c r="CW111" i="10" s="1"/>
  <c r="CP111" i="10" s="1"/>
  <c r="AM112" i="10"/>
  <c r="CW112" i="10" s="1"/>
  <c r="CP112" i="10" s="1"/>
  <c r="AM113" i="10"/>
  <c r="CW113" i="10" s="1"/>
  <c r="CP113" i="10" s="1"/>
  <c r="AM114" i="10"/>
  <c r="CW114" i="10" s="1"/>
  <c r="CP114" i="10" s="1"/>
  <c r="AM115" i="10"/>
  <c r="CW115" i="10" s="1"/>
  <c r="CP115" i="10" s="1"/>
  <c r="AM116" i="10"/>
  <c r="CW116" i="10" s="1"/>
  <c r="CP116" i="10" s="1"/>
  <c r="AM117" i="10"/>
  <c r="CW117" i="10" s="1"/>
  <c r="CP117" i="10" s="1"/>
  <c r="AM118" i="10"/>
  <c r="CW118" i="10" s="1"/>
  <c r="CP118" i="10" s="1"/>
  <c r="AM119" i="10"/>
  <c r="CW119" i="10" s="1"/>
  <c r="CP119" i="10" s="1"/>
  <c r="AM120" i="10"/>
  <c r="CW120" i="10" s="1"/>
  <c r="CP120" i="10" s="1"/>
  <c r="AM121" i="10"/>
  <c r="CW121" i="10" s="1"/>
  <c r="CP121" i="10" s="1"/>
  <c r="AM122" i="10"/>
  <c r="CW122" i="10" s="1"/>
  <c r="CP122" i="10" s="1"/>
  <c r="AM123" i="10"/>
  <c r="CW123" i="10" s="1"/>
  <c r="CP123" i="10" s="1"/>
  <c r="AM124" i="10"/>
  <c r="CW124" i="10" s="1"/>
  <c r="CP124" i="10" s="1"/>
  <c r="AM125" i="10"/>
  <c r="CW125" i="10" s="1"/>
  <c r="CP125" i="10" s="1"/>
  <c r="AM126" i="10"/>
  <c r="CW126" i="10" s="1"/>
  <c r="CP126" i="10" s="1"/>
  <c r="AM127" i="10"/>
  <c r="CW127" i="10" s="1"/>
  <c r="CP127" i="10" s="1"/>
  <c r="AM128" i="10"/>
  <c r="CW128" i="10" s="1"/>
  <c r="CP128" i="10" s="1"/>
  <c r="AM129" i="10"/>
  <c r="CW129" i="10" s="1"/>
  <c r="CP129" i="10" s="1"/>
  <c r="AM130" i="10"/>
  <c r="CW130" i="10" s="1"/>
  <c r="CP130" i="10" s="1"/>
  <c r="AM131" i="10"/>
  <c r="CW131" i="10" s="1"/>
  <c r="CP131" i="10" s="1"/>
  <c r="AM132" i="10"/>
  <c r="CW132" i="10" s="1"/>
  <c r="CP132" i="10" s="1"/>
  <c r="AM133" i="10"/>
  <c r="CW133" i="10" s="1"/>
  <c r="CP133" i="10" s="1"/>
  <c r="AM134" i="10"/>
  <c r="CW134" i="10" s="1"/>
  <c r="CP134" i="10" s="1"/>
  <c r="AM135" i="10"/>
  <c r="CW135" i="10" s="1"/>
  <c r="CP135" i="10" s="1"/>
  <c r="AM136" i="10"/>
  <c r="CW136" i="10" s="1"/>
  <c r="CP136" i="10" s="1"/>
  <c r="AM137" i="10"/>
  <c r="CW137" i="10" s="1"/>
  <c r="CP137" i="10" s="1"/>
  <c r="AM138" i="10"/>
  <c r="CW138" i="10" s="1"/>
  <c r="CP138" i="10" s="1"/>
  <c r="AM139" i="10"/>
  <c r="CW139" i="10" s="1"/>
  <c r="CP139" i="10" s="1"/>
  <c r="AM140" i="10"/>
  <c r="CW140" i="10" s="1"/>
  <c r="CP140" i="10" s="1"/>
  <c r="AM141" i="10"/>
  <c r="CW141" i="10" s="1"/>
  <c r="CP141" i="10" s="1"/>
  <c r="AM142" i="10"/>
  <c r="CW142" i="10" s="1"/>
  <c r="CP142" i="10" s="1"/>
  <c r="AM143" i="10"/>
  <c r="CW143" i="10" s="1"/>
  <c r="CP143" i="10" s="1"/>
  <c r="AM144" i="10"/>
  <c r="CW144" i="10" s="1"/>
  <c r="CP144" i="10" s="1"/>
  <c r="AM145" i="10"/>
  <c r="CW145" i="10" s="1"/>
  <c r="CP145" i="10" s="1"/>
  <c r="AM146" i="10"/>
  <c r="CW146" i="10" s="1"/>
  <c r="CP146" i="10" s="1"/>
  <c r="AM147" i="10"/>
  <c r="CW147" i="10" s="1"/>
  <c r="CP147" i="10" s="1"/>
  <c r="AM148" i="10"/>
  <c r="CW148" i="10" s="1"/>
  <c r="CP148" i="10" s="1"/>
  <c r="AM149" i="10"/>
  <c r="CW149" i="10" s="1"/>
  <c r="CP149" i="10" s="1"/>
  <c r="AM150" i="10"/>
  <c r="CW150" i="10" s="1"/>
  <c r="CP150" i="10" s="1"/>
  <c r="AM151" i="10"/>
  <c r="CW151" i="10" s="1"/>
  <c r="CP151" i="10" s="1"/>
  <c r="AM152" i="10"/>
  <c r="CW152" i="10" s="1"/>
  <c r="CP152" i="10" s="1"/>
  <c r="AM153" i="10"/>
  <c r="CW153" i="10" s="1"/>
  <c r="CP153" i="10" s="1"/>
  <c r="AM154" i="10"/>
  <c r="CW154" i="10" s="1"/>
  <c r="CP154" i="10" s="1"/>
  <c r="AM155" i="10"/>
  <c r="CW155" i="10" s="1"/>
  <c r="CP155" i="10" s="1"/>
  <c r="AM156" i="10"/>
  <c r="CW156" i="10" s="1"/>
  <c r="CP156" i="10" s="1"/>
  <c r="AM157" i="10"/>
  <c r="CW157" i="10" s="1"/>
  <c r="CP157" i="10" s="1"/>
  <c r="AM158" i="10"/>
  <c r="CW158" i="10" s="1"/>
  <c r="CP158" i="10" s="1"/>
  <c r="AM159" i="10"/>
  <c r="CW159" i="10" s="1"/>
  <c r="CP159" i="10" s="1"/>
  <c r="AM160" i="10"/>
  <c r="CW160" i="10" s="1"/>
  <c r="CP160" i="10" s="1"/>
  <c r="AM161" i="10"/>
  <c r="CW161" i="10" s="1"/>
  <c r="CP161" i="10" s="1"/>
  <c r="AM162" i="10"/>
  <c r="CW162" i="10" s="1"/>
  <c r="CP162" i="10" s="1"/>
  <c r="AM163" i="10"/>
  <c r="CW163" i="10" s="1"/>
  <c r="CP163" i="10" s="1"/>
  <c r="AM164" i="10"/>
  <c r="CW164" i="10" s="1"/>
  <c r="CP164" i="10" s="1"/>
  <c r="AM165" i="10"/>
  <c r="CW165" i="10" s="1"/>
  <c r="CP165" i="10" s="1"/>
  <c r="AM166" i="10"/>
  <c r="CW166" i="10" s="1"/>
  <c r="CP166" i="10" s="1"/>
  <c r="AM167" i="10"/>
  <c r="CW167" i="10" s="1"/>
  <c r="CP167" i="10" s="1"/>
  <c r="AM168" i="10"/>
  <c r="CW168" i="10" s="1"/>
  <c r="CP168" i="10" s="1"/>
  <c r="AM169" i="10"/>
  <c r="CW169" i="10" s="1"/>
  <c r="CP169" i="10" s="1"/>
  <c r="AM170" i="10"/>
  <c r="CW170" i="10" s="1"/>
  <c r="CP170" i="10" s="1"/>
  <c r="AM171" i="10"/>
  <c r="CW171" i="10" s="1"/>
  <c r="CP171" i="10" s="1"/>
  <c r="AM172" i="10"/>
  <c r="CW172" i="10" s="1"/>
  <c r="CP172" i="10" s="1"/>
  <c r="AM173" i="10"/>
  <c r="CW173" i="10" s="1"/>
  <c r="CP173" i="10" s="1"/>
  <c r="AM174" i="10"/>
  <c r="CW174" i="10" s="1"/>
  <c r="CP174" i="10" s="1"/>
  <c r="AM175" i="10"/>
  <c r="CW175" i="10" s="1"/>
  <c r="CP175" i="10" s="1"/>
  <c r="AM176" i="10"/>
  <c r="CW176" i="10" s="1"/>
  <c r="CP176" i="10" s="1"/>
  <c r="AM177" i="10"/>
  <c r="CW177" i="10" s="1"/>
  <c r="CP177" i="10" s="1"/>
  <c r="AM178" i="10"/>
  <c r="CW178" i="10" s="1"/>
  <c r="CP178" i="10" s="1"/>
  <c r="AM179" i="10"/>
  <c r="CW179" i="10" s="1"/>
  <c r="CP179" i="10" s="1"/>
  <c r="AM180" i="10"/>
  <c r="CW180" i="10" s="1"/>
  <c r="CP180" i="10" s="1"/>
  <c r="AM181" i="10"/>
  <c r="CW181" i="10" s="1"/>
  <c r="CP181" i="10" s="1"/>
  <c r="AM182" i="10"/>
  <c r="CW182" i="10" s="1"/>
  <c r="CP182" i="10" s="1"/>
  <c r="AM183" i="10"/>
  <c r="CW183" i="10" s="1"/>
  <c r="CP183" i="10" s="1"/>
  <c r="AM184" i="10"/>
  <c r="CW184" i="10" s="1"/>
  <c r="CP184" i="10" s="1"/>
  <c r="AM185" i="10"/>
  <c r="CW185" i="10" s="1"/>
  <c r="CP185" i="10" s="1"/>
  <c r="AM186" i="10"/>
  <c r="CW186" i="10" s="1"/>
  <c r="CP18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CO67" i="10" s="1"/>
  <c r="AI68" i="10"/>
  <c r="CV68" i="10" s="1"/>
  <c r="CO68" i="10" s="1"/>
  <c r="AI69" i="10"/>
  <c r="CV69" i="10" s="1"/>
  <c r="CO69" i="10" s="1"/>
  <c r="AI70" i="10"/>
  <c r="CV70" i="10" s="1"/>
  <c r="CO70" i="10" s="1"/>
  <c r="AI71" i="10"/>
  <c r="CV71" i="10" s="1"/>
  <c r="CO71" i="10" s="1"/>
  <c r="AI72" i="10"/>
  <c r="CV72" i="10" s="1"/>
  <c r="CO72" i="10" s="1"/>
  <c r="AI73" i="10"/>
  <c r="CV73" i="10" s="1"/>
  <c r="CO73" i="10" s="1"/>
  <c r="AI74" i="10"/>
  <c r="CV74" i="10" s="1"/>
  <c r="CO74" i="10" s="1"/>
  <c r="AI75" i="10"/>
  <c r="CV75" i="10" s="1"/>
  <c r="CO75" i="10" s="1"/>
  <c r="AI76" i="10"/>
  <c r="CV76" i="10" s="1"/>
  <c r="CO76" i="10" s="1"/>
  <c r="AI77" i="10"/>
  <c r="CV77" i="10" s="1"/>
  <c r="CO77" i="10" s="1"/>
  <c r="AI78" i="10"/>
  <c r="CV78" i="10" s="1"/>
  <c r="CO78" i="10" s="1"/>
  <c r="AI79" i="10"/>
  <c r="CV79" i="10" s="1"/>
  <c r="CO79" i="10" s="1"/>
  <c r="AI80" i="10"/>
  <c r="CV80" i="10" s="1"/>
  <c r="CO80" i="10" s="1"/>
  <c r="AI81" i="10"/>
  <c r="CV81" i="10" s="1"/>
  <c r="CO81" i="10" s="1"/>
  <c r="AI82" i="10"/>
  <c r="CV82" i="10" s="1"/>
  <c r="CO82" i="10" s="1"/>
  <c r="AI83" i="10"/>
  <c r="CV83" i="10" s="1"/>
  <c r="CO83" i="10" s="1"/>
  <c r="AI84" i="10"/>
  <c r="CV84" i="10" s="1"/>
  <c r="CO84" i="10" s="1"/>
  <c r="AI85" i="10"/>
  <c r="CV85" i="10" s="1"/>
  <c r="CO85" i="10" s="1"/>
  <c r="AI86" i="10"/>
  <c r="CV86" i="10" s="1"/>
  <c r="CO86" i="10" s="1"/>
  <c r="AI87" i="10"/>
  <c r="CV87" i="10" s="1"/>
  <c r="CO87" i="10" s="1"/>
  <c r="AI88" i="10"/>
  <c r="CV88" i="10" s="1"/>
  <c r="CO88" i="10" s="1"/>
  <c r="AI89" i="10"/>
  <c r="CV89" i="10" s="1"/>
  <c r="CO89" i="10" s="1"/>
  <c r="AI90" i="10"/>
  <c r="CV90" i="10" s="1"/>
  <c r="CO90" i="10" s="1"/>
  <c r="AI91" i="10"/>
  <c r="CV91" i="10" s="1"/>
  <c r="CO91" i="10" s="1"/>
  <c r="AI92" i="10"/>
  <c r="CV92" i="10" s="1"/>
  <c r="CO92" i="10" s="1"/>
  <c r="AI93" i="10"/>
  <c r="CV93" i="10" s="1"/>
  <c r="CO93" i="10" s="1"/>
  <c r="AI94" i="10"/>
  <c r="CV94" i="10" s="1"/>
  <c r="CO94" i="10" s="1"/>
  <c r="AI95" i="10"/>
  <c r="CV95" i="10" s="1"/>
  <c r="CO95" i="10" s="1"/>
  <c r="AI96" i="10"/>
  <c r="CV96" i="10" s="1"/>
  <c r="CO96" i="10" s="1"/>
  <c r="AI97" i="10"/>
  <c r="CV97" i="10" s="1"/>
  <c r="CO97" i="10" s="1"/>
  <c r="AI98" i="10"/>
  <c r="CV98" i="10" s="1"/>
  <c r="CO98" i="10" s="1"/>
  <c r="AI99" i="10"/>
  <c r="CV99" i="10" s="1"/>
  <c r="CO99" i="10" s="1"/>
  <c r="AI100" i="10"/>
  <c r="CV100" i="10" s="1"/>
  <c r="CO100" i="10" s="1"/>
  <c r="AI101" i="10"/>
  <c r="CV101" i="10" s="1"/>
  <c r="CO101" i="10" s="1"/>
  <c r="AI102" i="10"/>
  <c r="CV102" i="10" s="1"/>
  <c r="CO102" i="10" s="1"/>
  <c r="AI103" i="10"/>
  <c r="CV103" i="10" s="1"/>
  <c r="CO103" i="10" s="1"/>
  <c r="AI104" i="10"/>
  <c r="CV104" i="10" s="1"/>
  <c r="CO104" i="10" s="1"/>
  <c r="AI105" i="10"/>
  <c r="CV105" i="10" s="1"/>
  <c r="CO105" i="10" s="1"/>
  <c r="AI106" i="10"/>
  <c r="CV106" i="10" s="1"/>
  <c r="CO106" i="10" s="1"/>
  <c r="AI107" i="10"/>
  <c r="CV107" i="10" s="1"/>
  <c r="CO107" i="10" s="1"/>
  <c r="AI108" i="10"/>
  <c r="CV108" i="10" s="1"/>
  <c r="CO108" i="10" s="1"/>
  <c r="AI109" i="10"/>
  <c r="CV109" i="10" s="1"/>
  <c r="CO109" i="10" s="1"/>
  <c r="AI110" i="10"/>
  <c r="CV110" i="10" s="1"/>
  <c r="CO110" i="10" s="1"/>
  <c r="AI111" i="10"/>
  <c r="CV111" i="10" s="1"/>
  <c r="CO111" i="10" s="1"/>
  <c r="AI112" i="10"/>
  <c r="CV112" i="10" s="1"/>
  <c r="CO112" i="10" s="1"/>
  <c r="AI113" i="10"/>
  <c r="CV113" i="10" s="1"/>
  <c r="CO113" i="10" s="1"/>
  <c r="AI114" i="10"/>
  <c r="CV114" i="10" s="1"/>
  <c r="CO114" i="10" s="1"/>
  <c r="AI115" i="10"/>
  <c r="CV115" i="10" s="1"/>
  <c r="CO115" i="10" s="1"/>
  <c r="AI116" i="10"/>
  <c r="CV116" i="10" s="1"/>
  <c r="CO116" i="10" s="1"/>
  <c r="AI117" i="10"/>
  <c r="CV117" i="10" s="1"/>
  <c r="CO117" i="10" s="1"/>
  <c r="AI118" i="10"/>
  <c r="CV118" i="10" s="1"/>
  <c r="CO118" i="10" s="1"/>
  <c r="AI119" i="10"/>
  <c r="CV119" i="10" s="1"/>
  <c r="CO119" i="10" s="1"/>
  <c r="AI120" i="10"/>
  <c r="CV120" i="10" s="1"/>
  <c r="CO120" i="10" s="1"/>
  <c r="AI121" i="10"/>
  <c r="CV121" i="10" s="1"/>
  <c r="CO121" i="10" s="1"/>
  <c r="AI122" i="10"/>
  <c r="CV122" i="10" s="1"/>
  <c r="CO122" i="10" s="1"/>
  <c r="AI123" i="10"/>
  <c r="CV123" i="10" s="1"/>
  <c r="CO123" i="10" s="1"/>
  <c r="AI124" i="10"/>
  <c r="CV124" i="10" s="1"/>
  <c r="CO124" i="10" s="1"/>
  <c r="AI125" i="10"/>
  <c r="CV125" i="10" s="1"/>
  <c r="CO125" i="10" s="1"/>
  <c r="AI126" i="10"/>
  <c r="CV126" i="10" s="1"/>
  <c r="CO126" i="10" s="1"/>
  <c r="AI127" i="10"/>
  <c r="CV127" i="10" s="1"/>
  <c r="CO127" i="10" s="1"/>
  <c r="AI128" i="10"/>
  <c r="CV128" i="10" s="1"/>
  <c r="CO128" i="10" s="1"/>
  <c r="AI129" i="10"/>
  <c r="CV129" i="10" s="1"/>
  <c r="CO129" i="10" s="1"/>
  <c r="AI130" i="10"/>
  <c r="CV130" i="10" s="1"/>
  <c r="CO130" i="10" s="1"/>
  <c r="AI131" i="10"/>
  <c r="CV131" i="10" s="1"/>
  <c r="CO131" i="10" s="1"/>
  <c r="AI132" i="10"/>
  <c r="CV132" i="10" s="1"/>
  <c r="CO132" i="10" s="1"/>
  <c r="AI133" i="10"/>
  <c r="CV133" i="10" s="1"/>
  <c r="CO133" i="10" s="1"/>
  <c r="AI134" i="10"/>
  <c r="CV134" i="10" s="1"/>
  <c r="CO134" i="10" s="1"/>
  <c r="AI135" i="10"/>
  <c r="CV135" i="10" s="1"/>
  <c r="CO135" i="10" s="1"/>
  <c r="AI136" i="10"/>
  <c r="CV136" i="10" s="1"/>
  <c r="CO136" i="10" s="1"/>
  <c r="AI137" i="10"/>
  <c r="CV137" i="10" s="1"/>
  <c r="CO137" i="10" s="1"/>
  <c r="AI138" i="10"/>
  <c r="CV138" i="10" s="1"/>
  <c r="CO138" i="10" s="1"/>
  <c r="AI139" i="10"/>
  <c r="CV139" i="10" s="1"/>
  <c r="CO139" i="10" s="1"/>
  <c r="AI140" i="10"/>
  <c r="CV140" i="10" s="1"/>
  <c r="CO140" i="10" s="1"/>
  <c r="AI141" i="10"/>
  <c r="CV141" i="10" s="1"/>
  <c r="CO141" i="10" s="1"/>
  <c r="AI142" i="10"/>
  <c r="CV142" i="10" s="1"/>
  <c r="CO142" i="10" s="1"/>
  <c r="AI143" i="10"/>
  <c r="CV143" i="10" s="1"/>
  <c r="CO143" i="10" s="1"/>
  <c r="AI144" i="10"/>
  <c r="CV144" i="10" s="1"/>
  <c r="CO144" i="10" s="1"/>
  <c r="AI145" i="10"/>
  <c r="CV145" i="10" s="1"/>
  <c r="CO145" i="10" s="1"/>
  <c r="AI146" i="10"/>
  <c r="CV146" i="10" s="1"/>
  <c r="CO146" i="10" s="1"/>
  <c r="AI147" i="10"/>
  <c r="CV147" i="10" s="1"/>
  <c r="CO147" i="10" s="1"/>
  <c r="AI148" i="10"/>
  <c r="CV148" i="10" s="1"/>
  <c r="CO148" i="10" s="1"/>
  <c r="AI149" i="10"/>
  <c r="CV149" i="10" s="1"/>
  <c r="CO149" i="10" s="1"/>
  <c r="AI150" i="10"/>
  <c r="CV150" i="10" s="1"/>
  <c r="CO150" i="10" s="1"/>
  <c r="AI151" i="10"/>
  <c r="CV151" i="10" s="1"/>
  <c r="CO151" i="10" s="1"/>
  <c r="AI152" i="10"/>
  <c r="CV152" i="10" s="1"/>
  <c r="CO152" i="10" s="1"/>
  <c r="AI153" i="10"/>
  <c r="CV153" i="10" s="1"/>
  <c r="CO153" i="10" s="1"/>
  <c r="AI154" i="10"/>
  <c r="CV154" i="10" s="1"/>
  <c r="CO154" i="10" s="1"/>
  <c r="AI155" i="10"/>
  <c r="CV155" i="10" s="1"/>
  <c r="CO155" i="10" s="1"/>
  <c r="AI156" i="10"/>
  <c r="CV156" i="10" s="1"/>
  <c r="CO156" i="10" s="1"/>
  <c r="AI157" i="10"/>
  <c r="CV157" i="10" s="1"/>
  <c r="CO157" i="10" s="1"/>
  <c r="AI158" i="10"/>
  <c r="CV158" i="10" s="1"/>
  <c r="CO158" i="10" s="1"/>
  <c r="AI159" i="10"/>
  <c r="CV159" i="10" s="1"/>
  <c r="CO159" i="10" s="1"/>
  <c r="AI160" i="10"/>
  <c r="CV160" i="10" s="1"/>
  <c r="CO160" i="10" s="1"/>
  <c r="AI161" i="10"/>
  <c r="CV161" i="10" s="1"/>
  <c r="CO161" i="10" s="1"/>
  <c r="AI162" i="10"/>
  <c r="CV162" i="10" s="1"/>
  <c r="CO162" i="10" s="1"/>
  <c r="AI163" i="10"/>
  <c r="CV163" i="10" s="1"/>
  <c r="CO163" i="10" s="1"/>
  <c r="AI164" i="10"/>
  <c r="CV164" i="10" s="1"/>
  <c r="CO164" i="10" s="1"/>
  <c r="AI165" i="10"/>
  <c r="CV165" i="10" s="1"/>
  <c r="CO165" i="10" s="1"/>
  <c r="AI166" i="10"/>
  <c r="CV166" i="10" s="1"/>
  <c r="CO166" i="10" s="1"/>
  <c r="AI167" i="10"/>
  <c r="CV167" i="10" s="1"/>
  <c r="CO167" i="10" s="1"/>
  <c r="AI168" i="10"/>
  <c r="CV168" i="10" s="1"/>
  <c r="CO168" i="10" s="1"/>
  <c r="AI169" i="10"/>
  <c r="CV169" i="10" s="1"/>
  <c r="CO169" i="10" s="1"/>
  <c r="AI170" i="10"/>
  <c r="CV170" i="10" s="1"/>
  <c r="CO170" i="10" s="1"/>
  <c r="AI171" i="10"/>
  <c r="CV171" i="10" s="1"/>
  <c r="CO171" i="10" s="1"/>
  <c r="AI172" i="10"/>
  <c r="CV172" i="10" s="1"/>
  <c r="CO172" i="10" s="1"/>
  <c r="AI173" i="10"/>
  <c r="CV173" i="10" s="1"/>
  <c r="CO173" i="10" s="1"/>
  <c r="AI174" i="10"/>
  <c r="CV174" i="10" s="1"/>
  <c r="CO174" i="10" s="1"/>
  <c r="AI175" i="10"/>
  <c r="CV175" i="10" s="1"/>
  <c r="CO175" i="10" s="1"/>
  <c r="AI176" i="10"/>
  <c r="CV176" i="10" s="1"/>
  <c r="CO176" i="10" s="1"/>
  <c r="AI177" i="10"/>
  <c r="CV177" i="10" s="1"/>
  <c r="CO177" i="10" s="1"/>
  <c r="AI178" i="10"/>
  <c r="CV178" i="10" s="1"/>
  <c r="CO178" i="10" s="1"/>
  <c r="AI179" i="10"/>
  <c r="CV179" i="10" s="1"/>
  <c r="CO179" i="10" s="1"/>
  <c r="AI180" i="10"/>
  <c r="CV180" i="10" s="1"/>
  <c r="CO180" i="10" s="1"/>
  <c r="AI181" i="10"/>
  <c r="CV181" i="10" s="1"/>
  <c r="CO181" i="10" s="1"/>
  <c r="AI182" i="10"/>
  <c r="CV182" i="10" s="1"/>
  <c r="CO182" i="10" s="1"/>
  <c r="AI183" i="10"/>
  <c r="CV183" i="10" s="1"/>
  <c r="CO183" i="10" s="1"/>
  <c r="AI184" i="10"/>
  <c r="CV184" i="10" s="1"/>
  <c r="CO184" i="10" s="1"/>
  <c r="AI185" i="10"/>
  <c r="CV185" i="10" s="1"/>
  <c r="CO185" i="10" s="1"/>
  <c r="AI186" i="10"/>
  <c r="CV186" i="10" s="1"/>
  <c r="CO186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CN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CN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CU50" i="10" s="1"/>
  <c r="AE51" i="10"/>
  <c r="CU51" i="10" s="1"/>
  <c r="AE52" i="10"/>
  <c r="CU52" i="10" s="1"/>
  <c r="AE53" i="10"/>
  <c r="CU53" i="10" s="1"/>
  <c r="CN53" i="10" s="1"/>
  <c r="AE54" i="10"/>
  <c r="CU54" i="10" s="1"/>
  <c r="AE55" i="10"/>
  <c r="CU55" i="10" s="1"/>
  <c r="AE56" i="10"/>
  <c r="CU56" i="10" s="1"/>
  <c r="AE57" i="10"/>
  <c r="CU57" i="10" s="1"/>
  <c r="AE58" i="10"/>
  <c r="CU58" i="10" s="1"/>
  <c r="AE59" i="10"/>
  <c r="CU59" i="10" s="1"/>
  <c r="AE60" i="10"/>
  <c r="CU60" i="10" s="1"/>
  <c r="AE61" i="10"/>
  <c r="CU61" i="10" s="1"/>
  <c r="AE62" i="10"/>
  <c r="CU62" i="10" s="1"/>
  <c r="AE63" i="10"/>
  <c r="CU63" i="10" s="1"/>
  <c r="AE64" i="10"/>
  <c r="CU64" i="10" s="1"/>
  <c r="AE65" i="10"/>
  <c r="CU65" i="10" s="1"/>
  <c r="CN65" i="10" s="1"/>
  <c r="AE66" i="10"/>
  <c r="CU66" i="10" s="1"/>
  <c r="AE67" i="10"/>
  <c r="CU67" i="10" s="1"/>
  <c r="AE68" i="10"/>
  <c r="CU68" i="10" s="1"/>
  <c r="AE69" i="10"/>
  <c r="CU69" i="10" s="1"/>
  <c r="AE70" i="10"/>
  <c r="CU70" i="10" s="1"/>
  <c r="AE71" i="10"/>
  <c r="CU71" i="10" s="1"/>
  <c r="AE72" i="10"/>
  <c r="CU72" i="10" s="1"/>
  <c r="AE73" i="10"/>
  <c r="CU73" i="10" s="1"/>
  <c r="CN73" i="10" s="1"/>
  <c r="AE74" i="10"/>
  <c r="CU74" i="10" s="1"/>
  <c r="AE75" i="10"/>
  <c r="CU75" i="10" s="1"/>
  <c r="AE76" i="10"/>
  <c r="CU76" i="10" s="1"/>
  <c r="AE77" i="10"/>
  <c r="CU77" i="10" s="1"/>
  <c r="AE78" i="10"/>
  <c r="CU78" i="10" s="1"/>
  <c r="AE79" i="10"/>
  <c r="CU79" i="10" s="1"/>
  <c r="CN79" i="10" s="1"/>
  <c r="AE80" i="10"/>
  <c r="CU80" i="10" s="1"/>
  <c r="AE81" i="10"/>
  <c r="CU81" i="10" s="1"/>
  <c r="AE82" i="10"/>
  <c r="CU82" i="10" s="1"/>
  <c r="AE83" i="10"/>
  <c r="CU83" i="10" s="1"/>
  <c r="AE84" i="10"/>
  <c r="CU84" i="10" s="1"/>
  <c r="AE85" i="10"/>
  <c r="CU85" i="10" s="1"/>
  <c r="AE86" i="10"/>
  <c r="CU86" i="10" s="1"/>
  <c r="AE87" i="10"/>
  <c r="CU87" i="10" s="1"/>
  <c r="AE88" i="10"/>
  <c r="CU88" i="10" s="1"/>
  <c r="AE89" i="10"/>
  <c r="CU89" i="10" s="1"/>
  <c r="AE90" i="10"/>
  <c r="CU90" i="10" s="1"/>
  <c r="AE91" i="10"/>
  <c r="CU91" i="10" s="1"/>
  <c r="AE92" i="10"/>
  <c r="CU92" i="10" s="1"/>
  <c r="AE93" i="10"/>
  <c r="CU93" i="10" s="1"/>
  <c r="AE94" i="10"/>
  <c r="CU94" i="10" s="1"/>
  <c r="AE95" i="10"/>
  <c r="CU95" i="10" s="1"/>
  <c r="AE96" i="10"/>
  <c r="CU96" i="10" s="1"/>
  <c r="AE97" i="10"/>
  <c r="CU97" i="10" s="1"/>
  <c r="AE98" i="10"/>
  <c r="CU98" i="10" s="1"/>
  <c r="AE99" i="10"/>
  <c r="CU99" i="10" s="1"/>
  <c r="AE100" i="10"/>
  <c r="CU100" i="10" s="1"/>
  <c r="AE101" i="10"/>
  <c r="CU101" i="10" s="1"/>
  <c r="AE102" i="10"/>
  <c r="CU102" i="10" s="1"/>
  <c r="AE103" i="10"/>
  <c r="CU103" i="10" s="1"/>
  <c r="AE104" i="10"/>
  <c r="CU104" i="10" s="1"/>
  <c r="AE105" i="10"/>
  <c r="CU105" i="10" s="1"/>
  <c r="AE106" i="10"/>
  <c r="CU106" i="10" s="1"/>
  <c r="AE107" i="10"/>
  <c r="CU107" i="10" s="1"/>
  <c r="AE108" i="10"/>
  <c r="CU108" i="10" s="1"/>
  <c r="AE109" i="10"/>
  <c r="CU109" i="10" s="1"/>
  <c r="CN109" i="10" s="1"/>
  <c r="AE110" i="10"/>
  <c r="CU110" i="10" s="1"/>
  <c r="AE111" i="10"/>
  <c r="CU111" i="10" s="1"/>
  <c r="AE112" i="10"/>
  <c r="CU112" i="10" s="1"/>
  <c r="AE113" i="10"/>
  <c r="CU113" i="10" s="1"/>
  <c r="AE114" i="10"/>
  <c r="CU114" i="10" s="1"/>
  <c r="AE115" i="10"/>
  <c r="CU115" i="10" s="1"/>
  <c r="AE116" i="10"/>
  <c r="CU116" i="10" s="1"/>
  <c r="AE117" i="10"/>
  <c r="CU117" i="10" s="1"/>
  <c r="AE118" i="10"/>
  <c r="CU118" i="10" s="1"/>
  <c r="AE119" i="10"/>
  <c r="CU119" i="10" s="1"/>
  <c r="AE120" i="10"/>
  <c r="CU120" i="10" s="1"/>
  <c r="AE121" i="10"/>
  <c r="CU121" i="10" s="1"/>
  <c r="AE122" i="10"/>
  <c r="CU122" i="10" s="1"/>
  <c r="AE123" i="10"/>
  <c r="CU123" i="10" s="1"/>
  <c r="AE124" i="10"/>
  <c r="CU124" i="10" s="1"/>
  <c r="AE125" i="10"/>
  <c r="CU125" i="10" s="1"/>
  <c r="CN125" i="10" s="1"/>
  <c r="AE126" i="10"/>
  <c r="CU126" i="10" s="1"/>
  <c r="AE127" i="10"/>
  <c r="CU127" i="10" s="1"/>
  <c r="AE128" i="10"/>
  <c r="CU128" i="10" s="1"/>
  <c r="AE129" i="10"/>
  <c r="CU129" i="10" s="1"/>
  <c r="AE130" i="10"/>
  <c r="CU130" i="10" s="1"/>
  <c r="AE131" i="10"/>
  <c r="CU131" i="10" s="1"/>
  <c r="AE132" i="10"/>
  <c r="CU132" i="10" s="1"/>
  <c r="AE133" i="10"/>
  <c r="CU133" i="10" s="1"/>
  <c r="AE134" i="10"/>
  <c r="CU134" i="10" s="1"/>
  <c r="AE135" i="10"/>
  <c r="CU135" i="10" s="1"/>
  <c r="AE136" i="10"/>
  <c r="CU136" i="10" s="1"/>
  <c r="AE137" i="10"/>
  <c r="CU137" i="10" s="1"/>
  <c r="CN137" i="10" s="1"/>
  <c r="AE138" i="10"/>
  <c r="CU138" i="10" s="1"/>
  <c r="AE139" i="10"/>
  <c r="CU139" i="10" s="1"/>
  <c r="AE140" i="10"/>
  <c r="CU140" i="10" s="1"/>
  <c r="AE141" i="10"/>
  <c r="CU141" i="10" s="1"/>
  <c r="AE142" i="10"/>
  <c r="CU142" i="10" s="1"/>
  <c r="AE143" i="10"/>
  <c r="CU143" i="10" s="1"/>
  <c r="AE144" i="10"/>
  <c r="CU144" i="10" s="1"/>
  <c r="AE145" i="10"/>
  <c r="CU145" i="10" s="1"/>
  <c r="CN145" i="10" s="1"/>
  <c r="AE146" i="10"/>
  <c r="CU146" i="10" s="1"/>
  <c r="AE147" i="10"/>
  <c r="CU147" i="10" s="1"/>
  <c r="AE148" i="10"/>
  <c r="CU148" i="10" s="1"/>
  <c r="AE149" i="10"/>
  <c r="CU149" i="10" s="1"/>
  <c r="AE150" i="10"/>
  <c r="CU150" i="10" s="1"/>
  <c r="AE151" i="10"/>
  <c r="CU151" i="10" s="1"/>
  <c r="CN151" i="10" s="1"/>
  <c r="AE152" i="10"/>
  <c r="CU152" i="10" s="1"/>
  <c r="AE153" i="10"/>
  <c r="CU153" i="10" s="1"/>
  <c r="AE154" i="10"/>
  <c r="CU154" i="10" s="1"/>
  <c r="AE155" i="10"/>
  <c r="CU155" i="10" s="1"/>
  <c r="AE156" i="10"/>
  <c r="CU156" i="10" s="1"/>
  <c r="AE157" i="10"/>
  <c r="CU157" i="10" s="1"/>
  <c r="AE158" i="10"/>
  <c r="CU158" i="10" s="1"/>
  <c r="AE159" i="10"/>
  <c r="CU159" i="10" s="1"/>
  <c r="AE160" i="10"/>
  <c r="CU160" i="10" s="1"/>
  <c r="AE161" i="10"/>
  <c r="CU161" i="10" s="1"/>
  <c r="AE162" i="10"/>
  <c r="CU162" i="10" s="1"/>
  <c r="AE163" i="10"/>
  <c r="CU163" i="10" s="1"/>
  <c r="AE164" i="10"/>
  <c r="CU164" i="10" s="1"/>
  <c r="AE165" i="10"/>
  <c r="CU165" i="10" s="1"/>
  <c r="AE166" i="10"/>
  <c r="CU166" i="10" s="1"/>
  <c r="AE167" i="10"/>
  <c r="CU167" i="10" s="1"/>
  <c r="AE168" i="10"/>
  <c r="CU168" i="10" s="1"/>
  <c r="AE169" i="10"/>
  <c r="CU169" i="10" s="1"/>
  <c r="AE170" i="10"/>
  <c r="CU170" i="10" s="1"/>
  <c r="AE171" i="10"/>
  <c r="CU171" i="10" s="1"/>
  <c r="AE172" i="10"/>
  <c r="CU172" i="10" s="1"/>
  <c r="AE173" i="10"/>
  <c r="CU173" i="10" s="1"/>
  <c r="AE174" i="10"/>
  <c r="CU174" i="10" s="1"/>
  <c r="AE175" i="10"/>
  <c r="CU175" i="10" s="1"/>
  <c r="AE176" i="10"/>
  <c r="CU176" i="10" s="1"/>
  <c r="AE177" i="10"/>
  <c r="CU177" i="10" s="1"/>
  <c r="AE178" i="10"/>
  <c r="CU178" i="10" s="1"/>
  <c r="AE179" i="10"/>
  <c r="CU179" i="10" s="1"/>
  <c r="AE180" i="10"/>
  <c r="CU180" i="10" s="1"/>
  <c r="AE181" i="10"/>
  <c r="CU181" i="10" s="1"/>
  <c r="CN181" i="10" s="1"/>
  <c r="AE182" i="10"/>
  <c r="CU182" i="10" s="1"/>
  <c r="AE183" i="10"/>
  <c r="CU183" i="10" s="1"/>
  <c r="AE184" i="10"/>
  <c r="CU184" i="10" s="1"/>
  <c r="AE185" i="10"/>
  <c r="CU185" i="10" s="1"/>
  <c r="AE186" i="10"/>
  <c r="CU186" i="10" s="1"/>
  <c r="AD12" i="10"/>
  <c r="AD18" i="10"/>
  <c r="AD24" i="10"/>
  <c r="AD30" i="10"/>
  <c r="AD36" i="10"/>
  <c r="AD48" i="10"/>
  <c r="AD54" i="10"/>
  <c r="AD60" i="10"/>
  <c r="AD66" i="10"/>
  <c r="AD72" i="10"/>
  <c r="AD84" i="10"/>
  <c r="AD90" i="10"/>
  <c r="AD96" i="10"/>
  <c r="AD102" i="10"/>
  <c r="AD108" i="10"/>
  <c r="AD120" i="10"/>
  <c r="AD132" i="10"/>
  <c r="AD138" i="10"/>
  <c r="AD144" i="10"/>
  <c r="AD156" i="10"/>
  <c r="AD168" i="10"/>
  <c r="AD174" i="10"/>
  <c r="AD180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BX68" i="10" s="1"/>
  <c r="Z69" i="10"/>
  <c r="CE69" i="10" s="1"/>
  <c r="BX69" i="10" s="1"/>
  <c r="Z70" i="10"/>
  <c r="CE70" i="10" s="1"/>
  <c r="BX70" i="10" s="1"/>
  <c r="Z71" i="10"/>
  <c r="CE71" i="10" s="1"/>
  <c r="BX71" i="10" s="1"/>
  <c r="Z72" i="10"/>
  <c r="CE72" i="10" s="1"/>
  <c r="BX72" i="10" s="1"/>
  <c r="Z73" i="10"/>
  <c r="CE73" i="10" s="1"/>
  <c r="BX73" i="10" s="1"/>
  <c r="Z74" i="10"/>
  <c r="CE74" i="10" s="1"/>
  <c r="BX74" i="10" s="1"/>
  <c r="Z75" i="10"/>
  <c r="CE75" i="10" s="1"/>
  <c r="BX75" i="10" s="1"/>
  <c r="Z76" i="10"/>
  <c r="CE76" i="10" s="1"/>
  <c r="BX76" i="10" s="1"/>
  <c r="Z77" i="10"/>
  <c r="CE77" i="10" s="1"/>
  <c r="BX77" i="10" s="1"/>
  <c r="Z78" i="10"/>
  <c r="CE78" i="10" s="1"/>
  <c r="BX78" i="10" s="1"/>
  <c r="Z79" i="10"/>
  <c r="CE79" i="10" s="1"/>
  <c r="BX79" i="10" s="1"/>
  <c r="Z80" i="10"/>
  <c r="CE80" i="10" s="1"/>
  <c r="BX80" i="10" s="1"/>
  <c r="Z81" i="10"/>
  <c r="CE81" i="10" s="1"/>
  <c r="BX81" i="10" s="1"/>
  <c r="Z82" i="10"/>
  <c r="CE82" i="10" s="1"/>
  <c r="BX82" i="10" s="1"/>
  <c r="Z83" i="10"/>
  <c r="CE83" i="10" s="1"/>
  <c r="BX83" i="10" s="1"/>
  <c r="Z84" i="10"/>
  <c r="CE84" i="10" s="1"/>
  <c r="BX84" i="10" s="1"/>
  <c r="Z85" i="10"/>
  <c r="CE85" i="10" s="1"/>
  <c r="BX85" i="10" s="1"/>
  <c r="Z86" i="10"/>
  <c r="CE86" i="10" s="1"/>
  <c r="BX86" i="10" s="1"/>
  <c r="Z87" i="10"/>
  <c r="CE87" i="10" s="1"/>
  <c r="BX87" i="10" s="1"/>
  <c r="Z88" i="10"/>
  <c r="CE88" i="10" s="1"/>
  <c r="BX88" i="10" s="1"/>
  <c r="Z89" i="10"/>
  <c r="CE89" i="10" s="1"/>
  <c r="BX89" i="10" s="1"/>
  <c r="Z90" i="10"/>
  <c r="CE90" i="10" s="1"/>
  <c r="BX90" i="10" s="1"/>
  <c r="Z91" i="10"/>
  <c r="CE91" i="10" s="1"/>
  <c r="BX91" i="10" s="1"/>
  <c r="Z92" i="10"/>
  <c r="CE92" i="10" s="1"/>
  <c r="BX92" i="10" s="1"/>
  <c r="Z93" i="10"/>
  <c r="CE93" i="10" s="1"/>
  <c r="BX93" i="10" s="1"/>
  <c r="Z94" i="10"/>
  <c r="CE94" i="10" s="1"/>
  <c r="BX94" i="10" s="1"/>
  <c r="Z95" i="10"/>
  <c r="CE95" i="10" s="1"/>
  <c r="BX95" i="10" s="1"/>
  <c r="Z96" i="10"/>
  <c r="CE96" i="10" s="1"/>
  <c r="BX96" i="10" s="1"/>
  <c r="Z97" i="10"/>
  <c r="CE97" i="10" s="1"/>
  <c r="BX97" i="10" s="1"/>
  <c r="Z98" i="10"/>
  <c r="CE98" i="10" s="1"/>
  <c r="BX98" i="10" s="1"/>
  <c r="Z99" i="10"/>
  <c r="CE99" i="10" s="1"/>
  <c r="BX99" i="10" s="1"/>
  <c r="Z100" i="10"/>
  <c r="CE100" i="10" s="1"/>
  <c r="BX100" i="10" s="1"/>
  <c r="Z101" i="10"/>
  <c r="CE101" i="10" s="1"/>
  <c r="BX101" i="10" s="1"/>
  <c r="Z102" i="10"/>
  <c r="CE102" i="10" s="1"/>
  <c r="BX102" i="10" s="1"/>
  <c r="Z103" i="10"/>
  <c r="CE103" i="10" s="1"/>
  <c r="BX103" i="10" s="1"/>
  <c r="Z104" i="10"/>
  <c r="CE104" i="10" s="1"/>
  <c r="BX104" i="10" s="1"/>
  <c r="Z105" i="10"/>
  <c r="CE105" i="10" s="1"/>
  <c r="BX105" i="10" s="1"/>
  <c r="Z106" i="10"/>
  <c r="CE106" i="10" s="1"/>
  <c r="BX106" i="10" s="1"/>
  <c r="Z107" i="10"/>
  <c r="CE107" i="10" s="1"/>
  <c r="BX107" i="10" s="1"/>
  <c r="Z108" i="10"/>
  <c r="CE108" i="10" s="1"/>
  <c r="BX108" i="10" s="1"/>
  <c r="Z109" i="10"/>
  <c r="CE109" i="10" s="1"/>
  <c r="BX109" i="10" s="1"/>
  <c r="Z110" i="10"/>
  <c r="CE110" i="10" s="1"/>
  <c r="BX110" i="10" s="1"/>
  <c r="Z111" i="10"/>
  <c r="CE111" i="10" s="1"/>
  <c r="BX111" i="10" s="1"/>
  <c r="Z112" i="10"/>
  <c r="CE112" i="10" s="1"/>
  <c r="BX112" i="10" s="1"/>
  <c r="Z113" i="10"/>
  <c r="CE113" i="10" s="1"/>
  <c r="BX113" i="10" s="1"/>
  <c r="Z114" i="10"/>
  <c r="CE114" i="10" s="1"/>
  <c r="BX114" i="10" s="1"/>
  <c r="Z115" i="10"/>
  <c r="CE115" i="10" s="1"/>
  <c r="BX115" i="10" s="1"/>
  <c r="Z116" i="10"/>
  <c r="CE116" i="10" s="1"/>
  <c r="BX116" i="10" s="1"/>
  <c r="Z117" i="10"/>
  <c r="CE117" i="10" s="1"/>
  <c r="BX117" i="10" s="1"/>
  <c r="Z118" i="10"/>
  <c r="CE118" i="10" s="1"/>
  <c r="BX118" i="10" s="1"/>
  <c r="Z119" i="10"/>
  <c r="CE119" i="10" s="1"/>
  <c r="BX119" i="10" s="1"/>
  <c r="Z120" i="10"/>
  <c r="CE120" i="10" s="1"/>
  <c r="BX120" i="10" s="1"/>
  <c r="Z121" i="10"/>
  <c r="CE121" i="10" s="1"/>
  <c r="BX121" i="10" s="1"/>
  <c r="Z122" i="10"/>
  <c r="CE122" i="10" s="1"/>
  <c r="BX122" i="10" s="1"/>
  <c r="Z123" i="10"/>
  <c r="CE123" i="10" s="1"/>
  <c r="BX123" i="10" s="1"/>
  <c r="Z124" i="10"/>
  <c r="CE124" i="10" s="1"/>
  <c r="BX124" i="10" s="1"/>
  <c r="Z125" i="10"/>
  <c r="CE125" i="10" s="1"/>
  <c r="BX125" i="10" s="1"/>
  <c r="Z126" i="10"/>
  <c r="CE126" i="10" s="1"/>
  <c r="BX126" i="10" s="1"/>
  <c r="Z127" i="10"/>
  <c r="CE127" i="10" s="1"/>
  <c r="BX127" i="10" s="1"/>
  <c r="Z128" i="10"/>
  <c r="CE128" i="10" s="1"/>
  <c r="BX128" i="10" s="1"/>
  <c r="Z129" i="10"/>
  <c r="CE129" i="10" s="1"/>
  <c r="BX129" i="10" s="1"/>
  <c r="Z130" i="10"/>
  <c r="CE130" i="10" s="1"/>
  <c r="BX130" i="10" s="1"/>
  <c r="Z131" i="10"/>
  <c r="CE131" i="10" s="1"/>
  <c r="BX131" i="10" s="1"/>
  <c r="Z132" i="10"/>
  <c r="CE132" i="10" s="1"/>
  <c r="BX132" i="10" s="1"/>
  <c r="Z133" i="10"/>
  <c r="CE133" i="10" s="1"/>
  <c r="BX133" i="10" s="1"/>
  <c r="Z134" i="10"/>
  <c r="CE134" i="10" s="1"/>
  <c r="BX134" i="10" s="1"/>
  <c r="Z135" i="10"/>
  <c r="CE135" i="10" s="1"/>
  <c r="BX135" i="10" s="1"/>
  <c r="Z136" i="10"/>
  <c r="CE136" i="10" s="1"/>
  <c r="BX136" i="10" s="1"/>
  <c r="Z137" i="10"/>
  <c r="CE137" i="10" s="1"/>
  <c r="BX137" i="10" s="1"/>
  <c r="Z138" i="10"/>
  <c r="CE138" i="10" s="1"/>
  <c r="BX138" i="10" s="1"/>
  <c r="Z139" i="10"/>
  <c r="CE139" i="10" s="1"/>
  <c r="BX139" i="10" s="1"/>
  <c r="Z140" i="10"/>
  <c r="CE140" i="10" s="1"/>
  <c r="BX140" i="10" s="1"/>
  <c r="Z141" i="10"/>
  <c r="CE141" i="10" s="1"/>
  <c r="BX141" i="10" s="1"/>
  <c r="Z142" i="10"/>
  <c r="CE142" i="10" s="1"/>
  <c r="BX142" i="10" s="1"/>
  <c r="Z143" i="10"/>
  <c r="CE143" i="10" s="1"/>
  <c r="BX143" i="10" s="1"/>
  <c r="Z144" i="10"/>
  <c r="CE144" i="10" s="1"/>
  <c r="BX144" i="10" s="1"/>
  <c r="Z145" i="10"/>
  <c r="CE145" i="10" s="1"/>
  <c r="BX145" i="10" s="1"/>
  <c r="Z146" i="10"/>
  <c r="CE146" i="10" s="1"/>
  <c r="BX146" i="10" s="1"/>
  <c r="Z147" i="10"/>
  <c r="CE147" i="10" s="1"/>
  <c r="BX147" i="10" s="1"/>
  <c r="Z148" i="10"/>
  <c r="CE148" i="10" s="1"/>
  <c r="BX148" i="10" s="1"/>
  <c r="Z149" i="10"/>
  <c r="CE149" i="10" s="1"/>
  <c r="BX149" i="10" s="1"/>
  <c r="Z150" i="10"/>
  <c r="CE150" i="10" s="1"/>
  <c r="BX150" i="10" s="1"/>
  <c r="Z151" i="10"/>
  <c r="CE151" i="10" s="1"/>
  <c r="BX151" i="10" s="1"/>
  <c r="Z152" i="10"/>
  <c r="CE152" i="10" s="1"/>
  <c r="BX152" i="10" s="1"/>
  <c r="Z153" i="10"/>
  <c r="CE153" i="10" s="1"/>
  <c r="BX153" i="10" s="1"/>
  <c r="Z154" i="10"/>
  <c r="CE154" i="10" s="1"/>
  <c r="BX154" i="10" s="1"/>
  <c r="Z155" i="10"/>
  <c r="CE155" i="10" s="1"/>
  <c r="BX155" i="10" s="1"/>
  <c r="Z156" i="10"/>
  <c r="CE156" i="10" s="1"/>
  <c r="BX156" i="10" s="1"/>
  <c r="Z157" i="10"/>
  <c r="CE157" i="10" s="1"/>
  <c r="BX157" i="10" s="1"/>
  <c r="Z158" i="10"/>
  <c r="CE158" i="10" s="1"/>
  <c r="BX158" i="10" s="1"/>
  <c r="Z159" i="10"/>
  <c r="CE159" i="10" s="1"/>
  <c r="BX159" i="10" s="1"/>
  <c r="Z160" i="10"/>
  <c r="CE160" i="10" s="1"/>
  <c r="BX160" i="10" s="1"/>
  <c r="Z161" i="10"/>
  <c r="CE161" i="10" s="1"/>
  <c r="BX161" i="10" s="1"/>
  <c r="Z162" i="10"/>
  <c r="CE162" i="10" s="1"/>
  <c r="BX162" i="10" s="1"/>
  <c r="Z163" i="10"/>
  <c r="CE163" i="10" s="1"/>
  <c r="BX163" i="10" s="1"/>
  <c r="Z164" i="10"/>
  <c r="CE164" i="10" s="1"/>
  <c r="BX164" i="10" s="1"/>
  <c r="Z165" i="10"/>
  <c r="CE165" i="10" s="1"/>
  <c r="BX165" i="10" s="1"/>
  <c r="Z166" i="10"/>
  <c r="CE166" i="10" s="1"/>
  <c r="BX166" i="10" s="1"/>
  <c r="Z167" i="10"/>
  <c r="CE167" i="10" s="1"/>
  <c r="BX167" i="10" s="1"/>
  <c r="Z168" i="10"/>
  <c r="CE168" i="10" s="1"/>
  <c r="BX168" i="10" s="1"/>
  <c r="Z169" i="10"/>
  <c r="CE169" i="10" s="1"/>
  <c r="BX169" i="10" s="1"/>
  <c r="Z170" i="10"/>
  <c r="CE170" i="10" s="1"/>
  <c r="BX170" i="10" s="1"/>
  <c r="Z171" i="10"/>
  <c r="CE171" i="10" s="1"/>
  <c r="BX171" i="10" s="1"/>
  <c r="Z172" i="10"/>
  <c r="CE172" i="10" s="1"/>
  <c r="BX172" i="10" s="1"/>
  <c r="Z173" i="10"/>
  <c r="CE173" i="10" s="1"/>
  <c r="BX173" i="10" s="1"/>
  <c r="Z174" i="10"/>
  <c r="CE174" i="10" s="1"/>
  <c r="BX174" i="10" s="1"/>
  <c r="Z175" i="10"/>
  <c r="CE175" i="10" s="1"/>
  <c r="BX175" i="10" s="1"/>
  <c r="Z176" i="10"/>
  <c r="CE176" i="10" s="1"/>
  <c r="BX176" i="10" s="1"/>
  <c r="Z177" i="10"/>
  <c r="CE177" i="10" s="1"/>
  <c r="BX177" i="10" s="1"/>
  <c r="Z178" i="10"/>
  <c r="CE178" i="10" s="1"/>
  <c r="BX178" i="10" s="1"/>
  <c r="Z179" i="10"/>
  <c r="CE179" i="10" s="1"/>
  <c r="BX179" i="10" s="1"/>
  <c r="Z180" i="10"/>
  <c r="CE180" i="10" s="1"/>
  <c r="BX180" i="10" s="1"/>
  <c r="Z181" i="10"/>
  <c r="CE181" i="10" s="1"/>
  <c r="BX181" i="10" s="1"/>
  <c r="Z182" i="10"/>
  <c r="CE182" i="10" s="1"/>
  <c r="BX182" i="10" s="1"/>
  <c r="Z183" i="10"/>
  <c r="CE183" i="10" s="1"/>
  <c r="BX183" i="10" s="1"/>
  <c r="Z184" i="10"/>
  <c r="CE184" i="10" s="1"/>
  <c r="BX184" i="10" s="1"/>
  <c r="Z185" i="10"/>
  <c r="CE185" i="10" s="1"/>
  <c r="BX185" i="10" s="1"/>
  <c r="Z186" i="10"/>
  <c r="CE186" i="10" s="1"/>
  <c r="BX186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BW70" i="10" s="1"/>
  <c r="V71" i="10"/>
  <c r="CD71" i="10" s="1"/>
  <c r="BW71" i="10" s="1"/>
  <c r="V72" i="10"/>
  <c r="CD72" i="10" s="1"/>
  <c r="BW72" i="10" s="1"/>
  <c r="V73" i="10"/>
  <c r="CD73" i="10" s="1"/>
  <c r="BW73" i="10" s="1"/>
  <c r="V74" i="10"/>
  <c r="CD74" i="10" s="1"/>
  <c r="BW74" i="10" s="1"/>
  <c r="V75" i="10"/>
  <c r="CD75" i="10" s="1"/>
  <c r="BW75" i="10" s="1"/>
  <c r="V76" i="10"/>
  <c r="CD76" i="10" s="1"/>
  <c r="BW76" i="10" s="1"/>
  <c r="V77" i="10"/>
  <c r="CD77" i="10" s="1"/>
  <c r="BW77" i="10" s="1"/>
  <c r="V78" i="10"/>
  <c r="CD78" i="10" s="1"/>
  <c r="BW78" i="10" s="1"/>
  <c r="V79" i="10"/>
  <c r="CD79" i="10" s="1"/>
  <c r="BW79" i="10" s="1"/>
  <c r="V80" i="10"/>
  <c r="CD80" i="10" s="1"/>
  <c r="BW80" i="10" s="1"/>
  <c r="V81" i="10"/>
  <c r="CD81" i="10" s="1"/>
  <c r="BW81" i="10" s="1"/>
  <c r="V82" i="10"/>
  <c r="CD82" i="10" s="1"/>
  <c r="BW82" i="10" s="1"/>
  <c r="V83" i="10"/>
  <c r="CD83" i="10" s="1"/>
  <c r="BW83" i="10" s="1"/>
  <c r="V84" i="10"/>
  <c r="CD84" i="10" s="1"/>
  <c r="BW84" i="10" s="1"/>
  <c r="V85" i="10"/>
  <c r="CD85" i="10" s="1"/>
  <c r="BW85" i="10" s="1"/>
  <c r="V86" i="10"/>
  <c r="CD86" i="10" s="1"/>
  <c r="BW86" i="10" s="1"/>
  <c r="V87" i="10"/>
  <c r="CD87" i="10" s="1"/>
  <c r="BW87" i="10" s="1"/>
  <c r="V88" i="10"/>
  <c r="CD88" i="10" s="1"/>
  <c r="BW88" i="10" s="1"/>
  <c r="V89" i="10"/>
  <c r="CD89" i="10" s="1"/>
  <c r="BW89" i="10" s="1"/>
  <c r="V90" i="10"/>
  <c r="CD90" i="10" s="1"/>
  <c r="BW90" i="10" s="1"/>
  <c r="V91" i="10"/>
  <c r="CD91" i="10" s="1"/>
  <c r="BW91" i="10" s="1"/>
  <c r="V92" i="10"/>
  <c r="CD92" i="10" s="1"/>
  <c r="BW92" i="10" s="1"/>
  <c r="V93" i="10"/>
  <c r="CD93" i="10" s="1"/>
  <c r="BW93" i="10" s="1"/>
  <c r="V94" i="10"/>
  <c r="CD94" i="10" s="1"/>
  <c r="BW94" i="10" s="1"/>
  <c r="V95" i="10"/>
  <c r="CD95" i="10" s="1"/>
  <c r="BW95" i="10" s="1"/>
  <c r="V96" i="10"/>
  <c r="CD96" i="10" s="1"/>
  <c r="BW96" i="10" s="1"/>
  <c r="V97" i="10"/>
  <c r="CD97" i="10" s="1"/>
  <c r="BW97" i="10" s="1"/>
  <c r="V98" i="10"/>
  <c r="CD98" i="10" s="1"/>
  <c r="BW98" i="10" s="1"/>
  <c r="V99" i="10"/>
  <c r="CD99" i="10" s="1"/>
  <c r="BW99" i="10" s="1"/>
  <c r="V100" i="10"/>
  <c r="CD100" i="10" s="1"/>
  <c r="BW100" i="10" s="1"/>
  <c r="V101" i="10"/>
  <c r="CD101" i="10" s="1"/>
  <c r="BW101" i="10" s="1"/>
  <c r="V102" i="10"/>
  <c r="CD102" i="10" s="1"/>
  <c r="BW102" i="10" s="1"/>
  <c r="V103" i="10"/>
  <c r="CD103" i="10" s="1"/>
  <c r="BW103" i="10" s="1"/>
  <c r="V104" i="10"/>
  <c r="CD104" i="10" s="1"/>
  <c r="BW104" i="10" s="1"/>
  <c r="V105" i="10"/>
  <c r="CD105" i="10" s="1"/>
  <c r="BW105" i="10" s="1"/>
  <c r="V106" i="10"/>
  <c r="CD106" i="10" s="1"/>
  <c r="BW106" i="10" s="1"/>
  <c r="V107" i="10"/>
  <c r="CD107" i="10" s="1"/>
  <c r="BW107" i="10" s="1"/>
  <c r="V108" i="10"/>
  <c r="CD108" i="10" s="1"/>
  <c r="BW108" i="10" s="1"/>
  <c r="V109" i="10"/>
  <c r="CD109" i="10" s="1"/>
  <c r="BW109" i="10" s="1"/>
  <c r="V110" i="10"/>
  <c r="CD110" i="10" s="1"/>
  <c r="BW110" i="10" s="1"/>
  <c r="V111" i="10"/>
  <c r="CD111" i="10" s="1"/>
  <c r="BW111" i="10" s="1"/>
  <c r="V112" i="10"/>
  <c r="CD112" i="10" s="1"/>
  <c r="BW112" i="10" s="1"/>
  <c r="V113" i="10"/>
  <c r="CD113" i="10" s="1"/>
  <c r="BW113" i="10" s="1"/>
  <c r="V114" i="10"/>
  <c r="CD114" i="10" s="1"/>
  <c r="BW114" i="10" s="1"/>
  <c r="V115" i="10"/>
  <c r="CD115" i="10" s="1"/>
  <c r="BW115" i="10" s="1"/>
  <c r="V116" i="10"/>
  <c r="CD116" i="10" s="1"/>
  <c r="BW116" i="10" s="1"/>
  <c r="V117" i="10"/>
  <c r="CD117" i="10" s="1"/>
  <c r="BW117" i="10" s="1"/>
  <c r="V118" i="10"/>
  <c r="CD118" i="10" s="1"/>
  <c r="BW118" i="10" s="1"/>
  <c r="V119" i="10"/>
  <c r="CD119" i="10" s="1"/>
  <c r="BW119" i="10" s="1"/>
  <c r="V120" i="10"/>
  <c r="CD120" i="10" s="1"/>
  <c r="BW120" i="10" s="1"/>
  <c r="V121" i="10"/>
  <c r="CD121" i="10" s="1"/>
  <c r="BW121" i="10" s="1"/>
  <c r="V122" i="10"/>
  <c r="CD122" i="10" s="1"/>
  <c r="BW122" i="10" s="1"/>
  <c r="V123" i="10"/>
  <c r="CD123" i="10" s="1"/>
  <c r="BW123" i="10" s="1"/>
  <c r="V124" i="10"/>
  <c r="CD124" i="10" s="1"/>
  <c r="BW124" i="10" s="1"/>
  <c r="V125" i="10"/>
  <c r="CD125" i="10" s="1"/>
  <c r="BW125" i="10" s="1"/>
  <c r="V126" i="10"/>
  <c r="CD126" i="10" s="1"/>
  <c r="BW126" i="10" s="1"/>
  <c r="V127" i="10"/>
  <c r="CD127" i="10" s="1"/>
  <c r="BW127" i="10" s="1"/>
  <c r="V128" i="10"/>
  <c r="CD128" i="10" s="1"/>
  <c r="BW128" i="10" s="1"/>
  <c r="V129" i="10"/>
  <c r="CD129" i="10" s="1"/>
  <c r="BW129" i="10" s="1"/>
  <c r="V130" i="10"/>
  <c r="CD130" i="10" s="1"/>
  <c r="BW130" i="10" s="1"/>
  <c r="V131" i="10"/>
  <c r="CD131" i="10" s="1"/>
  <c r="BW131" i="10" s="1"/>
  <c r="V132" i="10"/>
  <c r="CD132" i="10" s="1"/>
  <c r="BW132" i="10" s="1"/>
  <c r="V133" i="10"/>
  <c r="CD133" i="10" s="1"/>
  <c r="BW133" i="10" s="1"/>
  <c r="V134" i="10"/>
  <c r="CD134" i="10" s="1"/>
  <c r="BW134" i="10" s="1"/>
  <c r="V135" i="10"/>
  <c r="CD135" i="10" s="1"/>
  <c r="BW135" i="10" s="1"/>
  <c r="V136" i="10"/>
  <c r="CD136" i="10" s="1"/>
  <c r="BW136" i="10" s="1"/>
  <c r="V137" i="10"/>
  <c r="CD137" i="10" s="1"/>
  <c r="BW137" i="10" s="1"/>
  <c r="V138" i="10"/>
  <c r="CD138" i="10" s="1"/>
  <c r="BW138" i="10" s="1"/>
  <c r="V139" i="10"/>
  <c r="CD139" i="10" s="1"/>
  <c r="BW139" i="10" s="1"/>
  <c r="V140" i="10"/>
  <c r="CD140" i="10" s="1"/>
  <c r="BW140" i="10" s="1"/>
  <c r="V141" i="10"/>
  <c r="CD141" i="10" s="1"/>
  <c r="BW141" i="10" s="1"/>
  <c r="V142" i="10"/>
  <c r="CD142" i="10" s="1"/>
  <c r="BW142" i="10" s="1"/>
  <c r="V143" i="10"/>
  <c r="CD143" i="10" s="1"/>
  <c r="BW143" i="10" s="1"/>
  <c r="V144" i="10"/>
  <c r="CD144" i="10" s="1"/>
  <c r="BW144" i="10" s="1"/>
  <c r="V145" i="10"/>
  <c r="CD145" i="10" s="1"/>
  <c r="BW145" i="10" s="1"/>
  <c r="V146" i="10"/>
  <c r="CD146" i="10" s="1"/>
  <c r="BW146" i="10" s="1"/>
  <c r="V147" i="10"/>
  <c r="CD147" i="10" s="1"/>
  <c r="BW147" i="10" s="1"/>
  <c r="V148" i="10"/>
  <c r="CD148" i="10" s="1"/>
  <c r="BW148" i="10" s="1"/>
  <c r="V149" i="10"/>
  <c r="CD149" i="10" s="1"/>
  <c r="BW149" i="10" s="1"/>
  <c r="V150" i="10"/>
  <c r="CD150" i="10" s="1"/>
  <c r="BW150" i="10" s="1"/>
  <c r="V151" i="10"/>
  <c r="CD151" i="10" s="1"/>
  <c r="BW151" i="10" s="1"/>
  <c r="V152" i="10"/>
  <c r="CD152" i="10" s="1"/>
  <c r="BW152" i="10" s="1"/>
  <c r="V153" i="10"/>
  <c r="CD153" i="10" s="1"/>
  <c r="BW153" i="10" s="1"/>
  <c r="V154" i="10"/>
  <c r="CD154" i="10" s="1"/>
  <c r="BW154" i="10" s="1"/>
  <c r="V155" i="10"/>
  <c r="CD155" i="10" s="1"/>
  <c r="BW155" i="10" s="1"/>
  <c r="V156" i="10"/>
  <c r="CD156" i="10" s="1"/>
  <c r="BW156" i="10" s="1"/>
  <c r="V157" i="10"/>
  <c r="CD157" i="10" s="1"/>
  <c r="BW157" i="10" s="1"/>
  <c r="V158" i="10"/>
  <c r="CD158" i="10" s="1"/>
  <c r="BW158" i="10" s="1"/>
  <c r="V159" i="10"/>
  <c r="CD159" i="10" s="1"/>
  <c r="BW159" i="10" s="1"/>
  <c r="V160" i="10"/>
  <c r="CD160" i="10" s="1"/>
  <c r="BW160" i="10" s="1"/>
  <c r="V161" i="10"/>
  <c r="CD161" i="10" s="1"/>
  <c r="BW161" i="10" s="1"/>
  <c r="V162" i="10"/>
  <c r="CD162" i="10" s="1"/>
  <c r="BW162" i="10" s="1"/>
  <c r="V163" i="10"/>
  <c r="CD163" i="10" s="1"/>
  <c r="BW163" i="10" s="1"/>
  <c r="V164" i="10"/>
  <c r="CD164" i="10" s="1"/>
  <c r="BW164" i="10" s="1"/>
  <c r="V165" i="10"/>
  <c r="CD165" i="10" s="1"/>
  <c r="BW165" i="10" s="1"/>
  <c r="V166" i="10"/>
  <c r="CD166" i="10" s="1"/>
  <c r="BW166" i="10" s="1"/>
  <c r="V167" i="10"/>
  <c r="CD167" i="10" s="1"/>
  <c r="BW167" i="10" s="1"/>
  <c r="V168" i="10"/>
  <c r="CD168" i="10" s="1"/>
  <c r="BW168" i="10" s="1"/>
  <c r="V169" i="10"/>
  <c r="CD169" i="10" s="1"/>
  <c r="BW169" i="10" s="1"/>
  <c r="V170" i="10"/>
  <c r="CD170" i="10" s="1"/>
  <c r="BW170" i="10" s="1"/>
  <c r="V171" i="10"/>
  <c r="CD171" i="10" s="1"/>
  <c r="BW171" i="10" s="1"/>
  <c r="V172" i="10"/>
  <c r="CD172" i="10" s="1"/>
  <c r="BW172" i="10" s="1"/>
  <c r="V173" i="10"/>
  <c r="CD173" i="10" s="1"/>
  <c r="BW173" i="10" s="1"/>
  <c r="V174" i="10"/>
  <c r="CD174" i="10" s="1"/>
  <c r="BW174" i="10" s="1"/>
  <c r="V175" i="10"/>
  <c r="CD175" i="10" s="1"/>
  <c r="BW175" i="10" s="1"/>
  <c r="V176" i="10"/>
  <c r="CD176" i="10" s="1"/>
  <c r="BW176" i="10" s="1"/>
  <c r="V177" i="10"/>
  <c r="CD177" i="10" s="1"/>
  <c r="BW177" i="10" s="1"/>
  <c r="V178" i="10"/>
  <c r="CD178" i="10" s="1"/>
  <c r="BW178" i="10" s="1"/>
  <c r="V179" i="10"/>
  <c r="CD179" i="10" s="1"/>
  <c r="BW179" i="10" s="1"/>
  <c r="V180" i="10"/>
  <c r="CD180" i="10" s="1"/>
  <c r="BW180" i="10" s="1"/>
  <c r="V181" i="10"/>
  <c r="CD181" i="10" s="1"/>
  <c r="BW181" i="10" s="1"/>
  <c r="V182" i="10"/>
  <c r="CD182" i="10" s="1"/>
  <c r="BW182" i="10" s="1"/>
  <c r="V183" i="10"/>
  <c r="CD183" i="10" s="1"/>
  <c r="BW183" i="10" s="1"/>
  <c r="V184" i="10"/>
  <c r="CD184" i="10" s="1"/>
  <c r="BW184" i="10" s="1"/>
  <c r="V185" i="10"/>
  <c r="CD185" i="10" s="1"/>
  <c r="BW185" i="10" s="1"/>
  <c r="V186" i="10"/>
  <c r="CD186" i="10" s="1"/>
  <c r="BW18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BV70" i="10" s="1"/>
  <c r="R71" i="10"/>
  <c r="CC71" i="10" s="1"/>
  <c r="BV71" i="10" s="1"/>
  <c r="R72" i="10"/>
  <c r="CC72" i="10" s="1"/>
  <c r="BV72" i="10" s="1"/>
  <c r="R73" i="10"/>
  <c r="CC73" i="10" s="1"/>
  <c r="BV73" i="10" s="1"/>
  <c r="R74" i="10"/>
  <c r="CC74" i="10" s="1"/>
  <c r="BV74" i="10" s="1"/>
  <c r="R75" i="10"/>
  <c r="CC75" i="10" s="1"/>
  <c r="BV75" i="10" s="1"/>
  <c r="R76" i="10"/>
  <c r="CC76" i="10" s="1"/>
  <c r="BV76" i="10" s="1"/>
  <c r="R77" i="10"/>
  <c r="CC77" i="10" s="1"/>
  <c r="BV77" i="10" s="1"/>
  <c r="R78" i="10"/>
  <c r="CC78" i="10" s="1"/>
  <c r="BV78" i="10" s="1"/>
  <c r="R79" i="10"/>
  <c r="CC79" i="10" s="1"/>
  <c r="BV79" i="10" s="1"/>
  <c r="R80" i="10"/>
  <c r="CC80" i="10" s="1"/>
  <c r="BV80" i="10" s="1"/>
  <c r="R81" i="10"/>
  <c r="CC81" i="10" s="1"/>
  <c r="BV81" i="10" s="1"/>
  <c r="R82" i="10"/>
  <c r="CC82" i="10" s="1"/>
  <c r="BV82" i="10" s="1"/>
  <c r="R83" i="10"/>
  <c r="CC83" i="10" s="1"/>
  <c r="BV83" i="10" s="1"/>
  <c r="R84" i="10"/>
  <c r="CC84" i="10" s="1"/>
  <c r="BV84" i="10" s="1"/>
  <c r="R85" i="10"/>
  <c r="CC85" i="10" s="1"/>
  <c r="BV85" i="10" s="1"/>
  <c r="R86" i="10"/>
  <c r="CC86" i="10" s="1"/>
  <c r="BV86" i="10" s="1"/>
  <c r="R87" i="10"/>
  <c r="CC87" i="10" s="1"/>
  <c r="BV87" i="10" s="1"/>
  <c r="R88" i="10"/>
  <c r="CC88" i="10" s="1"/>
  <c r="BV88" i="10" s="1"/>
  <c r="R89" i="10"/>
  <c r="CC89" i="10" s="1"/>
  <c r="BV89" i="10" s="1"/>
  <c r="R90" i="10"/>
  <c r="CC90" i="10" s="1"/>
  <c r="BV90" i="10" s="1"/>
  <c r="R91" i="10"/>
  <c r="CC91" i="10" s="1"/>
  <c r="BV91" i="10" s="1"/>
  <c r="R92" i="10"/>
  <c r="CC92" i="10" s="1"/>
  <c r="BV92" i="10" s="1"/>
  <c r="R93" i="10"/>
  <c r="CC93" i="10" s="1"/>
  <c r="R94" i="10"/>
  <c r="CC94" i="10" s="1"/>
  <c r="BV94" i="10" s="1"/>
  <c r="R95" i="10"/>
  <c r="CC95" i="10" s="1"/>
  <c r="BV95" i="10" s="1"/>
  <c r="R96" i="10"/>
  <c r="CC96" i="10" s="1"/>
  <c r="BV96" i="10" s="1"/>
  <c r="R97" i="10"/>
  <c r="CC97" i="10" s="1"/>
  <c r="BV97" i="10" s="1"/>
  <c r="R98" i="10"/>
  <c r="CC98" i="10" s="1"/>
  <c r="BV98" i="10" s="1"/>
  <c r="R99" i="10"/>
  <c r="CC99" i="10" s="1"/>
  <c r="BV99" i="10" s="1"/>
  <c r="R100" i="10"/>
  <c r="CC100" i="10" s="1"/>
  <c r="BV100" i="10" s="1"/>
  <c r="R101" i="10"/>
  <c r="CC101" i="10" s="1"/>
  <c r="BV101" i="10" s="1"/>
  <c r="R102" i="10"/>
  <c r="CC102" i="10" s="1"/>
  <c r="BV102" i="10" s="1"/>
  <c r="R103" i="10"/>
  <c r="CC103" i="10" s="1"/>
  <c r="BV103" i="10" s="1"/>
  <c r="R104" i="10"/>
  <c r="CC104" i="10" s="1"/>
  <c r="BV104" i="10" s="1"/>
  <c r="R105" i="10"/>
  <c r="CC105" i="10" s="1"/>
  <c r="BV105" i="10" s="1"/>
  <c r="R106" i="10"/>
  <c r="CC106" i="10" s="1"/>
  <c r="BV106" i="10" s="1"/>
  <c r="R107" i="10"/>
  <c r="CC107" i="10" s="1"/>
  <c r="BV107" i="10" s="1"/>
  <c r="R108" i="10"/>
  <c r="CC108" i="10" s="1"/>
  <c r="BV108" i="10" s="1"/>
  <c r="R109" i="10"/>
  <c r="CC109" i="10" s="1"/>
  <c r="BV109" i="10" s="1"/>
  <c r="R110" i="10"/>
  <c r="CC110" i="10" s="1"/>
  <c r="BV110" i="10" s="1"/>
  <c r="R111" i="10"/>
  <c r="CC111" i="10" s="1"/>
  <c r="BV111" i="10" s="1"/>
  <c r="R112" i="10"/>
  <c r="CC112" i="10" s="1"/>
  <c r="BV112" i="10" s="1"/>
  <c r="R113" i="10"/>
  <c r="CC113" i="10" s="1"/>
  <c r="BV113" i="10" s="1"/>
  <c r="R114" i="10"/>
  <c r="CC114" i="10" s="1"/>
  <c r="BV114" i="10" s="1"/>
  <c r="R115" i="10"/>
  <c r="CC115" i="10" s="1"/>
  <c r="BV115" i="10" s="1"/>
  <c r="R116" i="10"/>
  <c r="CC116" i="10" s="1"/>
  <c r="BV116" i="10" s="1"/>
  <c r="R117" i="10"/>
  <c r="CC117" i="10" s="1"/>
  <c r="BV117" i="10" s="1"/>
  <c r="R118" i="10"/>
  <c r="CC118" i="10" s="1"/>
  <c r="BV118" i="10" s="1"/>
  <c r="R119" i="10"/>
  <c r="CC119" i="10" s="1"/>
  <c r="BV119" i="10" s="1"/>
  <c r="R120" i="10"/>
  <c r="CC120" i="10" s="1"/>
  <c r="BV120" i="10" s="1"/>
  <c r="R121" i="10"/>
  <c r="CC121" i="10" s="1"/>
  <c r="BV121" i="10" s="1"/>
  <c r="R122" i="10"/>
  <c r="R123" i="10"/>
  <c r="CC123" i="10" s="1"/>
  <c r="BV123" i="10" s="1"/>
  <c r="R124" i="10"/>
  <c r="CC124" i="10" s="1"/>
  <c r="BV124" i="10" s="1"/>
  <c r="R125" i="10"/>
  <c r="CC125" i="10" s="1"/>
  <c r="BV125" i="10" s="1"/>
  <c r="R126" i="10"/>
  <c r="CC126" i="10" s="1"/>
  <c r="BV126" i="10" s="1"/>
  <c r="R127" i="10"/>
  <c r="CC127" i="10" s="1"/>
  <c r="BV127" i="10" s="1"/>
  <c r="R128" i="10"/>
  <c r="CC128" i="10" s="1"/>
  <c r="BV128" i="10" s="1"/>
  <c r="R129" i="10"/>
  <c r="CC129" i="10" s="1"/>
  <c r="R130" i="10"/>
  <c r="CC130" i="10" s="1"/>
  <c r="BV130" i="10" s="1"/>
  <c r="R131" i="10"/>
  <c r="CC131" i="10" s="1"/>
  <c r="BV131" i="10" s="1"/>
  <c r="R132" i="10"/>
  <c r="CC132" i="10" s="1"/>
  <c r="BV132" i="10" s="1"/>
  <c r="R133" i="10"/>
  <c r="CC133" i="10" s="1"/>
  <c r="BV133" i="10" s="1"/>
  <c r="R134" i="10"/>
  <c r="CC134" i="10" s="1"/>
  <c r="BV134" i="10" s="1"/>
  <c r="R135" i="10"/>
  <c r="CC135" i="10" s="1"/>
  <c r="BV135" i="10" s="1"/>
  <c r="R136" i="10"/>
  <c r="CC136" i="10" s="1"/>
  <c r="BV136" i="10" s="1"/>
  <c r="R137" i="10"/>
  <c r="CC137" i="10" s="1"/>
  <c r="BV137" i="10" s="1"/>
  <c r="R138" i="10"/>
  <c r="CC138" i="10" s="1"/>
  <c r="BV138" i="10" s="1"/>
  <c r="R139" i="10"/>
  <c r="CC139" i="10" s="1"/>
  <c r="BV139" i="10" s="1"/>
  <c r="R140" i="10"/>
  <c r="CC140" i="10" s="1"/>
  <c r="BV140" i="10" s="1"/>
  <c r="R141" i="10"/>
  <c r="CC141" i="10" s="1"/>
  <c r="BV141" i="10" s="1"/>
  <c r="R142" i="10"/>
  <c r="CC142" i="10" s="1"/>
  <c r="BV142" i="10" s="1"/>
  <c r="R143" i="10"/>
  <c r="CC143" i="10" s="1"/>
  <c r="BV143" i="10" s="1"/>
  <c r="R144" i="10"/>
  <c r="CC144" i="10" s="1"/>
  <c r="BV144" i="10" s="1"/>
  <c r="R145" i="10"/>
  <c r="CC145" i="10" s="1"/>
  <c r="BV145" i="10" s="1"/>
  <c r="R146" i="10"/>
  <c r="CC146" i="10" s="1"/>
  <c r="BV146" i="10" s="1"/>
  <c r="R147" i="10"/>
  <c r="CC147" i="10" s="1"/>
  <c r="BV147" i="10" s="1"/>
  <c r="R148" i="10"/>
  <c r="CC148" i="10" s="1"/>
  <c r="BV148" i="10" s="1"/>
  <c r="R149" i="10"/>
  <c r="CC149" i="10" s="1"/>
  <c r="BV149" i="10" s="1"/>
  <c r="R150" i="10"/>
  <c r="CC150" i="10" s="1"/>
  <c r="BV150" i="10" s="1"/>
  <c r="R151" i="10"/>
  <c r="CC151" i="10" s="1"/>
  <c r="BV151" i="10" s="1"/>
  <c r="R152" i="10"/>
  <c r="CC152" i="10" s="1"/>
  <c r="BV152" i="10" s="1"/>
  <c r="R153" i="10"/>
  <c r="CC153" i="10" s="1"/>
  <c r="BV153" i="10" s="1"/>
  <c r="R154" i="10"/>
  <c r="CC154" i="10" s="1"/>
  <c r="BV154" i="10" s="1"/>
  <c r="R155" i="10"/>
  <c r="CC155" i="10" s="1"/>
  <c r="BV155" i="10" s="1"/>
  <c r="R156" i="10"/>
  <c r="CC156" i="10" s="1"/>
  <c r="BV156" i="10" s="1"/>
  <c r="R157" i="10"/>
  <c r="CC157" i="10" s="1"/>
  <c r="BV157" i="10" s="1"/>
  <c r="R158" i="10"/>
  <c r="CC158" i="10" s="1"/>
  <c r="BV158" i="10" s="1"/>
  <c r="R159" i="10"/>
  <c r="CC159" i="10" s="1"/>
  <c r="BV159" i="10" s="1"/>
  <c r="R160" i="10"/>
  <c r="CC160" i="10" s="1"/>
  <c r="BV160" i="10" s="1"/>
  <c r="R161" i="10"/>
  <c r="CC161" i="10" s="1"/>
  <c r="BV161" i="10" s="1"/>
  <c r="R162" i="10"/>
  <c r="CC162" i="10" s="1"/>
  <c r="BV162" i="10" s="1"/>
  <c r="R163" i="10"/>
  <c r="CC163" i="10" s="1"/>
  <c r="BV163" i="10" s="1"/>
  <c r="R164" i="10"/>
  <c r="CC164" i="10" s="1"/>
  <c r="BV164" i="10" s="1"/>
  <c r="R165" i="10"/>
  <c r="CC165" i="10" s="1"/>
  <c r="R166" i="10"/>
  <c r="CC166" i="10" s="1"/>
  <c r="BV166" i="10" s="1"/>
  <c r="R167" i="10"/>
  <c r="CC167" i="10" s="1"/>
  <c r="BV167" i="10" s="1"/>
  <c r="R168" i="10"/>
  <c r="CC168" i="10" s="1"/>
  <c r="BV168" i="10" s="1"/>
  <c r="R169" i="10"/>
  <c r="CC169" i="10" s="1"/>
  <c r="BV169" i="10" s="1"/>
  <c r="R170" i="10"/>
  <c r="CC170" i="10" s="1"/>
  <c r="BV170" i="10" s="1"/>
  <c r="R171" i="10"/>
  <c r="CC171" i="10" s="1"/>
  <c r="BV171" i="10" s="1"/>
  <c r="R172" i="10"/>
  <c r="CC172" i="10" s="1"/>
  <c r="BV172" i="10" s="1"/>
  <c r="R173" i="10"/>
  <c r="CC173" i="10" s="1"/>
  <c r="BV173" i="10" s="1"/>
  <c r="R174" i="10"/>
  <c r="CC174" i="10" s="1"/>
  <c r="BV174" i="10" s="1"/>
  <c r="R175" i="10"/>
  <c r="CC175" i="10" s="1"/>
  <c r="BV175" i="10" s="1"/>
  <c r="R176" i="10"/>
  <c r="CC176" i="10" s="1"/>
  <c r="BV176" i="10" s="1"/>
  <c r="R177" i="10"/>
  <c r="CC177" i="10" s="1"/>
  <c r="BV177" i="10" s="1"/>
  <c r="R178" i="10"/>
  <c r="CC178" i="10" s="1"/>
  <c r="BV178" i="10" s="1"/>
  <c r="R179" i="10"/>
  <c r="CC179" i="10" s="1"/>
  <c r="BV179" i="10" s="1"/>
  <c r="R180" i="10"/>
  <c r="CC180" i="10" s="1"/>
  <c r="BV180" i="10" s="1"/>
  <c r="R181" i="10"/>
  <c r="CC181" i="10" s="1"/>
  <c r="BV181" i="10" s="1"/>
  <c r="R182" i="10"/>
  <c r="CC182" i="10" s="1"/>
  <c r="BV182" i="10" s="1"/>
  <c r="R183" i="10"/>
  <c r="CC183" i="10" s="1"/>
  <c r="BV183" i="10" s="1"/>
  <c r="R184" i="10"/>
  <c r="CC184" i="10" s="1"/>
  <c r="BV184" i="10" s="1"/>
  <c r="R185" i="10"/>
  <c r="CC185" i="10" s="1"/>
  <c r="BV185" i="10" s="1"/>
  <c r="R186" i="10"/>
  <c r="CC186" i="10" s="1"/>
  <c r="BV18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N71" i="10"/>
  <c r="CB71" i="10" s="1"/>
  <c r="BU71" i="10" s="1"/>
  <c r="N72" i="10"/>
  <c r="CB72" i="10" s="1"/>
  <c r="BU72" i="10" s="1"/>
  <c r="N73" i="10"/>
  <c r="CB73" i="10" s="1"/>
  <c r="BU73" i="10" s="1"/>
  <c r="N74" i="10"/>
  <c r="CB74" i="10" s="1"/>
  <c r="BU74" i="10" s="1"/>
  <c r="N75" i="10"/>
  <c r="CB75" i="10" s="1"/>
  <c r="BU75" i="10" s="1"/>
  <c r="N76" i="10"/>
  <c r="CB76" i="10" s="1"/>
  <c r="BU76" i="10" s="1"/>
  <c r="N77" i="10"/>
  <c r="CB77" i="10" s="1"/>
  <c r="BU77" i="10" s="1"/>
  <c r="N78" i="10"/>
  <c r="CB78" i="10" s="1"/>
  <c r="BU78" i="10" s="1"/>
  <c r="N79" i="10"/>
  <c r="CB79" i="10" s="1"/>
  <c r="BU79" i="10" s="1"/>
  <c r="N80" i="10"/>
  <c r="CB80" i="10" s="1"/>
  <c r="BU80" i="10" s="1"/>
  <c r="N81" i="10"/>
  <c r="CB81" i="10" s="1"/>
  <c r="BU81" i="10" s="1"/>
  <c r="N82" i="10"/>
  <c r="CB82" i="10" s="1"/>
  <c r="BU82" i="10" s="1"/>
  <c r="N83" i="10"/>
  <c r="CB83" i="10" s="1"/>
  <c r="BU83" i="10" s="1"/>
  <c r="N84" i="10"/>
  <c r="CB84" i="10" s="1"/>
  <c r="BU84" i="10" s="1"/>
  <c r="N85" i="10"/>
  <c r="CB85" i="10" s="1"/>
  <c r="BU85" i="10" s="1"/>
  <c r="N86" i="10"/>
  <c r="CB86" i="10" s="1"/>
  <c r="BU86" i="10" s="1"/>
  <c r="N87" i="10"/>
  <c r="CB87" i="10" s="1"/>
  <c r="BU87" i="10" s="1"/>
  <c r="N88" i="10"/>
  <c r="CB88" i="10" s="1"/>
  <c r="BU88" i="10" s="1"/>
  <c r="N89" i="10"/>
  <c r="CB89" i="10" s="1"/>
  <c r="BU89" i="10" s="1"/>
  <c r="N90" i="10"/>
  <c r="CB90" i="10" s="1"/>
  <c r="BU90" i="10" s="1"/>
  <c r="N91" i="10"/>
  <c r="CB91" i="10" s="1"/>
  <c r="BU91" i="10" s="1"/>
  <c r="N92" i="10"/>
  <c r="CB92" i="10" s="1"/>
  <c r="BU92" i="10" s="1"/>
  <c r="N93" i="10"/>
  <c r="CB93" i="10" s="1"/>
  <c r="BU93" i="10" s="1"/>
  <c r="N94" i="10"/>
  <c r="CB94" i="10" s="1"/>
  <c r="BU94" i="10" s="1"/>
  <c r="N95" i="10"/>
  <c r="CB95" i="10" s="1"/>
  <c r="BU95" i="10" s="1"/>
  <c r="N96" i="10"/>
  <c r="CB96" i="10" s="1"/>
  <c r="BU96" i="10" s="1"/>
  <c r="N97" i="10"/>
  <c r="CB97" i="10" s="1"/>
  <c r="BU97" i="10" s="1"/>
  <c r="N98" i="10"/>
  <c r="CB98" i="10" s="1"/>
  <c r="BU98" i="10" s="1"/>
  <c r="N99" i="10"/>
  <c r="CB99" i="10" s="1"/>
  <c r="BU99" i="10" s="1"/>
  <c r="N100" i="10"/>
  <c r="CB100" i="10" s="1"/>
  <c r="BU100" i="10" s="1"/>
  <c r="N101" i="10"/>
  <c r="CB101" i="10" s="1"/>
  <c r="BU101" i="10" s="1"/>
  <c r="N102" i="10"/>
  <c r="CB102" i="10" s="1"/>
  <c r="BU102" i="10" s="1"/>
  <c r="N103" i="10"/>
  <c r="CB103" i="10" s="1"/>
  <c r="BU103" i="10" s="1"/>
  <c r="N104" i="10"/>
  <c r="CB104" i="10" s="1"/>
  <c r="BU104" i="10" s="1"/>
  <c r="N105" i="10"/>
  <c r="CB105" i="10" s="1"/>
  <c r="BU105" i="10" s="1"/>
  <c r="N106" i="10"/>
  <c r="CB106" i="10" s="1"/>
  <c r="BU106" i="10" s="1"/>
  <c r="N107" i="10"/>
  <c r="CB107" i="10" s="1"/>
  <c r="BU107" i="10" s="1"/>
  <c r="N108" i="10"/>
  <c r="CB108" i="10" s="1"/>
  <c r="BU108" i="10" s="1"/>
  <c r="N109" i="10"/>
  <c r="CB109" i="10" s="1"/>
  <c r="BU109" i="10" s="1"/>
  <c r="N110" i="10"/>
  <c r="CB110" i="10" s="1"/>
  <c r="BU110" i="10" s="1"/>
  <c r="N111" i="10"/>
  <c r="CB111" i="10" s="1"/>
  <c r="BU111" i="10" s="1"/>
  <c r="N112" i="10"/>
  <c r="CB112" i="10" s="1"/>
  <c r="BU112" i="10" s="1"/>
  <c r="N113" i="10"/>
  <c r="CB113" i="10" s="1"/>
  <c r="BU113" i="10" s="1"/>
  <c r="N114" i="10"/>
  <c r="CB114" i="10" s="1"/>
  <c r="BU114" i="10" s="1"/>
  <c r="N115" i="10"/>
  <c r="CB115" i="10" s="1"/>
  <c r="BU115" i="10" s="1"/>
  <c r="N116" i="10"/>
  <c r="CB116" i="10" s="1"/>
  <c r="BU116" i="10" s="1"/>
  <c r="N117" i="10"/>
  <c r="CB117" i="10" s="1"/>
  <c r="BU117" i="10" s="1"/>
  <c r="N118" i="10"/>
  <c r="CB118" i="10" s="1"/>
  <c r="BU118" i="10" s="1"/>
  <c r="N119" i="10"/>
  <c r="CB119" i="10" s="1"/>
  <c r="BU119" i="10" s="1"/>
  <c r="N120" i="10"/>
  <c r="CB120" i="10" s="1"/>
  <c r="BU120" i="10" s="1"/>
  <c r="N121" i="10"/>
  <c r="CB121" i="10" s="1"/>
  <c r="BU121" i="10" s="1"/>
  <c r="N122" i="10"/>
  <c r="CB122" i="10" s="1"/>
  <c r="BU122" i="10" s="1"/>
  <c r="N123" i="10"/>
  <c r="CB123" i="10" s="1"/>
  <c r="BU123" i="10" s="1"/>
  <c r="N124" i="10"/>
  <c r="CB124" i="10" s="1"/>
  <c r="BU124" i="10" s="1"/>
  <c r="N125" i="10"/>
  <c r="CB125" i="10" s="1"/>
  <c r="BU125" i="10" s="1"/>
  <c r="N126" i="10"/>
  <c r="CB126" i="10" s="1"/>
  <c r="BU126" i="10" s="1"/>
  <c r="N127" i="10"/>
  <c r="CB127" i="10" s="1"/>
  <c r="BU127" i="10" s="1"/>
  <c r="N128" i="10"/>
  <c r="CB128" i="10" s="1"/>
  <c r="BU128" i="10" s="1"/>
  <c r="N129" i="10"/>
  <c r="CB129" i="10" s="1"/>
  <c r="BU129" i="10" s="1"/>
  <c r="N130" i="10"/>
  <c r="CB130" i="10" s="1"/>
  <c r="BU130" i="10" s="1"/>
  <c r="N131" i="10"/>
  <c r="CB131" i="10" s="1"/>
  <c r="BU131" i="10" s="1"/>
  <c r="N132" i="10"/>
  <c r="CB132" i="10" s="1"/>
  <c r="BU132" i="10" s="1"/>
  <c r="N133" i="10"/>
  <c r="CB133" i="10" s="1"/>
  <c r="BU133" i="10" s="1"/>
  <c r="N134" i="10"/>
  <c r="CB134" i="10" s="1"/>
  <c r="BU134" i="10" s="1"/>
  <c r="N135" i="10"/>
  <c r="CB135" i="10" s="1"/>
  <c r="BU135" i="10" s="1"/>
  <c r="N136" i="10"/>
  <c r="CB136" i="10" s="1"/>
  <c r="BU136" i="10" s="1"/>
  <c r="N137" i="10"/>
  <c r="CB137" i="10" s="1"/>
  <c r="BU137" i="10" s="1"/>
  <c r="N138" i="10"/>
  <c r="CB138" i="10" s="1"/>
  <c r="BU138" i="10" s="1"/>
  <c r="N139" i="10"/>
  <c r="CB139" i="10" s="1"/>
  <c r="BU139" i="10" s="1"/>
  <c r="N140" i="10"/>
  <c r="CB140" i="10" s="1"/>
  <c r="BU140" i="10" s="1"/>
  <c r="N141" i="10"/>
  <c r="CB141" i="10" s="1"/>
  <c r="BU141" i="10" s="1"/>
  <c r="N142" i="10"/>
  <c r="CB142" i="10" s="1"/>
  <c r="BU142" i="10" s="1"/>
  <c r="N143" i="10"/>
  <c r="CB143" i="10" s="1"/>
  <c r="BU143" i="10" s="1"/>
  <c r="N144" i="10"/>
  <c r="CB144" i="10" s="1"/>
  <c r="BU144" i="10" s="1"/>
  <c r="N145" i="10"/>
  <c r="CB145" i="10" s="1"/>
  <c r="BU145" i="10" s="1"/>
  <c r="N146" i="10"/>
  <c r="CB146" i="10" s="1"/>
  <c r="BU146" i="10" s="1"/>
  <c r="N147" i="10"/>
  <c r="CB147" i="10" s="1"/>
  <c r="BU147" i="10" s="1"/>
  <c r="N148" i="10"/>
  <c r="CB148" i="10" s="1"/>
  <c r="BU148" i="10" s="1"/>
  <c r="N149" i="10"/>
  <c r="CB149" i="10" s="1"/>
  <c r="BU149" i="10" s="1"/>
  <c r="N150" i="10"/>
  <c r="CB150" i="10" s="1"/>
  <c r="BU150" i="10" s="1"/>
  <c r="N151" i="10"/>
  <c r="CB151" i="10" s="1"/>
  <c r="BU151" i="10" s="1"/>
  <c r="N152" i="10"/>
  <c r="CB152" i="10" s="1"/>
  <c r="BU152" i="10" s="1"/>
  <c r="N153" i="10"/>
  <c r="CB153" i="10" s="1"/>
  <c r="BU153" i="10" s="1"/>
  <c r="N154" i="10"/>
  <c r="CB154" i="10" s="1"/>
  <c r="BU154" i="10" s="1"/>
  <c r="N155" i="10"/>
  <c r="CB155" i="10" s="1"/>
  <c r="BU155" i="10" s="1"/>
  <c r="N156" i="10"/>
  <c r="CB156" i="10" s="1"/>
  <c r="BU156" i="10" s="1"/>
  <c r="N157" i="10"/>
  <c r="CB157" i="10" s="1"/>
  <c r="BU157" i="10" s="1"/>
  <c r="N158" i="10"/>
  <c r="CB158" i="10" s="1"/>
  <c r="BU158" i="10" s="1"/>
  <c r="N159" i="10"/>
  <c r="CB159" i="10" s="1"/>
  <c r="BU159" i="10" s="1"/>
  <c r="N160" i="10"/>
  <c r="CB160" i="10" s="1"/>
  <c r="BU160" i="10" s="1"/>
  <c r="N161" i="10"/>
  <c r="CB161" i="10" s="1"/>
  <c r="BU161" i="10" s="1"/>
  <c r="N162" i="10"/>
  <c r="CB162" i="10" s="1"/>
  <c r="BU162" i="10" s="1"/>
  <c r="N163" i="10"/>
  <c r="CB163" i="10" s="1"/>
  <c r="BU163" i="10" s="1"/>
  <c r="N164" i="10"/>
  <c r="CB164" i="10" s="1"/>
  <c r="BU164" i="10" s="1"/>
  <c r="N165" i="10"/>
  <c r="CB165" i="10" s="1"/>
  <c r="BU165" i="10" s="1"/>
  <c r="N166" i="10"/>
  <c r="CB166" i="10" s="1"/>
  <c r="BU166" i="10" s="1"/>
  <c r="N167" i="10"/>
  <c r="CB167" i="10" s="1"/>
  <c r="BU167" i="10" s="1"/>
  <c r="N168" i="10"/>
  <c r="CB168" i="10" s="1"/>
  <c r="BU168" i="10" s="1"/>
  <c r="N169" i="10"/>
  <c r="CB169" i="10" s="1"/>
  <c r="BU169" i="10" s="1"/>
  <c r="N170" i="10"/>
  <c r="CB170" i="10" s="1"/>
  <c r="BU170" i="10" s="1"/>
  <c r="N171" i="10"/>
  <c r="CB171" i="10" s="1"/>
  <c r="BU171" i="10" s="1"/>
  <c r="N172" i="10"/>
  <c r="CB172" i="10" s="1"/>
  <c r="BU172" i="10" s="1"/>
  <c r="N173" i="10"/>
  <c r="CB173" i="10" s="1"/>
  <c r="BU173" i="10" s="1"/>
  <c r="N174" i="10"/>
  <c r="CB174" i="10" s="1"/>
  <c r="BU174" i="10" s="1"/>
  <c r="N175" i="10"/>
  <c r="CB175" i="10" s="1"/>
  <c r="BU175" i="10" s="1"/>
  <c r="N176" i="10"/>
  <c r="CB176" i="10" s="1"/>
  <c r="BU176" i="10" s="1"/>
  <c r="N177" i="10"/>
  <c r="CB177" i="10" s="1"/>
  <c r="BU177" i="10" s="1"/>
  <c r="N178" i="10"/>
  <c r="CB178" i="10" s="1"/>
  <c r="BU178" i="10" s="1"/>
  <c r="N179" i="10"/>
  <c r="CB179" i="10" s="1"/>
  <c r="BU179" i="10" s="1"/>
  <c r="N180" i="10"/>
  <c r="CB180" i="10" s="1"/>
  <c r="BU180" i="10" s="1"/>
  <c r="N181" i="10"/>
  <c r="CB181" i="10" s="1"/>
  <c r="BU181" i="10" s="1"/>
  <c r="N182" i="10"/>
  <c r="CB182" i="10" s="1"/>
  <c r="BU182" i="10" s="1"/>
  <c r="N183" i="10"/>
  <c r="CB183" i="10" s="1"/>
  <c r="BU183" i="10" s="1"/>
  <c r="N184" i="10"/>
  <c r="CB184" i="10" s="1"/>
  <c r="BU184" i="10" s="1"/>
  <c r="N185" i="10"/>
  <c r="CB185" i="10" s="1"/>
  <c r="BU185" i="10" s="1"/>
  <c r="N186" i="10"/>
  <c r="CB186" i="10" s="1"/>
  <c r="BU18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BT69" i="10" s="1"/>
  <c r="J70" i="10"/>
  <c r="CA70" i="10" s="1"/>
  <c r="BT70" i="10" s="1"/>
  <c r="J71" i="10"/>
  <c r="CA71" i="10" s="1"/>
  <c r="BT71" i="10" s="1"/>
  <c r="J72" i="10"/>
  <c r="CA72" i="10" s="1"/>
  <c r="BT72" i="10" s="1"/>
  <c r="J73" i="10"/>
  <c r="CA73" i="10" s="1"/>
  <c r="BT73" i="10" s="1"/>
  <c r="J74" i="10"/>
  <c r="CA74" i="10" s="1"/>
  <c r="BT74" i="10" s="1"/>
  <c r="J75" i="10"/>
  <c r="CA75" i="10" s="1"/>
  <c r="BT75" i="10" s="1"/>
  <c r="J76" i="10"/>
  <c r="CA76" i="10" s="1"/>
  <c r="BT76" i="10" s="1"/>
  <c r="J77" i="10"/>
  <c r="CA77" i="10" s="1"/>
  <c r="BT77" i="10" s="1"/>
  <c r="J78" i="10"/>
  <c r="CA78" i="10" s="1"/>
  <c r="BT78" i="10" s="1"/>
  <c r="J79" i="10"/>
  <c r="CA79" i="10" s="1"/>
  <c r="BT79" i="10" s="1"/>
  <c r="J80" i="10"/>
  <c r="CA80" i="10" s="1"/>
  <c r="BT80" i="10" s="1"/>
  <c r="J81" i="10"/>
  <c r="CA81" i="10" s="1"/>
  <c r="BT81" i="10" s="1"/>
  <c r="J82" i="10"/>
  <c r="CA82" i="10" s="1"/>
  <c r="BT82" i="10" s="1"/>
  <c r="J83" i="10"/>
  <c r="CA83" i="10" s="1"/>
  <c r="BT83" i="10" s="1"/>
  <c r="J84" i="10"/>
  <c r="CA84" i="10" s="1"/>
  <c r="BT84" i="10" s="1"/>
  <c r="J85" i="10"/>
  <c r="CA85" i="10" s="1"/>
  <c r="BT85" i="10" s="1"/>
  <c r="J86" i="10"/>
  <c r="CA86" i="10" s="1"/>
  <c r="BT86" i="10" s="1"/>
  <c r="J87" i="10"/>
  <c r="CA87" i="10" s="1"/>
  <c r="BT87" i="10" s="1"/>
  <c r="J88" i="10"/>
  <c r="CA88" i="10" s="1"/>
  <c r="BT88" i="10" s="1"/>
  <c r="J89" i="10"/>
  <c r="CA89" i="10" s="1"/>
  <c r="BT89" i="10" s="1"/>
  <c r="J90" i="10"/>
  <c r="CA90" i="10" s="1"/>
  <c r="BT90" i="10" s="1"/>
  <c r="J91" i="10"/>
  <c r="CA91" i="10" s="1"/>
  <c r="BT91" i="10" s="1"/>
  <c r="J92" i="10"/>
  <c r="CA92" i="10" s="1"/>
  <c r="BT92" i="10" s="1"/>
  <c r="J93" i="10"/>
  <c r="CA93" i="10" s="1"/>
  <c r="BT93" i="10" s="1"/>
  <c r="J94" i="10"/>
  <c r="CA94" i="10" s="1"/>
  <c r="BT94" i="10" s="1"/>
  <c r="J95" i="10"/>
  <c r="CA95" i="10" s="1"/>
  <c r="BT95" i="10" s="1"/>
  <c r="J96" i="10"/>
  <c r="CA96" i="10" s="1"/>
  <c r="BT96" i="10" s="1"/>
  <c r="J97" i="10"/>
  <c r="CA97" i="10" s="1"/>
  <c r="BT97" i="10" s="1"/>
  <c r="J98" i="10"/>
  <c r="CA98" i="10" s="1"/>
  <c r="BT98" i="10" s="1"/>
  <c r="J99" i="10"/>
  <c r="CA99" i="10" s="1"/>
  <c r="BT99" i="10" s="1"/>
  <c r="J100" i="10"/>
  <c r="CA100" i="10" s="1"/>
  <c r="BT100" i="10" s="1"/>
  <c r="J101" i="10"/>
  <c r="CA101" i="10" s="1"/>
  <c r="BT101" i="10" s="1"/>
  <c r="J102" i="10"/>
  <c r="CA102" i="10" s="1"/>
  <c r="BT102" i="10" s="1"/>
  <c r="J103" i="10"/>
  <c r="CA103" i="10" s="1"/>
  <c r="BT103" i="10" s="1"/>
  <c r="J104" i="10"/>
  <c r="CA104" i="10" s="1"/>
  <c r="BT104" i="10" s="1"/>
  <c r="J105" i="10"/>
  <c r="CA105" i="10" s="1"/>
  <c r="BT105" i="10" s="1"/>
  <c r="J106" i="10"/>
  <c r="CA106" i="10" s="1"/>
  <c r="BT106" i="10" s="1"/>
  <c r="J107" i="10"/>
  <c r="CA107" i="10" s="1"/>
  <c r="BT107" i="10" s="1"/>
  <c r="J108" i="10"/>
  <c r="CA108" i="10" s="1"/>
  <c r="BT108" i="10" s="1"/>
  <c r="J109" i="10"/>
  <c r="CA109" i="10" s="1"/>
  <c r="BT109" i="10" s="1"/>
  <c r="J110" i="10"/>
  <c r="CA110" i="10" s="1"/>
  <c r="BT110" i="10" s="1"/>
  <c r="J111" i="10"/>
  <c r="CA111" i="10" s="1"/>
  <c r="BT111" i="10" s="1"/>
  <c r="J112" i="10"/>
  <c r="CA112" i="10" s="1"/>
  <c r="BT112" i="10" s="1"/>
  <c r="J113" i="10"/>
  <c r="CA113" i="10" s="1"/>
  <c r="BT113" i="10" s="1"/>
  <c r="J114" i="10"/>
  <c r="CA114" i="10" s="1"/>
  <c r="BT114" i="10" s="1"/>
  <c r="J115" i="10"/>
  <c r="CA115" i="10" s="1"/>
  <c r="BT115" i="10" s="1"/>
  <c r="J116" i="10"/>
  <c r="CA116" i="10" s="1"/>
  <c r="BT116" i="10" s="1"/>
  <c r="J117" i="10"/>
  <c r="CA117" i="10" s="1"/>
  <c r="BT117" i="10" s="1"/>
  <c r="J118" i="10"/>
  <c r="CA118" i="10" s="1"/>
  <c r="BT118" i="10" s="1"/>
  <c r="J119" i="10"/>
  <c r="CA119" i="10" s="1"/>
  <c r="BT119" i="10" s="1"/>
  <c r="J120" i="10"/>
  <c r="CA120" i="10" s="1"/>
  <c r="BT120" i="10" s="1"/>
  <c r="J121" i="10"/>
  <c r="CA121" i="10" s="1"/>
  <c r="BT121" i="10" s="1"/>
  <c r="J122" i="10"/>
  <c r="CA122" i="10" s="1"/>
  <c r="BT122" i="10" s="1"/>
  <c r="J123" i="10"/>
  <c r="CA123" i="10" s="1"/>
  <c r="BT123" i="10" s="1"/>
  <c r="J124" i="10"/>
  <c r="CA124" i="10" s="1"/>
  <c r="BT124" i="10" s="1"/>
  <c r="J125" i="10"/>
  <c r="CA125" i="10" s="1"/>
  <c r="BT125" i="10" s="1"/>
  <c r="J126" i="10"/>
  <c r="CA126" i="10" s="1"/>
  <c r="BT126" i="10" s="1"/>
  <c r="J127" i="10"/>
  <c r="CA127" i="10" s="1"/>
  <c r="BT127" i="10" s="1"/>
  <c r="J128" i="10"/>
  <c r="CA128" i="10" s="1"/>
  <c r="BT128" i="10" s="1"/>
  <c r="J129" i="10"/>
  <c r="CA129" i="10" s="1"/>
  <c r="BT129" i="10" s="1"/>
  <c r="J130" i="10"/>
  <c r="CA130" i="10" s="1"/>
  <c r="BT130" i="10" s="1"/>
  <c r="J131" i="10"/>
  <c r="CA131" i="10" s="1"/>
  <c r="BT131" i="10" s="1"/>
  <c r="J132" i="10"/>
  <c r="CA132" i="10" s="1"/>
  <c r="BT132" i="10" s="1"/>
  <c r="J133" i="10"/>
  <c r="CA133" i="10" s="1"/>
  <c r="BT133" i="10" s="1"/>
  <c r="J134" i="10"/>
  <c r="CA134" i="10" s="1"/>
  <c r="BT134" i="10" s="1"/>
  <c r="J135" i="10"/>
  <c r="CA135" i="10" s="1"/>
  <c r="BT135" i="10" s="1"/>
  <c r="J136" i="10"/>
  <c r="CA136" i="10" s="1"/>
  <c r="BT136" i="10" s="1"/>
  <c r="J137" i="10"/>
  <c r="CA137" i="10" s="1"/>
  <c r="BT137" i="10" s="1"/>
  <c r="J138" i="10"/>
  <c r="CA138" i="10" s="1"/>
  <c r="BT138" i="10" s="1"/>
  <c r="J139" i="10"/>
  <c r="CA139" i="10" s="1"/>
  <c r="BT139" i="10" s="1"/>
  <c r="J140" i="10"/>
  <c r="CA140" i="10" s="1"/>
  <c r="BT140" i="10" s="1"/>
  <c r="J141" i="10"/>
  <c r="CA141" i="10" s="1"/>
  <c r="BT141" i="10" s="1"/>
  <c r="J142" i="10"/>
  <c r="CA142" i="10" s="1"/>
  <c r="BT142" i="10" s="1"/>
  <c r="J143" i="10"/>
  <c r="CA143" i="10" s="1"/>
  <c r="BT143" i="10" s="1"/>
  <c r="J144" i="10"/>
  <c r="CA144" i="10" s="1"/>
  <c r="BT144" i="10" s="1"/>
  <c r="J145" i="10"/>
  <c r="CA145" i="10" s="1"/>
  <c r="BT145" i="10" s="1"/>
  <c r="J146" i="10"/>
  <c r="CA146" i="10" s="1"/>
  <c r="BT146" i="10" s="1"/>
  <c r="J147" i="10"/>
  <c r="CA147" i="10" s="1"/>
  <c r="BT147" i="10" s="1"/>
  <c r="J148" i="10"/>
  <c r="CA148" i="10" s="1"/>
  <c r="BT148" i="10" s="1"/>
  <c r="J149" i="10"/>
  <c r="CA149" i="10" s="1"/>
  <c r="BT149" i="10" s="1"/>
  <c r="J150" i="10"/>
  <c r="CA150" i="10" s="1"/>
  <c r="BT150" i="10" s="1"/>
  <c r="J151" i="10"/>
  <c r="CA151" i="10" s="1"/>
  <c r="BT151" i="10" s="1"/>
  <c r="J152" i="10"/>
  <c r="CA152" i="10" s="1"/>
  <c r="BT152" i="10" s="1"/>
  <c r="J153" i="10"/>
  <c r="CA153" i="10" s="1"/>
  <c r="BT153" i="10" s="1"/>
  <c r="J154" i="10"/>
  <c r="CA154" i="10" s="1"/>
  <c r="BT154" i="10" s="1"/>
  <c r="J155" i="10"/>
  <c r="CA155" i="10" s="1"/>
  <c r="BT155" i="10" s="1"/>
  <c r="J156" i="10"/>
  <c r="CA156" i="10" s="1"/>
  <c r="BT156" i="10" s="1"/>
  <c r="J157" i="10"/>
  <c r="CA157" i="10" s="1"/>
  <c r="BT157" i="10" s="1"/>
  <c r="J158" i="10"/>
  <c r="CA158" i="10" s="1"/>
  <c r="BT158" i="10" s="1"/>
  <c r="J159" i="10"/>
  <c r="CA159" i="10" s="1"/>
  <c r="BT159" i="10" s="1"/>
  <c r="J160" i="10"/>
  <c r="CA160" i="10" s="1"/>
  <c r="BT160" i="10" s="1"/>
  <c r="J161" i="10"/>
  <c r="CA161" i="10" s="1"/>
  <c r="BT161" i="10" s="1"/>
  <c r="J162" i="10"/>
  <c r="CA162" i="10" s="1"/>
  <c r="BT162" i="10" s="1"/>
  <c r="J163" i="10"/>
  <c r="CA163" i="10" s="1"/>
  <c r="BT163" i="10" s="1"/>
  <c r="J164" i="10"/>
  <c r="CA164" i="10" s="1"/>
  <c r="BT164" i="10" s="1"/>
  <c r="J165" i="10"/>
  <c r="CA165" i="10" s="1"/>
  <c r="BT165" i="10" s="1"/>
  <c r="J166" i="10"/>
  <c r="CA166" i="10" s="1"/>
  <c r="BT166" i="10" s="1"/>
  <c r="J167" i="10"/>
  <c r="CA167" i="10" s="1"/>
  <c r="BT167" i="10" s="1"/>
  <c r="J168" i="10"/>
  <c r="CA168" i="10" s="1"/>
  <c r="BT168" i="10" s="1"/>
  <c r="J169" i="10"/>
  <c r="CA169" i="10" s="1"/>
  <c r="BT169" i="10" s="1"/>
  <c r="J170" i="10"/>
  <c r="CA170" i="10" s="1"/>
  <c r="BT170" i="10" s="1"/>
  <c r="J171" i="10"/>
  <c r="CA171" i="10" s="1"/>
  <c r="BT171" i="10" s="1"/>
  <c r="J172" i="10"/>
  <c r="CA172" i="10" s="1"/>
  <c r="BT172" i="10" s="1"/>
  <c r="J173" i="10"/>
  <c r="CA173" i="10" s="1"/>
  <c r="BT173" i="10" s="1"/>
  <c r="J174" i="10"/>
  <c r="CA174" i="10" s="1"/>
  <c r="BT174" i="10" s="1"/>
  <c r="J175" i="10"/>
  <c r="CA175" i="10" s="1"/>
  <c r="BT175" i="10" s="1"/>
  <c r="J176" i="10"/>
  <c r="CA176" i="10" s="1"/>
  <c r="BT176" i="10" s="1"/>
  <c r="J177" i="10"/>
  <c r="CA177" i="10" s="1"/>
  <c r="BT177" i="10" s="1"/>
  <c r="J178" i="10"/>
  <c r="CA178" i="10" s="1"/>
  <c r="BT178" i="10" s="1"/>
  <c r="J179" i="10"/>
  <c r="CA179" i="10" s="1"/>
  <c r="BT179" i="10" s="1"/>
  <c r="J180" i="10"/>
  <c r="CA180" i="10" s="1"/>
  <c r="BT180" i="10" s="1"/>
  <c r="J181" i="10"/>
  <c r="CA181" i="10" s="1"/>
  <c r="BT181" i="10" s="1"/>
  <c r="J182" i="10"/>
  <c r="CA182" i="10" s="1"/>
  <c r="BT182" i="10" s="1"/>
  <c r="J183" i="10"/>
  <c r="CA183" i="10" s="1"/>
  <c r="BT183" i="10" s="1"/>
  <c r="J184" i="10"/>
  <c r="CA184" i="10" s="1"/>
  <c r="BT184" i="10" s="1"/>
  <c r="J185" i="10"/>
  <c r="CA185" i="10" s="1"/>
  <c r="BT185" i="10" s="1"/>
  <c r="J186" i="10"/>
  <c r="CA186" i="10" s="1"/>
  <c r="BT186" i="10" s="1"/>
  <c r="F8" i="10"/>
  <c r="BZ8" i="10" s="1"/>
  <c r="F9" i="10"/>
  <c r="BZ9" i="10" s="1"/>
  <c r="BY9" i="10" s="1"/>
  <c r="BR9" i="10" s="1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BY15" i="10" s="1"/>
  <c r="BR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BS20" i="10" s="1"/>
  <c r="F21" i="10"/>
  <c r="BZ21" i="10" s="1"/>
  <c r="BS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BZ33" i="10" s="1"/>
  <c r="F34" i="10"/>
  <c r="BZ34" i="10" s="1"/>
  <c r="F35" i="10"/>
  <c r="BZ35" i="10" s="1"/>
  <c r="F36" i="10"/>
  <c r="BZ36" i="10" s="1"/>
  <c r="F37" i="10"/>
  <c r="BZ37" i="10" s="1"/>
  <c r="F38" i="10"/>
  <c r="BZ38" i="10" s="1"/>
  <c r="BS38" i="10" s="1"/>
  <c r="F39" i="10"/>
  <c r="BZ39" i="10" s="1"/>
  <c r="BS39" i="10" s="1"/>
  <c r="F40" i="10"/>
  <c r="BZ40" i="10" s="1"/>
  <c r="F41" i="10"/>
  <c r="BZ41" i="10" s="1"/>
  <c r="F42" i="10"/>
  <c r="BZ42" i="10" s="1"/>
  <c r="F43" i="10"/>
  <c r="BZ43" i="10" s="1"/>
  <c r="F44" i="10"/>
  <c r="BZ44" i="10" s="1"/>
  <c r="F45" i="10"/>
  <c r="BZ45" i="10" s="1"/>
  <c r="BY45" i="10" s="1"/>
  <c r="BR45" i="10" s="1"/>
  <c r="F46" i="10"/>
  <c r="BZ46" i="10" s="1"/>
  <c r="F47" i="10"/>
  <c r="BZ47" i="10" s="1"/>
  <c r="F48" i="10"/>
  <c r="BZ48" i="10" s="1"/>
  <c r="F49" i="10"/>
  <c r="BZ49" i="10" s="1"/>
  <c r="F50" i="10"/>
  <c r="BZ50" i="10" s="1"/>
  <c r="F51" i="10"/>
  <c r="BZ51" i="10" s="1"/>
  <c r="F52" i="10"/>
  <c r="BZ52" i="10" s="1"/>
  <c r="F53" i="10"/>
  <c r="BZ53" i="10" s="1"/>
  <c r="F54" i="10"/>
  <c r="BZ54" i="10" s="1"/>
  <c r="F55" i="10"/>
  <c r="BZ55" i="10" s="1"/>
  <c r="F56" i="10"/>
  <c r="BZ56" i="10" s="1"/>
  <c r="BS56" i="10" s="1"/>
  <c r="F57" i="10"/>
  <c r="BZ57" i="10" s="1"/>
  <c r="BS57" i="10" s="1"/>
  <c r="F58" i="10"/>
  <c r="BZ58" i="10" s="1"/>
  <c r="F59" i="10"/>
  <c r="BZ59" i="10" s="1"/>
  <c r="F60" i="10"/>
  <c r="BZ60" i="10" s="1"/>
  <c r="F61" i="10"/>
  <c r="BZ61" i="10" s="1"/>
  <c r="F62" i="10"/>
  <c r="BZ62" i="10" s="1"/>
  <c r="F63" i="10"/>
  <c r="BZ63" i="10" s="1"/>
  <c r="BY63" i="10" s="1"/>
  <c r="F64" i="10"/>
  <c r="BZ64" i="10" s="1"/>
  <c r="F65" i="10"/>
  <c r="BZ65" i="10" s="1"/>
  <c r="F66" i="10"/>
  <c r="BZ66" i="10" s="1"/>
  <c r="F67" i="10"/>
  <c r="BZ67" i="10" s="1"/>
  <c r="F68" i="10"/>
  <c r="BZ68" i="10" s="1"/>
  <c r="F69" i="10"/>
  <c r="BZ69" i="10" s="1"/>
  <c r="F70" i="10"/>
  <c r="BZ70" i="10" s="1"/>
  <c r="F71" i="10"/>
  <c r="BZ71" i="10" s="1"/>
  <c r="F72" i="10"/>
  <c r="BZ72" i="10" s="1"/>
  <c r="F73" i="10"/>
  <c r="BZ73" i="10" s="1"/>
  <c r="F74" i="10"/>
  <c r="BZ74" i="10" s="1"/>
  <c r="BS74" i="10" s="1"/>
  <c r="F75" i="10"/>
  <c r="BZ75" i="10" s="1"/>
  <c r="BS75" i="10" s="1"/>
  <c r="F76" i="10"/>
  <c r="BZ76" i="10" s="1"/>
  <c r="F77" i="10"/>
  <c r="BZ77" i="10" s="1"/>
  <c r="F78" i="10"/>
  <c r="BZ78" i="10" s="1"/>
  <c r="F79" i="10"/>
  <c r="BZ79" i="10" s="1"/>
  <c r="F80" i="10"/>
  <c r="BZ80" i="10" s="1"/>
  <c r="F81" i="10"/>
  <c r="BZ81" i="10" s="1"/>
  <c r="BY81" i="10" s="1"/>
  <c r="BR81" i="10" s="1"/>
  <c r="F82" i="10"/>
  <c r="BZ82" i="10" s="1"/>
  <c r="F83" i="10"/>
  <c r="BZ83" i="10" s="1"/>
  <c r="F84" i="10"/>
  <c r="F85" i="10"/>
  <c r="BZ85" i="10" s="1"/>
  <c r="F86" i="10"/>
  <c r="BZ86" i="10" s="1"/>
  <c r="F87" i="10"/>
  <c r="BZ87" i="10" s="1"/>
  <c r="BY87" i="10" s="1"/>
  <c r="BR87" i="10" s="1"/>
  <c r="F88" i="10"/>
  <c r="BZ88" i="10" s="1"/>
  <c r="F89" i="10"/>
  <c r="BZ89" i="10" s="1"/>
  <c r="F90" i="10"/>
  <c r="F91" i="10"/>
  <c r="BZ91" i="10" s="1"/>
  <c r="F92" i="10"/>
  <c r="BZ92" i="10" s="1"/>
  <c r="F93" i="10"/>
  <c r="BZ93" i="10" s="1"/>
  <c r="BS93" i="10" s="1"/>
  <c r="F94" i="10"/>
  <c r="BZ94" i="10" s="1"/>
  <c r="F95" i="10"/>
  <c r="BZ95" i="10" s="1"/>
  <c r="F96" i="10"/>
  <c r="F97" i="10"/>
  <c r="BZ97" i="10" s="1"/>
  <c r="F98" i="10"/>
  <c r="BZ98" i="10" s="1"/>
  <c r="F99" i="10"/>
  <c r="BZ99" i="10" s="1"/>
  <c r="F100" i="10"/>
  <c r="BZ100" i="10" s="1"/>
  <c r="F101" i="10"/>
  <c r="BZ101" i="10" s="1"/>
  <c r="F102" i="10"/>
  <c r="BZ102" i="10" s="1"/>
  <c r="F103" i="10"/>
  <c r="BZ103" i="10" s="1"/>
  <c r="F104" i="10"/>
  <c r="BZ104" i="10" s="1"/>
  <c r="F105" i="10"/>
  <c r="BZ105" i="10" s="1"/>
  <c r="F106" i="10"/>
  <c r="BZ106" i="10" s="1"/>
  <c r="F107" i="10"/>
  <c r="BZ107" i="10" s="1"/>
  <c r="F108" i="10"/>
  <c r="F109" i="10"/>
  <c r="BZ109" i="10" s="1"/>
  <c r="F110" i="10"/>
  <c r="BZ110" i="10" s="1"/>
  <c r="BS110" i="10" s="1"/>
  <c r="F111" i="10"/>
  <c r="BZ111" i="10" s="1"/>
  <c r="BS111" i="10" s="1"/>
  <c r="F112" i="10"/>
  <c r="BZ112" i="10" s="1"/>
  <c r="F113" i="10"/>
  <c r="BZ113" i="10" s="1"/>
  <c r="F114" i="10"/>
  <c r="BZ114" i="10" s="1"/>
  <c r="F115" i="10"/>
  <c r="BZ115" i="10" s="1"/>
  <c r="F116" i="10"/>
  <c r="BZ116" i="10" s="1"/>
  <c r="F117" i="10"/>
  <c r="BZ117" i="10" s="1"/>
  <c r="BY117" i="10" s="1"/>
  <c r="BR117" i="10" s="1"/>
  <c r="F118" i="10"/>
  <c r="BZ118" i="10" s="1"/>
  <c r="F119" i="10"/>
  <c r="BZ119" i="10" s="1"/>
  <c r="F120" i="10"/>
  <c r="BZ120" i="10" s="1"/>
  <c r="F121" i="10"/>
  <c r="BZ121" i="10" s="1"/>
  <c r="F122" i="10"/>
  <c r="BZ122" i="10" s="1"/>
  <c r="F123" i="10"/>
  <c r="BZ123" i="10" s="1"/>
  <c r="BY123" i="10" s="1"/>
  <c r="BR123" i="10" s="1"/>
  <c r="F124" i="10"/>
  <c r="BZ124" i="10" s="1"/>
  <c r="F125" i="10"/>
  <c r="BZ125" i="10" s="1"/>
  <c r="F126" i="10"/>
  <c r="BZ126" i="10" s="1"/>
  <c r="F127" i="10"/>
  <c r="BZ127" i="10" s="1"/>
  <c r="F128" i="10"/>
  <c r="BZ128" i="10" s="1"/>
  <c r="BS128" i="10" s="1"/>
  <c r="F129" i="10"/>
  <c r="BZ129" i="10" s="1"/>
  <c r="BS129" i="10" s="1"/>
  <c r="F130" i="10"/>
  <c r="BZ130" i="10" s="1"/>
  <c r="F131" i="10"/>
  <c r="BZ131" i="10" s="1"/>
  <c r="F132" i="10"/>
  <c r="BZ132" i="10" s="1"/>
  <c r="F133" i="10"/>
  <c r="BZ133" i="10" s="1"/>
  <c r="F134" i="10"/>
  <c r="BZ134" i="10" s="1"/>
  <c r="F135" i="10"/>
  <c r="BZ135" i="10" s="1"/>
  <c r="F136" i="10"/>
  <c r="BZ136" i="10" s="1"/>
  <c r="F137" i="10"/>
  <c r="BZ137" i="10" s="1"/>
  <c r="F138" i="10"/>
  <c r="BZ138" i="10" s="1"/>
  <c r="F139" i="10"/>
  <c r="BZ139" i="10" s="1"/>
  <c r="F140" i="10"/>
  <c r="BZ140" i="10" s="1"/>
  <c r="F141" i="10"/>
  <c r="BZ141" i="10" s="1"/>
  <c r="F142" i="10"/>
  <c r="BZ142" i="10" s="1"/>
  <c r="F143" i="10"/>
  <c r="BZ143" i="10" s="1"/>
  <c r="F144" i="10"/>
  <c r="BZ144" i="10" s="1"/>
  <c r="F145" i="10"/>
  <c r="BZ145" i="10" s="1"/>
  <c r="F146" i="10"/>
  <c r="BZ146" i="10" s="1"/>
  <c r="BS146" i="10" s="1"/>
  <c r="F147" i="10"/>
  <c r="BZ147" i="10" s="1"/>
  <c r="BS147" i="10" s="1"/>
  <c r="F148" i="10"/>
  <c r="BZ148" i="10" s="1"/>
  <c r="F149" i="10"/>
  <c r="BZ149" i="10" s="1"/>
  <c r="F150" i="10"/>
  <c r="BZ150" i="10" s="1"/>
  <c r="F151" i="10"/>
  <c r="BZ151" i="10" s="1"/>
  <c r="F152" i="10"/>
  <c r="BZ152" i="10" s="1"/>
  <c r="F153" i="10"/>
  <c r="BZ153" i="10" s="1"/>
  <c r="BY153" i="10" s="1"/>
  <c r="BR153" i="10" s="1"/>
  <c r="F154" i="10"/>
  <c r="BZ154" i="10" s="1"/>
  <c r="F155" i="10"/>
  <c r="BZ155" i="10" s="1"/>
  <c r="F156" i="10"/>
  <c r="BZ156" i="10" s="1"/>
  <c r="F157" i="10"/>
  <c r="BZ157" i="10" s="1"/>
  <c r="F158" i="10"/>
  <c r="BZ158" i="10" s="1"/>
  <c r="F159" i="10"/>
  <c r="BZ159" i="10" s="1"/>
  <c r="BY159" i="10" s="1"/>
  <c r="BR159" i="10" s="1"/>
  <c r="F160" i="10"/>
  <c r="BZ160" i="10" s="1"/>
  <c r="F161" i="10"/>
  <c r="BZ161" i="10" s="1"/>
  <c r="F162" i="10"/>
  <c r="BZ162" i="10" s="1"/>
  <c r="F163" i="10"/>
  <c r="BZ163" i="10" s="1"/>
  <c r="F164" i="10"/>
  <c r="BZ164" i="10" s="1"/>
  <c r="BS164" i="10" s="1"/>
  <c r="F165" i="10"/>
  <c r="BZ165" i="10" s="1"/>
  <c r="BS165" i="10" s="1"/>
  <c r="F166" i="10"/>
  <c r="BZ166" i="10" s="1"/>
  <c r="F167" i="10"/>
  <c r="BZ167" i="10" s="1"/>
  <c r="F168" i="10"/>
  <c r="BZ168" i="10" s="1"/>
  <c r="F169" i="10"/>
  <c r="BZ169" i="10" s="1"/>
  <c r="F170" i="10"/>
  <c r="BZ170" i="10" s="1"/>
  <c r="F171" i="10"/>
  <c r="BZ171" i="10" s="1"/>
  <c r="F172" i="10"/>
  <c r="BZ172" i="10" s="1"/>
  <c r="F173" i="10"/>
  <c r="BZ173" i="10" s="1"/>
  <c r="F174" i="10"/>
  <c r="F175" i="10"/>
  <c r="BZ175" i="10" s="1"/>
  <c r="F176" i="10"/>
  <c r="BZ176" i="10" s="1"/>
  <c r="F177" i="10"/>
  <c r="BZ177" i="10" s="1"/>
  <c r="F178" i="10"/>
  <c r="BZ178" i="10" s="1"/>
  <c r="F179" i="10"/>
  <c r="BZ179" i="10" s="1"/>
  <c r="F180" i="10"/>
  <c r="BZ180" i="10" s="1"/>
  <c r="F181" i="10"/>
  <c r="BZ181" i="10" s="1"/>
  <c r="F182" i="10"/>
  <c r="BZ182" i="10" s="1"/>
  <c r="BS182" i="10" s="1"/>
  <c r="F183" i="10"/>
  <c r="BZ183" i="10" s="1"/>
  <c r="BS183" i="10" s="1"/>
  <c r="F184" i="10"/>
  <c r="BZ184" i="10" s="1"/>
  <c r="F185" i="10"/>
  <c r="BZ185" i="10" s="1"/>
  <c r="F186" i="10"/>
  <c r="BZ186" i="10" s="1"/>
  <c r="E13" i="10"/>
  <c r="E25" i="10"/>
  <c r="E31" i="10"/>
  <c r="E37" i="10"/>
  <c r="E49" i="10"/>
  <c r="E61" i="10"/>
  <c r="E67" i="10"/>
  <c r="E73" i="10"/>
  <c r="E85" i="10"/>
  <c r="E97" i="10"/>
  <c r="E103" i="10"/>
  <c r="E109" i="10"/>
  <c r="E121" i="10"/>
  <c r="E133" i="10"/>
  <c r="E139" i="10"/>
  <c r="E145" i="10"/>
  <c r="E157" i="10"/>
  <c r="E169" i="10"/>
  <c r="E175" i="10"/>
  <c r="E181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N8" i="1"/>
  <c r="AQ8" i="1" s="1"/>
  <c r="AN9" i="1"/>
  <c r="AN10" i="1"/>
  <c r="AN11" i="1"/>
  <c r="AN12" i="1"/>
  <c r="AN13" i="1"/>
  <c r="AN14" i="1"/>
  <c r="AQ14" i="1" s="1"/>
  <c r="AN15" i="1"/>
  <c r="AN16" i="1"/>
  <c r="AN17" i="1"/>
  <c r="AN18" i="1"/>
  <c r="AN19" i="1"/>
  <c r="AN20" i="1"/>
  <c r="AQ20" i="1" s="1"/>
  <c r="AN21" i="1"/>
  <c r="AN22" i="1"/>
  <c r="AN23" i="1"/>
  <c r="AN24" i="1"/>
  <c r="AN25" i="1"/>
  <c r="AN26" i="1"/>
  <c r="AQ26" i="1" s="1"/>
  <c r="AN27" i="1"/>
  <c r="AN28" i="1"/>
  <c r="AN29" i="1"/>
  <c r="AN30" i="1"/>
  <c r="AN31" i="1"/>
  <c r="AN32" i="1"/>
  <c r="AQ32" i="1" s="1"/>
  <c r="AN33" i="1"/>
  <c r="AN34" i="1"/>
  <c r="AN35" i="1"/>
  <c r="AN36" i="1"/>
  <c r="AN37" i="1"/>
  <c r="AN38" i="1"/>
  <c r="AQ38" i="1" s="1"/>
  <c r="AN39" i="1"/>
  <c r="AN40" i="1"/>
  <c r="AN41" i="1"/>
  <c r="AN42" i="1"/>
  <c r="AN43" i="1"/>
  <c r="AN44" i="1"/>
  <c r="AQ44" i="1" s="1"/>
  <c r="AN45" i="1"/>
  <c r="AN46" i="1"/>
  <c r="AN47" i="1"/>
  <c r="AN48" i="1"/>
  <c r="AN49" i="1"/>
  <c r="AN50" i="1"/>
  <c r="AQ50" i="1" s="1"/>
  <c r="AN51" i="1"/>
  <c r="AN52" i="1"/>
  <c r="AN53" i="1"/>
  <c r="AN54" i="1"/>
  <c r="AN55" i="1"/>
  <c r="AN56" i="1"/>
  <c r="AQ56" i="1" s="1"/>
  <c r="AN57" i="1"/>
  <c r="AN58" i="1"/>
  <c r="AN59" i="1"/>
  <c r="AN60" i="1"/>
  <c r="AN61" i="1"/>
  <c r="AN62" i="1"/>
  <c r="AQ62" i="1" s="1"/>
  <c r="AN63" i="1"/>
  <c r="AN64" i="1"/>
  <c r="AN65" i="1"/>
  <c r="AN66" i="1"/>
  <c r="AN67" i="1"/>
  <c r="AN68" i="1"/>
  <c r="AQ68" i="1" s="1"/>
  <c r="AN69" i="1"/>
  <c r="AN70" i="1"/>
  <c r="AN71" i="1"/>
  <c r="AN72" i="1"/>
  <c r="AN73" i="1"/>
  <c r="AN74" i="1"/>
  <c r="AQ74" i="1" s="1"/>
  <c r="AN75" i="1"/>
  <c r="AN76" i="1"/>
  <c r="AN77" i="1"/>
  <c r="AN78" i="1"/>
  <c r="AN79" i="1"/>
  <c r="AN80" i="1"/>
  <c r="AQ80" i="1" s="1"/>
  <c r="AN81" i="1"/>
  <c r="AN82" i="1"/>
  <c r="AN83" i="1"/>
  <c r="AN84" i="1"/>
  <c r="AN85" i="1"/>
  <c r="AN86" i="1"/>
  <c r="AQ86" i="1" s="1"/>
  <c r="AN87" i="1"/>
  <c r="AN88" i="1"/>
  <c r="AN89" i="1"/>
  <c r="AN90" i="1"/>
  <c r="AN91" i="1"/>
  <c r="AN92" i="1"/>
  <c r="AQ92" i="1" s="1"/>
  <c r="AN93" i="1"/>
  <c r="AN94" i="1"/>
  <c r="AN95" i="1"/>
  <c r="AN96" i="1"/>
  <c r="AN97" i="1"/>
  <c r="AQ97" i="1" s="1"/>
  <c r="AN98" i="1"/>
  <c r="AQ98" i="1" s="1"/>
  <c r="AN99" i="1"/>
  <c r="AN100" i="1"/>
  <c r="AN101" i="1"/>
  <c r="AN102" i="1"/>
  <c r="AN103" i="1"/>
  <c r="AQ103" i="1" s="1"/>
  <c r="AN104" i="1"/>
  <c r="AQ104" i="1" s="1"/>
  <c r="AN105" i="1"/>
  <c r="AN106" i="1"/>
  <c r="AN107" i="1"/>
  <c r="AN108" i="1"/>
  <c r="AN109" i="1"/>
  <c r="AQ109" i="1" s="1"/>
  <c r="AN110" i="1"/>
  <c r="AQ110" i="1" s="1"/>
  <c r="AN111" i="1"/>
  <c r="AN112" i="1"/>
  <c r="AN113" i="1"/>
  <c r="AN114" i="1"/>
  <c r="AN115" i="1"/>
  <c r="AQ115" i="1" s="1"/>
  <c r="AN116" i="1"/>
  <c r="AQ116" i="1" s="1"/>
  <c r="AN117" i="1"/>
  <c r="AN118" i="1"/>
  <c r="AN119" i="1"/>
  <c r="AN120" i="1"/>
  <c r="AN121" i="1"/>
  <c r="AQ121" i="1" s="1"/>
  <c r="AN122" i="1"/>
  <c r="AQ122" i="1" s="1"/>
  <c r="AN123" i="1"/>
  <c r="AN124" i="1"/>
  <c r="AN125" i="1"/>
  <c r="AN126" i="1"/>
  <c r="AN127" i="1"/>
  <c r="AQ127" i="1" s="1"/>
  <c r="AN128" i="1"/>
  <c r="AQ128" i="1" s="1"/>
  <c r="AN129" i="1"/>
  <c r="AN130" i="1"/>
  <c r="AN131" i="1"/>
  <c r="AN132" i="1"/>
  <c r="AN133" i="1"/>
  <c r="AQ133" i="1" s="1"/>
  <c r="AN134" i="1"/>
  <c r="AQ134" i="1" s="1"/>
  <c r="AN135" i="1"/>
  <c r="AN136" i="1"/>
  <c r="AN137" i="1"/>
  <c r="AN138" i="1"/>
  <c r="AN139" i="1"/>
  <c r="AQ139" i="1" s="1"/>
  <c r="AN140" i="1"/>
  <c r="AQ140" i="1" s="1"/>
  <c r="AN141" i="1"/>
  <c r="AN142" i="1"/>
  <c r="AN143" i="1"/>
  <c r="AN144" i="1"/>
  <c r="AN145" i="1"/>
  <c r="AQ145" i="1" s="1"/>
  <c r="AN146" i="1"/>
  <c r="AQ146" i="1" s="1"/>
  <c r="AN147" i="1"/>
  <c r="AN148" i="1"/>
  <c r="AN149" i="1"/>
  <c r="AN150" i="1"/>
  <c r="AN151" i="1"/>
  <c r="AQ151" i="1" s="1"/>
  <c r="AN152" i="1"/>
  <c r="AQ152" i="1" s="1"/>
  <c r="AN153" i="1"/>
  <c r="AN154" i="1"/>
  <c r="AN155" i="1"/>
  <c r="AN156" i="1"/>
  <c r="AN157" i="1"/>
  <c r="AQ157" i="1" s="1"/>
  <c r="AN158" i="1"/>
  <c r="AQ158" i="1" s="1"/>
  <c r="AN159" i="1"/>
  <c r="AN160" i="1"/>
  <c r="AN161" i="1"/>
  <c r="AN162" i="1"/>
  <c r="AN163" i="1"/>
  <c r="AQ163" i="1" s="1"/>
  <c r="AN164" i="1"/>
  <c r="AQ164" i="1" s="1"/>
  <c r="AN165" i="1"/>
  <c r="AN166" i="1"/>
  <c r="AN167" i="1"/>
  <c r="AN168" i="1"/>
  <c r="AN169" i="1"/>
  <c r="AQ169" i="1" s="1"/>
  <c r="AN170" i="1"/>
  <c r="AQ170" i="1" s="1"/>
  <c r="AN171" i="1"/>
  <c r="AN172" i="1"/>
  <c r="AN173" i="1"/>
  <c r="AN174" i="1"/>
  <c r="AN175" i="1"/>
  <c r="AQ175" i="1" s="1"/>
  <c r="AN176" i="1"/>
  <c r="AQ176" i="1" s="1"/>
  <c r="AN177" i="1"/>
  <c r="AN178" i="1"/>
  <c r="AN179" i="1"/>
  <c r="AN180" i="1"/>
  <c r="AN181" i="1"/>
  <c r="AQ181" i="1" s="1"/>
  <c r="AN182" i="1"/>
  <c r="AQ182" i="1" s="1"/>
  <c r="AN183" i="1"/>
  <c r="AN184" i="1"/>
  <c r="AN185" i="1"/>
  <c r="AN186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S21" i="1" s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S135" i="1" s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T8" i="1"/>
  <c r="S8" i="1" s="1"/>
  <c r="T9" i="1"/>
  <c r="S9" i="1" s="1"/>
  <c r="T10" i="1"/>
  <c r="T11" i="1"/>
  <c r="T12" i="1"/>
  <c r="T13" i="1"/>
  <c r="T14" i="1"/>
  <c r="S14" i="1" s="1"/>
  <c r="T15" i="1"/>
  <c r="T16" i="1"/>
  <c r="T17" i="1"/>
  <c r="T18" i="1"/>
  <c r="T19" i="1"/>
  <c r="T20" i="1"/>
  <c r="S20" i="1" s="1"/>
  <c r="T21" i="1"/>
  <c r="T22" i="1"/>
  <c r="T23" i="1"/>
  <c r="T24" i="1"/>
  <c r="T25" i="1"/>
  <c r="T26" i="1"/>
  <c r="S26" i="1" s="1"/>
  <c r="T27" i="1"/>
  <c r="T28" i="1"/>
  <c r="T29" i="1"/>
  <c r="T30" i="1"/>
  <c r="T31" i="1"/>
  <c r="T32" i="1"/>
  <c r="S32" i="1" s="1"/>
  <c r="T33" i="1"/>
  <c r="T34" i="1"/>
  <c r="T35" i="1"/>
  <c r="T36" i="1"/>
  <c r="T37" i="1"/>
  <c r="T38" i="1"/>
  <c r="S38" i="1" s="1"/>
  <c r="T39" i="1"/>
  <c r="T40" i="1"/>
  <c r="T41" i="1"/>
  <c r="T42" i="1"/>
  <c r="T43" i="1"/>
  <c r="T44" i="1"/>
  <c r="S44" i="1" s="1"/>
  <c r="T45" i="1"/>
  <c r="T46" i="1"/>
  <c r="T47" i="1"/>
  <c r="T48" i="1"/>
  <c r="T49" i="1"/>
  <c r="T50" i="1"/>
  <c r="S50" i="1" s="1"/>
  <c r="T51" i="1"/>
  <c r="T52" i="1"/>
  <c r="T53" i="1"/>
  <c r="T54" i="1"/>
  <c r="T55" i="1"/>
  <c r="T56" i="1"/>
  <c r="S56" i="1" s="1"/>
  <c r="T57" i="1"/>
  <c r="S57" i="1" s="1"/>
  <c r="T58" i="1"/>
  <c r="T59" i="1"/>
  <c r="T60" i="1"/>
  <c r="T61" i="1"/>
  <c r="T62" i="1"/>
  <c r="S62" i="1" s="1"/>
  <c r="T63" i="1"/>
  <c r="S63" i="1" s="1"/>
  <c r="T64" i="1"/>
  <c r="T65" i="1"/>
  <c r="T66" i="1"/>
  <c r="T67" i="1"/>
  <c r="T68" i="1"/>
  <c r="S68" i="1" s="1"/>
  <c r="T69" i="1"/>
  <c r="T70" i="1"/>
  <c r="T71" i="1"/>
  <c r="T72" i="1"/>
  <c r="T73" i="1"/>
  <c r="T74" i="1"/>
  <c r="S74" i="1" s="1"/>
  <c r="T75" i="1"/>
  <c r="T76" i="1"/>
  <c r="T77" i="1"/>
  <c r="T78" i="1"/>
  <c r="T79" i="1"/>
  <c r="T80" i="1"/>
  <c r="S80" i="1" s="1"/>
  <c r="T81" i="1"/>
  <c r="T82" i="1"/>
  <c r="T83" i="1"/>
  <c r="T84" i="1"/>
  <c r="T85" i="1"/>
  <c r="T86" i="1"/>
  <c r="S86" i="1" s="1"/>
  <c r="T87" i="1"/>
  <c r="T88" i="1"/>
  <c r="T89" i="1"/>
  <c r="T90" i="1"/>
  <c r="T91" i="1"/>
  <c r="T92" i="1"/>
  <c r="S92" i="1" s="1"/>
  <c r="T93" i="1"/>
  <c r="S93" i="1" s="1"/>
  <c r="T94" i="1"/>
  <c r="T95" i="1"/>
  <c r="T96" i="1"/>
  <c r="T97" i="1"/>
  <c r="T98" i="1"/>
  <c r="S98" i="1" s="1"/>
  <c r="T99" i="1"/>
  <c r="S99" i="1" s="1"/>
  <c r="T100" i="1"/>
  <c r="T101" i="1"/>
  <c r="T102" i="1"/>
  <c r="T103" i="1"/>
  <c r="T104" i="1"/>
  <c r="S104" i="1" s="1"/>
  <c r="T105" i="1"/>
  <c r="T106" i="1"/>
  <c r="T107" i="1"/>
  <c r="T108" i="1"/>
  <c r="T109" i="1"/>
  <c r="T110" i="1"/>
  <c r="S110" i="1" s="1"/>
  <c r="T111" i="1"/>
  <c r="T112" i="1"/>
  <c r="T113" i="1"/>
  <c r="T114" i="1"/>
  <c r="T115" i="1"/>
  <c r="T116" i="1"/>
  <c r="S116" i="1" s="1"/>
  <c r="T117" i="1"/>
  <c r="T118" i="1"/>
  <c r="T119" i="1"/>
  <c r="T120" i="1"/>
  <c r="T121" i="1"/>
  <c r="T122" i="1"/>
  <c r="S122" i="1" s="1"/>
  <c r="T123" i="1"/>
  <c r="T124" i="1"/>
  <c r="T125" i="1"/>
  <c r="T126" i="1"/>
  <c r="T127" i="1"/>
  <c r="T128" i="1"/>
  <c r="S128" i="1" s="1"/>
  <c r="T129" i="1"/>
  <c r="T130" i="1"/>
  <c r="T131" i="1"/>
  <c r="T132" i="1"/>
  <c r="T133" i="1"/>
  <c r="T134" i="1"/>
  <c r="S134" i="1" s="1"/>
  <c r="T135" i="1"/>
  <c r="T136" i="1"/>
  <c r="T137" i="1"/>
  <c r="T138" i="1"/>
  <c r="T139" i="1"/>
  <c r="T140" i="1"/>
  <c r="S140" i="1" s="1"/>
  <c r="T141" i="1"/>
  <c r="T142" i="1"/>
  <c r="T143" i="1"/>
  <c r="T144" i="1"/>
  <c r="T145" i="1"/>
  <c r="T146" i="1"/>
  <c r="S146" i="1" s="1"/>
  <c r="T147" i="1"/>
  <c r="T148" i="1"/>
  <c r="T149" i="1"/>
  <c r="T150" i="1"/>
  <c r="T151" i="1"/>
  <c r="T152" i="1"/>
  <c r="S152" i="1" s="1"/>
  <c r="T153" i="1"/>
  <c r="T154" i="1"/>
  <c r="T155" i="1"/>
  <c r="T156" i="1"/>
  <c r="T157" i="1"/>
  <c r="T158" i="1"/>
  <c r="S158" i="1" s="1"/>
  <c r="T159" i="1"/>
  <c r="T160" i="1"/>
  <c r="T161" i="1"/>
  <c r="T162" i="1"/>
  <c r="T163" i="1"/>
  <c r="T164" i="1"/>
  <c r="S164" i="1" s="1"/>
  <c r="T165" i="1"/>
  <c r="S165" i="1" s="1"/>
  <c r="T166" i="1"/>
  <c r="T167" i="1"/>
  <c r="T168" i="1"/>
  <c r="T169" i="1"/>
  <c r="T170" i="1"/>
  <c r="S170" i="1" s="1"/>
  <c r="T171" i="1"/>
  <c r="S171" i="1" s="1"/>
  <c r="T172" i="1"/>
  <c r="T173" i="1"/>
  <c r="T174" i="1"/>
  <c r="T175" i="1"/>
  <c r="T176" i="1"/>
  <c r="S176" i="1" s="1"/>
  <c r="T177" i="1"/>
  <c r="T178" i="1"/>
  <c r="T179" i="1"/>
  <c r="T180" i="1"/>
  <c r="T181" i="1"/>
  <c r="T182" i="1"/>
  <c r="S182" i="1" s="1"/>
  <c r="T183" i="1"/>
  <c r="T184" i="1"/>
  <c r="T185" i="1"/>
  <c r="T186" i="1"/>
  <c r="S15" i="1"/>
  <c r="S129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I10" i="1"/>
  <c r="I11" i="1"/>
  <c r="I12" i="1"/>
  <c r="I13" i="1"/>
  <c r="I16" i="1"/>
  <c r="I17" i="1"/>
  <c r="I18" i="1"/>
  <c r="I19" i="1"/>
  <c r="I20" i="1"/>
  <c r="I22" i="1"/>
  <c r="I23" i="1"/>
  <c r="I24" i="1"/>
  <c r="I25" i="1"/>
  <c r="I28" i="1"/>
  <c r="I29" i="1"/>
  <c r="I30" i="1"/>
  <c r="I31" i="1"/>
  <c r="I32" i="1"/>
  <c r="I34" i="1"/>
  <c r="I35" i="1"/>
  <c r="I36" i="1"/>
  <c r="I37" i="1"/>
  <c r="I40" i="1"/>
  <c r="I41" i="1"/>
  <c r="I42" i="1"/>
  <c r="I43" i="1"/>
  <c r="I46" i="1"/>
  <c r="I47" i="1"/>
  <c r="I48" i="1"/>
  <c r="I49" i="1"/>
  <c r="I52" i="1"/>
  <c r="I53" i="1"/>
  <c r="I54" i="1"/>
  <c r="I55" i="1"/>
  <c r="I58" i="1"/>
  <c r="I59" i="1"/>
  <c r="I60" i="1"/>
  <c r="I61" i="1"/>
  <c r="I64" i="1"/>
  <c r="I65" i="1"/>
  <c r="I66" i="1"/>
  <c r="I67" i="1"/>
  <c r="I70" i="1"/>
  <c r="I71" i="1"/>
  <c r="I72" i="1"/>
  <c r="I73" i="1"/>
  <c r="I74" i="1"/>
  <c r="I76" i="1"/>
  <c r="I77" i="1"/>
  <c r="I78" i="1"/>
  <c r="I79" i="1"/>
  <c r="I82" i="1"/>
  <c r="I83" i="1"/>
  <c r="I84" i="1"/>
  <c r="I85" i="1"/>
  <c r="I88" i="1"/>
  <c r="I89" i="1"/>
  <c r="I90" i="1"/>
  <c r="I91" i="1"/>
  <c r="I94" i="1"/>
  <c r="I95" i="1"/>
  <c r="I96" i="1"/>
  <c r="I97" i="1"/>
  <c r="I98" i="1"/>
  <c r="I100" i="1"/>
  <c r="I101" i="1"/>
  <c r="I102" i="1"/>
  <c r="I103" i="1"/>
  <c r="I106" i="1"/>
  <c r="I107" i="1"/>
  <c r="I108" i="1"/>
  <c r="I109" i="1"/>
  <c r="I112" i="1"/>
  <c r="I113" i="1"/>
  <c r="I114" i="1"/>
  <c r="I115" i="1"/>
  <c r="I118" i="1"/>
  <c r="I119" i="1"/>
  <c r="I120" i="1"/>
  <c r="I121" i="1"/>
  <c r="I124" i="1"/>
  <c r="I125" i="1"/>
  <c r="I126" i="1"/>
  <c r="I127" i="1"/>
  <c r="I128" i="1"/>
  <c r="I130" i="1"/>
  <c r="I131" i="1"/>
  <c r="I132" i="1"/>
  <c r="I133" i="1"/>
  <c r="I136" i="1"/>
  <c r="I137" i="1"/>
  <c r="I138" i="1"/>
  <c r="I139" i="1"/>
  <c r="I142" i="1"/>
  <c r="I143" i="1"/>
  <c r="I144" i="1"/>
  <c r="I145" i="1"/>
  <c r="I148" i="1"/>
  <c r="I149" i="1"/>
  <c r="I150" i="1"/>
  <c r="I151" i="1"/>
  <c r="I154" i="1"/>
  <c r="I155" i="1"/>
  <c r="I156" i="1"/>
  <c r="I157" i="1"/>
  <c r="I160" i="1"/>
  <c r="I161" i="1"/>
  <c r="I162" i="1"/>
  <c r="I163" i="1"/>
  <c r="I164" i="1"/>
  <c r="I166" i="1"/>
  <c r="I167" i="1"/>
  <c r="I168" i="1"/>
  <c r="I169" i="1"/>
  <c r="I172" i="1"/>
  <c r="I173" i="1"/>
  <c r="I174" i="1"/>
  <c r="I175" i="1"/>
  <c r="I178" i="1"/>
  <c r="I179" i="1"/>
  <c r="I180" i="1"/>
  <c r="I181" i="1"/>
  <c r="I182" i="1"/>
  <c r="I184" i="1"/>
  <c r="I185" i="1"/>
  <c r="I18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AB9" i="1" l="1"/>
  <c r="AK184" i="1"/>
  <c r="AK178" i="1"/>
  <c r="AK172" i="1"/>
  <c r="AK166" i="1"/>
  <c r="AK160" i="1"/>
  <c r="AL160" i="1" s="1"/>
  <c r="AK154" i="1"/>
  <c r="AK148" i="1"/>
  <c r="AK142" i="1"/>
  <c r="AK136" i="1"/>
  <c r="AK130" i="1"/>
  <c r="AK124" i="1"/>
  <c r="AL124" i="1" s="1"/>
  <c r="AK118" i="1"/>
  <c r="AK112" i="1"/>
  <c r="AK106" i="1"/>
  <c r="AK100" i="1"/>
  <c r="AK94" i="1"/>
  <c r="AK88" i="1"/>
  <c r="AK82" i="1"/>
  <c r="AK76" i="1"/>
  <c r="AK70" i="1"/>
  <c r="AK64" i="1"/>
  <c r="AK58" i="1"/>
  <c r="AK52" i="1"/>
  <c r="AL52" i="1" s="1"/>
  <c r="AK46" i="1"/>
  <c r="AK40" i="1"/>
  <c r="AK34" i="1"/>
  <c r="AK28" i="1"/>
  <c r="AK22" i="1"/>
  <c r="AK16" i="1"/>
  <c r="AK10" i="1"/>
  <c r="AK183" i="1"/>
  <c r="AK177" i="1"/>
  <c r="AK171" i="1"/>
  <c r="AK165" i="1"/>
  <c r="AK159" i="1"/>
  <c r="AK153" i="1"/>
  <c r="AK147" i="1"/>
  <c r="AK141" i="1"/>
  <c r="AK135" i="1"/>
  <c r="AK129" i="1"/>
  <c r="AK123" i="1"/>
  <c r="AK117" i="1"/>
  <c r="AK111" i="1"/>
  <c r="AK105" i="1"/>
  <c r="AK99" i="1"/>
  <c r="AK93" i="1"/>
  <c r="AK87" i="1"/>
  <c r="AK81" i="1"/>
  <c r="AK75" i="1"/>
  <c r="AK69" i="1"/>
  <c r="AK63" i="1"/>
  <c r="AK57" i="1"/>
  <c r="AQ183" i="1"/>
  <c r="AQ177" i="1"/>
  <c r="AQ171" i="1"/>
  <c r="AQ165" i="1"/>
  <c r="AQ159" i="1"/>
  <c r="AQ153" i="1"/>
  <c r="AQ147" i="1"/>
  <c r="AQ141" i="1"/>
  <c r="AQ135" i="1"/>
  <c r="AQ129" i="1"/>
  <c r="AQ123" i="1"/>
  <c r="AQ117" i="1"/>
  <c r="AQ111" i="1"/>
  <c r="AQ105" i="1"/>
  <c r="AQ99" i="1"/>
  <c r="AQ93" i="1"/>
  <c r="AQ87" i="1"/>
  <c r="AQ81" i="1"/>
  <c r="AQ75" i="1"/>
  <c r="AQ69" i="1"/>
  <c r="AQ63" i="1"/>
  <c r="AQ57" i="1"/>
  <c r="AQ51" i="1"/>
  <c r="AQ45" i="1"/>
  <c r="AQ39" i="1"/>
  <c r="AQ33" i="1"/>
  <c r="AQ27" i="1"/>
  <c r="AQ21" i="1"/>
  <c r="AQ15" i="1"/>
  <c r="AQ9" i="1"/>
  <c r="AB182" i="1"/>
  <c r="AC182" i="1" s="1"/>
  <c r="AB176" i="1"/>
  <c r="AB170" i="1"/>
  <c r="AB164" i="1"/>
  <c r="AB158" i="1"/>
  <c r="AB152" i="1"/>
  <c r="AB146" i="1"/>
  <c r="AC146" i="1" s="1"/>
  <c r="AB140" i="1"/>
  <c r="AB134" i="1"/>
  <c r="AB128" i="1"/>
  <c r="AB122" i="1"/>
  <c r="AB116" i="1"/>
  <c r="S184" i="1"/>
  <c r="AB184" i="1" s="1"/>
  <c r="S178" i="1"/>
  <c r="AB178" i="1" s="1"/>
  <c r="S172" i="1"/>
  <c r="AB172" i="1" s="1"/>
  <c r="S166" i="1"/>
  <c r="S160" i="1"/>
  <c r="S154" i="1"/>
  <c r="S148" i="1"/>
  <c r="AB148" i="1" s="1"/>
  <c r="S142" i="1"/>
  <c r="AB142" i="1" s="1"/>
  <c r="S136" i="1"/>
  <c r="AB136" i="1" s="1"/>
  <c r="S130" i="1"/>
  <c r="S124" i="1"/>
  <c r="S118" i="1"/>
  <c r="S112" i="1"/>
  <c r="AB112" i="1" s="1"/>
  <c r="S106" i="1"/>
  <c r="AB106" i="1" s="1"/>
  <c r="S100" i="1"/>
  <c r="AB100" i="1" s="1"/>
  <c r="S94" i="1"/>
  <c r="S88" i="1"/>
  <c r="S82" i="1"/>
  <c r="S76" i="1"/>
  <c r="AB76" i="1" s="1"/>
  <c r="S70" i="1"/>
  <c r="AB70" i="1" s="1"/>
  <c r="S64" i="1"/>
  <c r="AB64" i="1" s="1"/>
  <c r="S58" i="1"/>
  <c r="S52" i="1"/>
  <c r="S46" i="1"/>
  <c r="S40" i="1"/>
  <c r="AB40" i="1" s="1"/>
  <c r="S34" i="1"/>
  <c r="AB34" i="1" s="1"/>
  <c r="S183" i="1"/>
  <c r="S177" i="1"/>
  <c r="S159" i="1"/>
  <c r="S153" i="1"/>
  <c r="S147" i="1"/>
  <c r="AB147" i="1" s="1"/>
  <c r="S141" i="1"/>
  <c r="S123" i="1"/>
  <c r="S117" i="1"/>
  <c r="S111" i="1"/>
  <c r="S105" i="1"/>
  <c r="S87" i="1"/>
  <c r="AB87" i="1" s="1"/>
  <c r="S81" i="1"/>
  <c r="S75" i="1"/>
  <c r="S69" i="1"/>
  <c r="S51" i="1"/>
  <c r="S45" i="1"/>
  <c r="S39" i="1"/>
  <c r="AB39" i="1" s="1"/>
  <c r="S33" i="1"/>
  <c r="S27" i="1"/>
  <c r="BY92" i="10"/>
  <c r="BS92" i="10"/>
  <c r="D183" i="4"/>
  <c r="O183" i="3"/>
  <c r="O177" i="3"/>
  <c r="O171" i="3"/>
  <c r="D165" i="4"/>
  <c r="AM165" i="1" s="1"/>
  <c r="O165" i="3"/>
  <c r="O159" i="3"/>
  <c r="O153" i="3"/>
  <c r="D147" i="4"/>
  <c r="O147" i="3"/>
  <c r="O141" i="3"/>
  <c r="O135" i="3"/>
  <c r="D123" i="4"/>
  <c r="O123" i="3"/>
  <c r="O117" i="3"/>
  <c r="D111" i="4"/>
  <c r="O111" i="3"/>
  <c r="O105" i="3"/>
  <c r="O99" i="3"/>
  <c r="O93" i="3"/>
  <c r="D93" i="4"/>
  <c r="D87" i="4"/>
  <c r="O87" i="3"/>
  <c r="O81" i="3"/>
  <c r="O75" i="3"/>
  <c r="E151" i="10"/>
  <c r="E115" i="10"/>
  <c r="E79" i="10"/>
  <c r="E43" i="10"/>
  <c r="AD186" i="10"/>
  <c r="AD150" i="10"/>
  <c r="AD114" i="10"/>
  <c r="AD78" i="10"/>
  <c r="AD42" i="10"/>
  <c r="AI167" i="8"/>
  <c r="AI131" i="8"/>
  <c r="AI95" i="8"/>
  <c r="D95" i="8" s="1"/>
  <c r="AI59" i="8"/>
  <c r="AB59" i="1"/>
  <c r="AC59" i="1" s="1"/>
  <c r="AB166" i="1"/>
  <c r="AL166" i="1" s="1"/>
  <c r="AB160" i="1"/>
  <c r="AB154" i="1"/>
  <c r="AB130" i="1"/>
  <c r="AC130" i="1" s="1"/>
  <c r="AB124" i="1"/>
  <c r="AB118" i="1"/>
  <c r="AB94" i="1"/>
  <c r="AC94" i="1" s="1"/>
  <c r="AB88" i="1"/>
  <c r="AB82" i="1"/>
  <c r="AB58" i="1"/>
  <c r="AC58" i="1" s="1"/>
  <c r="AB52" i="1"/>
  <c r="AB46" i="1"/>
  <c r="S181" i="1"/>
  <c r="S175" i="1"/>
  <c r="AB175" i="1" s="1"/>
  <c r="S169" i="1"/>
  <c r="S163" i="1"/>
  <c r="AB163" i="1" s="1"/>
  <c r="S157" i="1"/>
  <c r="AB157" i="1" s="1"/>
  <c r="S151" i="1"/>
  <c r="S145" i="1"/>
  <c r="S139" i="1"/>
  <c r="AB139" i="1" s="1"/>
  <c r="S133" i="1"/>
  <c r="S127" i="1"/>
  <c r="AB127" i="1" s="1"/>
  <c r="S121" i="1"/>
  <c r="S115" i="1"/>
  <c r="S109" i="1"/>
  <c r="S103" i="1"/>
  <c r="S97" i="1"/>
  <c r="S91" i="1"/>
  <c r="AB91" i="1" s="1"/>
  <c r="S85" i="1"/>
  <c r="S79" i="1"/>
  <c r="S73" i="1"/>
  <c r="S67" i="1"/>
  <c r="AB67" i="1" s="1"/>
  <c r="S61" i="1"/>
  <c r="S55" i="1"/>
  <c r="AB55" i="1" s="1"/>
  <c r="S49" i="1"/>
  <c r="S43" i="1"/>
  <c r="S37" i="1"/>
  <c r="S31" i="1"/>
  <c r="AB31" i="1" s="1"/>
  <c r="S25" i="1"/>
  <c r="AB25" i="1" s="1"/>
  <c r="S19" i="1"/>
  <c r="AB19" i="1" s="1"/>
  <c r="S13" i="1"/>
  <c r="S24" i="1"/>
  <c r="AB24" i="1" s="1"/>
  <c r="S18" i="1"/>
  <c r="AB18" i="1" s="1"/>
  <c r="S12" i="1"/>
  <c r="AB12" i="1" s="1"/>
  <c r="AM12" i="1" s="1"/>
  <c r="S185" i="1"/>
  <c r="AB185" i="1" s="1"/>
  <c r="S179" i="1"/>
  <c r="AB179" i="1" s="1"/>
  <c r="S173" i="1"/>
  <c r="S167" i="1"/>
  <c r="AB167" i="1" s="1"/>
  <c r="S161" i="1"/>
  <c r="S155" i="1"/>
  <c r="AB155" i="1" s="1"/>
  <c r="S149" i="1"/>
  <c r="S143" i="1"/>
  <c r="S137" i="1"/>
  <c r="AB137" i="1" s="1"/>
  <c r="S131" i="1"/>
  <c r="S125" i="1"/>
  <c r="S119" i="1"/>
  <c r="AB119" i="1" s="1"/>
  <c r="S113" i="1"/>
  <c r="AB113" i="1" s="1"/>
  <c r="S107" i="1"/>
  <c r="AB107" i="1" s="1"/>
  <c r="S101" i="1"/>
  <c r="S95" i="1"/>
  <c r="S89" i="1"/>
  <c r="S83" i="1"/>
  <c r="AB83" i="1" s="1"/>
  <c r="S77" i="1"/>
  <c r="S71" i="1"/>
  <c r="AB71" i="1" s="1"/>
  <c r="S65" i="1"/>
  <c r="AB65" i="1" s="1"/>
  <c r="S59" i="1"/>
  <c r="S53" i="1"/>
  <c r="AB53" i="1" s="1"/>
  <c r="S47" i="1"/>
  <c r="AB47" i="1" s="1"/>
  <c r="S41" i="1"/>
  <c r="AB41" i="1" s="1"/>
  <c r="S35" i="1"/>
  <c r="AB35" i="1" s="1"/>
  <c r="S29" i="1"/>
  <c r="AB29" i="1" s="1"/>
  <c r="S23" i="1"/>
  <c r="S17" i="1"/>
  <c r="AB17" i="1" s="1"/>
  <c r="S11" i="1"/>
  <c r="AB11" i="1" s="1"/>
  <c r="S28" i="1"/>
  <c r="AB28" i="1" s="1"/>
  <c r="S22" i="1"/>
  <c r="AB22" i="1" s="1"/>
  <c r="S16" i="1"/>
  <c r="AB16" i="1" s="1"/>
  <c r="S10" i="1"/>
  <c r="AB10" i="1" s="1"/>
  <c r="E57" i="10"/>
  <c r="E51" i="10"/>
  <c r="CB51" i="10"/>
  <c r="BU51" i="10" s="1"/>
  <c r="E21" i="10"/>
  <c r="E122" i="10"/>
  <c r="CC122" i="10"/>
  <c r="BV122" i="10" s="1"/>
  <c r="E14" i="10"/>
  <c r="BC183" i="10"/>
  <c r="I183" i="1" s="1"/>
  <c r="BC177" i="10"/>
  <c r="I177" i="1" s="1"/>
  <c r="BC171" i="10"/>
  <c r="I171" i="1" s="1"/>
  <c r="BC165" i="10"/>
  <c r="I165" i="1" s="1"/>
  <c r="BC159" i="10"/>
  <c r="I159" i="1" s="1"/>
  <c r="BC153" i="10"/>
  <c r="I153" i="1" s="1"/>
  <c r="BC147" i="10"/>
  <c r="I147" i="1" s="1"/>
  <c r="BC141" i="10"/>
  <c r="I141" i="1" s="1"/>
  <c r="BC135" i="10"/>
  <c r="I135" i="1" s="1"/>
  <c r="BC129" i="10"/>
  <c r="I129" i="1" s="1"/>
  <c r="BC123" i="10"/>
  <c r="I123" i="1" s="1"/>
  <c r="BC117" i="10"/>
  <c r="I117" i="1" s="1"/>
  <c r="BC111" i="10"/>
  <c r="I111" i="1" s="1"/>
  <c r="BC105" i="10"/>
  <c r="I105" i="1" s="1"/>
  <c r="BC99" i="10"/>
  <c r="I99" i="1" s="1"/>
  <c r="BC93" i="10"/>
  <c r="I93" i="1" s="1"/>
  <c r="BC87" i="10"/>
  <c r="I87" i="1" s="1"/>
  <c r="BC81" i="10"/>
  <c r="I81" i="1" s="1"/>
  <c r="BC75" i="10"/>
  <c r="I75" i="1" s="1"/>
  <c r="BC69" i="10"/>
  <c r="I69" i="1" s="1"/>
  <c r="BC63" i="10"/>
  <c r="I63" i="1" s="1"/>
  <c r="BC57" i="10"/>
  <c r="I57" i="1" s="1"/>
  <c r="BC51" i="10"/>
  <c r="I51" i="1" s="1"/>
  <c r="BC45" i="10"/>
  <c r="I45" i="1" s="1"/>
  <c r="BC39" i="10"/>
  <c r="I39" i="1" s="1"/>
  <c r="BC33" i="10"/>
  <c r="I33" i="1" s="1"/>
  <c r="BC27" i="10"/>
  <c r="I27" i="1" s="1"/>
  <c r="BC21" i="10"/>
  <c r="I21" i="1" s="1"/>
  <c r="BC15" i="10"/>
  <c r="I15" i="1" s="1"/>
  <c r="BC9" i="10"/>
  <c r="I9" i="1" s="1"/>
  <c r="D158" i="8"/>
  <c r="AX181" i="8"/>
  <c r="AX175" i="8"/>
  <c r="AX169" i="8"/>
  <c r="AX163" i="8"/>
  <c r="AX157" i="8"/>
  <c r="AX151" i="8"/>
  <c r="AX145" i="8"/>
  <c r="AX139" i="8"/>
  <c r="AX133" i="8"/>
  <c r="AX127" i="8"/>
  <c r="AX121" i="8"/>
  <c r="AX115" i="8"/>
  <c r="AX109" i="8"/>
  <c r="AX103" i="8"/>
  <c r="AX97" i="8"/>
  <c r="AX91" i="8"/>
  <c r="AX85" i="8"/>
  <c r="AX79" i="8"/>
  <c r="AX73" i="8"/>
  <c r="AX67" i="8"/>
  <c r="AX61" i="8"/>
  <c r="AX55" i="8"/>
  <c r="AX49" i="8"/>
  <c r="AX43" i="8"/>
  <c r="AX37" i="8"/>
  <c r="AX31" i="8"/>
  <c r="AX25" i="8"/>
  <c r="AX19" i="8"/>
  <c r="AB131" i="1"/>
  <c r="AC131" i="1" s="1"/>
  <c r="AB101" i="1"/>
  <c r="AC101" i="1" s="1"/>
  <c r="AB77" i="1"/>
  <c r="AC77" i="1" s="1"/>
  <c r="AB171" i="1"/>
  <c r="AB165" i="1"/>
  <c r="AB153" i="1"/>
  <c r="AC153" i="1" s="1"/>
  <c r="AB135" i="1"/>
  <c r="AM135" i="1" s="1"/>
  <c r="AB129" i="1"/>
  <c r="AB117" i="1"/>
  <c r="AB99" i="1"/>
  <c r="AB93" i="1"/>
  <c r="AB81" i="1"/>
  <c r="AL81" i="1" s="1"/>
  <c r="AB57" i="1"/>
  <c r="AL57" i="1" s="1"/>
  <c r="AB45" i="1"/>
  <c r="AB21" i="1"/>
  <c r="AK51" i="1"/>
  <c r="AK45" i="1"/>
  <c r="AK39" i="1"/>
  <c r="AK33" i="1"/>
  <c r="AK27" i="1"/>
  <c r="AK21" i="1"/>
  <c r="AK15" i="1"/>
  <c r="AK9" i="1"/>
  <c r="AB173" i="1"/>
  <c r="AC173" i="1" s="1"/>
  <c r="AB149" i="1"/>
  <c r="AB95" i="1"/>
  <c r="AC95" i="1" s="1"/>
  <c r="AB110" i="1"/>
  <c r="AM110" i="1" s="1"/>
  <c r="AB104" i="1"/>
  <c r="AB98" i="1"/>
  <c r="AB92" i="1"/>
  <c r="AB86" i="1"/>
  <c r="AB80" i="1"/>
  <c r="AB74" i="1"/>
  <c r="AC74" i="1" s="1"/>
  <c r="AB68" i="1"/>
  <c r="AB62" i="1"/>
  <c r="AB56" i="1"/>
  <c r="AB50" i="1"/>
  <c r="AB44" i="1"/>
  <c r="AB38" i="1"/>
  <c r="AM38" i="1" s="1"/>
  <c r="AB32" i="1"/>
  <c r="AB26" i="1"/>
  <c r="AB20" i="1"/>
  <c r="AB14" i="1"/>
  <c r="AB8" i="1"/>
  <c r="S186" i="1"/>
  <c r="AB186" i="1" s="1"/>
  <c r="AM186" i="1" s="1"/>
  <c r="S180" i="1"/>
  <c r="AB180" i="1" s="1"/>
  <c r="AC180" i="1" s="1"/>
  <c r="S174" i="1"/>
  <c r="AB174" i="1" s="1"/>
  <c r="S168" i="1"/>
  <c r="AB168" i="1" s="1"/>
  <c r="S162" i="1"/>
  <c r="AB162" i="1" s="1"/>
  <c r="S156" i="1"/>
  <c r="AB156" i="1" s="1"/>
  <c r="S150" i="1"/>
  <c r="AB150" i="1" s="1"/>
  <c r="AM150" i="1" s="1"/>
  <c r="S144" i="1"/>
  <c r="AB144" i="1" s="1"/>
  <c r="S138" i="1"/>
  <c r="AB138" i="1" s="1"/>
  <c r="AC138" i="1" s="1"/>
  <c r="S132" i="1"/>
  <c r="AB132" i="1" s="1"/>
  <c r="S126" i="1"/>
  <c r="AB126" i="1" s="1"/>
  <c r="S120" i="1"/>
  <c r="AB120" i="1" s="1"/>
  <c r="S114" i="1"/>
  <c r="AB114" i="1" s="1"/>
  <c r="AM114" i="1" s="1"/>
  <c r="S108" i="1"/>
  <c r="AB108" i="1" s="1"/>
  <c r="S102" i="1"/>
  <c r="AB102" i="1" s="1"/>
  <c r="S96" i="1"/>
  <c r="AB96" i="1" s="1"/>
  <c r="AC96" i="1" s="1"/>
  <c r="S90" i="1"/>
  <c r="AB90" i="1" s="1"/>
  <c r="S84" i="1"/>
  <c r="AB84" i="1" s="1"/>
  <c r="S78" i="1"/>
  <c r="AB78" i="1" s="1"/>
  <c r="AM78" i="1" s="1"/>
  <c r="S72" i="1"/>
  <c r="AB72" i="1" s="1"/>
  <c r="AC72" i="1" s="1"/>
  <c r="S66" i="1"/>
  <c r="AB66" i="1" s="1"/>
  <c r="S60" i="1"/>
  <c r="AB60" i="1" s="1"/>
  <c r="S54" i="1"/>
  <c r="AB54" i="1" s="1"/>
  <c r="S48" i="1"/>
  <c r="AB48" i="1" s="1"/>
  <c r="S42" i="1"/>
  <c r="AB42" i="1" s="1"/>
  <c r="AM42" i="1" s="1"/>
  <c r="S36" i="1"/>
  <c r="AB36" i="1" s="1"/>
  <c r="S30" i="1"/>
  <c r="AB30" i="1" s="1"/>
  <c r="AC30" i="1" s="1"/>
  <c r="AQ91" i="1"/>
  <c r="AQ85" i="1"/>
  <c r="AQ79" i="1"/>
  <c r="AQ73" i="1"/>
  <c r="AQ67" i="1"/>
  <c r="AQ61" i="1"/>
  <c r="AQ55" i="1"/>
  <c r="AQ49" i="1"/>
  <c r="AQ43" i="1"/>
  <c r="AQ37" i="1"/>
  <c r="AQ31" i="1"/>
  <c r="AQ25" i="1"/>
  <c r="AQ19" i="1"/>
  <c r="AQ13" i="1"/>
  <c r="BY171" i="10"/>
  <c r="BR171" i="10" s="1"/>
  <c r="BR63" i="10"/>
  <c r="M63" i="1" s="1"/>
  <c r="BY51" i="10"/>
  <c r="BR51" i="10" s="1"/>
  <c r="BC176" i="10"/>
  <c r="I176" i="1" s="1"/>
  <c r="BC170" i="10"/>
  <c r="I170" i="1" s="1"/>
  <c r="BC158" i="10"/>
  <c r="I158" i="1" s="1"/>
  <c r="BC146" i="10"/>
  <c r="I146" i="1" s="1"/>
  <c r="BC134" i="10"/>
  <c r="I134" i="1" s="1"/>
  <c r="BC122" i="10"/>
  <c r="I122" i="1" s="1"/>
  <c r="BC116" i="10"/>
  <c r="I116" i="1" s="1"/>
  <c r="BC104" i="10"/>
  <c r="I104" i="1" s="1"/>
  <c r="BC92" i="10"/>
  <c r="I92" i="1" s="1"/>
  <c r="BC80" i="10"/>
  <c r="I80" i="1" s="1"/>
  <c r="BC68" i="10"/>
  <c r="I68" i="1" s="1"/>
  <c r="BC62" i="10"/>
  <c r="I62" i="1" s="1"/>
  <c r="BC50" i="10"/>
  <c r="I50" i="1" s="1"/>
  <c r="BC38" i="10"/>
  <c r="I38" i="1" s="1"/>
  <c r="BC26" i="10"/>
  <c r="I26" i="1" s="1"/>
  <c r="BC14" i="10"/>
  <c r="I14" i="1" s="1"/>
  <c r="BC8" i="10"/>
  <c r="I8" i="1" s="1"/>
  <c r="CC14" i="10"/>
  <c r="BV14" i="10" s="1"/>
  <c r="T182" i="8"/>
  <c r="D182" i="8" s="1"/>
  <c r="T170" i="8"/>
  <c r="T164" i="8"/>
  <c r="T152" i="8"/>
  <c r="T146" i="8"/>
  <c r="D146" i="8" s="1"/>
  <c r="T134" i="8"/>
  <c r="T128" i="8"/>
  <c r="T116" i="8"/>
  <c r="T110" i="8"/>
  <c r="D110" i="8" s="1"/>
  <c r="T98" i="8"/>
  <c r="T92" i="8"/>
  <c r="T80" i="8"/>
  <c r="T74" i="8"/>
  <c r="T62" i="8"/>
  <c r="D62" i="8" s="1"/>
  <c r="T56" i="8"/>
  <c r="T44" i="8"/>
  <c r="T38" i="8"/>
  <c r="D38" i="8" s="1"/>
  <c r="T26" i="8"/>
  <c r="T20" i="8"/>
  <c r="T8" i="8"/>
  <c r="D113" i="8"/>
  <c r="AB161" i="1"/>
  <c r="AC161" i="1" s="1"/>
  <c r="AB143" i="1"/>
  <c r="AC143" i="1" s="1"/>
  <c r="AB125" i="1"/>
  <c r="AC125" i="1" s="1"/>
  <c r="AB89" i="1"/>
  <c r="AC89" i="1" s="1"/>
  <c r="AB23" i="1"/>
  <c r="AC23" i="1" s="1"/>
  <c r="AB181" i="1"/>
  <c r="AM181" i="1" s="1"/>
  <c r="AB169" i="1"/>
  <c r="AM169" i="1" s="1"/>
  <c r="AB151" i="1"/>
  <c r="AM151" i="1" s="1"/>
  <c r="AB145" i="1"/>
  <c r="AM145" i="1" s="1"/>
  <c r="AB133" i="1"/>
  <c r="AM133" i="1" s="1"/>
  <c r="AB121" i="1"/>
  <c r="AM121" i="1" s="1"/>
  <c r="AB115" i="1"/>
  <c r="AM115" i="1" s="1"/>
  <c r="AB109" i="1"/>
  <c r="AB103" i="1"/>
  <c r="AC103" i="1" s="1"/>
  <c r="AB97" i="1"/>
  <c r="AB85" i="1"/>
  <c r="AB79" i="1"/>
  <c r="AM79" i="1" s="1"/>
  <c r="AB73" i="1"/>
  <c r="AB61" i="1"/>
  <c r="AM61" i="1" s="1"/>
  <c r="AB49" i="1"/>
  <c r="AB43" i="1"/>
  <c r="AM43" i="1" s="1"/>
  <c r="AB37" i="1"/>
  <c r="AB13" i="1"/>
  <c r="AM13" i="1" s="1"/>
  <c r="AQ186" i="1"/>
  <c r="AQ180" i="1"/>
  <c r="AQ174" i="1"/>
  <c r="AQ168" i="1"/>
  <c r="AQ162" i="1"/>
  <c r="AQ156" i="1"/>
  <c r="AQ150" i="1"/>
  <c r="AQ144" i="1"/>
  <c r="AQ138" i="1"/>
  <c r="AQ132" i="1"/>
  <c r="AQ126" i="1"/>
  <c r="AQ120" i="1"/>
  <c r="AQ114" i="1"/>
  <c r="AQ108" i="1"/>
  <c r="AQ102" i="1"/>
  <c r="AQ96" i="1"/>
  <c r="AQ90" i="1"/>
  <c r="AQ84" i="1"/>
  <c r="AQ78" i="1"/>
  <c r="AQ72" i="1"/>
  <c r="AQ66" i="1"/>
  <c r="AQ60" i="1"/>
  <c r="AQ54" i="1"/>
  <c r="AQ48" i="1"/>
  <c r="AQ42" i="1"/>
  <c r="AQ36" i="1"/>
  <c r="AQ30" i="1"/>
  <c r="AQ24" i="1"/>
  <c r="AQ18" i="1"/>
  <c r="AQ12" i="1"/>
  <c r="E163" i="10"/>
  <c r="E127" i="10"/>
  <c r="E91" i="10"/>
  <c r="E55" i="10"/>
  <c r="E19" i="10"/>
  <c r="AD162" i="10"/>
  <c r="AD126" i="10"/>
  <c r="AI186" i="8"/>
  <c r="AI180" i="8"/>
  <c r="AI174" i="8"/>
  <c r="AI168" i="8"/>
  <c r="AI162" i="8"/>
  <c r="AI156" i="8"/>
  <c r="AI150" i="8"/>
  <c r="AI144" i="8"/>
  <c r="AI138" i="8"/>
  <c r="AI132" i="8"/>
  <c r="AI126" i="8"/>
  <c r="AI120" i="8"/>
  <c r="AI114" i="8"/>
  <c r="AI108" i="8"/>
  <c r="AI102" i="8"/>
  <c r="AI96" i="8"/>
  <c r="AI90" i="8"/>
  <c r="AI84" i="8"/>
  <c r="AI78" i="8"/>
  <c r="AI72" i="8"/>
  <c r="AI66" i="8"/>
  <c r="AI60" i="8"/>
  <c r="AI54" i="8"/>
  <c r="AI48" i="8"/>
  <c r="AI42" i="8"/>
  <c r="AI36" i="8"/>
  <c r="AI30" i="8"/>
  <c r="AI24" i="8"/>
  <c r="AI18" i="8"/>
  <c r="AI12" i="8"/>
  <c r="CB179" i="8"/>
  <c r="CB173" i="8"/>
  <c r="CB161" i="8"/>
  <c r="CB131" i="8"/>
  <c r="CB125" i="8"/>
  <c r="CB113" i="8"/>
  <c r="CB77" i="8"/>
  <c r="CB65" i="8"/>
  <c r="D65" i="8" s="1"/>
  <c r="CB23" i="8"/>
  <c r="CF182" i="10"/>
  <c r="CF176" i="10"/>
  <c r="CF170" i="10"/>
  <c r="CF164" i="10"/>
  <c r="CF158" i="10"/>
  <c r="CF152" i="10"/>
  <c r="CF146" i="10"/>
  <c r="CF140" i="10"/>
  <c r="CF134" i="10"/>
  <c r="CF128" i="10"/>
  <c r="CF122" i="10"/>
  <c r="CF116" i="10"/>
  <c r="CF110" i="10"/>
  <c r="CF104" i="10"/>
  <c r="CF98" i="10"/>
  <c r="CF92" i="10"/>
  <c r="CF86" i="10"/>
  <c r="CF80" i="10"/>
  <c r="CF74" i="10"/>
  <c r="CF68" i="10"/>
  <c r="CF62" i="10"/>
  <c r="CF56" i="10"/>
  <c r="CF50" i="10"/>
  <c r="CF44" i="10"/>
  <c r="CF38" i="10"/>
  <c r="CF32" i="10"/>
  <c r="CF26" i="10"/>
  <c r="CF20" i="10"/>
  <c r="CF14" i="10"/>
  <c r="CF8" i="10"/>
  <c r="CF181" i="10"/>
  <c r="CF175" i="10"/>
  <c r="CF169" i="10"/>
  <c r="CF163" i="10"/>
  <c r="CF157" i="10"/>
  <c r="CF151" i="10"/>
  <c r="CF145" i="10"/>
  <c r="CF139" i="10"/>
  <c r="CF133" i="10"/>
  <c r="CF127" i="10"/>
  <c r="CF121" i="10"/>
  <c r="CF115" i="10"/>
  <c r="CF109" i="10"/>
  <c r="CF103" i="10"/>
  <c r="CF97" i="10"/>
  <c r="CF91" i="10"/>
  <c r="CF85" i="10"/>
  <c r="CF79" i="10"/>
  <c r="CF73" i="10"/>
  <c r="CF67" i="10"/>
  <c r="CF61" i="10"/>
  <c r="CF55" i="10"/>
  <c r="CF49" i="10"/>
  <c r="CF43" i="10"/>
  <c r="CF37" i="10"/>
  <c r="CF31" i="10"/>
  <c r="CF25" i="10"/>
  <c r="CF19" i="10"/>
  <c r="CF13" i="10"/>
  <c r="CF186" i="10"/>
  <c r="CF180" i="10"/>
  <c r="CF174" i="10"/>
  <c r="CF168" i="10"/>
  <c r="CF162" i="10"/>
  <c r="CF156" i="10"/>
  <c r="CF150" i="10"/>
  <c r="CF144" i="10"/>
  <c r="CF138" i="10"/>
  <c r="CF132" i="10"/>
  <c r="CF126" i="10"/>
  <c r="CF120" i="10"/>
  <c r="CF114" i="10"/>
  <c r="CF108" i="10"/>
  <c r="CF102" i="10"/>
  <c r="CF96" i="10"/>
  <c r="CF90" i="10"/>
  <c r="CF84" i="10"/>
  <c r="CF78" i="10"/>
  <c r="CF72" i="10"/>
  <c r="CF66" i="10"/>
  <c r="CF60" i="10"/>
  <c r="CF54" i="10"/>
  <c r="CF48" i="10"/>
  <c r="CF185" i="10"/>
  <c r="CF179" i="10"/>
  <c r="CF173" i="10"/>
  <c r="CF167" i="10"/>
  <c r="CF161" i="10"/>
  <c r="CF155" i="10"/>
  <c r="CF149" i="10"/>
  <c r="CF143" i="10"/>
  <c r="CF137" i="10"/>
  <c r="CF131" i="10"/>
  <c r="CF125" i="10"/>
  <c r="CF119" i="10"/>
  <c r="CF113" i="10"/>
  <c r="CF107" i="10"/>
  <c r="CF101" i="10"/>
  <c r="CF95" i="10"/>
  <c r="CF89" i="10"/>
  <c r="CF83" i="10"/>
  <c r="CF77" i="10"/>
  <c r="CF71" i="10"/>
  <c r="CF65" i="10"/>
  <c r="CF59" i="10"/>
  <c r="CF53" i="10"/>
  <c r="CF47" i="10"/>
  <c r="CF41" i="10"/>
  <c r="CF35" i="10"/>
  <c r="CF29" i="10"/>
  <c r="CF23" i="10"/>
  <c r="CF17" i="10"/>
  <c r="CF11" i="10"/>
  <c r="E178" i="8"/>
  <c r="E166" i="8"/>
  <c r="E154" i="8"/>
  <c r="E142" i="8"/>
  <c r="D142" i="8" s="1"/>
  <c r="E130" i="8"/>
  <c r="E118" i="8"/>
  <c r="E106" i="8"/>
  <c r="E94" i="8"/>
  <c r="E82" i="8"/>
  <c r="E70" i="8"/>
  <c r="D70" i="8" s="1"/>
  <c r="E58" i="8"/>
  <c r="E46" i="8"/>
  <c r="E34" i="8"/>
  <c r="E22" i="8"/>
  <c r="E10" i="8"/>
  <c r="AI179" i="8"/>
  <c r="D179" i="8" s="1"/>
  <c r="AI173" i="8"/>
  <c r="AI161" i="8"/>
  <c r="D161" i="8" s="1"/>
  <c r="AI155" i="8"/>
  <c r="AI143" i="8"/>
  <c r="AI137" i="8"/>
  <c r="AI125" i="8"/>
  <c r="AI119" i="8"/>
  <c r="AI107" i="8"/>
  <c r="AI101" i="8"/>
  <c r="AI89" i="8"/>
  <c r="D89" i="8" s="1"/>
  <c r="AI83" i="8"/>
  <c r="AI71" i="8"/>
  <c r="D71" i="8" s="1"/>
  <c r="AI65" i="8"/>
  <c r="AI53" i="8"/>
  <c r="AI47" i="8"/>
  <c r="AI35" i="8"/>
  <c r="AI29" i="8"/>
  <c r="AI23" i="8"/>
  <c r="D23" i="8" s="1"/>
  <c r="AI17" i="8"/>
  <c r="D17" i="8" s="1"/>
  <c r="AI11" i="8"/>
  <c r="AX186" i="8"/>
  <c r="AX180" i="8"/>
  <c r="AX174" i="8"/>
  <c r="AX168" i="8"/>
  <c r="AX162" i="8"/>
  <c r="AX156" i="8"/>
  <c r="AX150" i="8"/>
  <c r="AX144" i="8"/>
  <c r="AX138" i="8"/>
  <c r="AX132" i="8"/>
  <c r="AX126" i="8"/>
  <c r="AX120" i="8"/>
  <c r="AX114" i="8"/>
  <c r="AX108" i="8"/>
  <c r="AX102" i="8"/>
  <c r="AX96" i="8"/>
  <c r="AX90" i="8"/>
  <c r="AX84" i="8"/>
  <c r="AX78" i="8"/>
  <c r="AX72" i="8"/>
  <c r="AX66" i="8"/>
  <c r="AX60" i="8"/>
  <c r="AX54" i="8"/>
  <c r="AX48" i="8"/>
  <c r="AX42" i="8"/>
  <c r="AX36" i="8"/>
  <c r="AX30" i="8"/>
  <c r="AX24" i="8"/>
  <c r="AX18" i="8"/>
  <c r="AX12" i="8"/>
  <c r="BM183" i="8"/>
  <c r="BM177" i="8"/>
  <c r="BM171" i="8"/>
  <c r="BM165" i="8"/>
  <c r="BM159" i="8"/>
  <c r="BM153" i="8"/>
  <c r="BM147" i="8"/>
  <c r="BM141" i="8"/>
  <c r="BM135" i="8"/>
  <c r="BM129" i="8"/>
  <c r="BM123" i="8"/>
  <c r="BM117" i="8"/>
  <c r="BM111" i="8"/>
  <c r="BM105" i="8"/>
  <c r="BM99" i="8"/>
  <c r="BM93" i="8"/>
  <c r="BM87" i="8"/>
  <c r="BM81" i="8"/>
  <c r="BM75" i="8"/>
  <c r="BM69" i="8"/>
  <c r="BM63" i="8"/>
  <c r="BM57" i="8"/>
  <c r="BM51" i="8"/>
  <c r="BM45" i="8"/>
  <c r="BM39" i="8"/>
  <c r="BM33" i="8"/>
  <c r="BM27" i="8"/>
  <c r="BM21" i="8"/>
  <c r="BM15" i="8"/>
  <c r="BM9" i="8"/>
  <c r="CB185" i="8"/>
  <c r="D185" i="8" s="1"/>
  <c r="CB167" i="8"/>
  <c r="D167" i="8" s="1"/>
  <c r="CB149" i="8"/>
  <c r="CB119" i="8"/>
  <c r="D119" i="8" s="1"/>
  <c r="CB101" i="8"/>
  <c r="CB83" i="8"/>
  <c r="CB71" i="8"/>
  <c r="CB53" i="8"/>
  <c r="CB41" i="8"/>
  <c r="D41" i="8" s="1"/>
  <c r="CB11" i="8"/>
  <c r="D11" i="8" s="1"/>
  <c r="DZ173" i="8"/>
  <c r="DZ155" i="8"/>
  <c r="DZ137" i="8"/>
  <c r="DZ119" i="8"/>
  <c r="DZ101" i="8"/>
  <c r="DZ83" i="8"/>
  <c r="D83" i="8" s="1"/>
  <c r="DZ65" i="8"/>
  <c r="DZ47" i="8"/>
  <c r="DZ29" i="8"/>
  <c r="DZ11" i="8"/>
  <c r="CR54" i="10"/>
  <c r="CR48" i="10"/>
  <c r="CR42" i="10"/>
  <c r="CR36" i="10"/>
  <c r="CR30" i="10"/>
  <c r="CR24" i="10"/>
  <c r="CR18" i="10"/>
  <c r="CS185" i="10"/>
  <c r="CS179" i="10"/>
  <c r="CS173" i="10"/>
  <c r="CS167" i="10"/>
  <c r="CS161" i="10"/>
  <c r="CS149" i="10"/>
  <c r="CS143" i="10"/>
  <c r="CS137" i="10"/>
  <c r="CS131" i="10"/>
  <c r="CS125" i="10"/>
  <c r="CS119" i="10"/>
  <c r="CS113" i="10"/>
  <c r="CS107" i="10"/>
  <c r="CS101" i="10"/>
  <c r="CS95" i="10"/>
  <c r="CS89" i="10"/>
  <c r="CS83" i="10"/>
  <c r="CS77" i="10"/>
  <c r="CS71" i="10"/>
  <c r="CS65" i="10"/>
  <c r="CS59" i="10"/>
  <c r="CS53" i="10"/>
  <c r="CS47" i="10"/>
  <c r="CS41" i="10"/>
  <c r="CS35" i="10"/>
  <c r="CS29" i="10"/>
  <c r="CS23" i="10"/>
  <c r="CS17" i="10"/>
  <c r="CS11" i="10"/>
  <c r="T181" i="8"/>
  <c r="T175" i="8"/>
  <c r="D175" i="8" s="1"/>
  <c r="T169" i="8"/>
  <c r="T163" i="8"/>
  <c r="T157" i="8"/>
  <c r="T151" i="8"/>
  <c r="T145" i="8"/>
  <c r="T139" i="8"/>
  <c r="D139" i="8" s="1"/>
  <c r="T133" i="8"/>
  <c r="T127" i="8"/>
  <c r="T121" i="8"/>
  <c r="T115" i="8"/>
  <c r="T109" i="8"/>
  <c r="T103" i="8"/>
  <c r="D103" i="8" s="1"/>
  <c r="T97" i="8"/>
  <c r="T91" i="8"/>
  <c r="T85" i="8"/>
  <c r="T79" i="8"/>
  <c r="T73" i="8"/>
  <c r="T67" i="8"/>
  <c r="D67" i="8" s="1"/>
  <c r="T61" i="8"/>
  <c r="T55" i="8"/>
  <c r="T49" i="8"/>
  <c r="T43" i="8"/>
  <c r="T37" i="8"/>
  <c r="T31" i="8"/>
  <c r="D31" i="8" s="1"/>
  <c r="T25" i="8"/>
  <c r="T19" i="8"/>
  <c r="T13" i="8"/>
  <c r="DF183" i="8"/>
  <c r="DF165" i="8"/>
  <c r="DF147" i="8"/>
  <c r="DF129" i="8"/>
  <c r="DF111" i="8"/>
  <c r="DF93" i="8"/>
  <c r="DF75" i="8"/>
  <c r="DF57" i="8"/>
  <c r="DF39" i="8"/>
  <c r="DF21" i="8"/>
  <c r="CS112" i="10"/>
  <c r="CS106" i="10"/>
  <c r="CS100" i="10"/>
  <c r="CS94" i="10"/>
  <c r="CS88" i="10"/>
  <c r="CS82" i="10"/>
  <c r="CS76" i="10"/>
  <c r="CS70" i="10"/>
  <c r="CS64" i="10"/>
  <c r="CS58" i="10"/>
  <c r="CS52" i="10"/>
  <c r="CS46" i="10"/>
  <c r="CS40" i="10"/>
  <c r="CS34" i="10"/>
  <c r="CS28" i="10"/>
  <c r="CS22" i="10"/>
  <c r="CS16" i="10"/>
  <c r="CS10" i="10"/>
  <c r="CF42" i="10"/>
  <c r="CF36" i="10"/>
  <c r="CF30" i="10"/>
  <c r="CF24" i="10"/>
  <c r="CF18" i="10"/>
  <c r="CF12" i="10"/>
  <c r="DA186" i="10"/>
  <c r="DA180" i="10"/>
  <c r="DA174" i="10"/>
  <c r="DA168" i="10"/>
  <c r="DA162" i="10"/>
  <c r="DA156" i="10"/>
  <c r="DA150" i="10"/>
  <c r="DA144" i="10"/>
  <c r="DA138" i="10"/>
  <c r="DA132" i="10"/>
  <c r="DA126" i="10"/>
  <c r="DA120" i="10"/>
  <c r="DA114" i="10"/>
  <c r="DA108" i="10"/>
  <c r="DA102" i="10"/>
  <c r="DA96" i="10"/>
  <c r="DA90" i="10"/>
  <c r="DA84" i="10"/>
  <c r="DA78" i="10"/>
  <c r="DA72" i="10"/>
  <c r="DA66" i="10"/>
  <c r="DA60" i="10"/>
  <c r="DA54" i="10"/>
  <c r="DA48" i="10"/>
  <c r="DA42" i="10"/>
  <c r="DA36" i="10"/>
  <c r="DA30" i="10"/>
  <c r="DA24" i="10"/>
  <c r="DA18" i="10"/>
  <c r="DA12" i="10"/>
  <c r="DA185" i="10"/>
  <c r="DA179" i="10"/>
  <c r="DA173" i="10"/>
  <c r="DA167" i="10"/>
  <c r="DA161" i="10"/>
  <c r="DA155" i="10"/>
  <c r="DA149" i="10"/>
  <c r="DA143" i="10"/>
  <c r="DA137" i="10"/>
  <c r="DA131" i="10"/>
  <c r="DA125" i="10"/>
  <c r="DA119" i="10"/>
  <c r="DA113" i="10"/>
  <c r="DA107" i="10"/>
  <c r="DA101" i="10"/>
  <c r="DA95" i="10"/>
  <c r="DA89" i="10"/>
  <c r="DA83" i="10"/>
  <c r="DA77" i="10"/>
  <c r="DA71" i="10"/>
  <c r="DA65" i="10"/>
  <c r="DA59" i="10"/>
  <c r="DA53" i="10"/>
  <c r="DA47" i="10"/>
  <c r="DA41" i="10"/>
  <c r="DA35" i="10"/>
  <c r="DA29" i="10"/>
  <c r="DA23" i="10"/>
  <c r="DA17" i="10"/>
  <c r="DA11" i="10"/>
  <c r="DA182" i="10"/>
  <c r="DA170" i="10"/>
  <c r="DA158" i="10"/>
  <c r="DA146" i="10"/>
  <c r="DA134" i="10"/>
  <c r="DA122" i="10"/>
  <c r="DA110" i="10"/>
  <c r="DA98" i="10"/>
  <c r="DA86" i="10"/>
  <c r="DA74" i="10"/>
  <c r="DA62" i="10"/>
  <c r="DA50" i="10"/>
  <c r="DA38" i="10"/>
  <c r="DA26" i="10"/>
  <c r="DA14" i="10"/>
  <c r="DA163" i="10"/>
  <c r="DA115" i="10"/>
  <c r="DA43" i="10"/>
  <c r="D170" i="8"/>
  <c r="AX9" i="8"/>
  <c r="BM180" i="8"/>
  <c r="BM162" i="8"/>
  <c r="BM144" i="8"/>
  <c r="BM126" i="8"/>
  <c r="BM108" i="8"/>
  <c r="BM90" i="8"/>
  <c r="BM72" i="8"/>
  <c r="BM54" i="8"/>
  <c r="BM36" i="8"/>
  <c r="BM18" i="8"/>
  <c r="E181" i="8"/>
  <c r="E175" i="8"/>
  <c r="E169" i="8"/>
  <c r="D169" i="8" s="1"/>
  <c r="E163" i="8"/>
  <c r="E157" i="8"/>
  <c r="E151" i="8"/>
  <c r="E145" i="8"/>
  <c r="E139" i="8"/>
  <c r="E133" i="8"/>
  <c r="D133" i="8" s="1"/>
  <c r="E127" i="8"/>
  <c r="E121" i="8"/>
  <c r="E115" i="8"/>
  <c r="E109" i="8"/>
  <c r="E103" i="8"/>
  <c r="E97" i="8"/>
  <c r="D97" i="8" s="1"/>
  <c r="E91" i="8"/>
  <c r="E85" i="8"/>
  <c r="E79" i="8"/>
  <c r="E73" i="8"/>
  <c r="E67" i="8"/>
  <c r="E61" i="8"/>
  <c r="D61" i="8" s="1"/>
  <c r="E55" i="8"/>
  <c r="E49" i="8"/>
  <c r="E43" i="8"/>
  <c r="E37" i="8"/>
  <c r="E31" i="8"/>
  <c r="E25" i="8"/>
  <c r="D25" i="8" s="1"/>
  <c r="E19" i="8"/>
  <c r="E13" i="8"/>
  <c r="CQ185" i="8"/>
  <c r="CQ179" i="8"/>
  <c r="CQ173" i="8"/>
  <c r="CQ167" i="8"/>
  <c r="CQ161" i="8"/>
  <c r="CQ155" i="8"/>
  <c r="CQ149" i="8"/>
  <c r="D149" i="8" s="1"/>
  <c r="CQ143" i="8"/>
  <c r="CQ137" i="8"/>
  <c r="CQ131" i="8"/>
  <c r="D131" i="8" s="1"/>
  <c r="CQ125" i="8"/>
  <c r="CQ119" i="8"/>
  <c r="CQ113" i="8"/>
  <c r="CQ107" i="8"/>
  <c r="CQ101" i="8"/>
  <c r="D101" i="8" s="1"/>
  <c r="CQ95" i="8"/>
  <c r="CQ89" i="8"/>
  <c r="CQ83" i="8"/>
  <c r="CQ77" i="8"/>
  <c r="D77" i="8" s="1"/>
  <c r="CQ71" i="8"/>
  <c r="CQ65" i="8"/>
  <c r="CQ59" i="8"/>
  <c r="D59" i="8" s="1"/>
  <c r="CQ53" i="8"/>
  <c r="CQ47" i="8"/>
  <c r="CQ41" i="8"/>
  <c r="CQ35" i="8"/>
  <c r="CQ29" i="8"/>
  <c r="D29" i="8" s="1"/>
  <c r="CQ23" i="8"/>
  <c r="CQ17" i="8"/>
  <c r="CQ11" i="8"/>
  <c r="D154" i="3"/>
  <c r="D118" i="3"/>
  <c r="D82" i="3"/>
  <c r="AX13" i="8"/>
  <c r="CB184" i="8"/>
  <c r="CB178" i="8"/>
  <c r="CB172" i="8"/>
  <c r="CB166" i="8"/>
  <c r="CB160" i="8"/>
  <c r="CB154" i="8"/>
  <c r="D154" i="8" s="1"/>
  <c r="CB148" i="8"/>
  <c r="CB142" i="8"/>
  <c r="CB136" i="8"/>
  <c r="CB130" i="8"/>
  <c r="CB124" i="8"/>
  <c r="CB118" i="8"/>
  <c r="CB112" i="8"/>
  <c r="CB106" i="8"/>
  <c r="CB100" i="8"/>
  <c r="CB94" i="8"/>
  <c r="CB88" i="8"/>
  <c r="CB82" i="8"/>
  <c r="D82" i="8" s="1"/>
  <c r="CB76" i="8"/>
  <c r="CB70" i="8"/>
  <c r="CB64" i="8"/>
  <c r="CB58" i="8"/>
  <c r="CB52" i="8"/>
  <c r="CB46" i="8"/>
  <c r="CB40" i="8"/>
  <c r="CB34" i="8"/>
  <c r="CB28" i="8"/>
  <c r="CB22" i="8"/>
  <c r="CB16" i="8"/>
  <c r="CB10" i="8"/>
  <c r="D10" i="8" s="1"/>
  <c r="CB183" i="8"/>
  <c r="CB177" i="8"/>
  <c r="CB171" i="8"/>
  <c r="CB165" i="8"/>
  <c r="CB159" i="8"/>
  <c r="CB153" i="8"/>
  <c r="CB147" i="8"/>
  <c r="CB141" i="8"/>
  <c r="CB129" i="8"/>
  <c r="CB123" i="8"/>
  <c r="CB117" i="8"/>
  <c r="CB111" i="8"/>
  <c r="CB105" i="8"/>
  <c r="CB99" i="8"/>
  <c r="CB93" i="8"/>
  <c r="CB87" i="8"/>
  <c r="CB75" i="8"/>
  <c r="CB69" i="8"/>
  <c r="CB63" i="8"/>
  <c r="CB57" i="8"/>
  <c r="CB51" i="8"/>
  <c r="CB39" i="8"/>
  <c r="CB33" i="8"/>
  <c r="CB21" i="8"/>
  <c r="CB15" i="8"/>
  <c r="CB9" i="8"/>
  <c r="DF182" i="8"/>
  <c r="DF176" i="8"/>
  <c r="DF170" i="8"/>
  <c r="DF164" i="8"/>
  <c r="DF158" i="8"/>
  <c r="DF152" i="8"/>
  <c r="DF146" i="8"/>
  <c r="DF140" i="8"/>
  <c r="DF134" i="8"/>
  <c r="D134" i="8" s="1"/>
  <c r="DF128" i="8"/>
  <c r="D128" i="8" s="1"/>
  <c r="DF122" i="8"/>
  <c r="DF116" i="8"/>
  <c r="DF110" i="8"/>
  <c r="DF104" i="8"/>
  <c r="DF98" i="8"/>
  <c r="D98" i="8" s="1"/>
  <c r="DF92" i="8"/>
  <c r="DF86" i="8"/>
  <c r="D86" i="8" s="1"/>
  <c r="DF80" i="8"/>
  <c r="DF74" i="8"/>
  <c r="DF68" i="8"/>
  <c r="DF62" i="8"/>
  <c r="DF56" i="8"/>
  <c r="D56" i="8" s="1"/>
  <c r="DF50" i="8"/>
  <c r="D50" i="8" s="1"/>
  <c r="DF44" i="8"/>
  <c r="DF38" i="8"/>
  <c r="DF32" i="8"/>
  <c r="DF26" i="8"/>
  <c r="D26" i="8" s="1"/>
  <c r="DF20" i="8"/>
  <c r="DF14" i="8"/>
  <c r="DF8" i="8"/>
  <c r="DF181" i="8"/>
  <c r="DF175" i="8"/>
  <c r="DF169" i="8"/>
  <c r="DF163" i="8"/>
  <c r="D163" i="8" s="1"/>
  <c r="DF157" i="8"/>
  <c r="DF151" i="8"/>
  <c r="DF145" i="8"/>
  <c r="DF139" i="8"/>
  <c r="DF133" i="8"/>
  <c r="DF127" i="8"/>
  <c r="D127" i="8" s="1"/>
  <c r="DF121" i="8"/>
  <c r="DF115" i="8"/>
  <c r="DF109" i="8"/>
  <c r="DF103" i="8"/>
  <c r="DF97" i="8"/>
  <c r="DF91" i="8"/>
  <c r="D91" i="8" s="1"/>
  <c r="DF85" i="8"/>
  <c r="DF79" i="8"/>
  <c r="DF73" i="8"/>
  <c r="DF67" i="8"/>
  <c r="DF61" i="8"/>
  <c r="DF55" i="8"/>
  <c r="D55" i="8" s="1"/>
  <c r="DF49" i="8"/>
  <c r="DF43" i="8"/>
  <c r="DF37" i="8"/>
  <c r="DF31" i="8"/>
  <c r="DF25" i="8"/>
  <c r="DF19" i="8"/>
  <c r="D19" i="8" s="1"/>
  <c r="DF13" i="8"/>
  <c r="DZ184" i="8"/>
  <c r="DZ178" i="8"/>
  <c r="DZ172" i="8"/>
  <c r="DZ166" i="8"/>
  <c r="DZ160" i="8"/>
  <c r="DZ154" i="8"/>
  <c r="DZ148" i="8"/>
  <c r="DZ142" i="8"/>
  <c r="DZ136" i="8"/>
  <c r="D160" i="3"/>
  <c r="D124" i="3"/>
  <c r="D88" i="3"/>
  <c r="D166" i="3"/>
  <c r="D130" i="3"/>
  <c r="D94" i="3"/>
  <c r="D183" i="3"/>
  <c r="D177" i="3"/>
  <c r="D171" i="3"/>
  <c r="D165" i="3"/>
  <c r="D159" i="3"/>
  <c r="D172" i="3"/>
  <c r="D136" i="3"/>
  <c r="D100" i="3"/>
  <c r="BM11" i="8"/>
  <c r="BM184" i="8"/>
  <c r="BM178" i="8"/>
  <c r="BM172" i="8"/>
  <c r="BM166" i="8"/>
  <c r="BM160" i="8"/>
  <c r="D160" i="8" s="1"/>
  <c r="BM154" i="8"/>
  <c r="BM148" i="8"/>
  <c r="BM142" i="8"/>
  <c r="BM136" i="8"/>
  <c r="BM130" i="8"/>
  <c r="BM124" i="8"/>
  <c r="D124" i="8" s="1"/>
  <c r="BM118" i="8"/>
  <c r="BM112" i="8"/>
  <c r="BM106" i="8"/>
  <c r="BM100" i="8"/>
  <c r="BM94" i="8"/>
  <c r="BM88" i="8"/>
  <c r="D88" i="8" s="1"/>
  <c r="BM82" i="8"/>
  <c r="BM76" i="8"/>
  <c r="BM70" i="8"/>
  <c r="BM64" i="8"/>
  <c r="BM58" i="8"/>
  <c r="BM52" i="8"/>
  <c r="D52" i="8" s="1"/>
  <c r="BM46" i="8"/>
  <c r="BM40" i="8"/>
  <c r="BM34" i="8"/>
  <c r="BM28" i="8"/>
  <c r="BM22" i="8"/>
  <c r="BM16" i="8"/>
  <c r="BM10" i="8"/>
  <c r="CQ181" i="8"/>
  <c r="CQ175" i="8"/>
  <c r="CQ169" i="8"/>
  <c r="CQ163" i="8"/>
  <c r="CQ157" i="8"/>
  <c r="CQ151" i="8"/>
  <c r="CQ145" i="8"/>
  <c r="CQ139" i="8"/>
  <c r="CQ133" i="8"/>
  <c r="CQ127" i="8"/>
  <c r="CQ121" i="8"/>
  <c r="CQ115" i="8"/>
  <c r="CQ109" i="8"/>
  <c r="CQ103" i="8"/>
  <c r="CQ97" i="8"/>
  <c r="CQ91" i="8"/>
  <c r="CQ85" i="8"/>
  <c r="CQ79" i="8"/>
  <c r="CQ73" i="8"/>
  <c r="CQ67" i="8"/>
  <c r="CQ61" i="8"/>
  <c r="CQ55" i="8"/>
  <c r="CQ49" i="8"/>
  <c r="CQ43" i="8"/>
  <c r="CQ37" i="8"/>
  <c r="CQ31" i="8"/>
  <c r="CQ25" i="8"/>
  <c r="CQ19" i="8"/>
  <c r="CQ13" i="8"/>
  <c r="CQ186" i="8"/>
  <c r="CQ168" i="8"/>
  <c r="CQ150" i="8"/>
  <c r="CQ132" i="8"/>
  <c r="CQ114" i="8"/>
  <c r="CQ96" i="8"/>
  <c r="CQ78" i="8"/>
  <c r="CQ60" i="8"/>
  <c r="CQ42" i="8"/>
  <c r="CQ24" i="8"/>
  <c r="D182" i="3"/>
  <c r="D146" i="3"/>
  <c r="D110" i="3"/>
  <c r="D178" i="3"/>
  <c r="D142" i="3"/>
  <c r="D106" i="3"/>
  <c r="D70" i="3"/>
  <c r="D64" i="3"/>
  <c r="D58" i="3"/>
  <c r="D52" i="3"/>
  <c r="D46" i="3"/>
  <c r="D40" i="3"/>
  <c r="D34" i="3"/>
  <c r="D28" i="3"/>
  <c r="D22" i="3"/>
  <c r="D16" i="3"/>
  <c r="D10" i="3"/>
  <c r="DZ146" i="8"/>
  <c r="DZ140" i="8"/>
  <c r="DZ134" i="8"/>
  <c r="DZ128" i="8"/>
  <c r="DZ122" i="8"/>
  <c r="DZ116" i="8"/>
  <c r="DZ110" i="8"/>
  <c r="DZ104" i="8"/>
  <c r="DZ98" i="8"/>
  <c r="DZ92" i="8"/>
  <c r="DZ86" i="8"/>
  <c r="DZ80" i="8"/>
  <c r="DZ74" i="8"/>
  <c r="D74" i="8" s="1"/>
  <c r="DZ68" i="8"/>
  <c r="DZ62" i="8"/>
  <c r="DZ56" i="8"/>
  <c r="DZ50" i="8"/>
  <c r="DZ44" i="8"/>
  <c r="DZ38" i="8"/>
  <c r="DZ32" i="8"/>
  <c r="DZ26" i="8"/>
  <c r="DZ20" i="8"/>
  <c r="DZ14" i="8"/>
  <c r="DZ8" i="8"/>
  <c r="D185" i="3"/>
  <c r="D179" i="3"/>
  <c r="D173" i="3"/>
  <c r="D167" i="3"/>
  <c r="D161" i="3"/>
  <c r="D155" i="3"/>
  <c r="D149" i="3"/>
  <c r="D143" i="3"/>
  <c r="D137" i="3"/>
  <c r="D131" i="3"/>
  <c r="D125" i="3"/>
  <c r="D119" i="3"/>
  <c r="D113" i="3"/>
  <c r="D107" i="3"/>
  <c r="D101" i="3"/>
  <c r="D95" i="3"/>
  <c r="D89" i="3"/>
  <c r="D83" i="3"/>
  <c r="D77" i="3"/>
  <c r="D71" i="3"/>
  <c r="D65" i="3"/>
  <c r="D59" i="3"/>
  <c r="D53" i="3"/>
  <c r="D47" i="3"/>
  <c r="D41" i="3"/>
  <c r="D35" i="3"/>
  <c r="D29" i="3"/>
  <c r="D23" i="3"/>
  <c r="D17" i="3"/>
  <c r="D11" i="3"/>
  <c r="F178" i="5"/>
  <c r="D129" i="4"/>
  <c r="D153" i="3"/>
  <c r="D147" i="3"/>
  <c r="D141" i="3"/>
  <c r="D135" i="3"/>
  <c r="D129" i="3"/>
  <c r="D123" i="3"/>
  <c r="D117" i="3"/>
  <c r="D111" i="3"/>
  <c r="D105" i="3"/>
  <c r="D99" i="3"/>
  <c r="D93" i="3"/>
  <c r="D87" i="3"/>
  <c r="D81" i="3"/>
  <c r="D75" i="3"/>
  <c r="D69" i="3"/>
  <c r="D63" i="3"/>
  <c r="D57" i="3"/>
  <c r="D51" i="3"/>
  <c r="D45" i="3"/>
  <c r="D39" i="3"/>
  <c r="D33" i="3"/>
  <c r="D27" i="3"/>
  <c r="D21" i="3"/>
  <c r="D15" i="3"/>
  <c r="D9" i="3"/>
  <c r="DZ130" i="8"/>
  <c r="DZ124" i="8"/>
  <c r="DZ118" i="8"/>
  <c r="DZ112" i="8"/>
  <c r="D112" i="8" s="1"/>
  <c r="DZ106" i="8"/>
  <c r="DZ100" i="8"/>
  <c r="DZ94" i="8"/>
  <c r="DZ88" i="8"/>
  <c r="DZ82" i="8"/>
  <c r="DZ76" i="8"/>
  <c r="DZ70" i="8"/>
  <c r="DZ64" i="8"/>
  <c r="DZ58" i="8"/>
  <c r="DZ52" i="8"/>
  <c r="DZ46" i="8"/>
  <c r="DZ40" i="8"/>
  <c r="D40" i="8" s="1"/>
  <c r="DZ34" i="8"/>
  <c r="DZ28" i="8"/>
  <c r="DZ22" i="8"/>
  <c r="DZ16" i="8"/>
  <c r="DZ10" i="8"/>
  <c r="DZ183" i="8"/>
  <c r="DZ177" i="8"/>
  <c r="DZ171" i="8"/>
  <c r="DZ165" i="8"/>
  <c r="DZ159" i="8"/>
  <c r="DZ153" i="8"/>
  <c r="DZ147" i="8"/>
  <c r="DZ141" i="8"/>
  <c r="DZ135" i="8"/>
  <c r="DZ129" i="8"/>
  <c r="DZ123" i="8"/>
  <c r="DZ117" i="8"/>
  <c r="DZ111" i="8"/>
  <c r="DZ105" i="8"/>
  <c r="DZ99" i="8"/>
  <c r="DZ93" i="8"/>
  <c r="DZ87" i="8"/>
  <c r="DZ81" i="8"/>
  <c r="DZ75" i="8"/>
  <c r="DZ69" i="8"/>
  <c r="DZ63" i="8"/>
  <c r="DZ57" i="8"/>
  <c r="DZ51" i="8"/>
  <c r="DZ45" i="8"/>
  <c r="DZ39" i="8"/>
  <c r="DZ33" i="8"/>
  <c r="DZ27" i="8"/>
  <c r="DZ21" i="8"/>
  <c r="DZ15" i="8"/>
  <c r="DZ9" i="8"/>
  <c r="D101" i="4"/>
  <c r="D155" i="4"/>
  <c r="D125" i="4"/>
  <c r="D184" i="9"/>
  <c r="AV184" i="4" s="1"/>
  <c r="D184" i="4" s="1"/>
  <c r="D178" i="9"/>
  <c r="AV178" i="4" s="1"/>
  <c r="D178" i="4" s="1"/>
  <c r="D172" i="9"/>
  <c r="AV172" i="4" s="1"/>
  <c r="D172" i="4" s="1"/>
  <c r="D166" i="9"/>
  <c r="AV166" i="4" s="1"/>
  <c r="D166" i="4" s="1"/>
  <c r="D160" i="9"/>
  <c r="AV160" i="4" s="1"/>
  <c r="D160" i="4" s="1"/>
  <c r="D154" i="9"/>
  <c r="AV154" i="4" s="1"/>
  <c r="D154" i="4" s="1"/>
  <c r="D148" i="9"/>
  <c r="AV148" i="4" s="1"/>
  <c r="D148" i="4" s="1"/>
  <c r="D142" i="9"/>
  <c r="AV142" i="4" s="1"/>
  <c r="D142" i="4" s="1"/>
  <c r="D136" i="9"/>
  <c r="AV136" i="4" s="1"/>
  <c r="D136" i="4" s="1"/>
  <c r="D130" i="9"/>
  <c r="AV130" i="4" s="1"/>
  <c r="D130" i="4" s="1"/>
  <c r="D124" i="9"/>
  <c r="AV124" i="4" s="1"/>
  <c r="D124" i="4" s="1"/>
  <c r="D118" i="9"/>
  <c r="AV118" i="4" s="1"/>
  <c r="D118" i="4" s="1"/>
  <c r="D112" i="9"/>
  <c r="AV112" i="4" s="1"/>
  <c r="D112" i="4" s="1"/>
  <c r="D106" i="9"/>
  <c r="AV106" i="4" s="1"/>
  <c r="D106" i="4" s="1"/>
  <c r="D100" i="9"/>
  <c r="AV100" i="4" s="1"/>
  <c r="D100" i="4" s="1"/>
  <c r="D94" i="9"/>
  <c r="AV94" i="4" s="1"/>
  <c r="D94" i="4" s="1"/>
  <c r="D88" i="9"/>
  <c r="AV88" i="4" s="1"/>
  <c r="D88" i="4" s="1"/>
  <c r="D82" i="9"/>
  <c r="AV82" i="4" s="1"/>
  <c r="D82" i="4" s="1"/>
  <c r="D76" i="9"/>
  <c r="AV76" i="4" s="1"/>
  <c r="D76" i="4" s="1"/>
  <c r="D70" i="9"/>
  <c r="AV70" i="4" s="1"/>
  <c r="D70" i="4" s="1"/>
  <c r="D64" i="9"/>
  <c r="AV64" i="4" s="1"/>
  <c r="D64" i="4" s="1"/>
  <c r="D58" i="9"/>
  <c r="AV58" i="4" s="1"/>
  <c r="D58" i="4" s="1"/>
  <c r="D52" i="9"/>
  <c r="AV52" i="4" s="1"/>
  <c r="D52" i="4" s="1"/>
  <c r="D46" i="9"/>
  <c r="AV46" i="4" s="1"/>
  <c r="D46" i="4" s="1"/>
  <c r="D40" i="9"/>
  <c r="AV40" i="4" s="1"/>
  <c r="D40" i="4" s="1"/>
  <c r="D34" i="9"/>
  <c r="AV34" i="4" s="1"/>
  <c r="D34" i="4" s="1"/>
  <c r="D28" i="9"/>
  <c r="AV28" i="4" s="1"/>
  <c r="D28" i="4" s="1"/>
  <c r="D22" i="9"/>
  <c r="AV22" i="4" s="1"/>
  <c r="D22" i="4" s="1"/>
  <c r="D16" i="9"/>
  <c r="AV16" i="4" s="1"/>
  <c r="D16" i="4" s="1"/>
  <c r="D10" i="9"/>
  <c r="AV10" i="4" s="1"/>
  <c r="D10" i="4" s="1"/>
  <c r="D183" i="9"/>
  <c r="AV183" i="4" s="1"/>
  <c r="D177" i="9"/>
  <c r="AV177" i="4" s="1"/>
  <c r="D177" i="4" s="1"/>
  <c r="D171" i="9"/>
  <c r="AV171" i="4" s="1"/>
  <c r="D171" i="4" s="1"/>
  <c r="AM171" i="1" s="1"/>
  <c r="D159" i="9"/>
  <c r="AV159" i="4" s="1"/>
  <c r="D159" i="4" s="1"/>
  <c r="D153" i="9"/>
  <c r="AV153" i="4" s="1"/>
  <c r="D153" i="4" s="1"/>
  <c r="D141" i="9"/>
  <c r="AV141" i="4" s="1"/>
  <c r="D141" i="4" s="1"/>
  <c r="D135" i="9"/>
  <c r="AV135" i="4" s="1"/>
  <c r="D135" i="4" s="1"/>
  <c r="D123" i="9"/>
  <c r="AV123" i="4" s="1"/>
  <c r="D117" i="9"/>
  <c r="AV117" i="4" s="1"/>
  <c r="D117" i="4" s="1"/>
  <c r="AM117" i="1" s="1"/>
  <c r="D105" i="9"/>
  <c r="AV105" i="4" s="1"/>
  <c r="D105" i="4" s="1"/>
  <c r="D99" i="9"/>
  <c r="AV99" i="4" s="1"/>
  <c r="D99" i="4" s="1"/>
  <c r="AM99" i="1" s="1"/>
  <c r="D87" i="9"/>
  <c r="AV87" i="4" s="1"/>
  <c r="D81" i="9"/>
  <c r="AV81" i="4" s="1"/>
  <c r="D81" i="4" s="1"/>
  <c r="AM81" i="1" s="1"/>
  <c r="D75" i="9"/>
  <c r="AV75" i="4" s="1"/>
  <c r="D75" i="4" s="1"/>
  <c r="D69" i="9"/>
  <c r="AV69" i="4" s="1"/>
  <c r="D69" i="4" s="1"/>
  <c r="D63" i="9"/>
  <c r="AV63" i="4" s="1"/>
  <c r="D63" i="4" s="1"/>
  <c r="D57" i="9"/>
  <c r="AV57" i="4" s="1"/>
  <c r="D57" i="4" s="1"/>
  <c r="D51" i="9"/>
  <c r="AV51" i="4" s="1"/>
  <c r="D51" i="4" s="1"/>
  <c r="D45" i="9"/>
  <c r="AV45" i="4" s="1"/>
  <c r="D45" i="4" s="1"/>
  <c r="D39" i="9"/>
  <c r="AV39" i="4" s="1"/>
  <c r="D39" i="4" s="1"/>
  <c r="D33" i="9"/>
  <c r="AV33" i="4" s="1"/>
  <c r="D33" i="4" s="1"/>
  <c r="D27" i="9"/>
  <c r="AV27" i="4" s="1"/>
  <c r="D27" i="4" s="1"/>
  <c r="D21" i="9"/>
  <c r="AV21" i="4" s="1"/>
  <c r="D21" i="4" s="1"/>
  <c r="D15" i="9"/>
  <c r="AV15" i="4" s="1"/>
  <c r="D15" i="4" s="1"/>
  <c r="D9" i="9"/>
  <c r="AV9" i="4" s="1"/>
  <c r="D9" i="4" s="1"/>
  <c r="D182" i="9"/>
  <c r="AV182" i="4" s="1"/>
  <c r="D182" i="4" s="1"/>
  <c r="D176" i="9"/>
  <c r="AV176" i="4" s="1"/>
  <c r="D176" i="4" s="1"/>
  <c r="D170" i="9"/>
  <c r="AV170" i="4" s="1"/>
  <c r="D170" i="4" s="1"/>
  <c r="AM170" i="1" s="1"/>
  <c r="D164" i="9"/>
  <c r="AV164" i="4" s="1"/>
  <c r="D164" i="4" s="1"/>
  <c r="D158" i="9"/>
  <c r="AV158" i="4" s="1"/>
  <c r="D158" i="4" s="1"/>
  <c r="D152" i="9"/>
  <c r="AV152" i="4" s="1"/>
  <c r="D152" i="4" s="1"/>
  <c r="D146" i="9"/>
  <c r="AV146" i="4" s="1"/>
  <c r="D146" i="4" s="1"/>
  <c r="D140" i="9"/>
  <c r="AV140" i="4" s="1"/>
  <c r="D140" i="4" s="1"/>
  <c r="D134" i="9"/>
  <c r="AV134" i="4" s="1"/>
  <c r="D134" i="4" s="1"/>
  <c r="AM134" i="1" s="1"/>
  <c r="D128" i="9"/>
  <c r="AV128" i="4" s="1"/>
  <c r="D128" i="4" s="1"/>
  <c r="D122" i="9"/>
  <c r="AV122" i="4" s="1"/>
  <c r="D122" i="4" s="1"/>
  <c r="D116" i="9"/>
  <c r="AV116" i="4" s="1"/>
  <c r="D116" i="4" s="1"/>
  <c r="D110" i="9"/>
  <c r="AV110" i="4" s="1"/>
  <c r="D110" i="4" s="1"/>
  <c r="D104" i="9"/>
  <c r="AV104" i="4" s="1"/>
  <c r="D104" i="4" s="1"/>
  <c r="D98" i="9"/>
  <c r="AV98" i="4" s="1"/>
  <c r="D98" i="4" s="1"/>
  <c r="AM98" i="1" s="1"/>
  <c r="D92" i="9"/>
  <c r="AV92" i="4" s="1"/>
  <c r="D92" i="4" s="1"/>
  <c r="D86" i="9"/>
  <c r="AV86" i="4" s="1"/>
  <c r="D86" i="4" s="1"/>
  <c r="D80" i="9"/>
  <c r="AV80" i="4" s="1"/>
  <c r="D80" i="4" s="1"/>
  <c r="D74" i="9"/>
  <c r="AV74" i="4" s="1"/>
  <c r="D74" i="4" s="1"/>
  <c r="D68" i="9"/>
  <c r="AV68" i="4" s="1"/>
  <c r="D68" i="4" s="1"/>
  <c r="D62" i="9"/>
  <c r="AV62" i="4" s="1"/>
  <c r="D62" i="4" s="1"/>
  <c r="AM62" i="1" s="1"/>
  <c r="D56" i="9"/>
  <c r="AV56" i="4" s="1"/>
  <c r="D56" i="4" s="1"/>
  <c r="D50" i="9"/>
  <c r="AV50" i="4" s="1"/>
  <c r="D50" i="4" s="1"/>
  <c r="D44" i="9"/>
  <c r="AV44" i="4" s="1"/>
  <c r="D44" i="4" s="1"/>
  <c r="D38" i="9"/>
  <c r="AV38" i="4" s="1"/>
  <c r="D38" i="4" s="1"/>
  <c r="D32" i="9"/>
  <c r="AV32" i="4" s="1"/>
  <c r="D32" i="4" s="1"/>
  <c r="D26" i="9"/>
  <c r="AV26" i="4" s="1"/>
  <c r="D26" i="4" s="1"/>
  <c r="AM26" i="1" s="1"/>
  <c r="D20" i="9"/>
  <c r="AV20" i="4" s="1"/>
  <c r="D20" i="4" s="1"/>
  <c r="D14" i="9"/>
  <c r="AV14" i="4" s="1"/>
  <c r="D14" i="4" s="1"/>
  <c r="D8" i="9"/>
  <c r="AV8" i="4" s="1"/>
  <c r="D8" i="4" s="1"/>
  <c r="X182" i="5"/>
  <c r="E182" i="5" s="1"/>
  <c r="X176" i="5"/>
  <c r="E176" i="5" s="1"/>
  <c r="X170" i="5"/>
  <c r="E170" i="5" s="1"/>
  <c r="X164" i="5"/>
  <c r="E164" i="5" s="1"/>
  <c r="X158" i="5"/>
  <c r="E158" i="5" s="1"/>
  <c r="X152" i="5"/>
  <c r="E152" i="5" s="1"/>
  <c r="X146" i="5"/>
  <c r="E146" i="5" s="1"/>
  <c r="X140" i="5"/>
  <c r="E140" i="5" s="1"/>
  <c r="X134" i="5"/>
  <c r="E134" i="5" s="1"/>
  <c r="X128" i="5"/>
  <c r="E128" i="5" s="1"/>
  <c r="X122" i="5"/>
  <c r="E122" i="5" s="1"/>
  <c r="X116" i="5"/>
  <c r="E116" i="5" s="1"/>
  <c r="X110" i="5"/>
  <c r="E110" i="5" s="1"/>
  <c r="X104" i="5"/>
  <c r="E104" i="5" s="1"/>
  <c r="X98" i="5"/>
  <c r="E98" i="5" s="1"/>
  <c r="X92" i="5"/>
  <c r="E92" i="5" s="1"/>
  <c r="X86" i="5"/>
  <c r="E86" i="5" s="1"/>
  <c r="X80" i="5"/>
  <c r="E80" i="5" s="1"/>
  <c r="X74" i="5"/>
  <c r="E74" i="5" s="1"/>
  <c r="X68" i="5"/>
  <c r="E68" i="5" s="1"/>
  <c r="X62" i="5"/>
  <c r="E62" i="5" s="1"/>
  <c r="X56" i="5"/>
  <c r="E56" i="5" s="1"/>
  <c r="X50" i="5"/>
  <c r="E50" i="5" s="1"/>
  <c r="X44" i="5"/>
  <c r="E44" i="5" s="1"/>
  <c r="X38" i="5"/>
  <c r="E38" i="5" s="1"/>
  <c r="X32" i="5"/>
  <c r="E32" i="5" s="1"/>
  <c r="X26" i="5"/>
  <c r="E26" i="5" s="1"/>
  <c r="X20" i="5"/>
  <c r="E20" i="5" s="1"/>
  <c r="X14" i="5"/>
  <c r="E14" i="5" s="1"/>
  <c r="X8" i="5"/>
  <c r="E8" i="5" s="1"/>
  <c r="X168" i="5"/>
  <c r="E168" i="5" s="1"/>
  <c r="X156" i="5"/>
  <c r="E156" i="5" s="1"/>
  <c r="X132" i="5"/>
  <c r="E132" i="5" s="1"/>
  <c r="X120" i="5"/>
  <c r="E120" i="5" s="1"/>
  <c r="X96" i="5"/>
  <c r="E96" i="5" s="1"/>
  <c r="X84" i="5"/>
  <c r="E84" i="5" s="1"/>
  <c r="X60" i="5"/>
  <c r="E60" i="5" s="1"/>
  <c r="X48" i="5"/>
  <c r="E48" i="5" s="1"/>
  <c r="X24" i="5"/>
  <c r="E24" i="5" s="1"/>
  <c r="X12" i="5"/>
  <c r="E12" i="5" s="1"/>
  <c r="P114" i="5"/>
  <c r="P102" i="5"/>
  <c r="P96" i="5"/>
  <c r="P90" i="5"/>
  <c r="P84" i="5"/>
  <c r="P78" i="5"/>
  <c r="P72" i="5"/>
  <c r="P66" i="5"/>
  <c r="P60" i="5"/>
  <c r="P54" i="5"/>
  <c r="P48" i="5"/>
  <c r="P42" i="5"/>
  <c r="P36" i="5"/>
  <c r="P30" i="5"/>
  <c r="P24" i="5"/>
  <c r="P18" i="5"/>
  <c r="P12" i="5"/>
  <c r="P184" i="5"/>
  <c r="P178" i="5"/>
  <c r="P172" i="5"/>
  <c r="P166" i="5"/>
  <c r="P160" i="5"/>
  <c r="P154" i="5"/>
  <c r="P148" i="5"/>
  <c r="P142" i="5"/>
  <c r="P136" i="5"/>
  <c r="P130" i="5"/>
  <c r="P124" i="5"/>
  <c r="P118" i="5"/>
  <c r="P112" i="5"/>
  <c r="P106" i="5"/>
  <c r="P100" i="5"/>
  <c r="P94" i="5"/>
  <c r="P88" i="5"/>
  <c r="P82" i="5"/>
  <c r="P76" i="5"/>
  <c r="P70" i="5"/>
  <c r="P64" i="5"/>
  <c r="P58" i="5"/>
  <c r="P52" i="5"/>
  <c r="P46" i="5"/>
  <c r="P40" i="5"/>
  <c r="P34" i="5"/>
  <c r="P28" i="5"/>
  <c r="P22" i="5"/>
  <c r="P16" i="5"/>
  <c r="P10" i="5"/>
  <c r="P170" i="5"/>
  <c r="P158" i="5"/>
  <c r="P134" i="5"/>
  <c r="P122" i="5"/>
  <c r="P98" i="5"/>
  <c r="P86" i="5"/>
  <c r="P62" i="5"/>
  <c r="P50" i="5"/>
  <c r="P26" i="5"/>
  <c r="P14" i="5"/>
  <c r="AF31" i="5"/>
  <c r="G31" i="5" s="1"/>
  <c r="BD26" i="5"/>
  <c r="J26" i="5" s="1"/>
  <c r="BD20" i="5"/>
  <c r="J20" i="5" s="1"/>
  <c r="BD14" i="5"/>
  <c r="J14" i="5" s="1"/>
  <c r="BD8" i="5"/>
  <c r="J8" i="5" s="1"/>
  <c r="AF23" i="5"/>
  <c r="G23" i="5" s="1"/>
  <c r="AF17" i="5"/>
  <c r="G17" i="5" s="1"/>
  <c r="AF11" i="5"/>
  <c r="G11" i="5" s="1"/>
  <c r="AF172" i="5"/>
  <c r="G172" i="5" s="1"/>
  <c r="AF160" i="5"/>
  <c r="G160" i="5" s="1"/>
  <c r="AF136" i="5"/>
  <c r="G136" i="5" s="1"/>
  <c r="AF124" i="5"/>
  <c r="G124" i="5" s="1"/>
  <c r="AF100" i="5"/>
  <c r="G100" i="5" s="1"/>
  <c r="AF88" i="5"/>
  <c r="G88" i="5" s="1"/>
  <c r="AF64" i="5"/>
  <c r="G64" i="5" s="1"/>
  <c r="AF52" i="5"/>
  <c r="G52" i="5" s="1"/>
  <c r="AF28" i="5"/>
  <c r="G28" i="5" s="1"/>
  <c r="AF165" i="5"/>
  <c r="G165" i="5" s="1"/>
  <c r="AF153" i="5"/>
  <c r="G153" i="5" s="1"/>
  <c r="AF129" i="5"/>
  <c r="G129" i="5" s="1"/>
  <c r="AF117" i="5"/>
  <c r="G117" i="5" s="1"/>
  <c r="AF93" i="5"/>
  <c r="G93" i="5" s="1"/>
  <c r="AF81" i="5"/>
  <c r="G81" i="5" s="1"/>
  <c r="AF57" i="5"/>
  <c r="G57" i="5" s="1"/>
  <c r="AF45" i="5"/>
  <c r="G45" i="5" s="1"/>
  <c r="AF182" i="5"/>
  <c r="G182" i="5" s="1"/>
  <c r="AF158" i="5"/>
  <c r="G158" i="5" s="1"/>
  <c r="AF146" i="5"/>
  <c r="G146" i="5" s="1"/>
  <c r="AF122" i="5"/>
  <c r="G122" i="5" s="1"/>
  <c r="AF110" i="5"/>
  <c r="G110" i="5" s="1"/>
  <c r="AF86" i="5"/>
  <c r="G86" i="5" s="1"/>
  <c r="AF74" i="5"/>
  <c r="G74" i="5" s="1"/>
  <c r="AF50" i="5"/>
  <c r="G50" i="5" s="1"/>
  <c r="AF38" i="5"/>
  <c r="G38" i="5" s="1"/>
  <c r="AF20" i="5"/>
  <c r="G20" i="5" s="1"/>
  <c r="AF8" i="5"/>
  <c r="G8" i="5" s="1"/>
  <c r="AF175" i="5"/>
  <c r="G175" i="5" s="1"/>
  <c r="AF151" i="5"/>
  <c r="G151" i="5" s="1"/>
  <c r="AF139" i="5"/>
  <c r="G139" i="5" s="1"/>
  <c r="AF115" i="5"/>
  <c r="G115" i="5" s="1"/>
  <c r="AF103" i="5"/>
  <c r="G103" i="5" s="1"/>
  <c r="AF79" i="5"/>
  <c r="G79" i="5" s="1"/>
  <c r="AF67" i="5"/>
  <c r="G67" i="5" s="1"/>
  <c r="AF43" i="5"/>
  <c r="G43" i="5" s="1"/>
  <c r="AF180" i="5"/>
  <c r="G180" i="5" s="1"/>
  <c r="AF168" i="5"/>
  <c r="G168" i="5" s="1"/>
  <c r="AF144" i="5"/>
  <c r="G144" i="5" s="1"/>
  <c r="AF132" i="5"/>
  <c r="G132" i="5" s="1"/>
  <c r="AV8" i="5"/>
  <c r="I8" i="5" s="1"/>
  <c r="AV186" i="5"/>
  <c r="I186" i="5" s="1"/>
  <c r="AV180" i="5"/>
  <c r="I180" i="5" s="1"/>
  <c r="AV174" i="5"/>
  <c r="I174" i="5" s="1"/>
  <c r="AV168" i="5"/>
  <c r="I168" i="5" s="1"/>
  <c r="AV162" i="5"/>
  <c r="I162" i="5" s="1"/>
  <c r="AV156" i="5"/>
  <c r="I156" i="5" s="1"/>
  <c r="AV150" i="5"/>
  <c r="I150" i="5" s="1"/>
  <c r="AV144" i="5"/>
  <c r="I144" i="5" s="1"/>
  <c r="AV138" i="5"/>
  <c r="I138" i="5" s="1"/>
  <c r="AV132" i="5"/>
  <c r="I132" i="5" s="1"/>
  <c r="AV126" i="5"/>
  <c r="I126" i="5" s="1"/>
  <c r="AV120" i="5"/>
  <c r="I120" i="5" s="1"/>
  <c r="AV114" i="5"/>
  <c r="I114" i="5" s="1"/>
  <c r="AV108" i="5"/>
  <c r="I108" i="5" s="1"/>
  <c r="AV102" i="5"/>
  <c r="I102" i="5" s="1"/>
  <c r="AV96" i="5"/>
  <c r="I96" i="5" s="1"/>
  <c r="AV90" i="5"/>
  <c r="I90" i="5" s="1"/>
  <c r="AV84" i="5"/>
  <c r="I84" i="5" s="1"/>
  <c r="AV78" i="5"/>
  <c r="I78" i="5" s="1"/>
  <c r="AV72" i="5"/>
  <c r="I72" i="5" s="1"/>
  <c r="AV66" i="5"/>
  <c r="I66" i="5" s="1"/>
  <c r="AV60" i="5"/>
  <c r="I60" i="5" s="1"/>
  <c r="AV54" i="5"/>
  <c r="I54" i="5" s="1"/>
  <c r="AV48" i="5"/>
  <c r="I48" i="5" s="1"/>
  <c r="AV42" i="5"/>
  <c r="I42" i="5" s="1"/>
  <c r="AV36" i="5"/>
  <c r="I36" i="5" s="1"/>
  <c r="AV30" i="5"/>
  <c r="I30" i="5" s="1"/>
  <c r="AV24" i="5"/>
  <c r="I24" i="5" s="1"/>
  <c r="AV18" i="5"/>
  <c r="I18" i="5" s="1"/>
  <c r="AV178" i="5"/>
  <c r="I178" i="5" s="1"/>
  <c r="AV142" i="5"/>
  <c r="I142" i="5" s="1"/>
  <c r="AN182" i="5"/>
  <c r="H182" i="5" s="1"/>
  <c r="AN176" i="5"/>
  <c r="H176" i="5" s="1"/>
  <c r="F176" i="5" s="1"/>
  <c r="AN170" i="5"/>
  <c r="H170" i="5" s="1"/>
  <c r="AN164" i="5"/>
  <c r="H164" i="5" s="1"/>
  <c r="AN158" i="5"/>
  <c r="H158" i="5" s="1"/>
  <c r="AN152" i="5"/>
  <c r="H152" i="5" s="1"/>
  <c r="F152" i="5" s="1"/>
  <c r="AN146" i="5"/>
  <c r="H146" i="5" s="1"/>
  <c r="F146" i="5" s="1"/>
  <c r="AN140" i="5"/>
  <c r="H140" i="5" s="1"/>
  <c r="F140" i="5" s="1"/>
  <c r="AN134" i="5"/>
  <c r="H134" i="5" s="1"/>
  <c r="AN128" i="5"/>
  <c r="H128" i="5" s="1"/>
  <c r="AN122" i="5"/>
  <c r="H122" i="5" s="1"/>
  <c r="AN116" i="5"/>
  <c r="H116" i="5" s="1"/>
  <c r="F116" i="5" s="1"/>
  <c r="AN110" i="5"/>
  <c r="H110" i="5" s="1"/>
  <c r="F110" i="5" s="1"/>
  <c r="AN104" i="5"/>
  <c r="H104" i="5" s="1"/>
  <c r="AN98" i="5"/>
  <c r="H98" i="5" s="1"/>
  <c r="AN92" i="5"/>
  <c r="H92" i="5" s="1"/>
  <c r="AN86" i="5"/>
  <c r="H86" i="5" s="1"/>
  <c r="AN80" i="5"/>
  <c r="H80" i="5" s="1"/>
  <c r="AN74" i="5"/>
  <c r="H74" i="5" s="1"/>
  <c r="AN68" i="5"/>
  <c r="H68" i="5" s="1"/>
  <c r="F68" i="5" s="1"/>
  <c r="AN62" i="5"/>
  <c r="H62" i="5" s="1"/>
  <c r="AN56" i="5"/>
  <c r="H56" i="5" s="1"/>
  <c r="AN50" i="5"/>
  <c r="H50" i="5" s="1"/>
  <c r="AN44" i="5"/>
  <c r="H44" i="5" s="1"/>
  <c r="AN38" i="5"/>
  <c r="H38" i="5" s="1"/>
  <c r="AN32" i="5"/>
  <c r="H32" i="5" s="1"/>
  <c r="AN26" i="5"/>
  <c r="H26" i="5" s="1"/>
  <c r="AN20" i="5"/>
  <c r="H20" i="5" s="1"/>
  <c r="AN14" i="5"/>
  <c r="H14" i="5" s="1"/>
  <c r="AN8" i="5"/>
  <c r="H8" i="5" s="1"/>
  <c r="AN186" i="5"/>
  <c r="H186" i="5" s="1"/>
  <c r="AN162" i="5"/>
  <c r="H162" i="5" s="1"/>
  <c r="AN150" i="5"/>
  <c r="H150" i="5" s="1"/>
  <c r="AN126" i="5"/>
  <c r="H126" i="5" s="1"/>
  <c r="AN114" i="5"/>
  <c r="H114" i="5" s="1"/>
  <c r="AN90" i="5"/>
  <c r="H90" i="5" s="1"/>
  <c r="AN78" i="5"/>
  <c r="H78" i="5" s="1"/>
  <c r="AN54" i="5"/>
  <c r="H54" i="5" s="1"/>
  <c r="AN42" i="5"/>
  <c r="H42" i="5" s="1"/>
  <c r="AN18" i="5"/>
  <c r="H18" i="5" s="1"/>
  <c r="F88" i="5"/>
  <c r="BD43" i="5"/>
  <c r="J43" i="5" s="1"/>
  <c r="BD37" i="5"/>
  <c r="J37" i="5" s="1"/>
  <c r="BD31" i="5"/>
  <c r="J31" i="5" s="1"/>
  <c r="BD25" i="5"/>
  <c r="J25" i="5" s="1"/>
  <c r="BD19" i="5"/>
  <c r="J19" i="5" s="1"/>
  <c r="BD13" i="5"/>
  <c r="J13" i="5" s="1"/>
  <c r="BL182" i="5"/>
  <c r="K182" i="5" s="1"/>
  <c r="BL176" i="5"/>
  <c r="K176" i="5" s="1"/>
  <c r="BL170" i="5"/>
  <c r="K170" i="5" s="1"/>
  <c r="BL164" i="5"/>
  <c r="K164" i="5" s="1"/>
  <c r="BL158" i="5"/>
  <c r="K158" i="5" s="1"/>
  <c r="BL152" i="5"/>
  <c r="K152" i="5" s="1"/>
  <c r="BL146" i="5"/>
  <c r="K146" i="5" s="1"/>
  <c r="BL140" i="5"/>
  <c r="K140" i="5" s="1"/>
  <c r="BL134" i="5"/>
  <c r="K134" i="5" s="1"/>
  <c r="BL128" i="5"/>
  <c r="K128" i="5" s="1"/>
  <c r="BL122" i="5"/>
  <c r="K122" i="5" s="1"/>
  <c r="BL116" i="5"/>
  <c r="K116" i="5" s="1"/>
  <c r="BL110" i="5"/>
  <c r="K110" i="5" s="1"/>
  <c r="BL144" i="5"/>
  <c r="K144" i="5" s="1"/>
  <c r="BL138" i="5"/>
  <c r="K138" i="5" s="1"/>
  <c r="BL132" i="5"/>
  <c r="K132" i="5" s="1"/>
  <c r="CJ181" i="5"/>
  <c r="N181" i="5" s="1"/>
  <c r="CJ175" i="5"/>
  <c r="N175" i="5" s="1"/>
  <c r="CJ169" i="5"/>
  <c r="N169" i="5" s="1"/>
  <c r="CJ163" i="5"/>
  <c r="N163" i="5" s="1"/>
  <c r="CJ157" i="5"/>
  <c r="N157" i="5" s="1"/>
  <c r="CJ145" i="5"/>
  <c r="N145" i="5" s="1"/>
  <c r="CJ139" i="5"/>
  <c r="N139" i="5" s="1"/>
  <c r="CJ127" i="5"/>
  <c r="N127" i="5" s="1"/>
  <c r="CJ121" i="5"/>
  <c r="N121" i="5" s="1"/>
  <c r="CJ103" i="5"/>
  <c r="N103" i="5" s="1"/>
  <c r="CJ97" i="5"/>
  <c r="N97" i="5" s="1"/>
  <c r="CJ91" i="5"/>
  <c r="N91" i="5" s="1"/>
  <c r="CJ85" i="5"/>
  <c r="N85" i="5" s="1"/>
  <c r="CJ73" i="5"/>
  <c r="N73" i="5" s="1"/>
  <c r="CJ67" i="5"/>
  <c r="N67" i="5" s="1"/>
  <c r="CJ61" i="5"/>
  <c r="N61" i="5" s="1"/>
  <c r="CJ55" i="5"/>
  <c r="N55" i="5" s="1"/>
  <c r="CJ49" i="5"/>
  <c r="N49" i="5" s="1"/>
  <c r="CJ37" i="5"/>
  <c r="N37" i="5" s="1"/>
  <c r="CJ31" i="5"/>
  <c r="N31" i="5" s="1"/>
  <c r="CJ25" i="5"/>
  <c r="N25" i="5" s="1"/>
  <c r="CJ13" i="5"/>
  <c r="N13" i="5" s="1"/>
  <c r="CR160" i="5"/>
  <c r="O160" i="5" s="1"/>
  <c r="CR154" i="5"/>
  <c r="O154" i="5" s="1"/>
  <c r="CR148" i="5"/>
  <c r="O148" i="5" s="1"/>
  <c r="CR142" i="5"/>
  <c r="O142" i="5" s="1"/>
  <c r="CR136" i="5"/>
  <c r="O136" i="5" s="1"/>
  <c r="CR130" i="5"/>
  <c r="O130" i="5" s="1"/>
  <c r="CR124" i="5"/>
  <c r="O124" i="5" s="1"/>
  <c r="CR118" i="5"/>
  <c r="O118" i="5" s="1"/>
  <c r="CR112" i="5"/>
  <c r="O112" i="5" s="1"/>
  <c r="CR106" i="5"/>
  <c r="O106" i="5" s="1"/>
  <c r="CR100" i="5"/>
  <c r="O100" i="5" s="1"/>
  <c r="CR94" i="5"/>
  <c r="O94" i="5" s="1"/>
  <c r="CR88" i="5"/>
  <c r="O88" i="5" s="1"/>
  <c r="CR82" i="5"/>
  <c r="O82" i="5" s="1"/>
  <c r="CR76" i="5"/>
  <c r="O76" i="5" s="1"/>
  <c r="CR70" i="5"/>
  <c r="O70" i="5" s="1"/>
  <c r="CR64" i="5"/>
  <c r="O64" i="5" s="1"/>
  <c r="CR58" i="5"/>
  <c r="O58" i="5" s="1"/>
  <c r="CR52" i="5"/>
  <c r="O52" i="5" s="1"/>
  <c r="CR46" i="5"/>
  <c r="O46" i="5" s="1"/>
  <c r="CR40" i="5"/>
  <c r="O40" i="5" s="1"/>
  <c r="CR34" i="5"/>
  <c r="O34" i="5" s="1"/>
  <c r="CR28" i="5"/>
  <c r="O28" i="5" s="1"/>
  <c r="CR22" i="5"/>
  <c r="O22" i="5" s="1"/>
  <c r="CR16" i="5"/>
  <c r="O16" i="5" s="1"/>
  <c r="CR10" i="5"/>
  <c r="O10" i="5" s="1"/>
  <c r="CR181" i="5"/>
  <c r="O181" i="5" s="1"/>
  <c r="CR175" i="5"/>
  <c r="O175" i="5" s="1"/>
  <c r="CR169" i="5"/>
  <c r="O169" i="5" s="1"/>
  <c r="CR163" i="5"/>
  <c r="O163" i="5" s="1"/>
  <c r="CR157" i="5"/>
  <c r="O157" i="5" s="1"/>
  <c r="CR151" i="5"/>
  <c r="O151" i="5" s="1"/>
  <c r="CR145" i="5"/>
  <c r="O145" i="5" s="1"/>
  <c r="CR139" i="5"/>
  <c r="O139" i="5" s="1"/>
  <c r="CR133" i="5"/>
  <c r="O133" i="5" s="1"/>
  <c r="CR127" i="5"/>
  <c r="O127" i="5" s="1"/>
  <c r="CR121" i="5"/>
  <c r="O121" i="5" s="1"/>
  <c r="CR115" i="5"/>
  <c r="O115" i="5" s="1"/>
  <c r="CR109" i="5"/>
  <c r="O109" i="5" s="1"/>
  <c r="CR103" i="5"/>
  <c r="O103" i="5" s="1"/>
  <c r="CR97" i="5"/>
  <c r="O97" i="5" s="1"/>
  <c r="CR91" i="5"/>
  <c r="O91" i="5" s="1"/>
  <c r="CR85" i="5"/>
  <c r="O85" i="5" s="1"/>
  <c r="CR79" i="5"/>
  <c r="O79" i="5" s="1"/>
  <c r="CR73" i="5"/>
  <c r="O73" i="5" s="1"/>
  <c r="CR67" i="5"/>
  <c r="O67" i="5" s="1"/>
  <c r="CR61" i="5"/>
  <c r="O61" i="5" s="1"/>
  <c r="CR55" i="5"/>
  <c r="O55" i="5" s="1"/>
  <c r="CR49" i="5"/>
  <c r="O49" i="5" s="1"/>
  <c r="CR43" i="5"/>
  <c r="O43" i="5" s="1"/>
  <c r="CR37" i="5"/>
  <c r="O37" i="5" s="1"/>
  <c r="CR31" i="5"/>
  <c r="O31" i="5" s="1"/>
  <c r="CR25" i="5"/>
  <c r="O25" i="5" s="1"/>
  <c r="CR19" i="5"/>
  <c r="O19" i="5" s="1"/>
  <c r="CR13" i="5"/>
  <c r="O13" i="5" s="1"/>
  <c r="BL104" i="5"/>
  <c r="K104" i="5" s="1"/>
  <c r="BL98" i="5"/>
  <c r="K98" i="5" s="1"/>
  <c r="BL92" i="5"/>
  <c r="K92" i="5" s="1"/>
  <c r="BL86" i="5"/>
  <c r="K86" i="5" s="1"/>
  <c r="BL80" i="5"/>
  <c r="K80" i="5" s="1"/>
  <c r="BL74" i="5"/>
  <c r="K74" i="5" s="1"/>
  <c r="BL68" i="5"/>
  <c r="K68" i="5" s="1"/>
  <c r="BL62" i="5"/>
  <c r="K62" i="5" s="1"/>
  <c r="BL56" i="5"/>
  <c r="K56" i="5" s="1"/>
  <c r="BL50" i="5"/>
  <c r="K50" i="5" s="1"/>
  <c r="BL44" i="5"/>
  <c r="K44" i="5" s="1"/>
  <c r="BL38" i="5"/>
  <c r="K38" i="5" s="1"/>
  <c r="BL32" i="5"/>
  <c r="K32" i="5" s="1"/>
  <c r="BL26" i="5"/>
  <c r="K26" i="5" s="1"/>
  <c r="BL20" i="5"/>
  <c r="K20" i="5" s="1"/>
  <c r="BL14" i="5"/>
  <c r="K14" i="5" s="1"/>
  <c r="BL8" i="5"/>
  <c r="K8" i="5" s="1"/>
  <c r="BL184" i="5"/>
  <c r="K184" i="5" s="1"/>
  <c r="BL172" i="5"/>
  <c r="K172" i="5" s="1"/>
  <c r="F172" i="5" s="1"/>
  <c r="BL160" i="5"/>
  <c r="K160" i="5" s="1"/>
  <c r="F160" i="5" s="1"/>
  <c r="BL148" i="5"/>
  <c r="K148" i="5" s="1"/>
  <c r="BL136" i="5"/>
  <c r="K136" i="5" s="1"/>
  <c r="BL124" i="5"/>
  <c r="K124" i="5" s="1"/>
  <c r="F124" i="5" s="1"/>
  <c r="BL112" i="5"/>
  <c r="K112" i="5" s="1"/>
  <c r="BL100" i="5"/>
  <c r="K100" i="5" s="1"/>
  <c r="BL88" i="5"/>
  <c r="K88" i="5" s="1"/>
  <c r="BL76" i="5"/>
  <c r="K76" i="5" s="1"/>
  <c r="BL64" i="5"/>
  <c r="K64" i="5" s="1"/>
  <c r="BL52" i="5"/>
  <c r="K52" i="5" s="1"/>
  <c r="BL40" i="5"/>
  <c r="K40" i="5" s="1"/>
  <c r="BL28" i="5"/>
  <c r="K28" i="5" s="1"/>
  <c r="BL16" i="5"/>
  <c r="K16" i="5" s="1"/>
  <c r="F16" i="5" s="1"/>
  <c r="BT184" i="5"/>
  <c r="L184" i="5" s="1"/>
  <c r="F184" i="5" s="1"/>
  <c r="BT172" i="5"/>
  <c r="L172" i="5" s="1"/>
  <c r="BT160" i="5"/>
  <c r="L160" i="5" s="1"/>
  <c r="BT148" i="5"/>
  <c r="L148" i="5" s="1"/>
  <c r="BT136" i="5"/>
  <c r="L136" i="5" s="1"/>
  <c r="BT124" i="5"/>
  <c r="L124" i="5" s="1"/>
  <c r="BT112" i="5"/>
  <c r="L112" i="5" s="1"/>
  <c r="BT177" i="5"/>
  <c r="L177" i="5" s="1"/>
  <c r="BT153" i="5"/>
  <c r="L153" i="5" s="1"/>
  <c r="BT141" i="5"/>
  <c r="L141" i="5" s="1"/>
  <c r="BT117" i="5"/>
  <c r="L117" i="5" s="1"/>
  <c r="BT93" i="5"/>
  <c r="L93" i="5" s="1"/>
  <c r="BT75" i="5"/>
  <c r="L75" i="5" s="1"/>
  <c r="BT57" i="5"/>
  <c r="L57" i="5" s="1"/>
  <c r="BT39" i="5"/>
  <c r="L39" i="5" s="1"/>
  <c r="BT21" i="5"/>
  <c r="L21" i="5" s="1"/>
  <c r="CJ167" i="5"/>
  <c r="N167" i="5" s="1"/>
  <c r="CJ101" i="5"/>
  <c r="N101" i="5" s="1"/>
  <c r="BL126" i="5"/>
  <c r="K126" i="5" s="1"/>
  <c r="BL120" i="5"/>
  <c r="K120" i="5" s="1"/>
  <c r="BL114" i="5"/>
  <c r="K114" i="5" s="1"/>
  <c r="BL108" i="5"/>
  <c r="K108" i="5" s="1"/>
  <c r="BL102" i="5"/>
  <c r="K102" i="5" s="1"/>
  <c r="BL96" i="5"/>
  <c r="K96" i="5" s="1"/>
  <c r="BL90" i="5"/>
  <c r="K90" i="5" s="1"/>
  <c r="BL84" i="5"/>
  <c r="K84" i="5" s="1"/>
  <c r="BL78" i="5"/>
  <c r="K78" i="5" s="1"/>
  <c r="BL72" i="5"/>
  <c r="K72" i="5" s="1"/>
  <c r="BL66" i="5"/>
  <c r="K66" i="5" s="1"/>
  <c r="BL60" i="5"/>
  <c r="K60" i="5" s="1"/>
  <c r="BL54" i="5"/>
  <c r="K54" i="5" s="1"/>
  <c r="BL48" i="5"/>
  <c r="K48" i="5" s="1"/>
  <c r="BL42" i="5"/>
  <c r="K42" i="5" s="1"/>
  <c r="BL36" i="5"/>
  <c r="K36" i="5" s="1"/>
  <c r="BL30" i="5"/>
  <c r="K30" i="5" s="1"/>
  <c r="BL24" i="5"/>
  <c r="K24" i="5" s="1"/>
  <c r="BL18" i="5"/>
  <c r="K18" i="5" s="1"/>
  <c r="BL12" i="5"/>
  <c r="K12" i="5" s="1"/>
  <c r="BT92" i="5"/>
  <c r="L92" i="5" s="1"/>
  <c r="BT86" i="5"/>
  <c r="L86" i="5" s="1"/>
  <c r="BT80" i="5"/>
  <c r="L80" i="5" s="1"/>
  <c r="BT74" i="5"/>
  <c r="L74" i="5" s="1"/>
  <c r="BT68" i="5"/>
  <c r="L68" i="5" s="1"/>
  <c r="BT62" i="5"/>
  <c r="L62" i="5" s="1"/>
  <c r="BT56" i="5"/>
  <c r="L56" i="5" s="1"/>
  <c r="BT50" i="5"/>
  <c r="L50" i="5" s="1"/>
  <c r="BT44" i="5"/>
  <c r="L44" i="5" s="1"/>
  <c r="BT38" i="5"/>
  <c r="L38" i="5" s="1"/>
  <c r="BT32" i="5"/>
  <c r="L32" i="5" s="1"/>
  <c r="BT26" i="5"/>
  <c r="L26" i="5" s="1"/>
  <c r="BT20" i="5"/>
  <c r="L20" i="5" s="1"/>
  <c r="BT14" i="5"/>
  <c r="L14" i="5" s="1"/>
  <c r="BT8" i="5"/>
  <c r="L8" i="5" s="1"/>
  <c r="BT175" i="5"/>
  <c r="L175" i="5" s="1"/>
  <c r="BT169" i="5"/>
  <c r="L169" i="5" s="1"/>
  <c r="BT163" i="5"/>
  <c r="L163" i="5" s="1"/>
  <c r="BT157" i="5"/>
  <c r="L157" i="5" s="1"/>
  <c r="BT151" i="5"/>
  <c r="L151" i="5" s="1"/>
  <c r="BT145" i="5"/>
  <c r="L145" i="5" s="1"/>
  <c r="BT139" i="5"/>
  <c r="L139" i="5" s="1"/>
  <c r="BT133" i="5"/>
  <c r="L133" i="5" s="1"/>
  <c r="BT127" i="5"/>
  <c r="L127" i="5" s="1"/>
  <c r="BT121" i="5"/>
  <c r="L121" i="5" s="1"/>
  <c r="BT115" i="5"/>
  <c r="L115" i="5" s="1"/>
  <c r="BT109" i="5"/>
  <c r="L109" i="5" s="1"/>
  <c r="BT103" i="5"/>
  <c r="L103" i="5" s="1"/>
  <c r="BT97" i="5"/>
  <c r="L97" i="5" s="1"/>
  <c r="BT85" i="5"/>
  <c r="L85" i="5" s="1"/>
  <c r="BT79" i="5"/>
  <c r="L79" i="5" s="1"/>
  <c r="BT67" i="5"/>
  <c r="L67" i="5" s="1"/>
  <c r="BT61" i="5"/>
  <c r="L61" i="5" s="1"/>
  <c r="BT55" i="5"/>
  <c r="L55" i="5" s="1"/>
  <c r="BT49" i="5"/>
  <c r="L49" i="5" s="1"/>
  <c r="BT43" i="5"/>
  <c r="L43" i="5" s="1"/>
  <c r="BT31" i="5"/>
  <c r="L31" i="5" s="1"/>
  <c r="BT25" i="5"/>
  <c r="L25" i="5" s="1"/>
  <c r="BT13" i="5"/>
  <c r="L13" i="5" s="1"/>
  <c r="BT185" i="5"/>
  <c r="L185" i="5" s="1"/>
  <c r="BT173" i="5"/>
  <c r="L173" i="5" s="1"/>
  <c r="BT149" i="5"/>
  <c r="L149" i="5" s="1"/>
  <c r="BT113" i="5"/>
  <c r="L113" i="5" s="1"/>
  <c r="BT178" i="5"/>
  <c r="L178" i="5" s="1"/>
  <c r="BT142" i="5"/>
  <c r="L142" i="5" s="1"/>
  <c r="BT130" i="5"/>
  <c r="L130" i="5" s="1"/>
  <c r="F130" i="5" s="1"/>
  <c r="BT106" i="5"/>
  <c r="L106" i="5" s="1"/>
  <c r="F106" i="5" s="1"/>
  <c r="BT100" i="5"/>
  <c r="L100" i="5" s="1"/>
  <c r="BT88" i="5"/>
  <c r="L88" i="5" s="1"/>
  <c r="BT82" i="5"/>
  <c r="L82" i="5" s="1"/>
  <c r="F82" i="5" s="1"/>
  <c r="BT70" i="5"/>
  <c r="L70" i="5" s="1"/>
  <c r="F70" i="5" s="1"/>
  <c r="BT64" i="5"/>
  <c r="L64" i="5" s="1"/>
  <c r="BT52" i="5"/>
  <c r="L52" i="5" s="1"/>
  <c r="F52" i="5" s="1"/>
  <c r="BT46" i="5"/>
  <c r="L46" i="5" s="1"/>
  <c r="F46" i="5" s="1"/>
  <c r="BT34" i="5"/>
  <c r="L34" i="5" s="1"/>
  <c r="F34" i="5" s="1"/>
  <c r="BT28" i="5"/>
  <c r="L28" i="5" s="1"/>
  <c r="BT16" i="5"/>
  <c r="L16" i="5" s="1"/>
  <c r="BT10" i="5"/>
  <c r="L10" i="5" s="1"/>
  <c r="F10" i="5" s="1"/>
  <c r="BT183" i="5"/>
  <c r="L183" i="5" s="1"/>
  <c r="F183" i="5" s="1"/>
  <c r="BT171" i="5"/>
  <c r="L171" i="5" s="1"/>
  <c r="F171" i="5" s="1"/>
  <c r="BT159" i="5"/>
  <c r="L159" i="5" s="1"/>
  <c r="F159" i="5" s="1"/>
  <c r="BT135" i="5"/>
  <c r="L135" i="5" s="1"/>
  <c r="CB15" i="5"/>
  <c r="M15" i="5" s="1"/>
  <c r="CB14" i="5"/>
  <c r="M14" i="5" s="1"/>
  <c r="CB8" i="5"/>
  <c r="M8" i="5" s="1"/>
  <c r="CB109" i="5"/>
  <c r="M109" i="5" s="1"/>
  <c r="CB97" i="5"/>
  <c r="M97" i="5" s="1"/>
  <c r="CB73" i="5"/>
  <c r="M73" i="5" s="1"/>
  <c r="CB61" i="5"/>
  <c r="M61" i="5" s="1"/>
  <c r="CB185" i="5"/>
  <c r="M185" i="5" s="1"/>
  <c r="CB179" i="5"/>
  <c r="M179" i="5" s="1"/>
  <c r="CB167" i="5"/>
  <c r="M167" i="5" s="1"/>
  <c r="CB161" i="5"/>
  <c r="M161" i="5" s="1"/>
  <c r="CB137" i="5"/>
  <c r="M137" i="5" s="1"/>
  <c r="CB125" i="5"/>
  <c r="M125" i="5" s="1"/>
  <c r="CB65" i="5"/>
  <c r="M65" i="5" s="1"/>
  <c r="CB53" i="5"/>
  <c r="M53" i="5" s="1"/>
  <c r="CB29" i="5"/>
  <c r="M29" i="5" s="1"/>
  <c r="CB17" i="5"/>
  <c r="M17" i="5" s="1"/>
  <c r="CB130" i="5"/>
  <c r="M130" i="5" s="1"/>
  <c r="CB118" i="5"/>
  <c r="M118" i="5" s="1"/>
  <c r="CB94" i="5"/>
  <c r="M94" i="5" s="1"/>
  <c r="CB82" i="5"/>
  <c r="M82" i="5" s="1"/>
  <c r="CB22" i="5"/>
  <c r="M22" i="5" s="1"/>
  <c r="CB10" i="5"/>
  <c r="M10" i="5" s="1"/>
  <c r="CB171" i="5"/>
  <c r="M171" i="5" s="1"/>
  <c r="CB87" i="5"/>
  <c r="M87" i="5" s="1"/>
  <c r="CB75" i="5"/>
  <c r="M75" i="5" s="1"/>
  <c r="CJ185" i="5"/>
  <c r="N185" i="5" s="1"/>
  <c r="CJ179" i="5"/>
  <c r="N179" i="5" s="1"/>
  <c r="CJ161" i="5"/>
  <c r="N161" i="5" s="1"/>
  <c r="CJ155" i="5"/>
  <c r="N155" i="5" s="1"/>
  <c r="CJ149" i="5"/>
  <c r="N149" i="5" s="1"/>
  <c r="CJ143" i="5"/>
  <c r="N143" i="5" s="1"/>
  <c r="CJ137" i="5"/>
  <c r="N137" i="5" s="1"/>
  <c r="CJ131" i="5"/>
  <c r="N131" i="5" s="1"/>
  <c r="CJ125" i="5"/>
  <c r="N125" i="5" s="1"/>
  <c r="CJ119" i="5"/>
  <c r="N119" i="5" s="1"/>
  <c r="CJ113" i="5"/>
  <c r="N113" i="5" s="1"/>
  <c r="CJ107" i="5"/>
  <c r="N107" i="5" s="1"/>
  <c r="CJ89" i="5"/>
  <c r="N89" i="5" s="1"/>
  <c r="CJ83" i="5"/>
  <c r="N83" i="5" s="1"/>
  <c r="CJ77" i="5"/>
  <c r="N77" i="5" s="1"/>
  <c r="CJ71" i="5"/>
  <c r="N71" i="5" s="1"/>
  <c r="CJ65" i="5"/>
  <c r="N65" i="5" s="1"/>
  <c r="CJ59" i="5"/>
  <c r="N59" i="5" s="1"/>
  <c r="CJ53" i="5"/>
  <c r="N53" i="5" s="1"/>
  <c r="CJ47" i="5"/>
  <c r="N47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CJ177" i="5"/>
  <c r="N177" i="5" s="1"/>
  <c r="CJ171" i="5"/>
  <c r="N171" i="5" s="1"/>
  <c r="CJ165" i="5"/>
  <c r="N165" i="5" s="1"/>
  <c r="CJ159" i="5"/>
  <c r="N159" i="5" s="1"/>
  <c r="CJ153" i="5"/>
  <c r="N153" i="5" s="1"/>
  <c r="CJ147" i="5"/>
  <c r="N147" i="5" s="1"/>
  <c r="CJ141" i="5"/>
  <c r="N141" i="5" s="1"/>
  <c r="CJ135" i="5"/>
  <c r="N135" i="5" s="1"/>
  <c r="CJ117" i="5"/>
  <c r="N117" i="5" s="1"/>
  <c r="CJ111" i="5"/>
  <c r="N111" i="5" s="1"/>
  <c r="CJ105" i="5"/>
  <c r="N105" i="5" s="1"/>
  <c r="CJ99" i="5"/>
  <c r="N99" i="5" s="1"/>
  <c r="CJ93" i="5"/>
  <c r="N93" i="5" s="1"/>
  <c r="CJ87" i="5"/>
  <c r="N87" i="5" s="1"/>
  <c r="CJ81" i="5"/>
  <c r="N81" i="5" s="1"/>
  <c r="CJ75" i="5"/>
  <c r="N75" i="5" s="1"/>
  <c r="CJ69" i="5"/>
  <c r="N69" i="5" s="1"/>
  <c r="CJ57" i="5"/>
  <c r="N57" i="5" s="1"/>
  <c r="CJ51" i="5"/>
  <c r="N51" i="5" s="1"/>
  <c r="CJ45" i="5"/>
  <c r="N45" i="5" s="1"/>
  <c r="CJ39" i="5"/>
  <c r="N39" i="5" s="1"/>
  <c r="CJ33" i="5"/>
  <c r="N33" i="5" s="1"/>
  <c r="CJ27" i="5"/>
  <c r="N27" i="5" s="1"/>
  <c r="CJ21" i="5"/>
  <c r="N21" i="5" s="1"/>
  <c r="CJ15" i="5"/>
  <c r="N15" i="5" s="1"/>
  <c r="CJ9" i="5"/>
  <c r="N9" i="5" s="1"/>
  <c r="CJ122" i="5"/>
  <c r="N122" i="5" s="1"/>
  <c r="CJ62" i="5"/>
  <c r="N62" i="5" s="1"/>
  <c r="CB25" i="5"/>
  <c r="M25" i="5" s="1"/>
  <c r="CB173" i="5"/>
  <c r="M173" i="5" s="1"/>
  <c r="CB101" i="5"/>
  <c r="M101" i="5" s="1"/>
  <c r="CB89" i="5"/>
  <c r="M89" i="5" s="1"/>
  <c r="CB154" i="5"/>
  <c r="M154" i="5" s="1"/>
  <c r="CB58" i="5"/>
  <c r="M58" i="5" s="1"/>
  <c r="CB46" i="5"/>
  <c r="M46" i="5" s="1"/>
  <c r="AM180" i="1"/>
  <c r="AM174" i="1"/>
  <c r="AC174" i="1"/>
  <c r="AM168" i="1"/>
  <c r="AC168" i="1"/>
  <c r="AM162" i="1"/>
  <c r="AC162" i="1"/>
  <c r="AM156" i="1"/>
  <c r="AC156" i="1"/>
  <c r="AM144" i="1"/>
  <c r="AC144" i="1"/>
  <c r="AM138" i="1"/>
  <c r="AM132" i="1"/>
  <c r="AC132" i="1"/>
  <c r="AM126" i="1"/>
  <c r="AC126" i="1"/>
  <c r="AM120" i="1"/>
  <c r="AC120" i="1"/>
  <c r="AM108" i="1"/>
  <c r="AC108" i="1"/>
  <c r="AM102" i="1"/>
  <c r="AC102" i="1"/>
  <c r="AM96" i="1"/>
  <c r="AM90" i="1"/>
  <c r="AC90" i="1"/>
  <c r="AM84" i="1"/>
  <c r="AC84" i="1"/>
  <c r="AM72" i="1"/>
  <c r="AM66" i="1"/>
  <c r="AC66" i="1"/>
  <c r="AM60" i="1"/>
  <c r="AC60" i="1"/>
  <c r="AM54" i="1"/>
  <c r="AC54" i="1"/>
  <c r="AM48" i="1"/>
  <c r="AC48" i="1"/>
  <c r="AM36" i="1"/>
  <c r="AC36" i="1"/>
  <c r="AM30" i="1"/>
  <c r="AM18" i="1"/>
  <c r="AC18" i="1"/>
  <c r="AC152" i="1"/>
  <c r="AM152" i="1"/>
  <c r="AC122" i="1"/>
  <c r="AM122" i="1"/>
  <c r="AC86" i="1"/>
  <c r="AM86" i="1"/>
  <c r="AC56" i="1"/>
  <c r="AM56" i="1"/>
  <c r="AC32" i="1"/>
  <c r="AM32" i="1"/>
  <c r="BY122" i="10"/>
  <c r="BR122" i="10" s="1"/>
  <c r="M122" i="1" s="1"/>
  <c r="BS122" i="10"/>
  <c r="BY68" i="10"/>
  <c r="BR68" i="10" s="1"/>
  <c r="M68" i="1" s="1"/>
  <c r="BS68" i="10"/>
  <c r="AC97" i="1"/>
  <c r="AC73" i="1"/>
  <c r="AC49" i="1"/>
  <c r="BY181" i="10"/>
  <c r="BR181" i="10" s="1"/>
  <c r="BS181" i="10"/>
  <c r="BY157" i="10"/>
  <c r="BS157" i="10"/>
  <c r="BY121" i="10"/>
  <c r="BS121" i="10"/>
  <c r="BY97" i="10"/>
  <c r="BR97" i="10" s="1"/>
  <c r="BS97" i="10"/>
  <c r="BY67" i="10"/>
  <c r="BR67" i="10" s="1"/>
  <c r="BS67" i="10"/>
  <c r="BY31" i="10"/>
  <c r="BR31" i="10" s="1"/>
  <c r="BS31" i="10"/>
  <c r="AL46" i="1"/>
  <c r="AM46" i="1"/>
  <c r="AC46" i="1"/>
  <c r="AB183" i="1"/>
  <c r="AB177" i="1"/>
  <c r="AC171" i="1"/>
  <c r="AL171" i="1"/>
  <c r="AC165" i="1"/>
  <c r="AL165" i="1"/>
  <c r="AB159" i="1"/>
  <c r="AL153" i="1"/>
  <c r="AB141" i="1"/>
  <c r="AL135" i="1"/>
  <c r="AM129" i="1"/>
  <c r="AC129" i="1"/>
  <c r="AL129" i="1"/>
  <c r="AB123" i="1"/>
  <c r="AC117" i="1"/>
  <c r="AL117" i="1"/>
  <c r="AB111" i="1"/>
  <c r="AB105" i="1"/>
  <c r="AC99" i="1"/>
  <c r="AL99" i="1"/>
  <c r="AM93" i="1"/>
  <c r="AC93" i="1"/>
  <c r="AL93" i="1"/>
  <c r="AC81" i="1"/>
  <c r="AB75" i="1"/>
  <c r="AB69" i="1"/>
  <c r="AB63" i="1"/>
  <c r="AC57" i="1"/>
  <c r="AB51" i="1"/>
  <c r="AM45" i="1"/>
  <c r="AC45" i="1"/>
  <c r="AL45" i="1"/>
  <c r="AB33" i="1"/>
  <c r="AB27" i="1"/>
  <c r="AM21" i="1"/>
  <c r="AC21" i="1"/>
  <c r="AL21" i="1"/>
  <c r="AB15" i="1"/>
  <c r="AM9" i="1"/>
  <c r="AC9" i="1"/>
  <c r="AL9" i="1"/>
  <c r="AK185" i="1"/>
  <c r="AK179" i="1"/>
  <c r="AK173" i="1"/>
  <c r="AK167" i="1"/>
  <c r="AK161" i="1"/>
  <c r="AK155" i="1"/>
  <c r="AK149" i="1"/>
  <c r="AK143" i="1"/>
  <c r="AK137" i="1"/>
  <c r="AK131" i="1"/>
  <c r="AK125" i="1"/>
  <c r="AL125" i="1" s="1"/>
  <c r="AK119" i="1"/>
  <c r="AK113" i="1"/>
  <c r="AK107" i="1"/>
  <c r="AK101" i="1"/>
  <c r="AK95" i="1"/>
  <c r="AK89" i="1"/>
  <c r="AK83" i="1"/>
  <c r="AK77" i="1"/>
  <c r="AK71" i="1"/>
  <c r="AK65" i="1"/>
  <c r="AK59" i="1"/>
  <c r="AK53" i="1"/>
  <c r="AK47" i="1"/>
  <c r="AK41" i="1"/>
  <c r="AK35" i="1"/>
  <c r="AK29" i="1"/>
  <c r="AK23" i="1"/>
  <c r="AK17" i="1"/>
  <c r="AK11" i="1"/>
  <c r="AM97" i="1"/>
  <c r="BY177" i="10"/>
  <c r="BR177" i="10" s="1"/>
  <c r="M177" i="1" s="1"/>
  <c r="BY141" i="10"/>
  <c r="BR141" i="10" s="1"/>
  <c r="BY135" i="10"/>
  <c r="BR135" i="10" s="1"/>
  <c r="BY105" i="10"/>
  <c r="BR105" i="10" s="1"/>
  <c r="BY99" i="10"/>
  <c r="BR99" i="10" s="1"/>
  <c r="BY69" i="10"/>
  <c r="BR69" i="10" s="1"/>
  <c r="BY33" i="10"/>
  <c r="BR33" i="10" s="1"/>
  <c r="M33" i="1" s="1"/>
  <c r="BY27" i="10"/>
  <c r="BR27" i="10" s="1"/>
  <c r="CN87" i="10"/>
  <c r="CT87" i="10"/>
  <c r="CN69" i="10"/>
  <c r="CT69" i="10"/>
  <c r="BY128" i="10"/>
  <c r="BR128" i="10" s="1"/>
  <c r="M128" i="1" s="1"/>
  <c r="BY20" i="10"/>
  <c r="BR20" i="10" s="1"/>
  <c r="M20" i="1" s="1"/>
  <c r="AC164" i="1"/>
  <c r="AM164" i="1"/>
  <c r="AC92" i="1"/>
  <c r="AM92" i="1"/>
  <c r="BS170" i="10"/>
  <c r="BY170" i="10"/>
  <c r="BR170" i="10" s="1"/>
  <c r="BS134" i="10"/>
  <c r="BY134" i="10"/>
  <c r="BR134" i="10" s="1"/>
  <c r="BY104" i="10"/>
  <c r="BR104" i="10" s="1"/>
  <c r="M104" i="1" s="1"/>
  <c r="BS104" i="10"/>
  <c r="BS62" i="10"/>
  <c r="BY62" i="10"/>
  <c r="BR62" i="10" s="1"/>
  <c r="M62" i="1" s="1"/>
  <c r="BY50" i="10"/>
  <c r="BS50" i="10"/>
  <c r="BY32" i="10"/>
  <c r="BR32" i="10" s="1"/>
  <c r="M32" i="1" s="1"/>
  <c r="BS32" i="10"/>
  <c r="BY14" i="10"/>
  <c r="BS14" i="10"/>
  <c r="BS8" i="10"/>
  <c r="BY8" i="10"/>
  <c r="BR8" i="10" s="1"/>
  <c r="AC170" i="1"/>
  <c r="AC134" i="1"/>
  <c r="AC104" i="1"/>
  <c r="AM104" i="1"/>
  <c r="AC68" i="1"/>
  <c r="AM68" i="1"/>
  <c r="AC26" i="1"/>
  <c r="BY176" i="10"/>
  <c r="BR176" i="10" s="1"/>
  <c r="M176" i="1" s="1"/>
  <c r="BS176" i="10"/>
  <c r="BS26" i="10"/>
  <c r="BY26" i="10"/>
  <c r="BR26" i="10" s="1"/>
  <c r="M26" i="1" s="1"/>
  <c r="AC121" i="1"/>
  <c r="AC79" i="1"/>
  <c r="AM49" i="1"/>
  <c r="BY175" i="10"/>
  <c r="BR175" i="10" s="1"/>
  <c r="BS175" i="10"/>
  <c r="BY139" i="10"/>
  <c r="BR139" i="10" s="1"/>
  <c r="BS139" i="10"/>
  <c r="BY109" i="10"/>
  <c r="BR109" i="10" s="1"/>
  <c r="BS109" i="10"/>
  <c r="BY79" i="10"/>
  <c r="BR79" i="10" s="1"/>
  <c r="BS79" i="10"/>
  <c r="BY49" i="10"/>
  <c r="BS49" i="10"/>
  <c r="BY19" i="10"/>
  <c r="BR19" i="10" s="1"/>
  <c r="BS19" i="10"/>
  <c r="AC140" i="1"/>
  <c r="AM140" i="1"/>
  <c r="AC116" i="1"/>
  <c r="AM116" i="1"/>
  <c r="AC80" i="1"/>
  <c r="AM80" i="1"/>
  <c r="AC44" i="1"/>
  <c r="AM44" i="1"/>
  <c r="AC8" i="1"/>
  <c r="AM8" i="1"/>
  <c r="BS152" i="10"/>
  <c r="BY152" i="10"/>
  <c r="BR152" i="10" s="1"/>
  <c r="M152" i="1" s="1"/>
  <c r="BY86" i="10"/>
  <c r="BS86" i="10"/>
  <c r="AC133" i="1"/>
  <c r="AC37" i="1"/>
  <c r="AK182" i="1"/>
  <c r="AL182" i="1" s="1"/>
  <c r="AK176" i="1"/>
  <c r="AL176" i="1" s="1"/>
  <c r="AK170" i="1"/>
  <c r="AL170" i="1" s="1"/>
  <c r="AK164" i="1"/>
  <c r="AL164" i="1" s="1"/>
  <c r="AK158" i="1"/>
  <c r="AK152" i="1"/>
  <c r="AL152" i="1" s="1"/>
  <c r="AK146" i="1"/>
  <c r="AL146" i="1" s="1"/>
  <c r="AK140" i="1"/>
  <c r="AL140" i="1" s="1"/>
  <c r="AK134" i="1"/>
  <c r="AL134" i="1" s="1"/>
  <c r="AK128" i="1"/>
  <c r="AL128" i="1" s="1"/>
  <c r="AK122" i="1"/>
  <c r="AL122" i="1" s="1"/>
  <c r="AK116" i="1"/>
  <c r="AK110" i="1"/>
  <c r="AK104" i="1"/>
  <c r="AK98" i="1"/>
  <c r="AL98" i="1" s="1"/>
  <c r="AK92" i="1"/>
  <c r="AL92" i="1" s="1"/>
  <c r="AK86" i="1"/>
  <c r="AK80" i="1"/>
  <c r="AL80" i="1" s="1"/>
  <c r="AK74" i="1"/>
  <c r="AK68" i="1"/>
  <c r="AK62" i="1"/>
  <c r="AL62" i="1" s="1"/>
  <c r="AK56" i="1"/>
  <c r="AL56" i="1" s="1"/>
  <c r="AK50" i="1"/>
  <c r="AL50" i="1" s="1"/>
  <c r="AK44" i="1"/>
  <c r="AL44" i="1" s="1"/>
  <c r="AK38" i="1"/>
  <c r="AK32" i="1"/>
  <c r="AK26" i="1"/>
  <c r="AL26" i="1" s="1"/>
  <c r="AK20" i="1"/>
  <c r="AL20" i="1" s="1"/>
  <c r="AK14" i="1"/>
  <c r="AL14" i="1" s="1"/>
  <c r="AK8" i="1"/>
  <c r="AL8" i="1" s="1"/>
  <c r="AL116" i="1"/>
  <c r="BZ174" i="10"/>
  <c r="E174" i="10"/>
  <c r="BZ108" i="10"/>
  <c r="E108" i="10"/>
  <c r="BZ96" i="10"/>
  <c r="E96" i="10"/>
  <c r="BZ90" i="10"/>
  <c r="E90" i="10"/>
  <c r="BZ84" i="10"/>
  <c r="E84" i="10"/>
  <c r="BV165" i="10"/>
  <c r="BY165" i="10"/>
  <c r="BR165" i="10" s="1"/>
  <c r="BV129" i="10"/>
  <c r="BY129" i="10"/>
  <c r="BR129" i="10" s="1"/>
  <c r="BV93" i="10"/>
  <c r="BY93" i="10"/>
  <c r="BR93" i="10" s="1"/>
  <c r="M93" i="1" s="1"/>
  <c r="M170" i="1"/>
  <c r="AC176" i="1"/>
  <c r="AM176" i="1"/>
  <c r="AC50" i="1"/>
  <c r="AM50" i="1"/>
  <c r="AC14" i="1"/>
  <c r="AM14" i="1"/>
  <c r="BS80" i="10"/>
  <c r="BY80" i="10"/>
  <c r="BR80" i="10" s="1"/>
  <c r="M80" i="1" s="1"/>
  <c r="AC169" i="1"/>
  <c r="AC109" i="1"/>
  <c r="AC85" i="1"/>
  <c r="AM85" i="1"/>
  <c r="BY163" i="10"/>
  <c r="BR163" i="10" s="1"/>
  <c r="BS163" i="10"/>
  <c r="BY145" i="10"/>
  <c r="BR145" i="10" s="1"/>
  <c r="BS145" i="10"/>
  <c r="BY127" i="10"/>
  <c r="BR127" i="10" s="1"/>
  <c r="BS127" i="10"/>
  <c r="BY103" i="10"/>
  <c r="BR103" i="10" s="1"/>
  <c r="BS103" i="10"/>
  <c r="BY85" i="10"/>
  <c r="BS85" i="10"/>
  <c r="BY61" i="10"/>
  <c r="BR61" i="10" s="1"/>
  <c r="BS61" i="10"/>
  <c r="BY37" i="10"/>
  <c r="BR37" i="10" s="1"/>
  <c r="BS37" i="10"/>
  <c r="M8" i="1"/>
  <c r="AM161" i="1"/>
  <c r="AL143" i="1"/>
  <c r="AL131" i="1"/>
  <c r="AM131" i="1"/>
  <c r="AM125" i="1"/>
  <c r="AL95" i="1"/>
  <c r="AM95" i="1"/>
  <c r="AL89" i="1"/>
  <c r="AM89" i="1"/>
  <c r="AK181" i="1"/>
  <c r="AK175" i="1"/>
  <c r="AK169" i="1"/>
  <c r="AL169" i="1" s="1"/>
  <c r="AK163" i="1"/>
  <c r="AK157" i="1"/>
  <c r="AK151" i="1"/>
  <c r="AK145" i="1"/>
  <c r="AK139" i="1"/>
  <c r="AK133" i="1"/>
  <c r="AL133" i="1" s="1"/>
  <c r="AK127" i="1"/>
  <c r="AK121" i="1"/>
  <c r="AL121" i="1" s="1"/>
  <c r="AK115" i="1"/>
  <c r="AK109" i="1"/>
  <c r="AL109" i="1" s="1"/>
  <c r="AK103" i="1"/>
  <c r="AK97" i="1"/>
  <c r="AL97" i="1" s="1"/>
  <c r="AK91" i="1"/>
  <c r="AK85" i="1"/>
  <c r="AL85" i="1" s="1"/>
  <c r="AK79" i="1"/>
  <c r="AK73" i="1"/>
  <c r="AL73" i="1" s="1"/>
  <c r="AK67" i="1"/>
  <c r="AK61" i="1"/>
  <c r="AK55" i="1"/>
  <c r="AK49" i="1"/>
  <c r="AL49" i="1" s="1"/>
  <c r="AK43" i="1"/>
  <c r="AK37" i="1"/>
  <c r="AL37" i="1" s="1"/>
  <c r="AK31" i="1"/>
  <c r="AK25" i="1"/>
  <c r="AK19" i="1"/>
  <c r="AK13" i="1"/>
  <c r="AM109" i="1"/>
  <c r="AM73" i="1"/>
  <c r="AM37" i="1"/>
  <c r="AQ185" i="1"/>
  <c r="AQ179" i="1"/>
  <c r="AQ173" i="1"/>
  <c r="AQ167" i="1"/>
  <c r="AQ161" i="1"/>
  <c r="AQ155" i="1"/>
  <c r="AQ149" i="1"/>
  <c r="AQ143" i="1"/>
  <c r="AQ137" i="1"/>
  <c r="AQ131" i="1"/>
  <c r="AQ125" i="1"/>
  <c r="AQ119" i="1"/>
  <c r="AQ113" i="1"/>
  <c r="AQ107" i="1"/>
  <c r="AQ101" i="1"/>
  <c r="AQ95" i="1"/>
  <c r="AQ89" i="1"/>
  <c r="AQ83" i="1"/>
  <c r="AQ77" i="1"/>
  <c r="AQ71" i="1"/>
  <c r="AQ65" i="1"/>
  <c r="AQ59" i="1"/>
  <c r="AQ53" i="1"/>
  <c r="AQ47" i="1"/>
  <c r="AQ41" i="1"/>
  <c r="AQ35" i="1"/>
  <c r="AQ29" i="1"/>
  <c r="AQ23" i="1"/>
  <c r="AQ17" i="1"/>
  <c r="AQ11" i="1"/>
  <c r="BY164" i="10"/>
  <c r="BR164" i="10" s="1"/>
  <c r="M164" i="1" s="1"/>
  <c r="BY56" i="10"/>
  <c r="BR56" i="10" s="1"/>
  <c r="M134" i="1"/>
  <c r="AC158" i="1"/>
  <c r="AM158" i="1"/>
  <c r="AC128" i="1"/>
  <c r="AM128" i="1"/>
  <c r="AC98" i="1"/>
  <c r="AC62" i="1"/>
  <c r="AC20" i="1"/>
  <c r="AM20" i="1"/>
  <c r="BY158" i="10"/>
  <c r="BS158" i="10"/>
  <c r="BY140" i="10"/>
  <c r="BR140" i="10" s="1"/>
  <c r="M140" i="1" s="1"/>
  <c r="BS140" i="10"/>
  <c r="BS116" i="10"/>
  <c r="BY116" i="10"/>
  <c r="BR116" i="10" s="1"/>
  <c r="M116" i="1" s="1"/>
  <c r="BS98" i="10"/>
  <c r="BY98" i="10"/>
  <c r="BR98" i="10" s="1"/>
  <c r="M98" i="1" s="1"/>
  <c r="BS44" i="10"/>
  <c r="BY44" i="10"/>
  <c r="BR44" i="10" s="1"/>
  <c r="M44" i="1" s="1"/>
  <c r="M56" i="1"/>
  <c r="AC181" i="1"/>
  <c r="AL181" i="1"/>
  <c r="AL158" i="1"/>
  <c r="AL86" i="1"/>
  <c r="BY169" i="10"/>
  <c r="BR169" i="10" s="1"/>
  <c r="M169" i="1" s="1"/>
  <c r="BS169" i="10"/>
  <c r="BY151" i="10"/>
  <c r="BR151" i="10" s="1"/>
  <c r="BS151" i="10"/>
  <c r="BY133" i="10"/>
  <c r="BR133" i="10" s="1"/>
  <c r="BS133" i="10"/>
  <c r="BY115" i="10"/>
  <c r="BR115" i="10" s="1"/>
  <c r="M115" i="1" s="1"/>
  <c r="BS115" i="10"/>
  <c r="BY91" i="10"/>
  <c r="BR91" i="10" s="1"/>
  <c r="BS91" i="10"/>
  <c r="BY73" i="10"/>
  <c r="BR73" i="10" s="1"/>
  <c r="BS73" i="10"/>
  <c r="BY55" i="10"/>
  <c r="BR55" i="10" s="1"/>
  <c r="M55" i="1" s="1"/>
  <c r="BS55" i="10"/>
  <c r="BY43" i="10"/>
  <c r="BR43" i="10" s="1"/>
  <c r="BS43" i="10"/>
  <c r="BY25" i="10"/>
  <c r="BR25" i="10" s="1"/>
  <c r="BS25" i="10"/>
  <c r="BY13" i="10"/>
  <c r="BR13" i="10" s="1"/>
  <c r="BS13" i="10"/>
  <c r="AM160" i="1"/>
  <c r="AC160" i="1"/>
  <c r="AL154" i="1"/>
  <c r="AM154" i="1"/>
  <c r="AC154" i="1"/>
  <c r="AM124" i="1"/>
  <c r="AC124" i="1"/>
  <c r="AL118" i="1"/>
  <c r="AM118" i="1"/>
  <c r="AC118" i="1"/>
  <c r="AL88" i="1"/>
  <c r="AM88" i="1"/>
  <c r="AC88" i="1"/>
  <c r="AL82" i="1"/>
  <c r="AM82" i="1"/>
  <c r="AC82" i="1"/>
  <c r="AM52" i="1"/>
  <c r="AC52" i="1"/>
  <c r="AC149" i="1"/>
  <c r="AK186" i="1"/>
  <c r="AK180" i="1"/>
  <c r="AL180" i="1" s="1"/>
  <c r="AK174" i="1"/>
  <c r="AL174" i="1" s="1"/>
  <c r="AK168" i="1"/>
  <c r="AL168" i="1" s="1"/>
  <c r="AK162" i="1"/>
  <c r="AL162" i="1" s="1"/>
  <c r="AK156" i="1"/>
  <c r="AL156" i="1" s="1"/>
  <c r="AK150" i="1"/>
  <c r="AK144" i="1"/>
  <c r="AL144" i="1" s="1"/>
  <c r="AK138" i="1"/>
  <c r="AL138" i="1" s="1"/>
  <c r="AK132" i="1"/>
  <c r="AL132" i="1" s="1"/>
  <c r="AK126" i="1"/>
  <c r="AL126" i="1" s="1"/>
  <c r="AK120" i="1"/>
  <c r="AL120" i="1" s="1"/>
  <c r="AK114" i="1"/>
  <c r="AK108" i="1"/>
  <c r="AL108" i="1" s="1"/>
  <c r="AK102" i="1"/>
  <c r="AL102" i="1" s="1"/>
  <c r="AK96" i="1"/>
  <c r="AL96" i="1" s="1"/>
  <c r="AK90" i="1"/>
  <c r="AL90" i="1" s="1"/>
  <c r="AK84" i="1"/>
  <c r="AL84" i="1" s="1"/>
  <c r="AK78" i="1"/>
  <c r="AK72" i="1"/>
  <c r="AL72" i="1" s="1"/>
  <c r="AK66" i="1"/>
  <c r="AL66" i="1" s="1"/>
  <c r="AK60" i="1"/>
  <c r="AL60" i="1" s="1"/>
  <c r="AK54" i="1"/>
  <c r="AL54" i="1" s="1"/>
  <c r="AK48" i="1"/>
  <c r="AL48" i="1" s="1"/>
  <c r="AK42" i="1"/>
  <c r="AK36" i="1"/>
  <c r="AL36" i="1" s="1"/>
  <c r="AK30" i="1"/>
  <c r="AL30" i="1" s="1"/>
  <c r="AK24" i="1"/>
  <c r="AK18" i="1"/>
  <c r="AL18" i="1" s="1"/>
  <c r="AK12" i="1"/>
  <c r="AL104" i="1"/>
  <c r="AL68" i="1"/>
  <c r="AL32" i="1"/>
  <c r="AQ184" i="1"/>
  <c r="AQ178" i="1"/>
  <c r="AQ172" i="1"/>
  <c r="AQ166" i="1"/>
  <c r="AQ160" i="1"/>
  <c r="AQ154" i="1"/>
  <c r="AQ148" i="1"/>
  <c r="AQ142" i="1"/>
  <c r="AQ136" i="1"/>
  <c r="AQ130" i="1"/>
  <c r="AQ124" i="1"/>
  <c r="AQ118" i="1"/>
  <c r="AQ112" i="1"/>
  <c r="AQ106" i="1"/>
  <c r="AQ100" i="1"/>
  <c r="AQ94" i="1"/>
  <c r="AQ88" i="1"/>
  <c r="AQ82" i="1"/>
  <c r="AQ76" i="1"/>
  <c r="AQ70" i="1"/>
  <c r="AQ64" i="1"/>
  <c r="AQ58" i="1"/>
  <c r="AQ52" i="1"/>
  <c r="AQ46" i="1"/>
  <c r="AQ40" i="1"/>
  <c r="AQ34" i="1"/>
  <c r="AQ28" i="1"/>
  <c r="AQ22" i="1"/>
  <c r="AQ16" i="1"/>
  <c r="AQ10" i="1"/>
  <c r="CN172" i="10"/>
  <c r="CT172" i="10"/>
  <c r="CN160" i="10"/>
  <c r="CT160" i="10"/>
  <c r="M171" i="1"/>
  <c r="M165" i="1"/>
  <c r="M159" i="1"/>
  <c r="M153" i="1"/>
  <c r="M141" i="1"/>
  <c r="M135" i="1"/>
  <c r="M129" i="1"/>
  <c r="M123" i="1"/>
  <c r="M117" i="1"/>
  <c r="M105" i="1"/>
  <c r="M99" i="1"/>
  <c r="M87" i="1"/>
  <c r="M81" i="1"/>
  <c r="M69" i="1"/>
  <c r="M51" i="1"/>
  <c r="M45" i="1"/>
  <c r="M27" i="1"/>
  <c r="M15" i="1"/>
  <c r="M9" i="1"/>
  <c r="E182" i="10"/>
  <c r="E176" i="10"/>
  <c r="E170" i="10"/>
  <c r="E164" i="10"/>
  <c r="E158" i="10"/>
  <c r="E152" i="10"/>
  <c r="E146" i="10"/>
  <c r="E140" i="10"/>
  <c r="E134" i="10"/>
  <c r="E128" i="10"/>
  <c r="E116" i="10"/>
  <c r="E110" i="10"/>
  <c r="E104" i="10"/>
  <c r="E98" i="10"/>
  <c r="E92" i="10"/>
  <c r="E86" i="10"/>
  <c r="E80" i="10"/>
  <c r="E74" i="10"/>
  <c r="E68" i="10"/>
  <c r="E62" i="10"/>
  <c r="E56" i="10"/>
  <c r="E50" i="10"/>
  <c r="E44" i="10"/>
  <c r="E38" i="10"/>
  <c r="E32" i="10"/>
  <c r="E26" i="10"/>
  <c r="E20" i="10"/>
  <c r="E8" i="10"/>
  <c r="AD181" i="10"/>
  <c r="H181" i="1" s="1"/>
  <c r="K181" i="1" s="1"/>
  <c r="L181" i="1" s="1"/>
  <c r="AD175" i="10"/>
  <c r="H175" i="1" s="1"/>
  <c r="K175" i="1" s="1"/>
  <c r="L175" i="1" s="1"/>
  <c r="AD169" i="10"/>
  <c r="H169" i="1" s="1"/>
  <c r="K169" i="1" s="1"/>
  <c r="L169" i="1" s="1"/>
  <c r="AD163" i="10"/>
  <c r="H163" i="1" s="1"/>
  <c r="K163" i="1" s="1"/>
  <c r="L163" i="1" s="1"/>
  <c r="AD157" i="10"/>
  <c r="H157" i="1" s="1"/>
  <c r="K157" i="1" s="1"/>
  <c r="L157" i="1" s="1"/>
  <c r="AD151" i="10"/>
  <c r="AD145" i="10"/>
  <c r="H145" i="1" s="1"/>
  <c r="K145" i="1" s="1"/>
  <c r="L145" i="1" s="1"/>
  <c r="AD139" i="10"/>
  <c r="H139" i="1" s="1"/>
  <c r="K139" i="1" s="1"/>
  <c r="L139" i="1" s="1"/>
  <c r="AD133" i="10"/>
  <c r="H133" i="1" s="1"/>
  <c r="K133" i="1" s="1"/>
  <c r="L133" i="1" s="1"/>
  <c r="AD127" i="10"/>
  <c r="H127" i="1" s="1"/>
  <c r="K127" i="1" s="1"/>
  <c r="L127" i="1" s="1"/>
  <c r="AD121" i="10"/>
  <c r="H121" i="1" s="1"/>
  <c r="K121" i="1" s="1"/>
  <c r="L121" i="1" s="1"/>
  <c r="AD115" i="10"/>
  <c r="H115" i="1" s="1"/>
  <c r="K115" i="1" s="1"/>
  <c r="L115" i="1" s="1"/>
  <c r="AD109" i="10"/>
  <c r="H109" i="1" s="1"/>
  <c r="K109" i="1" s="1"/>
  <c r="L109" i="1" s="1"/>
  <c r="AD103" i="10"/>
  <c r="H103" i="1" s="1"/>
  <c r="K103" i="1" s="1"/>
  <c r="L103" i="1" s="1"/>
  <c r="AD97" i="10"/>
  <c r="H97" i="1" s="1"/>
  <c r="K97" i="1" s="1"/>
  <c r="L97" i="1" s="1"/>
  <c r="AD91" i="10"/>
  <c r="H91" i="1" s="1"/>
  <c r="K91" i="1" s="1"/>
  <c r="L91" i="1" s="1"/>
  <c r="AD85" i="10"/>
  <c r="H85" i="1" s="1"/>
  <c r="K85" i="1" s="1"/>
  <c r="L85" i="1" s="1"/>
  <c r="AD79" i="10"/>
  <c r="H79" i="1" s="1"/>
  <c r="K79" i="1" s="1"/>
  <c r="L79" i="1" s="1"/>
  <c r="AD73" i="10"/>
  <c r="H73" i="1" s="1"/>
  <c r="K73" i="1" s="1"/>
  <c r="L73" i="1" s="1"/>
  <c r="AD67" i="10"/>
  <c r="H67" i="1" s="1"/>
  <c r="K67" i="1" s="1"/>
  <c r="L67" i="1" s="1"/>
  <c r="AD61" i="10"/>
  <c r="H61" i="1" s="1"/>
  <c r="K61" i="1" s="1"/>
  <c r="L61" i="1" s="1"/>
  <c r="AD55" i="10"/>
  <c r="H55" i="1" s="1"/>
  <c r="K55" i="1" s="1"/>
  <c r="L55" i="1" s="1"/>
  <c r="AD49" i="10"/>
  <c r="H49" i="1" s="1"/>
  <c r="K49" i="1" s="1"/>
  <c r="L49" i="1" s="1"/>
  <c r="AD43" i="10"/>
  <c r="H43" i="1" s="1"/>
  <c r="K43" i="1" s="1"/>
  <c r="L43" i="1" s="1"/>
  <c r="AD37" i="10"/>
  <c r="H37" i="1" s="1"/>
  <c r="K37" i="1" s="1"/>
  <c r="L37" i="1" s="1"/>
  <c r="AD31" i="10"/>
  <c r="H31" i="1" s="1"/>
  <c r="K31" i="1" s="1"/>
  <c r="L31" i="1" s="1"/>
  <c r="AD25" i="10"/>
  <c r="H25" i="1" s="1"/>
  <c r="K25" i="1" s="1"/>
  <c r="L25" i="1" s="1"/>
  <c r="AD19" i="10"/>
  <c r="H19" i="1" s="1"/>
  <c r="K19" i="1" s="1"/>
  <c r="L19" i="1" s="1"/>
  <c r="AD13" i="10"/>
  <c r="H13" i="1" s="1"/>
  <c r="K13" i="1" s="1"/>
  <c r="L13" i="1" s="1"/>
  <c r="CT186" i="10"/>
  <c r="CM186" i="10" s="1"/>
  <c r="CN186" i="10"/>
  <c r="CT180" i="10"/>
  <c r="CM180" i="10" s="1"/>
  <c r="CN180" i="10"/>
  <c r="CT174" i="10"/>
  <c r="CM174" i="10" s="1"/>
  <c r="O174" i="1" s="1"/>
  <c r="CN174" i="10"/>
  <c r="CT168" i="10"/>
  <c r="CM168" i="10" s="1"/>
  <c r="CN168" i="10"/>
  <c r="CT162" i="10"/>
  <c r="CN162" i="10"/>
  <c r="CT156" i="10"/>
  <c r="CM156" i="10" s="1"/>
  <c r="CN156" i="10"/>
  <c r="CT150" i="10"/>
  <c r="CM150" i="10" s="1"/>
  <c r="CN150" i="10"/>
  <c r="CT144" i="10"/>
  <c r="CM144" i="10" s="1"/>
  <c r="CN144" i="10"/>
  <c r="CT138" i="10"/>
  <c r="CM138" i="10" s="1"/>
  <c r="O138" i="1" s="1"/>
  <c r="CN138" i="10"/>
  <c r="CT132" i="10"/>
  <c r="CM132" i="10" s="1"/>
  <c r="CN132" i="10"/>
  <c r="CT126" i="10"/>
  <c r="CN126" i="10"/>
  <c r="CT120" i="10"/>
  <c r="CM120" i="10" s="1"/>
  <c r="CN120" i="10"/>
  <c r="CT114" i="10"/>
  <c r="CM114" i="10" s="1"/>
  <c r="CN114" i="10"/>
  <c r="CT108" i="10"/>
  <c r="CM108" i="10" s="1"/>
  <c r="CN108" i="10"/>
  <c r="CT102" i="10"/>
  <c r="CM102" i="10" s="1"/>
  <c r="O102" i="1" s="1"/>
  <c r="CN102" i="10"/>
  <c r="CT96" i="10"/>
  <c r="CM96" i="10" s="1"/>
  <c r="CN96" i="10"/>
  <c r="CT90" i="10"/>
  <c r="CN90" i="10"/>
  <c r="CT84" i="10"/>
  <c r="CM84" i="10" s="1"/>
  <c r="CN84" i="10"/>
  <c r="CT78" i="10"/>
  <c r="CM78" i="10" s="1"/>
  <c r="CN78" i="10"/>
  <c r="CT72" i="10"/>
  <c r="CM72" i="10" s="1"/>
  <c r="CN72" i="10"/>
  <c r="CT66" i="10"/>
  <c r="CM66" i="10" s="1"/>
  <c r="O66" i="1" s="1"/>
  <c r="CN66" i="10"/>
  <c r="CT60" i="10"/>
  <c r="CM60" i="10" s="1"/>
  <c r="CN60" i="10"/>
  <c r="CT54" i="10"/>
  <c r="CN54" i="10"/>
  <c r="CT48" i="10"/>
  <c r="CM48" i="10" s="1"/>
  <c r="CN48" i="10"/>
  <c r="CT42" i="10"/>
  <c r="CM42" i="10" s="1"/>
  <c r="CN42" i="10"/>
  <c r="CT36" i="10"/>
  <c r="CM36" i="10" s="1"/>
  <c r="CN36" i="10"/>
  <c r="CT30" i="10"/>
  <c r="CM30" i="10" s="1"/>
  <c r="O30" i="1" s="1"/>
  <c r="CN30" i="10"/>
  <c r="CT24" i="10"/>
  <c r="CM24" i="10" s="1"/>
  <c r="CN24" i="10"/>
  <c r="CT18" i="10"/>
  <c r="CN18" i="10"/>
  <c r="CT12" i="10"/>
  <c r="CM12" i="10" s="1"/>
  <c r="CN12" i="10"/>
  <c r="BS177" i="10"/>
  <c r="BS153" i="10"/>
  <c r="BS141" i="10"/>
  <c r="BS117" i="10"/>
  <c r="BS105" i="10"/>
  <c r="BS81" i="10"/>
  <c r="BS69" i="10"/>
  <c r="BS45" i="10"/>
  <c r="BS33" i="10"/>
  <c r="BS9" i="10"/>
  <c r="CB57" i="10"/>
  <c r="CT125" i="10"/>
  <c r="BY186" i="10"/>
  <c r="BR186" i="10" s="1"/>
  <c r="BS186" i="10"/>
  <c r="BY180" i="10"/>
  <c r="BR180" i="10" s="1"/>
  <c r="BS180" i="10"/>
  <c r="BY168" i="10"/>
  <c r="BR168" i="10" s="1"/>
  <c r="BS168" i="10"/>
  <c r="BY162" i="10"/>
  <c r="BR162" i="10" s="1"/>
  <c r="BS162" i="10"/>
  <c r="BY156" i="10"/>
  <c r="BS156" i="10"/>
  <c r="BY150" i="10"/>
  <c r="BR150" i="10" s="1"/>
  <c r="M150" i="1" s="1"/>
  <c r="BS150" i="10"/>
  <c r="BY144" i="10"/>
  <c r="BR144" i="10" s="1"/>
  <c r="BS144" i="10"/>
  <c r="BY138" i="10"/>
  <c r="BR138" i="10" s="1"/>
  <c r="M138" i="1" s="1"/>
  <c r="BS138" i="10"/>
  <c r="BY132" i="10"/>
  <c r="BR132" i="10" s="1"/>
  <c r="M132" i="1" s="1"/>
  <c r="BS132" i="10"/>
  <c r="BY126" i="10"/>
  <c r="BR126" i="10" s="1"/>
  <c r="BS126" i="10"/>
  <c r="BY120" i="10"/>
  <c r="BS120" i="10"/>
  <c r="BY114" i="10"/>
  <c r="BR114" i="10" s="1"/>
  <c r="M114" i="1" s="1"/>
  <c r="BS114" i="10"/>
  <c r="BY102" i="10"/>
  <c r="BR102" i="10" s="1"/>
  <c r="M102" i="1" s="1"/>
  <c r="BS102" i="10"/>
  <c r="BY78" i="10"/>
  <c r="BR78" i="10" s="1"/>
  <c r="BS78" i="10"/>
  <c r="BY72" i="10"/>
  <c r="BR72" i="10" s="1"/>
  <c r="M72" i="1" s="1"/>
  <c r="BS72" i="10"/>
  <c r="BY66" i="10"/>
  <c r="BR66" i="10" s="1"/>
  <c r="M66" i="1" s="1"/>
  <c r="BS66" i="10"/>
  <c r="BY60" i="10"/>
  <c r="BR60" i="10" s="1"/>
  <c r="BS60" i="10"/>
  <c r="BY54" i="10"/>
  <c r="BR54" i="10" s="1"/>
  <c r="BS54" i="10"/>
  <c r="BY48" i="10"/>
  <c r="BS48" i="10"/>
  <c r="BY42" i="10"/>
  <c r="BR42" i="10" s="1"/>
  <c r="BS42" i="10"/>
  <c r="BY36" i="10"/>
  <c r="BR36" i="10" s="1"/>
  <c r="M36" i="1" s="1"/>
  <c r="BS36" i="10"/>
  <c r="BY30" i="10"/>
  <c r="BR30" i="10" s="1"/>
  <c r="M30" i="1" s="1"/>
  <c r="BS30" i="10"/>
  <c r="BY24" i="10"/>
  <c r="BR24" i="10" s="1"/>
  <c r="BS24" i="10"/>
  <c r="BY18" i="10"/>
  <c r="BR18" i="10" s="1"/>
  <c r="M18" i="1" s="1"/>
  <c r="BS18" i="10"/>
  <c r="BY12" i="10"/>
  <c r="BR12" i="10" s="1"/>
  <c r="BS12" i="10"/>
  <c r="CN185" i="10"/>
  <c r="CT185" i="10"/>
  <c r="CM185" i="10" s="1"/>
  <c r="CT179" i="10"/>
  <c r="CM179" i="10" s="1"/>
  <c r="O179" i="1" s="1"/>
  <c r="CN179" i="10"/>
  <c r="CN173" i="10"/>
  <c r="CT173" i="10"/>
  <c r="CM173" i="10" s="1"/>
  <c r="O173" i="1" s="1"/>
  <c r="CT167" i="10"/>
  <c r="CM167" i="10" s="1"/>
  <c r="CN167" i="10"/>
  <c r="CN161" i="10"/>
  <c r="CT161" i="10"/>
  <c r="CT155" i="10"/>
  <c r="CM155" i="10" s="1"/>
  <c r="CN155" i="10"/>
  <c r="CN149" i="10"/>
  <c r="CT149" i="10"/>
  <c r="CM149" i="10" s="1"/>
  <c r="CT143" i="10"/>
  <c r="CM143" i="10" s="1"/>
  <c r="O143" i="1" s="1"/>
  <c r="CN143" i="10"/>
  <c r="CT131" i="10"/>
  <c r="CM131" i="10" s="1"/>
  <c r="CN131" i="10"/>
  <c r="CT119" i="10"/>
  <c r="CM119" i="10" s="1"/>
  <c r="CN119" i="10"/>
  <c r="CN113" i="10"/>
  <c r="CT113" i="10"/>
  <c r="CM113" i="10" s="1"/>
  <c r="CT107" i="10"/>
  <c r="CM107" i="10" s="1"/>
  <c r="CN107" i="10"/>
  <c r="CN101" i="10"/>
  <c r="CT101" i="10"/>
  <c r="CM101" i="10" s="1"/>
  <c r="O101" i="1" s="1"/>
  <c r="CT95" i="10"/>
  <c r="CM95" i="10" s="1"/>
  <c r="O95" i="1" s="1"/>
  <c r="CN95" i="10"/>
  <c r="CN89" i="10"/>
  <c r="CT89" i="10"/>
  <c r="CT83" i="10"/>
  <c r="CM83" i="10" s="1"/>
  <c r="CN83" i="10"/>
  <c r="CN77" i="10"/>
  <c r="CT77" i="10"/>
  <c r="CM77" i="10" s="1"/>
  <c r="CT71" i="10"/>
  <c r="CM71" i="10" s="1"/>
  <c r="CN71" i="10"/>
  <c r="CT59" i="10"/>
  <c r="CM59" i="10" s="1"/>
  <c r="CN59" i="10"/>
  <c r="CT47" i="10"/>
  <c r="CM47" i="10" s="1"/>
  <c r="O47" i="1" s="1"/>
  <c r="CN47" i="10"/>
  <c r="CN41" i="10"/>
  <c r="CT41" i="10"/>
  <c r="CM41" i="10" s="1"/>
  <c r="CT35" i="10"/>
  <c r="CM35" i="10" s="1"/>
  <c r="CN35" i="10"/>
  <c r="CN29" i="10"/>
  <c r="CT29" i="10"/>
  <c r="CM29" i="10" s="1"/>
  <c r="CT23" i="10"/>
  <c r="CM23" i="10" s="1"/>
  <c r="CN23" i="10"/>
  <c r="CN17" i="10"/>
  <c r="CT17" i="10"/>
  <c r="CT11" i="10"/>
  <c r="CM11" i="10" s="1"/>
  <c r="O11" i="1" s="1"/>
  <c r="CN11" i="10"/>
  <c r="BY183" i="10"/>
  <c r="BR183" i="10" s="1"/>
  <c r="M183" i="1" s="1"/>
  <c r="BY147" i="10"/>
  <c r="BR147" i="10" s="1"/>
  <c r="M147" i="1" s="1"/>
  <c r="BY111" i="10"/>
  <c r="BR111" i="10" s="1"/>
  <c r="M111" i="1" s="1"/>
  <c r="BY75" i="10"/>
  <c r="BR75" i="10" s="1"/>
  <c r="M75" i="1" s="1"/>
  <c r="BY39" i="10"/>
  <c r="BR39" i="10" s="1"/>
  <c r="M39" i="1" s="1"/>
  <c r="CT65" i="10"/>
  <c r="CM65" i="10" s="1"/>
  <c r="O65" i="1" s="1"/>
  <c r="M181" i="1"/>
  <c r="M175" i="1"/>
  <c r="M163" i="1"/>
  <c r="M151" i="1"/>
  <c r="M145" i="1"/>
  <c r="M139" i="1"/>
  <c r="M133" i="1"/>
  <c r="M127" i="1"/>
  <c r="M109" i="1"/>
  <c r="M103" i="1"/>
  <c r="M97" i="1"/>
  <c r="M91" i="1"/>
  <c r="M79" i="1"/>
  <c r="M73" i="1"/>
  <c r="M67" i="1"/>
  <c r="M61" i="1"/>
  <c r="M43" i="1"/>
  <c r="M37" i="1"/>
  <c r="M31" i="1"/>
  <c r="M25" i="1"/>
  <c r="M19" i="1"/>
  <c r="M13" i="1"/>
  <c r="O186" i="1"/>
  <c r="O180" i="1"/>
  <c r="O168" i="1"/>
  <c r="O156" i="1"/>
  <c r="O150" i="1"/>
  <c r="O144" i="1"/>
  <c r="O132" i="1"/>
  <c r="O120" i="1"/>
  <c r="O114" i="1"/>
  <c r="O108" i="1"/>
  <c r="O96" i="1"/>
  <c r="O84" i="1"/>
  <c r="O78" i="1"/>
  <c r="O72" i="1"/>
  <c r="O60" i="1"/>
  <c r="O48" i="1"/>
  <c r="O42" i="1"/>
  <c r="O36" i="1"/>
  <c r="O24" i="1"/>
  <c r="O12" i="1"/>
  <c r="E186" i="10"/>
  <c r="E180" i="10"/>
  <c r="E168" i="10"/>
  <c r="E162" i="10"/>
  <c r="E156" i="10"/>
  <c r="E150" i="10"/>
  <c r="E144" i="10"/>
  <c r="E138" i="10"/>
  <c r="E132" i="10"/>
  <c r="E126" i="10"/>
  <c r="E120" i="10"/>
  <c r="E114" i="10"/>
  <c r="E102" i="10"/>
  <c r="E78" i="10"/>
  <c r="E72" i="10"/>
  <c r="E66" i="10"/>
  <c r="E60" i="10"/>
  <c r="E54" i="10"/>
  <c r="E48" i="10"/>
  <c r="E42" i="10"/>
  <c r="E36" i="10"/>
  <c r="E30" i="10"/>
  <c r="E24" i="10"/>
  <c r="E18" i="10"/>
  <c r="E12" i="10"/>
  <c r="BY185" i="10"/>
  <c r="BR185" i="10" s="1"/>
  <c r="BS185" i="10"/>
  <c r="BY179" i="10"/>
  <c r="BR179" i="10" s="1"/>
  <c r="M179" i="1" s="1"/>
  <c r="BS179" i="10"/>
  <c r="BY173" i="10"/>
  <c r="BR173" i="10" s="1"/>
  <c r="M173" i="1" s="1"/>
  <c r="BS173" i="10"/>
  <c r="BY167" i="10"/>
  <c r="BR167" i="10" s="1"/>
  <c r="M167" i="1" s="1"/>
  <c r="BS167" i="10"/>
  <c r="BY161" i="10"/>
  <c r="BR161" i="10" s="1"/>
  <c r="BS161" i="10"/>
  <c r="BY155" i="10"/>
  <c r="BR155" i="10" s="1"/>
  <c r="M155" i="1" s="1"/>
  <c r="BS155" i="10"/>
  <c r="BY149" i="10"/>
  <c r="BR149" i="10" s="1"/>
  <c r="M149" i="1" s="1"/>
  <c r="BS149" i="10"/>
  <c r="BY143" i="10"/>
  <c r="BR143" i="10" s="1"/>
  <c r="M143" i="1" s="1"/>
  <c r="BS143" i="10"/>
  <c r="BY137" i="10"/>
  <c r="BR137" i="10" s="1"/>
  <c r="M137" i="1" s="1"/>
  <c r="BS137" i="10"/>
  <c r="BY131" i="10"/>
  <c r="BR131" i="10" s="1"/>
  <c r="M131" i="1" s="1"/>
  <c r="BS131" i="10"/>
  <c r="BY125" i="10"/>
  <c r="BR125" i="10" s="1"/>
  <c r="BS125" i="10"/>
  <c r="BY119" i="10"/>
  <c r="BR119" i="10" s="1"/>
  <c r="M119" i="1" s="1"/>
  <c r="BS119" i="10"/>
  <c r="BY113" i="10"/>
  <c r="BR113" i="10" s="1"/>
  <c r="BS113" i="10"/>
  <c r="BY107" i="10"/>
  <c r="BR107" i="10" s="1"/>
  <c r="M107" i="1" s="1"/>
  <c r="BS107" i="10"/>
  <c r="BY101" i="10"/>
  <c r="BR101" i="10" s="1"/>
  <c r="M101" i="1" s="1"/>
  <c r="BS101" i="10"/>
  <c r="BY95" i="10"/>
  <c r="BR95" i="10" s="1"/>
  <c r="BS95" i="10"/>
  <c r="BY89" i="10"/>
  <c r="BR89" i="10" s="1"/>
  <c r="BS89" i="10"/>
  <c r="BY83" i="10"/>
  <c r="BR83" i="10" s="1"/>
  <c r="M83" i="1" s="1"/>
  <c r="BS83" i="10"/>
  <c r="BY77" i="10"/>
  <c r="BR77" i="10" s="1"/>
  <c r="M77" i="1" s="1"/>
  <c r="BS77" i="10"/>
  <c r="BY71" i="10"/>
  <c r="BR71" i="10" s="1"/>
  <c r="BS71" i="10"/>
  <c r="BY65" i="10"/>
  <c r="BR65" i="10" s="1"/>
  <c r="M65" i="1" s="1"/>
  <c r="BS65" i="10"/>
  <c r="BY59" i="10"/>
  <c r="BR59" i="10" s="1"/>
  <c r="BS59" i="10"/>
  <c r="BY53" i="10"/>
  <c r="BR53" i="10" s="1"/>
  <c r="BS53" i="10"/>
  <c r="BY47" i="10"/>
  <c r="BR47" i="10" s="1"/>
  <c r="M47" i="1" s="1"/>
  <c r="BS47" i="10"/>
  <c r="BY41" i="10"/>
  <c r="BR41" i="10" s="1"/>
  <c r="M41" i="1" s="1"/>
  <c r="BS41" i="10"/>
  <c r="BY35" i="10"/>
  <c r="BR35" i="10" s="1"/>
  <c r="BS35" i="10"/>
  <c r="BY29" i="10"/>
  <c r="BR29" i="10" s="1"/>
  <c r="M29" i="1" s="1"/>
  <c r="BS29" i="10"/>
  <c r="BY23" i="10"/>
  <c r="BR23" i="10" s="1"/>
  <c r="BS23" i="10"/>
  <c r="BY17" i="10"/>
  <c r="BR17" i="10" s="1"/>
  <c r="BS17" i="10"/>
  <c r="BY11" i="10"/>
  <c r="BR11" i="10" s="1"/>
  <c r="M11" i="1" s="1"/>
  <c r="BS11" i="10"/>
  <c r="AD185" i="10"/>
  <c r="AD179" i="10"/>
  <c r="AD173" i="10"/>
  <c r="AD167" i="10"/>
  <c r="AD161" i="10"/>
  <c r="AD155" i="10"/>
  <c r="AD149" i="10"/>
  <c r="AD143" i="10"/>
  <c r="AD137" i="10"/>
  <c r="AD131" i="10"/>
  <c r="AD125" i="10"/>
  <c r="AD119" i="10"/>
  <c r="AD113" i="10"/>
  <c r="AD107" i="10"/>
  <c r="AD101" i="10"/>
  <c r="AD95" i="10"/>
  <c r="AD89" i="10"/>
  <c r="AD83" i="10"/>
  <c r="AD77" i="10"/>
  <c r="AD71" i="10"/>
  <c r="AD65" i="10"/>
  <c r="AD59" i="10"/>
  <c r="AD53" i="10"/>
  <c r="AD47" i="10"/>
  <c r="AD41" i="10"/>
  <c r="AD35" i="10"/>
  <c r="AD29" i="10"/>
  <c r="AD23" i="10"/>
  <c r="AD17" i="10"/>
  <c r="AD11" i="10"/>
  <c r="CN184" i="10"/>
  <c r="CT184" i="10"/>
  <c r="CT178" i="10"/>
  <c r="CN178" i="10"/>
  <c r="CT166" i="10"/>
  <c r="CN166" i="10"/>
  <c r="CT154" i="10"/>
  <c r="CN154" i="10"/>
  <c r="CN148" i="10"/>
  <c r="CT148" i="10"/>
  <c r="CT142" i="10"/>
  <c r="CN142" i="10"/>
  <c r="CN136" i="10"/>
  <c r="CT136" i="10"/>
  <c r="CT130" i="10"/>
  <c r="CN130" i="10"/>
  <c r="CN124" i="10"/>
  <c r="CT124" i="10"/>
  <c r="CT118" i="10"/>
  <c r="CN118" i="10"/>
  <c r="CN112" i="10"/>
  <c r="CT112" i="10"/>
  <c r="CT106" i="10"/>
  <c r="CN106" i="10"/>
  <c r="CN100" i="10"/>
  <c r="CT100" i="10"/>
  <c r="CT94" i="10"/>
  <c r="CN94" i="10"/>
  <c r="CN88" i="10"/>
  <c r="CT88" i="10"/>
  <c r="CT82" i="10"/>
  <c r="CN82" i="10"/>
  <c r="CN76" i="10"/>
  <c r="CT76" i="10"/>
  <c r="CT70" i="10"/>
  <c r="CN70" i="10"/>
  <c r="CN64" i="10"/>
  <c r="CT64" i="10"/>
  <c r="CT58" i="10"/>
  <c r="CN58" i="10"/>
  <c r="CN52" i="10"/>
  <c r="CT52" i="10"/>
  <c r="CT46" i="10"/>
  <c r="CN46" i="10"/>
  <c r="CN40" i="10"/>
  <c r="CT40" i="10"/>
  <c r="CT34" i="10"/>
  <c r="CN34" i="10"/>
  <c r="CN28" i="10"/>
  <c r="CT28" i="10"/>
  <c r="CT22" i="10"/>
  <c r="CN22" i="10"/>
  <c r="CN16" i="10"/>
  <c r="CT16" i="10"/>
  <c r="CT10" i="10"/>
  <c r="CN10" i="10"/>
  <c r="BY182" i="10"/>
  <c r="BR182" i="10" s="1"/>
  <c r="M182" i="1" s="1"/>
  <c r="BY146" i="10"/>
  <c r="BR146" i="10" s="1"/>
  <c r="M146" i="1" s="1"/>
  <c r="BY110" i="10"/>
  <c r="BR110" i="10" s="1"/>
  <c r="M110" i="1" s="1"/>
  <c r="BY74" i="10"/>
  <c r="BR74" i="10" s="1"/>
  <c r="M74" i="1" s="1"/>
  <c r="BY38" i="10"/>
  <c r="BR38" i="10" s="1"/>
  <c r="M38" i="1" s="1"/>
  <c r="CT53" i="10"/>
  <c r="M186" i="1"/>
  <c r="M180" i="1"/>
  <c r="M168" i="1"/>
  <c r="M162" i="1"/>
  <c r="M144" i="1"/>
  <c r="M126" i="1"/>
  <c r="M78" i="1"/>
  <c r="M60" i="1"/>
  <c r="M54" i="1"/>
  <c r="M42" i="1"/>
  <c r="M24" i="1"/>
  <c r="M12" i="1"/>
  <c r="O185" i="1"/>
  <c r="O167" i="1"/>
  <c r="O155" i="1"/>
  <c r="O149" i="1"/>
  <c r="O131" i="1"/>
  <c r="O119" i="1"/>
  <c r="O113" i="1"/>
  <c r="O107" i="1"/>
  <c r="O83" i="1"/>
  <c r="O77" i="1"/>
  <c r="O71" i="1"/>
  <c r="O59" i="1"/>
  <c r="O41" i="1"/>
  <c r="O35" i="1"/>
  <c r="O29" i="1"/>
  <c r="O23" i="1"/>
  <c r="E185" i="10"/>
  <c r="E179" i="10"/>
  <c r="D179" i="10" s="1"/>
  <c r="E173" i="10"/>
  <c r="E167" i="10"/>
  <c r="D167" i="10" s="1"/>
  <c r="E161" i="10"/>
  <c r="E155" i="10"/>
  <c r="D155" i="10" s="1"/>
  <c r="E149" i="10"/>
  <c r="E143" i="10"/>
  <c r="D143" i="10" s="1"/>
  <c r="E137" i="10"/>
  <c r="E131" i="10"/>
  <c r="E125" i="10"/>
  <c r="E119" i="10"/>
  <c r="D119" i="10" s="1"/>
  <c r="E113" i="10"/>
  <c r="E107" i="10"/>
  <c r="D107" i="10" s="1"/>
  <c r="E101" i="10"/>
  <c r="E95" i="10"/>
  <c r="E89" i="10"/>
  <c r="E83" i="10"/>
  <c r="D83" i="10" s="1"/>
  <c r="E77" i="10"/>
  <c r="E71" i="10"/>
  <c r="D71" i="10" s="1"/>
  <c r="E65" i="10"/>
  <c r="E59" i="10"/>
  <c r="E53" i="10"/>
  <c r="E47" i="10"/>
  <c r="D47" i="10" s="1"/>
  <c r="E41" i="10"/>
  <c r="E35" i="10"/>
  <c r="D35" i="10" s="1"/>
  <c r="E29" i="10"/>
  <c r="E23" i="10"/>
  <c r="E17" i="10"/>
  <c r="E11" i="10"/>
  <c r="D11" i="10" s="1"/>
  <c r="BY184" i="10"/>
  <c r="BS184" i="10"/>
  <c r="BY178" i="10"/>
  <c r="BS178" i="10"/>
  <c r="BY172" i="10"/>
  <c r="BS172" i="10"/>
  <c r="BY166" i="10"/>
  <c r="BS166" i="10"/>
  <c r="BY160" i="10"/>
  <c r="BS160" i="10"/>
  <c r="BY154" i="10"/>
  <c r="BS154" i="10"/>
  <c r="BY148" i="10"/>
  <c r="BS148" i="10"/>
  <c r="BY142" i="10"/>
  <c r="BS142" i="10"/>
  <c r="BY136" i="10"/>
  <c r="BS136" i="10"/>
  <c r="BY130" i="10"/>
  <c r="BS130" i="10"/>
  <c r="BY124" i="10"/>
  <c r="BS124" i="10"/>
  <c r="BY118" i="10"/>
  <c r="BS118" i="10"/>
  <c r="BY112" i="10"/>
  <c r="BS112" i="10"/>
  <c r="BY106" i="10"/>
  <c r="BS106" i="10"/>
  <c r="BY100" i="10"/>
  <c r="BS100" i="10"/>
  <c r="BY94" i="10"/>
  <c r="BS94" i="10"/>
  <c r="BY88" i="10"/>
  <c r="BS88" i="10"/>
  <c r="BY82" i="10"/>
  <c r="BS82" i="10"/>
  <c r="BY76" i="10"/>
  <c r="BS76" i="10"/>
  <c r="BY70" i="10"/>
  <c r="BS70" i="10"/>
  <c r="BY64" i="10"/>
  <c r="BS64" i="10"/>
  <c r="BY58" i="10"/>
  <c r="BS58" i="10"/>
  <c r="BY52" i="10"/>
  <c r="BS52" i="10"/>
  <c r="BY46" i="10"/>
  <c r="BS46" i="10"/>
  <c r="BY40" i="10"/>
  <c r="BS40" i="10"/>
  <c r="BY34" i="10"/>
  <c r="BS34" i="10"/>
  <c r="BY28" i="10"/>
  <c r="BS28" i="10"/>
  <c r="BY22" i="10"/>
  <c r="BS22" i="10"/>
  <c r="BY16" i="10"/>
  <c r="BS16" i="10"/>
  <c r="BY10" i="10"/>
  <c r="BS10" i="10"/>
  <c r="AD184" i="10"/>
  <c r="AD178" i="10"/>
  <c r="AD172" i="10"/>
  <c r="AD166" i="10"/>
  <c r="AD160" i="10"/>
  <c r="AD154" i="10"/>
  <c r="AD148" i="10"/>
  <c r="AD142" i="10"/>
  <c r="AD136" i="10"/>
  <c r="AD130" i="10"/>
  <c r="AD124" i="10"/>
  <c r="AD118" i="10"/>
  <c r="AD112" i="10"/>
  <c r="AD106" i="10"/>
  <c r="AD100" i="10"/>
  <c r="AD94" i="10"/>
  <c r="AD88" i="10"/>
  <c r="AD82" i="10"/>
  <c r="AD76" i="10"/>
  <c r="AD70" i="10"/>
  <c r="AD64" i="10"/>
  <c r="AD58" i="10"/>
  <c r="AD52" i="10"/>
  <c r="AD46" i="10"/>
  <c r="AD40" i="10"/>
  <c r="AD34" i="10"/>
  <c r="AD28" i="10"/>
  <c r="AD22" i="10"/>
  <c r="AD16" i="10"/>
  <c r="AD10" i="10"/>
  <c r="CN183" i="10"/>
  <c r="CT183" i="10"/>
  <c r="CN177" i="10"/>
  <c r="CT177" i="10"/>
  <c r="CN171" i="10"/>
  <c r="CT171" i="10"/>
  <c r="CN165" i="10"/>
  <c r="CT165" i="10"/>
  <c r="CN159" i="10"/>
  <c r="CT159" i="10"/>
  <c r="CN153" i="10"/>
  <c r="CT153" i="10"/>
  <c r="CN147" i="10"/>
  <c r="CT147" i="10"/>
  <c r="CN141" i="10"/>
  <c r="CT141" i="10"/>
  <c r="CN135" i="10"/>
  <c r="CT135" i="10"/>
  <c r="CN129" i="10"/>
  <c r="CT129" i="10"/>
  <c r="CN123" i="10"/>
  <c r="CT123" i="10"/>
  <c r="CN117" i="10"/>
  <c r="CT117" i="10"/>
  <c r="CN111" i="10"/>
  <c r="CT111" i="10"/>
  <c r="CN105" i="10"/>
  <c r="CT105" i="10"/>
  <c r="CN99" i="10"/>
  <c r="CT99" i="10"/>
  <c r="CN93" i="10"/>
  <c r="CT93" i="10"/>
  <c r="CN81" i="10"/>
  <c r="CT81" i="10"/>
  <c r="CN75" i="10"/>
  <c r="CT75" i="10"/>
  <c r="CN63" i="10"/>
  <c r="CT63" i="10"/>
  <c r="CN57" i="10"/>
  <c r="CT57" i="10"/>
  <c r="CN51" i="10"/>
  <c r="CT51" i="10"/>
  <c r="CN45" i="10"/>
  <c r="CT45" i="10"/>
  <c r="CN39" i="10"/>
  <c r="CT39" i="10"/>
  <c r="CN33" i="10"/>
  <c r="CT33" i="10"/>
  <c r="CN27" i="10"/>
  <c r="CT27" i="10"/>
  <c r="CN21" i="10"/>
  <c r="CT21" i="10"/>
  <c r="CN15" i="10"/>
  <c r="CT15" i="10"/>
  <c r="CN9" i="10"/>
  <c r="CT9" i="10"/>
  <c r="BS171" i="10"/>
  <c r="BS159" i="10"/>
  <c r="BS135" i="10"/>
  <c r="BS123" i="10"/>
  <c r="BS99" i="10"/>
  <c r="BS87" i="10"/>
  <c r="BS63" i="10"/>
  <c r="BS51" i="10"/>
  <c r="BS27" i="10"/>
  <c r="BS15" i="10"/>
  <c r="M185" i="1"/>
  <c r="M161" i="1"/>
  <c r="M125" i="1"/>
  <c r="M113" i="1"/>
  <c r="M95" i="1"/>
  <c r="M89" i="1"/>
  <c r="M71" i="1"/>
  <c r="M59" i="1"/>
  <c r="M53" i="1"/>
  <c r="M35" i="1"/>
  <c r="M23" i="1"/>
  <c r="M17" i="1"/>
  <c r="E184" i="10"/>
  <c r="D184" i="10" s="1"/>
  <c r="E178" i="10"/>
  <c r="E172" i="10"/>
  <c r="D172" i="10" s="1"/>
  <c r="E166" i="10"/>
  <c r="E160" i="10"/>
  <c r="D160" i="10" s="1"/>
  <c r="E154" i="10"/>
  <c r="E148" i="10"/>
  <c r="D148" i="10" s="1"/>
  <c r="E142" i="10"/>
  <c r="E136" i="10"/>
  <c r="D136" i="10" s="1"/>
  <c r="E130" i="10"/>
  <c r="E124" i="10"/>
  <c r="D124" i="10" s="1"/>
  <c r="E118" i="10"/>
  <c r="E112" i="10"/>
  <c r="D112" i="10" s="1"/>
  <c r="E106" i="10"/>
  <c r="E100" i="10"/>
  <c r="D100" i="10" s="1"/>
  <c r="E94" i="10"/>
  <c r="E88" i="10"/>
  <c r="D88" i="10" s="1"/>
  <c r="E82" i="10"/>
  <c r="E76" i="10"/>
  <c r="D76" i="10" s="1"/>
  <c r="E70" i="10"/>
  <c r="E64" i="10"/>
  <c r="D64" i="10" s="1"/>
  <c r="E58" i="10"/>
  <c r="E52" i="10"/>
  <c r="D52" i="10" s="1"/>
  <c r="E46" i="10"/>
  <c r="E40" i="10"/>
  <c r="D40" i="10" s="1"/>
  <c r="E34" i="10"/>
  <c r="E28" i="10"/>
  <c r="D28" i="10" s="1"/>
  <c r="E22" i="10"/>
  <c r="E16" i="10"/>
  <c r="D16" i="10" s="1"/>
  <c r="E10" i="10"/>
  <c r="AD183" i="10"/>
  <c r="H183" i="1" s="1"/>
  <c r="AD177" i="10"/>
  <c r="AD171" i="10"/>
  <c r="AD165" i="10"/>
  <c r="AD159" i="10"/>
  <c r="AD153" i="10"/>
  <c r="AD147" i="10"/>
  <c r="H147" i="1" s="1"/>
  <c r="AD141" i="10"/>
  <c r="AD135" i="10"/>
  <c r="AD129" i="10"/>
  <c r="AD123" i="10"/>
  <c r="AD117" i="10"/>
  <c r="AD111" i="10"/>
  <c r="H111" i="1" s="1"/>
  <c r="AD105" i="10"/>
  <c r="AD99" i="10"/>
  <c r="AD93" i="10"/>
  <c r="AD87" i="10"/>
  <c r="AD81" i="10"/>
  <c r="AD75" i="10"/>
  <c r="H75" i="1" s="1"/>
  <c r="AD69" i="10"/>
  <c r="AD63" i="10"/>
  <c r="AD57" i="10"/>
  <c r="H57" i="1" s="1"/>
  <c r="K57" i="1" s="1"/>
  <c r="L57" i="1" s="1"/>
  <c r="AD51" i="10"/>
  <c r="H51" i="1" s="1"/>
  <c r="K51" i="1" s="1"/>
  <c r="L51" i="1" s="1"/>
  <c r="AD45" i="10"/>
  <c r="AD39" i="10"/>
  <c r="H39" i="1" s="1"/>
  <c r="AD33" i="10"/>
  <c r="AD27" i="10"/>
  <c r="AD21" i="10"/>
  <c r="AD15" i="10"/>
  <c r="H15" i="1" s="1"/>
  <c r="K15" i="1" s="1"/>
  <c r="L15" i="1" s="1"/>
  <c r="AD9" i="10"/>
  <c r="CT182" i="10"/>
  <c r="CM182" i="10" s="1"/>
  <c r="O182" i="1" s="1"/>
  <c r="CN182" i="10"/>
  <c r="CT176" i="10"/>
  <c r="CN176" i="10"/>
  <c r="CT170" i="10"/>
  <c r="CM170" i="10" s="1"/>
  <c r="O170" i="1" s="1"/>
  <c r="CN170" i="10"/>
  <c r="CT164" i="10"/>
  <c r="CN164" i="10"/>
  <c r="CT158" i="10"/>
  <c r="CM158" i="10" s="1"/>
  <c r="O158" i="1" s="1"/>
  <c r="CN158" i="10"/>
  <c r="CT152" i="10"/>
  <c r="CN152" i="10"/>
  <c r="CT146" i="10"/>
  <c r="CM146" i="10" s="1"/>
  <c r="O146" i="1" s="1"/>
  <c r="CN146" i="10"/>
  <c r="CT140" i="10"/>
  <c r="CN140" i="10"/>
  <c r="CT134" i="10"/>
  <c r="CM134" i="10" s="1"/>
  <c r="O134" i="1" s="1"/>
  <c r="CN134" i="10"/>
  <c r="CT128" i="10"/>
  <c r="CN128" i="10"/>
  <c r="CT122" i="10"/>
  <c r="CM122" i="10" s="1"/>
  <c r="O122" i="1" s="1"/>
  <c r="CN122" i="10"/>
  <c r="CT116" i="10"/>
  <c r="CM116" i="10" s="1"/>
  <c r="O116" i="1" s="1"/>
  <c r="CN116" i="10"/>
  <c r="CT110" i="10"/>
  <c r="CM110" i="10" s="1"/>
  <c r="O110" i="1" s="1"/>
  <c r="CN110" i="10"/>
  <c r="CT104" i="10"/>
  <c r="CN104" i="10"/>
  <c r="CT98" i="10"/>
  <c r="CM98" i="10" s="1"/>
  <c r="O98" i="1" s="1"/>
  <c r="CN98" i="10"/>
  <c r="CT92" i="10"/>
  <c r="CN92" i="10"/>
  <c r="CT86" i="10"/>
  <c r="CM86" i="10" s="1"/>
  <c r="O86" i="1" s="1"/>
  <c r="CN86" i="10"/>
  <c r="CT80" i="10"/>
  <c r="CN80" i="10"/>
  <c r="CT74" i="10"/>
  <c r="CM74" i="10" s="1"/>
  <c r="O74" i="1" s="1"/>
  <c r="CN74" i="10"/>
  <c r="CT68" i="10"/>
  <c r="CN68" i="10"/>
  <c r="CT62" i="10"/>
  <c r="CM62" i="10" s="1"/>
  <c r="O62" i="1" s="1"/>
  <c r="CN62" i="10"/>
  <c r="CT56" i="10"/>
  <c r="CN56" i="10"/>
  <c r="CT50" i="10"/>
  <c r="CM50" i="10" s="1"/>
  <c r="O50" i="1" s="1"/>
  <c r="CN50" i="10"/>
  <c r="CT44" i="10"/>
  <c r="CM44" i="10" s="1"/>
  <c r="O44" i="1" s="1"/>
  <c r="CN44" i="10"/>
  <c r="CT38" i="10"/>
  <c r="CM38" i="10" s="1"/>
  <c r="O38" i="1" s="1"/>
  <c r="CN38" i="10"/>
  <c r="CT32" i="10"/>
  <c r="CN32" i="10"/>
  <c r="CT26" i="10"/>
  <c r="CM26" i="10" s="1"/>
  <c r="O26" i="1" s="1"/>
  <c r="CN26" i="10"/>
  <c r="CT20" i="10"/>
  <c r="CN20" i="10"/>
  <c r="CT14" i="10"/>
  <c r="CM14" i="10" s="1"/>
  <c r="O14" i="1" s="1"/>
  <c r="CN14" i="10"/>
  <c r="CT8" i="10"/>
  <c r="CN8" i="10"/>
  <c r="CB21" i="10"/>
  <c r="E183" i="10"/>
  <c r="E177" i="10"/>
  <c r="D177" i="10" s="1"/>
  <c r="E171" i="10"/>
  <c r="E165" i="10"/>
  <c r="D165" i="10" s="1"/>
  <c r="E159" i="10"/>
  <c r="E153" i="10"/>
  <c r="D153" i="10" s="1"/>
  <c r="E147" i="10"/>
  <c r="E141" i="10"/>
  <c r="D141" i="10" s="1"/>
  <c r="E135" i="10"/>
  <c r="E129" i="10"/>
  <c r="D129" i="10" s="1"/>
  <c r="E123" i="10"/>
  <c r="E117" i="10"/>
  <c r="D117" i="10" s="1"/>
  <c r="E111" i="10"/>
  <c r="E105" i="10"/>
  <c r="D105" i="10" s="1"/>
  <c r="E99" i="10"/>
  <c r="E93" i="10"/>
  <c r="D93" i="10" s="1"/>
  <c r="E87" i="10"/>
  <c r="E81" i="10"/>
  <c r="D81" i="10" s="1"/>
  <c r="E75" i="10"/>
  <c r="E69" i="10"/>
  <c r="D69" i="10" s="1"/>
  <c r="E63" i="10"/>
  <c r="E45" i="10"/>
  <c r="D45" i="10" s="1"/>
  <c r="E39" i="10"/>
  <c r="E33" i="10"/>
  <c r="D33" i="10" s="1"/>
  <c r="E27" i="10"/>
  <c r="E15" i="10"/>
  <c r="E9" i="10"/>
  <c r="D9" i="10" s="1"/>
  <c r="AD182" i="10"/>
  <c r="H182" i="1" s="1"/>
  <c r="K182" i="1" s="1"/>
  <c r="L182" i="1" s="1"/>
  <c r="AD176" i="10"/>
  <c r="AD170" i="10"/>
  <c r="H170" i="1" s="1"/>
  <c r="K170" i="1" s="1"/>
  <c r="L170" i="1" s="1"/>
  <c r="AD164" i="10"/>
  <c r="H164" i="1" s="1"/>
  <c r="K164" i="1" s="1"/>
  <c r="L164" i="1" s="1"/>
  <c r="AD158" i="10"/>
  <c r="H158" i="1" s="1"/>
  <c r="K158" i="1" s="1"/>
  <c r="L158" i="1" s="1"/>
  <c r="AD152" i="10"/>
  <c r="H152" i="1" s="1"/>
  <c r="K152" i="1" s="1"/>
  <c r="L152" i="1" s="1"/>
  <c r="AD146" i="10"/>
  <c r="H146" i="1" s="1"/>
  <c r="K146" i="1" s="1"/>
  <c r="L146" i="1" s="1"/>
  <c r="AD140" i="10"/>
  <c r="AD134" i="10"/>
  <c r="H134" i="1" s="1"/>
  <c r="AD128" i="10"/>
  <c r="H128" i="1" s="1"/>
  <c r="K128" i="1" s="1"/>
  <c r="L128" i="1" s="1"/>
  <c r="AD122" i="10"/>
  <c r="AD116" i="10"/>
  <c r="H116" i="1" s="1"/>
  <c r="K116" i="1" s="1"/>
  <c r="L116" i="1" s="1"/>
  <c r="AD110" i="10"/>
  <c r="H110" i="1" s="1"/>
  <c r="K110" i="1" s="1"/>
  <c r="L110" i="1" s="1"/>
  <c r="AD104" i="10"/>
  <c r="H104" i="1" s="1"/>
  <c r="K104" i="1" s="1"/>
  <c r="L104" i="1" s="1"/>
  <c r="AD98" i="10"/>
  <c r="AD92" i="10"/>
  <c r="H92" i="1" s="1"/>
  <c r="K92" i="1" s="1"/>
  <c r="L92" i="1" s="1"/>
  <c r="AD86" i="10"/>
  <c r="H86" i="1" s="1"/>
  <c r="K86" i="1" s="1"/>
  <c r="L86" i="1" s="1"/>
  <c r="AD80" i="10"/>
  <c r="H80" i="1" s="1"/>
  <c r="K80" i="1" s="1"/>
  <c r="L80" i="1" s="1"/>
  <c r="AD74" i="10"/>
  <c r="H74" i="1" s="1"/>
  <c r="K74" i="1" s="1"/>
  <c r="L74" i="1" s="1"/>
  <c r="AD68" i="10"/>
  <c r="H68" i="1" s="1"/>
  <c r="AD62" i="10"/>
  <c r="AD56" i="10"/>
  <c r="H56" i="1" s="1"/>
  <c r="K56" i="1" s="1"/>
  <c r="L56" i="1" s="1"/>
  <c r="AD50" i="10"/>
  <c r="H50" i="1" s="1"/>
  <c r="K50" i="1" s="1"/>
  <c r="L50" i="1" s="1"/>
  <c r="AD44" i="10"/>
  <c r="H44" i="1" s="1"/>
  <c r="K44" i="1" s="1"/>
  <c r="L44" i="1" s="1"/>
  <c r="AD38" i="10"/>
  <c r="H38" i="1" s="1"/>
  <c r="K38" i="1" s="1"/>
  <c r="L38" i="1" s="1"/>
  <c r="AD32" i="10"/>
  <c r="H32" i="1" s="1"/>
  <c r="K32" i="1" s="1"/>
  <c r="L32" i="1" s="1"/>
  <c r="AD26" i="10"/>
  <c r="AD20" i="10"/>
  <c r="H20" i="1" s="1"/>
  <c r="K20" i="1" s="1"/>
  <c r="L20" i="1" s="1"/>
  <c r="AD14" i="10"/>
  <c r="H14" i="1" s="1"/>
  <c r="K14" i="1" s="1"/>
  <c r="L14" i="1" s="1"/>
  <c r="AD8" i="10"/>
  <c r="H8" i="1" s="1"/>
  <c r="CT181" i="10"/>
  <c r="CT175" i="10"/>
  <c r="CM175" i="10" s="1"/>
  <c r="O175" i="1" s="1"/>
  <c r="CN175" i="10"/>
  <c r="CT169" i="10"/>
  <c r="CN169" i="10"/>
  <c r="CT163" i="10"/>
  <c r="CM163" i="10" s="1"/>
  <c r="O163" i="1" s="1"/>
  <c r="CN163" i="10"/>
  <c r="CT157" i="10"/>
  <c r="CN157" i="10"/>
  <c r="CT151" i="10"/>
  <c r="CM151" i="10" s="1"/>
  <c r="O151" i="1" s="1"/>
  <c r="CT145" i="10"/>
  <c r="CT139" i="10"/>
  <c r="CM139" i="10" s="1"/>
  <c r="O139" i="1" s="1"/>
  <c r="CN139" i="10"/>
  <c r="CT133" i="10"/>
  <c r="CN133" i="10"/>
  <c r="CT127" i="10"/>
  <c r="CM127" i="10" s="1"/>
  <c r="O127" i="1" s="1"/>
  <c r="CN127" i="10"/>
  <c r="CT121" i="10"/>
  <c r="CN121" i="10"/>
  <c r="CT115" i="10"/>
  <c r="CT109" i="10"/>
  <c r="CT103" i="10"/>
  <c r="CM103" i="10" s="1"/>
  <c r="O103" i="1" s="1"/>
  <c r="CN103" i="10"/>
  <c r="CT97" i="10"/>
  <c r="CN97" i="10"/>
  <c r="CT91" i="10"/>
  <c r="CM91" i="10" s="1"/>
  <c r="O91" i="1" s="1"/>
  <c r="CN91" i="10"/>
  <c r="CT85" i="10"/>
  <c r="CN85" i="10"/>
  <c r="CT79" i="10"/>
  <c r="CM79" i="10" s="1"/>
  <c r="O79" i="1" s="1"/>
  <c r="CT73" i="10"/>
  <c r="CT67" i="10"/>
  <c r="CM67" i="10" s="1"/>
  <c r="O67" i="1" s="1"/>
  <c r="CN67" i="10"/>
  <c r="CT61" i="10"/>
  <c r="CN61" i="10"/>
  <c r="CT55" i="10"/>
  <c r="CM55" i="10" s="1"/>
  <c r="O55" i="1" s="1"/>
  <c r="CN55" i="10"/>
  <c r="CT49" i="10"/>
  <c r="CN49" i="10"/>
  <c r="CT43" i="10"/>
  <c r="CM43" i="10" s="1"/>
  <c r="O43" i="1" s="1"/>
  <c r="CT37" i="10"/>
  <c r="CT31" i="10"/>
  <c r="CM31" i="10" s="1"/>
  <c r="O31" i="1" s="1"/>
  <c r="CN31" i="10"/>
  <c r="CT25" i="10"/>
  <c r="CN25" i="10"/>
  <c r="CT19" i="10"/>
  <c r="CM19" i="10" s="1"/>
  <c r="O19" i="1" s="1"/>
  <c r="CN19" i="10"/>
  <c r="CT13" i="10"/>
  <c r="CN13" i="10"/>
  <c r="CN115" i="10"/>
  <c r="CT137" i="10"/>
  <c r="CM137" i="10" s="1"/>
  <c r="O137" i="1" s="1"/>
  <c r="CF184" i="10"/>
  <c r="CF178" i="10"/>
  <c r="CF172" i="10"/>
  <c r="CF166" i="10"/>
  <c r="CF160" i="10"/>
  <c r="CF154" i="10"/>
  <c r="CF148" i="10"/>
  <c r="CF142" i="10"/>
  <c r="CF136" i="10"/>
  <c r="CF130" i="10"/>
  <c r="CF124" i="10"/>
  <c r="CF118" i="10"/>
  <c r="CF112" i="10"/>
  <c r="CF106" i="10"/>
  <c r="CF100" i="10"/>
  <c r="CF94" i="10"/>
  <c r="CF88" i="10"/>
  <c r="CF82" i="10"/>
  <c r="CF76" i="10"/>
  <c r="CF70" i="10"/>
  <c r="CF64" i="10"/>
  <c r="CF58" i="10"/>
  <c r="CF52" i="10"/>
  <c r="CF46" i="10"/>
  <c r="CF40" i="10"/>
  <c r="CF34" i="10"/>
  <c r="CF28" i="10"/>
  <c r="CF22" i="10"/>
  <c r="CF16" i="10"/>
  <c r="CF10" i="10"/>
  <c r="D137" i="8"/>
  <c r="D184" i="8"/>
  <c r="D155" i="8"/>
  <c r="D136" i="8"/>
  <c r="D107" i="8"/>
  <c r="D64" i="8"/>
  <c r="D35" i="8"/>
  <c r="D148" i="8"/>
  <c r="D76" i="8"/>
  <c r="D47" i="8"/>
  <c r="D16" i="8"/>
  <c r="D178" i="8"/>
  <c r="D166" i="8"/>
  <c r="D130" i="8"/>
  <c r="D118" i="8"/>
  <c r="D106" i="8"/>
  <c r="D94" i="8"/>
  <c r="D58" i="8"/>
  <c r="D46" i="8"/>
  <c r="D34" i="8"/>
  <c r="D22" i="8"/>
  <c r="DA176" i="10"/>
  <c r="DA164" i="10"/>
  <c r="DA152" i="10"/>
  <c r="DA140" i="10"/>
  <c r="DA128" i="10"/>
  <c r="DA116" i="10"/>
  <c r="DA104" i="10"/>
  <c r="DA92" i="10"/>
  <c r="DA80" i="10"/>
  <c r="DA68" i="10"/>
  <c r="DA56" i="10"/>
  <c r="DA44" i="10"/>
  <c r="DA32" i="10"/>
  <c r="DA20" i="10"/>
  <c r="DA8" i="10"/>
  <c r="DA181" i="10"/>
  <c r="DA169" i="10"/>
  <c r="DA157" i="10"/>
  <c r="DA145" i="10"/>
  <c r="DA133" i="10"/>
  <c r="DA121" i="10"/>
  <c r="DA109" i="10"/>
  <c r="DA97" i="10"/>
  <c r="DA85" i="10"/>
  <c r="DA73" i="10"/>
  <c r="DA61" i="10"/>
  <c r="DA49" i="10"/>
  <c r="DA37" i="10"/>
  <c r="DA25" i="10"/>
  <c r="DA13" i="10"/>
  <c r="D172" i="8"/>
  <c r="D143" i="8"/>
  <c r="D100" i="8"/>
  <c r="D28" i="8"/>
  <c r="E186" i="8"/>
  <c r="E180" i="8"/>
  <c r="E174" i="8"/>
  <c r="E168" i="8"/>
  <c r="E162" i="8"/>
  <c r="E156" i="8"/>
  <c r="E150" i="8"/>
  <c r="E144" i="8"/>
  <c r="E138" i="8"/>
  <c r="E132" i="8"/>
  <c r="E126" i="8"/>
  <c r="E120" i="8"/>
  <c r="E114" i="8"/>
  <c r="E108" i="8"/>
  <c r="E102" i="8"/>
  <c r="E96" i="8"/>
  <c r="E90" i="8"/>
  <c r="E84" i="8"/>
  <c r="E78" i="8"/>
  <c r="E72" i="8"/>
  <c r="E66" i="8"/>
  <c r="E60" i="8"/>
  <c r="E54" i="8"/>
  <c r="E48" i="8"/>
  <c r="E42" i="8"/>
  <c r="E36" i="8"/>
  <c r="E30" i="8"/>
  <c r="E24" i="8"/>
  <c r="E18" i="8"/>
  <c r="E12" i="8"/>
  <c r="T183" i="8"/>
  <c r="T177" i="8"/>
  <c r="T171" i="8"/>
  <c r="T165" i="8"/>
  <c r="T159" i="8"/>
  <c r="T153" i="8"/>
  <c r="T147" i="8"/>
  <c r="T141" i="8"/>
  <c r="T135" i="8"/>
  <c r="T129" i="8"/>
  <c r="T123" i="8"/>
  <c r="T117" i="8"/>
  <c r="T111" i="8"/>
  <c r="T105" i="8"/>
  <c r="T99" i="8"/>
  <c r="T93" i="8"/>
  <c r="T87" i="8"/>
  <c r="T81" i="8"/>
  <c r="T75" i="8"/>
  <c r="T69" i="8"/>
  <c r="T63" i="8"/>
  <c r="T57" i="8"/>
  <c r="T51" i="8"/>
  <c r="T45" i="8"/>
  <c r="T39" i="8"/>
  <c r="T33" i="8"/>
  <c r="T27" i="8"/>
  <c r="T21" i="8"/>
  <c r="T15" i="8"/>
  <c r="T9" i="8"/>
  <c r="D122" i="8"/>
  <c r="D14" i="8"/>
  <c r="DA184" i="10"/>
  <c r="DA178" i="10"/>
  <c r="DA172" i="10"/>
  <c r="DA166" i="10"/>
  <c r="DA160" i="10"/>
  <c r="DA154" i="10"/>
  <c r="DA148" i="10"/>
  <c r="DA142" i="10"/>
  <c r="DA136" i="10"/>
  <c r="DA130" i="10"/>
  <c r="DA124" i="10"/>
  <c r="DA118" i="10"/>
  <c r="DA112" i="10"/>
  <c r="DA106" i="10"/>
  <c r="DA100" i="10"/>
  <c r="DA94" i="10"/>
  <c r="DA88" i="10"/>
  <c r="DA82" i="10"/>
  <c r="DA76" i="10"/>
  <c r="DA70" i="10"/>
  <c r="DA64" i="10"/>
  <c r="DA58" i="10"/>
  <c r="DA52" i="10"/>
  <c r="DA46" i="10"/>
  <c r="DA40" i="10"/>
  <c r="DA34" i="10"/>
  <c r="DA28" i="10"/>
  <c r="DA22" i="10"/>
  <c r="DA16" i="10"/>
  <c r="DA10" i="10"/>
  <c r="DA183" i="10"/>
  <c r="DA177" i="10"/>
  <c r="DA171" i="10"/>
  <c r="DA165" i="10"/>
  <c r="DA159" i="10"/>
  <c r="DA153" i="10"/>
  <c r="DA147" i="10"/>
  <c r="DA141" i="10"/>
  <c r="DA135" i="10"/>
  <c r="DA129" i="10"/>
  <c r="DA123" i="10"/>
  <c r="DA117" i="10"/>
  <c r="DA111" i="10"/>
  <c r="DA105" i="10"/>
  <c r="DA99" i="10"/>
  <c r="DA93" i="10"/>
  <c r="DA87" i="10"/>
  <c r="DA81" i="10"/>
  <c r="DA75" i="10"/>
  <c r="DA69" i="10"/>
  <c r="DA63" i="10"/>
  <c r="DA57" i="10"/>
  <c r="DA51" i="10"/>
  <c r="DA45" i="10"/>
  <c r="DA39" i="10"/>
  <c r="DA33" i="10"/>
  <c r="DA27" i="10"/>
  <c r="DA21" i="10"/>
  <c r="E183" i="8"/>
  <c r="E177" i="8"/>
  <c r="D177" i="8" s="1"/>
  <c r="E171" i="8"/>
  <c r="D171" i="8" s="1"/>
  <c r="E165" i="8"/>
  <c r="D165" i="8" s="1"/>
  <c r="E159" i="8"/>
  <c r="D159" i="8" s="1"/>
  <c r="E153" i="8"/>
  <c r="E147" i="8"/>
  <c r="E141" i="8"/>
  <c r="D141" i="8" s="1"/>
  <c r="E135" i="8"/>
  <c r="D135" i="8" s="1"/>
  <c r="E129" i="8"/>
  <c r="D129" i="8" s="1"/>
  <c r="E123" i="8"/>
  <c r="D123" i="8" s="1"/>
  <c r="E117" i="8"/>
  <c r="D117" i="8" s="1"/>
  <c r="E111" i="8"/>
  <c r="E105" i="8"/>
  <c r="D105" i="8" s="1"/>
  <c r="E99" i="8"/>
  <c r="D99" i="8" s="1"/>
  <c r="E93" i="8"/>
  <c r="D93" i="8" s="1"/>
  <c r="E87" i="8"/>
  <c r="D87" i="8" s="1"/>
  <c r="E81" i="8"/>
  <c r="D81" i="8" s="1"/>
  <c r="E75" i="8"/>
  <c r="E69" i="8"/>
  <c r="E63" i="8"/>
  <c r="D63" i="8" s="1"/>
  <c r="E57" i="8"/>
  <c r="D57" i="8" s="1"/>
  <c r="E51" i="8"/>
  <c r="D51" i="8" s="1"/>
  <c r="E45" i="8"/>
  <c r="D45" i="8" s="1"/>
  <c r="E39" i="8"/>
  <c r="E33" i="8"/>
  <c r="D33" i="8" s="1"/>
  <c r="E27" i="8"/>
  <c r="D27" i="8" s="1"/>
  <c r="E21" i="8"/>
  <c r="D21" i="8" s="1"/>
  <c r="E15" i="8"/>
  <c r="D15" i="8" s="1"/>
  <c r="E9" i="8"/>
  <c r="D9" i="8" s="1"/>
  <c r="T186" i="8"/>
  <c r="T180" i="8"/>
  <c r="T174" i="8"/>
  <c r="T168" i="8"/>
  <c r="T162" i="8"/>
  <c r="T156" i="8"/>
  <c r="T150" i="8"/>
  <c r="T144" i="8"/>
  <c r="T138" i="8"/>
  <c r="T132" i="8"/>
  <c r="T126" i="8"/>
  <c r="T120" i="8"/>
  <c r="T114" i="8"/>
  <c r="T108" i="8"/>
  <c r="T102" i="8"/>
  <c r="T96" i="8"/>
  <c r="T90" i="8"/>
  <c r="T84" i="8"/>
  <c r="T78" i="8"/>
  <c r="T72" i="8"/>
  <c r="T66" i="8"/>
  <c r="T60" i="8"/>
  <c r="T54" i="8"/>
  <c r="T48" i="8"/>
  <c r="T42" i="8"/>
  <c r="T36" i="8"/>
  <c r="T30" i="8"/>
  <c r="T24" i="8"/>
  <c r="T18" i="8"/>
  <c r="T12" i="8"/>
  <c r="DA15" i="10"/>
  <c r="DA9" i="10"/>
  <c r="D176" i="8"/>
  <c r="D164" i="8"/>
  <c r="D152" i="8"/>
  <c r="D140" i="8"/>
  <c r="D116" i="8"/>
  <c r="D104" i="8"/>
  <c r="D92" i="8"/>
  <c r="D80" i="8"/>
  <c r="D68" i="8"/>
  <c r="D44" i="8"/>
  <c r="D32" i="8"/>
  <c r="D20" i="8"/>
  <c r="D8" i="8"/>
  <c r="D181" i="8"/>
  <c r="D157" i="8"/>
  <c r="D151" i="8"/>
  <c r="D145" i="8"/>
  <c r="D121" i="8"/>
  <c r="D115" i="8"/>
  <c r="D109" i="8"/>
  <c r="D85" i="8"/>
  <c r="D79" i="8"/>
  <c r="D73" i="8"/>
  <c r="D49" i="8"/>
  <c r="D43" i="8"/>
  <c r="D37" i="8"/>
  <c r="D13" i="8"/>
  <c r="F39" i="5"/>
  <c r="F14" i="5"/>
  <c r="F20" i="5"/>
  <c r="F177" i="5"/>
  <c r="X183" i="5"/>
  <c r="E183" i="5" s="1"/>
  <c r="X177" i="5"/>
  <c r="E177" i="5" s="1"/>
  <c r="X171" i="5"/>
  <c r="E171" i="5" s="1"/>
  <c r="X165" i="5"/>
  <c r="E165" i="5" s="1"/>
  <c r="X159" i="5"/>
  <c r="E159" i="5" s="1"/>
  <c r="X153" i="5"/>
  <c r="E153" i="5" s="1"/>
  <c r="X147" i="5"/>
  <c r="E147" i="5" s="1"/>
  <c r="X141" i="5"/>
  <c r="E141" i="5" s="1"/>
  <c r="X135" i="5"/>
  <c r="E135" i="5" s="1"/>
  <c r="X129" i="5"/>
  <c r="E129" i="5" s="1"/>
  <c r="X123" i="5"/>
  <c r="E123" i="5" s="1"/>
  <c r="X117" i="5"/>
  <c r="E117" i="5" s="1"/>
  <c r="X111" i="5"/>
  <c r="E111" i="5" s="1"/>
  <c r="X105" i="5"/>
  <c r="E105" i="5" s="1"/>
  <c r="X99" i="5"/>
  <c r="E99" i="5" s="1"/>
  <c r="X93" i="5"/>
  <c r="E93" i="5" s="1"/>
  <c r="X87" i="5"/>
  <c r="E87" i="5" s="1"/>
  <c r="X81" i="5"/>
  <c r="E81" i="5" s="1"/>
  <c r="X75" i="5"/>
  <c r="E75" i="5" s="1"/>
  <c r="X69" i="5"/>
  <c r="E69" i="5" s="1"/>
  <c r="X63" i="5"/>
  <c r="E63" i="5" s="1"/>
  <c r="X57" i="5"/>
  <c r="E57" i="5" s="1"/>
  <c r="X51" i="5"/>
  <c r="E51" i="5" s="1"/>
  <c r="X45" i="5"/>
  <c r="E45" i="5" s="1"/>
  <c r="X39" i="5"/>
  <c r="E39" i="5" s="1"/>
  <c r="X33" i="5"/>
  <c r="E33" i="5" s="1"/>
  <c r="X27" i="5"/>
  <c r="E27" i="5" s="1"/>
  <c r="X21" i="5"/>
  <c r="E21" i="5" s="1"/>
  <c r="X15" i="5"/>
  <c r="E15" i="5" s="1"/>
  <c r="X9" i="5"/>
  <c r="E9" i="5" s="1"/>
  <c r="X181" i="5"/>
  <c r="E181" i="5" s="1"/>
  <c r="X175" i="5"/>
  <c r="E175" i="5" s="1"/>
  <c r="X169" i="5"/>
  <c r="E169" i="5" s="1"/>
  <c r="X163" i="5"/>
  <c r="E163" i="5" s="1"/>
  <c r="X157" i="5"/>
  <c r="E157" i="5" s="1"/>
  <c r="X151" i="5"/>
  <c r="E151" i="5" s="1"/>
  <c r="X145" i="5"/>
  <c r="E145" i="5" s="1"/>
  <c r="X139" i="5"/>
  <c r="E139" i="5" s="1"/>
  <c r="X133" i="5"/>
  <c r="E133" i="5" s="1"/>
  <c r="X127" i="5"/>
  <c r="E127" i="5" s="1"/>
  <c r="X121" i="5"/>
  <c r="E121" i="5" s="1"/>
  <c r="X115" i="5"/>
  <c r="E115" i="5" s="1"/>
  <c r="X109" i="5"/>
  <c r="E109" i="5" s="1"/>
  <c r="X103" i="5"/>
  <c r="E103" i="5" s="1"/>
  <c r="X97" i="5"/>
  <c r="E97" i="5" s="1"/>
  <c r="X91" i="5"/>
  <c r="E91" i="5" s="1"/>
  <c r="X85" i="5"/>
  <c r="E85" i="5" s="1"/>
  <c r="X79" i="5"/>
  <c r="E79" i="5" s="1"/>
  <c r="X73" i="5"/>
  <c r="E73" i="5" s="1"/>
  <c r="X67" i="5"/>
  <c r="E67" i="5" s="1"/>
  <c r="X61" i="5"/>
  <c r="E61" i="5" s="1"/>
  <c r="X55" i="5"/>
  <c r="E55" i="5" s="1"/>
  <c r="X49" i="5"/>
  <c r="E49" i="5" s="1"/>
  <c r="X43" i="5"/>
  <c r="E43" i="5" s="1"/>
  <c r="X37" i="5"/>
  <c r="E37" i="5" s="1"/>
  <c r="X31" i="5"/>
  <c r="E31" i="5" s="1"/>
  <c r="X25" i="5"/>
  <c r="E25" i="5" s="1"/>
  <c r="X19" i="5"/>
  <c r="E19" i="5" s="1"/>
  <c r="X13" i="5"/>
  <c r="E13" i="5" s="1"/>
  <c r="AF21" i="5"/>
  <c r="G21" i="5" s="1"/>
  <c r="AF15" i="5"/>
  <c r="G15" i="5" s="1"/>
  <c r="AF9" i="5"/>
  <c r="G9" i="5" s="1"/>
  <c r="AV181" i="5"/>
  <c r="I181" i="5" s="1"/>
  <c r="F181" i="5" s="1"/>
  <c r="AV175" i="5"/>
  <c r="I175" i="5" s="1"/>
  <c r="F175" i="5" s="1"/>
  <c r="AV169" i="5"/>
  <c r="I169" i="5" s="1"/>
  <c r="F169" i="5" s="1"/>
  <c r="AV163" i="5"/>
  <c r="I163" i="5" s="1"/>
  <c r="F163" i="5" s="1"/>
  <c r="AV157" i="5"/>
  <c r="I157" i="5" s="1"/>
  <c r="F157" i="5" s="1"/>
  <c r="AV151" i="5"/>
  <c r="I151" i="5" s="1"/>
  <c r="AV145" i="5"/>
  <c r="I145" i="5" s="1"/>
  <c r="AV139" i="5"/>
  <c r="I139" i="5" s="1"/>
  <c r="F139" i="5" s="1"/>
  <c r="AV133" i="5"/>
  <c r="I133" i="5" s="1"/>
  <c r="F133" i="5" s="1"/>
  <c r="AV127" i="5"/>
  <c r="I127" i="5" s="1"/>
  <c r="AV121" i="5"/>
  <c r="I121" i="5" s="1"/>
  <c r="F121" i="5" s="1"/>
  <c r="AV115" i="5"/>
  <c r="I115" i="5" s="1"/>
  <c r="AV109" i="5"/>
  <c r="I109" i="5" s="1"/>
  <c r="AV103" i="5"/>
  <c r="I103" i="5" s="1"/>
  <c r="F103" i="5" s="1"/>
  <c r="AV97" i="5"/>
  <c r="I97" i="5" s="1"/>
  <c r="F97" i="5" s="1"/>
  <c r="AV91" i="5"/>
  <c r="I91" i="5" s="1"/>
  <c r="AV85" i="5"/>
  <c r="I85" i="5" s="1"/>
  <c r="F85" i="5" s="1"/>
  <c r="AV79" i="5"/>
  <c r="I79" i="5" s="1"/>
  <c r="AV73" i="5"/>
  <c r="I73" i="5" s="1"/>
  <c r="F73" i="5" s="1"/>
  <c r="AV67" i="5"/>
  <c r="I67" i="5" s="1"/>
  <c r="F67" i="5" s="1"/>
  <c r="AV61" i="5"/>
  <c r="I61" i="5" s="1"/>
  <c r="F61" i="5" s="1"/>
  <c r="AV55" i="5"/>
  <c r="I55" i="5" s="1"/>
  <c r="AV49" i="5"/>
  <c r="I49" i="5" s="1"/>
  <c r="F49" i="5" s="1"/>
  <c r="AV43" i="5"/>
  <c r="I43" i="5" s="1"/>
  <c r="AV37" i="5"/>
  <c r="I37" i="5" s="1"/>
  <c r="F37" i="5" s="1"/>
  <c r="AV31" i="5"/>
  <c r="I31" i="5" s="1"/>
  <c r="F31" i="5" s="1"/>
  <c r="AV25" i="5"/>
  <c r="I25" i="5" s="1"/>
  <c r="F25" i="5" s="1"/>
  <c r="AV19" i="5"/>
  <c r="I19" i="5" s="1"/>
  <c r="AV13" i="5"/>
  <c r="I13" i="5" s="1"/>
  <c r="AV12" i="5"/>
  <c r="I12" i="5" s="1"/>
  <c r="AF19" i="5"/>
  <c r="G19" i="5" s="1"/>
  <c r="AF13" i="5"/>
  <c r="G13" i="5" s="1"/>
  <c r="AV185" i="5"/>
  <c r="I185" i="5" s="1"/>
  <c r="F185" i="5" s="1"/>
  <c r="D185" i="5" s="1"/>
  <c r="AV179" i="5"/>
  <c r="I179" i="5" s="1"/>
  <c r="AV173" i="5"/>
  <c r="I173" i="5" s="1"/>
  <c r="F173" i="5" s="1"/>
  <c r="D173" i="5" s="1"/>
  <c r="AV167" i="5"/>
  <c r="I167" i="5" s="1"/>
  <c r="AV161" i="5"/>
  <c r="I161" i="5" s="1"/>
  <c r="AV155" i="5"/>
  <c r="I155" i="5" s="1"/>
  <c r="AV149" i="5"/>
  <c r="I149" i="5" s="1"/>
  <c r="F149" i="5" s="1"/>
  <c r="D149" i="5" s="1"/>
  <c r="AV143" i="5"/>
  <c r="I143" i="5" s="1"/>
  <c r="AV137" i="5"/>
  <c r="I137" i="5" s="1"/>
  <c r="F137" i="5" s="1"/>
  <c r="D137" i="5" s="1"/>
  <c r="AV131" i="5"/>
  <c r="I131" i="5" s="1"/>
  <c r="AV125" i="5"/>
  <c r="I125" i="5" s="1"/>
  <c r="AV119" i="5"/>
  <c r="I119" i="5" s="1"/>
  <c r="AV113" i="5"/>
  <c r="I113" i="5" s="1"/>
  <c r="F113" i="5" s="1"/>
  <c r="D113" i="5" s="1"/>
  <c r="AV107" i="5"/>
  <c r="I107" i="5" s="1"/>
  <c r="AV101" i="5"/>
  <c r="I101" i="5" s="1"/>
  <c r="AV95" i="5"/>
  <c r="I95" i="5" s="1"/>
  <c r="AV89" i="5"/>
  <c r="I89" i="5" s="1"/>
  <c r="AV83" i="5"/>
  <c r="I83" i="5" s="1"/>
  <c r="AV77" i="5"/>
  <c r="I77" i="5" s="1"/>
  <c r="F77" i="5" s="1"/>
  <c r="D77" i="5" s="1"/>
  <c r="AV71" i="5"/>
  <c r="I71" i="5" s="1"/>
  <c r="AV65" i="5"/>
  <c r="I65" i="5" s="1"/>
  <c r="AV59" i="5"/>
  <c r="I59" i="5" s="1"/>
  <c r="AV53" i="5"/>
  <c r="I53" i="5" s="1"/>
  <c r="AV47" i="5"/>
  <c r="I47" i="5" s="1"/>
  <c r="AV41" i="5"/>
  <c r="I41" i="5" s="1"/>
  <c r="F41" i="5" s="1"/>
  <c r="D41" i="5" s="1"/>
  <c r="AV35" i="5"/>
  <c r="I35" i="5" s="1"/>
  <c r="AV29" i="5"/>
  <c r="I29" i="5" s="1"/>
  <c r="AV23" i="5"/>
  <c r="I23" i="5" s="1"/>
  <c r="AV17" i="5"/>
  <c r="I17" i="5" s="1"/>
  <c r="AV11" i="5"/>
  <c r="I11" i="5" s="1"/>
  <c r="BD153" i="5"/>
  <c r="J153" i="5" s="1"/>
  <c r="F153" i="5" s="1"/>
  <c r="BD147" i="5"/>
  <c r="J147" i="5" s="1"/>
  <c r="BD141" i="5"/>
  <c r="J141" i="5" s="1"/>
  <c r="F141" i="5" s="1"/>
  <c r="BD135" i="5"/>
  <c r="J135" i="5" s="1"/>
  <c r="F135" i="5" s="1"/>
  <c r="BD129" i="5"/>
  <c r="J129" i="5" s="1"/>
  <c r="BD123" i="5"/>
  <c r="J123" i="5" s="1"/>
  <c r="F123" i="5" s="1"/>
  <c r="BD117" i="5"/>
  <c r="J117" i="5" s="1"/>
  <c r="F117" i="5" s="1"/>
  <c r="BD111" i="5"/>
  <c r="J111" i="5" s="1"/>
  <c r="BD105" i="5"/>
  <c r="J105" i="5" s="1"/>
  <c r="F105" i="5" s="1"/>
  <c r="BD99" i="5"/>
  <c r="J99" i="5" s="1"/>
  <c r="BD93" i="5"/>
  <c r="J93" i="5" s="1"/>
  <c r="BD87" i="5"/>
  <c r="J87" i="5" s="1"/>
  <c r="BD81" i="5"/>
  <c r="J81" i="5" s="1"/>
  <c r="BD75" i="5"/>
  <c r="J75" i="5" s="1"/>
  <c r="F75" i="5" s="1"/>
  <c r="BD69" i="5"/>
  <c r="J69" i="5" s="1"/>
  <c r="F69" i="5" s="1"/>
  <c r="BD63" i="5"/>
  <c r="J63" i="5" s="1"/>
  <c r="BD57" i="5"/>
  <c r="J57" i="5" s="1"/>
  <c r="BD51" i="5"/>
  <c r="J51" i="5" s="1"/>
  <c r="BD45" i="5"/>
  <c r="J45" i="5" s="1"/>
  <c r="F45" i="5" s="1"/>
  <c r="BD39" i="5"/>
  <c r="J39" i="5" s="1"/>
  <c r="BD33" i="5"/>
  <c r="J33" i="5" s="1"/>
  <c r="F33" i="5" s="1"/>
  <c r="BD27" i="5"/>
  <c r="J27" i="5" s="1"/>
  <c r="BD21" i="5"/>
  <c r="J21" i="5" s="1"/>
  <c r="BD15" i="5"/>
  <c r="J15" i="5" s="1"/>
  <c r="BD9" i="5"/>
  <c r="J9" i="5" s="1"/>
  <c r="BT165" i="5"/>
  <c r="L165" i="5" s="1"/>
  <c r="F165" i="5" s="1"/>
  <c r="BT129" i="5"/>
  <c r="L129" i="5" s="1"/>
  <c r="BT105" i="5"/>
  <c r="L105" i="5" s="1"/>
  <c r="BT99" i="5"/>
  <c r="L99" i="5" s="1"/>
  <c r="BT87" i="5"/>
  <c r="L87" i="5" s="1"/>
  <c r="BT81" i="5"/>
  <c r="L81" i="5" s="1"/>
  <c r="BT69" i="5"/>
  <c r="L69" i="5" s="1"/>
  <c r="BT63" i="5"/>
  <c r="L63" i="5" s="1"/>
  <c r="BT51" i="5"/>
  <c r="L51" i="5" s="1"/>
  <c r="BT45" i="5"/>
  <c r="L45" i="5" s="1"/>
  <c r="BT33" i="5"/>
  <c r="L33" i="5" s="1"/>
  <c r="BT27" i="5"/>
  <c r="L27" i="5" s="1"/>
  <c r="BT15" i="5"/>
  <c r="L15" i="5" s="1"/>
  <c r="BT9" i="5"/>
  <c r="L9" i="5" s="1"/>
  <c r="BT179" i="5"/>
  <c r="L179" i="5" s="1"/>
  <c r="F179" i="5" s="1"/>
  <c r="D179" i="5" s="1"/>
  <c r="BT167" i="5"/>
  <c r="L167" i="5" s="1"/>
  <c r="BT161" i="5"/>
  <c r="L161" i="5" s="1"/>
  <c r="BT155" i="5"/>
  <c r="L155" i="5" s="1"/>
  <c r="BT143" i="5"/>
  <c r="L143" i="5" s="1"/>
  <c r="BT131" i="5"/>
  <c r="L131" i="5" s="1"/>
  <c r="BT125" i="5"/>
  <c r="L125" i="5" s="1"/>
  <c r="BT119" i="5"/>
  <c r="L119" i="5" s="1"/>
  <c r="BT107" i="5"/>
  <c r="L107" i="5" s="1"/>
  <c r="BT101" i="5"/>
  <c r="L101" i="5" s="1"/>
  <c r="BT95" i="5"/>
  <c r="L95" i="5" s="1"/>
  <c r="BT89" i="5"/>
  <c r="L89" i="5" s="1"/>
  <c r="BT83" i="5"/>
  <c r="L83" i="5" s="1"/>
  <c r="BT77" i="5"/>
  <c r="L77" i="5" s="1"/>
  <c r="BT71" i="5"/>
  <c r="L71" i="5" s="1"/>
  <c r="BT65" i="5"/>
  <c r="L65" i="5" s="1"/>
  <c r="BT59" i="5"/>
  <c r="L59" i="5" s="1"/>
  <c r="BT53" i="5"/>
  <c r="L53" i="5" s="1"/>
  <c r="BT47" i="5"/>
  <c r="L47" i="5" s="1"/>
  <c r="BT41" i="5"/>
  <c r="L41" i="5" s="1"/>
  <c r="BT35" i="5"/>
  <c r="L35" i="5" s="1"/>
  <c r="BT29" i="5"/>
  <c r="L29" i="5" s="1"/>
  <c r="BT23" i="5"/>
  <c r="L23" i="5" s="1"/>
  <c r="BT17" i="5"/>
  <c r="L17" i="5" s="1"/>
  <c r="BT11" i="5"/>
  <c r="L11" i="5" s="1"/>
  <c r="BT154" i="5"/>
  <c r="L154" i="5" s="1"/>
  <c r="BT118" i="5"/>
  <c r="L118" i="5" s="1"/>
  <c r="BT94" i="5"/>
  <c r="L94" i="5" s="1"/>
  <c r="F94" i="5" s="1"/>
  <c r="D94" i="5" s="1"/>
  <c r="BT76" i="5"/>
  <c r="L76" i="5" s="1"/>
  <c r="BT58" i="5"/>
  <c r="L58" i="5" s="1"/>
  <c r="F58" i="5" s="1"/>
  <c r="BT40" i="5"/>
  <c r="L40" i="5" s="1"/>
  <c r="BT22" i="5"/>
  <c r="L22" i="5" s="1"/>
  <c r="F22" i="5" s="1"/>
  <c r="BT147" i="5"/>
  <c r="L147" i="5" s="1"/>
  <c r="F147" i="5" s="1"/>
  <c r="BT111" i="5"/>
  <c r="L111" i="5" s="1"/>
  <c r="F111" i="5" s="1"/>
  <c r="BT186" i="5"/>
  <c r="L186" i="5" s="1"/>
  <c r="BT180" i="5"/>
  <c r="L180" i="5" s="1"/>
  <c r="F180" i="5" s="1"/>
  <c r="D180" i="5" s="1"/>
  <c r="BT174" i="5"/>
  <c r="L174" i="5" s="1"/>
  <c r="BT168" i="5"/>
  <c r="L168" i="5" s="1"/>
  <c r="BT162" i="5"/>
  <c r="L162" i="5" s="1"/>
  <c r="BT156" i="5"/>
  <c r="L156" i="5" s="1"/>
  <c r="F156" i="5" s="1"/>
  <c r="D156" i="5" s="1"/>
  <c r="BT150" i="5"/>
  <c r="L150" i="5" s="1"/>
  <c r="BT144" i="5"/>
  <c r="L144" i="5" s="1"/>
  <c r="F144" i="5" s="1"/>
  <c r="D144" i="5" s="1"/>
  <c r="BT138" i="5"/>
  <c r="L138" i="5" s="1"/>
  <c r="BT132" i="5"/>
  <c r="L132" i="5" s="1"/>
  <c r="BT126" i="5"/>
  <c r="L126" i="5" s="1"/>
  <c r="BT120" i="5"/>
  <c r="L120" i="5" s="1"/>
  <c r="F120" i="5" s="1"/>
  <c r="D120" i="5" s="1"/>
  <c r="BT114" i="5"/>
  <c r="L114" i="5" s="1"/>
  <c r="BT108" i="5"/>
  <c r="L108" i="5" s="1"/>
  <c r="F108" i="5" s="1"/>
  <c r="D108" i="5" s="1"/>
  <c r="BT102" i="5"/>
  <c r="L102" i="5" s="1"/>
  <c r="BT96" i="5"/>
  <c r="L96" i="5" s="1"/>
  <c r="BT90" i="5"/>
  <c r="L90" i="5" s="1"/>
  <c r="BT84" i="5"/>
  <c r="L84" i="5" s="1"/>
  <c r="F84" i="5" s="1"/>
  <c r="D84" i="5" s="1"/>
  <c r="BT78" i="5"/>
  <c r="L78" i="5" s="1"/>
  <c r="BT72" i="5"/>
  <c r="L72" i="5" s="1"/>
  <c r="F72" i="5" s="1"/>
  <c r="D72" i="5" s="1"/>
  <c r="BT66" i="5"/>
  <c r="L66" i="5" s="1"/>
  <c r="BT60" i="5"/>
  <c r="L60" i="5" s="1"/>
  <c r="BT54" i="5"/>
  <c r="L54" i="5" s="1"/>
  <c r="BT48" i="5"/>
  <c r="L48" i="5" s="1"/>
  <c r="F48" i="5" s="1"/>
  <c r="D48" i="5" s="1"/>
  <c r="BT42" i="5"/>
  <c r="L42" i="5" s="1"/>
  <c r="BT36" i="5"/>
  <c r="L36" i="5" s="1"/>
  <c r="F36" i="5" s="1"/>
  <c r="D36" i="5" s="1"/>
  <c r="BT30" i="5"/>
  <c r="L30" i="5" s="1"/>
  <c r="BT24" i="5"/>
  <c r="L24" i="5" s="1"/>
  <c r="BT18" i="5"/>
  <c r="L18" i="5" s="1"/>
  <c r="BT12" i="5"/>
  <c r="L12" i="5" s="1"/>
  <c r="CB141" i="5"/>
  <c r="M141" i="5" s="1"/>
  <c r="CB129" i="5"/>
  <c r="M129" i="5" s="1"/>
  <c r="CB105" i="5"/>
  <c r="M105" i="5" s="1"/>
  <c r="CB93" i="5"/>
  <c r="M93" i="5" s="1"/>
  <c r="CB69" i="5"/>
  <c r="M69" i="5" s="1"/>
  <c r="CB57" i="5"/>
  <c r="M57" i="5" s="1"/>
  <c r="CB33" i="5"/>
  <c r="M33" i="5" s="1"/>
  <c r="CB21" i="5"/>
  <c r="M21" i="5" s="1"/>
  <c r="CJ182" i="5"/>
  <c r="N182" i="5" s="1"/>
  <c r="CJ170" i="5"/>
  <c r="N170" i="5" s="1"/>
  <c r="CJ164" i="5"/>
  <c r="N164" i="5" s="1"/>
  <c r="CJ146" i="5"/>
  <c r="N146" i="5" s="1"/>
  <c r="D146" i="5" s="1"/>
  <c r="CJ134" i="5"/>
  <c r="N134" i="5" s="1"/>
  <c r="CJ128" i="5"/>
  <c r="N128" i="5" s="1"/>
  <c r="CJ110" i="5"/>
  <c r="N110" i="5" s="1"/>
  <c r="CJ98" i="5"/>
  <c r="N98" i="5" s="1"/>
  <c r="CJ92" i="5"/>
  <c r="N92" i="5" s="1"/>
  <c r="CJ74" i="5"/>
  <c r="N74" i="5" s="1"/>
  <c r="CJ68" i="5"/>
  <c r="N68" i="5" s="1"/>
  <c r="CJ56" i="5"/>
  <c r="N56" i="5" s="1"/>
  <c r="CJ50" i="5"/>
  <c r="N50" i="5" s="1"/>
  <c r="CB151" i="5"/>
  <c r="M151" i="5" s="1"/>
  <c r="CB127" i="5"/>
  <c r="M127" i="5" s="1"/>
  <c r="F127" i="5" s="1"/>
  <c r="CB115" i="5"/>
  <c r="M115" i="5" s="1"/>
  <c r="CB91" i="5"/>
  <c r="M91" i="5" s="1"/>
  <c r="F91" i="5" s="1"/>
  <c r="CB79" i="5"/>
  <c r="M79" i="5" s="1"/>
  <c r="CB55" i="5"/>
  <c r="M55" i="5" s="1"/>
  <c r="F55" i="5" s="1"/>
  <c r="CB43" i="5"/>
  <c r="M43" i="5" s="1"/>
  <c r="CB19" i="5"/>
  <c r="M19" i="5" s="1"/>
  <c r="CB186" i="5"/>
  <c r="M186" i="5" s="1"/>
  <c r="CB180" i="5"/>
  <c r="M180" i="5" s="1"/>
  <c r="CB174" i="5"/>
  <c r="M174" i="5" s="1"/>
  <c r="CB168" i="5"/>
  <c r="M168" i="5" s="1"/>
  <c r="CB162" i="5"/>
  <c r="M162" i="5" s="1"/>
  <c r="CB155" i="5"/>
  <c r="M155" i="5" s="1"/>
  <c r="CB143" i="5"/>
  <c r="M143" i="5" s="1"/>
  <c r="F143" i="5" s="1"/>
  <c r="D143" i="5" s="1"/>
  <c r="CB119" i="5"/>
  <c r="M119" i="5" s="1"/>
  <c r="CB107" i="5"/>
  <c r="M107" i="5" s="1"/>
  <c r="CB83" i="5"/>
  <c r="M83" i="5" s="1"/>
  <c r="CB71" i="5"/>
  <c r="M71" i="5" s="1"/>
  <c r="CB47" i="5"/>
  <c r="M47" i="5" s="1"/>
  <c r="CB35" i="5"/>
  <c r="M35" i="5" s="1"/>
  <c r="CB11" i="5"/>
  <c r="M11" i="5" s="1"/>
  <c r="CB148" i="5"/>
  <c r="M148" i="5" s="1"/>
  <c r="F148" i="5" s="1"/>
  <c r="D148" i="5" s="1"/>
  <c r="CB136" i="5"/>
  <c r="M136" i="5" s="1"/>
  <c r="CB112" i="5"/>
  <c r="M112" i="5" s="1"/>
  <c r="F112" i="5" s="1"/>
  <c r="CB100" i="5"/>
  <c r="M100" i="5" s="1"/>
  <c r="CB76" i="5"/>
  <c r="M76" i="5" s="1"/>
  <c r="CB64" i="5"/>
  <c r="M64" i="5" s="1"/>
  <c r="F64" i="5" s="1"/>
  <c r="CB40" i="5"/>
  <c r="M40" i="5" s="1"/>
  <c r="CB28" i="5"/>
  <c r="M28" i="5" s="1"/>
  <c r="CJ168" i="5"/>
  <c r="N168" i="5" s="1"/>
  <c r="CJ156" i="5"/>
  <c r="N156" i="5" s="1"/>
  <c r="CJ150" i="5"/>
  <c r="N150" i="5" s="1"/>
  <c r="CJ132" i="5"/>
  <c r="N132" i="5" s="1"/>
  <c r="CJ120" i="5"/>
  <c r="N120" i="5" s="1"/>
  <c r="CJ114" i="5"/>
  <c r="N114" i="5" s="1"/>
  <c r="CJ96" i="5"/>
  <c r="N96" i="5" s="1"/>
  <c r="CJ84" i="5"/>
  <c r="N84" i="5" s="1"/>
  <c r="CJ78" i="5"/>
  <c r="N78" i="5" s="1"/>
  <c r="CJ66" i="5"/>
  <c r="N66" i="5" s="1"/>
  <c r="CJ60" i="5"/>
  <c r="N60" i="5" s="1"/>
  <c r="CB156" i="5"/>
  <c r="M156" i="5" s="1"/>
  <c r="CB150" i="5"/>
  <c r="M150" i="5" s="1"/>
  <c r="CB144" i="5"/>
  <c r="M144" i="5" s="1"/>
  <c r="CB138" i="5"/>
  <c r="M138" i="5" s="1"/>
  <c r="CB132" i="5"/>
  <c r="M132" i="5" s="1"/>
  <c r="CB126" i="5"/>
  <c r="M126" i="5" s="1"/>
  <c r="CB120" i="5"/>
  <c r="M120" i="5" s="1"/>
  <c r="CB114" i="5"/>
  <c r="M114" i="5" s="1"/>
  <c r="CB108" i="5"/>
  <c r="M108" i="5" s="1"/>
  <c r="CB102" i="5"/>
  <c r="M102" i="5" s="1"/>
  <c r="CB96" i="5"/>
  <c r="M96" i="5" s="1"/>
  <c r="CB90" i="5"/>
  <c r="M90" i="5" s="1"/>
  <c r="CB84" i="5"/>
  <c r="M84" i="5" s="1"/>
  <c r="CB78" i="5"/>
  <c r="M78" i="5" s="1"/>
  <c r="CB72" i="5"/>
  <c r="M72" i="5" s="1"/>
  <c r="CB66" i="5"/>
  <c r="M66" i="5" s="1"/>
  <c r="CB60" i="5"/>
  <c r="M60" i="5" s="1"/>
  <c r="CB54" i="5"/>
  <c r="M54" i="5" s="1"/>
  <c r="CB48" i="5"/>
  <c r="M48" i="5" s="1"/>
  <c r="CB42" i="5"/>
  <c r="M42" i="5" s="1"/>
  <c r="CB36" i="5"/>
  <c r="M36" i="5" s="1"/>
  <c r="CB30" i="5"/>
  <c r="M30" i="5" s="1"/>
  <c r="CB24" i="5"/>
  <c r="M24" i="5" s="1"/>
  <c r="CB18" i="5"/>
  <c r="M18" i="5" s="1"/>
  <c r="CB12" i="5"/>
  <c r="M12" i="5" s="1"/>
  <c r="CR183" i="5"/>
  <c r="O183" i="5" s="1"/>
  <c r="CR177" i="5"/>
  <c r="O177" i="5" s="1"/>
  <c r="CR171" i="5"/>
  <c r="O171" i="5" s="1"/>
  <c r="CR165" i="5"/>
  <c r="O165" i="5" s="1"/>
  <c r="CR159" i="5"/>
  <c r="O159" i="5" s="1"/>
  <c r="CR153" i="5"/>
  <c r="O153" i="5" s="1"/>
  <c r="CR147" i="5"/>
  <c r="O147" i="5" s="1"/>
  <c r="CR141" i="5"/>
  <c r="O141" i="5" s="1"/>
  <c r="CR135" i="5"/>
  <c r="O135" i="5" s="1"/>
  <c r="CR129" i="5"/>
  <c r="O129" i="5" s="1"/>
  <c r="CR123" i="5"/>
  <c r="O123" i="5" s="1"/>
  <c r="CR117" i="5"/>
  <c r="O117" i="5" s="1"/>
  <c r="CR111" i="5"/>
  <c r="O111" i="5" s="1"/>
  <c r="CR105" i="5"/>
  <c r="O105" i="5" s="1"/>
  <c r="CR99" i="5"/>
  <c r="O99" i="5" s="1"/>
  <c r="CR93" i="5"/>
  <c r="O93" i="5" s="1"/>
  <c r="CR87" i="5"/>
  <c r="O87" i="5" s="1"/>
  <c r="CR81" i="5"/>
  <c r="O81" i="5" s="1"/>
  <c r="CR75" i="5"/>
  <c r="O75" i="5" s="1"/>
  <c r="CR69" i="5"/>
  <c r="O69" i="5" s="1"/>
  <c r="CR63" i="5"/>
  <c r="O63" i="5" s="1"/>
  <c r="CR57" i="5"/>
  <c r="O57" i="5" s="1"/>
  <c r="CR51" i="5"/>
  <c r="O51" i="5" s="1"/>
  <c r="CR45" i="5"/>
  <c r="O45" i="5" s="1"/>
  <c r="CR39" i="5"/>
  <c r="O39" i="5" s="1"/>
  <c r="CR33" i="5"/>
  <c r="O33" i="5" s="1"/>
  <c r="CR27" i="5"/>
  <c r="O27" i="5" s="1"/>
  <c r="CR21" i="5"/>
  <c r="O21" i="5" s="1"/>
  <c r="CR15" i="5"/>
  <c r="O15" i="5" s="1"/>
  <c r="CR9" i="5"/>
  <c r="O9" i="5" s="1"/>
  <c r="CJ184" i="5"/>
  <c r="N184" i="5" s="1"/>
  <c r="D184" i="5" s="1"/>
  <c r="CJ178" i="5"/>
  <c r="N178" i="5" s="1"/>
  <c r="CJ172" i="5"/>
  <c r="N172" i="5" s="1"/>
  <c r="D172" i="5" s="1"/>
  <c r="CJ166" i="5"/>
  <c r="N166" i="5" s="1"/>
  <c r="D166" i="5" s="1"/>
  <c r="CJ160" i="5"/>
  <c r="N160" i="5" s="1"/>
  <c r="D160" i="5" s="1"/>
  <c r="CJ154" i="5"/>
  <c r="N154" i="5" s="1"/>
  <c r="CJ148" i="5"/>
  <c r="N148" i="5" s="1"/>
  <c r="CJ142" i="5"/>
  <c r="N142" i="5" s="1"/>
  <c r="CJ136" i="5"/>
  <c r="N136" i="5" s="1"/>
  <c r="CJ130" i="5"/>
  <c r="N130" i="5" s="1"/>
  <c r="D130" i="5" s="1"/>
  <c r="CJ124" i="5"/>
  <c r="N124" i="5" s="1"/>
  <c r="CJ118" i="5"/>
  <c r="N118" i="5" s="1"/>
  <c r="CJ112" i="5"/>
  <c r="N112" i="5" s="1"/>
  <c r="CJ106" i="5"/>
  <c r="N106" i="5" s="1"/>
  <c r="D106" i="5" s="1"/>
  <c r="CJ100" i="5"/>
  <c r="N100" i="5" s="1"/>
  <c r="CJ94" i="5"/>
  <c r="N94" i="5" s="1"/>
  <c r="CJ88" i="5"/>
  <c r="N88" i="5" s="1"/>
  <c r="CJ82" i="5"/>
  <c r="N82" i="5" s="1"/>
  <c r="CJ76" i="5"/>
  <c r="N76" i="5" s="1"/>
  <c r="CJ70" i="5"/>
  <c r="N70" i="5" s="1"/>
  <c r="CJ64" i="5"/>
  <c r="N64" i="5" s="1"/>
  <c r="CJ58" i="5"/>
  <c r="N58" i="5" s="1"/>
  <c r="CJ52" i="5"/>
  <c r="N52" i="5" s="1"/>
  <c r="CJ46" i="5"/>
  <c r="N46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CR182" i="5"/>
  <c r="O182" i="5" s="1"/>
  <c r="CR176" i="5"/>
  <c r="O176" i="5" s="1"/>
  <c r="D176" i="5" s="1"/>
  <c r="CR170" i="5"/>
  <c r="O170" i="5" s="1"/>
  <c r="CR164" i="5"/>
  <c r="O164" i="5" s="1"/>
  <c r="CR158" i="5"/>
  <c r="O158" i="5" s="1"/>
  <c r="CR152" i="5"/>
  <c r="O152" i="5" s="1"/>
  <c r="CR146" i="5"/>
  <c r="O146" i="5" s="1"/>
  <c r="CR140" i="5"/>
  <c r="O140" i="5" s="1"/>
  <c r="D140" i="5" s="1"/>
  <c r="CR134" i="5"/>
  <c r="O134" i="5" s="1"/>
  <c r="CR128" i="5"/>
  <c r="O128" i="5" s="1"/>
  <c r="CR122" i="5"/>
  <c r="O122" i="5" s="1"/>
  <c r="CR116" i="5"/>
  <c r="O116" i="5" s="1"/>
  <c r="CR110" i="5"/>
  <c r="O110" i="5" s="1"/>
  <c r="CR104" i="5"/>
  <c r="O104" i="5" s="1"/>
  <c r="CR98" i="5"/>
  <c r="O98" i="5" s="1"/>
  <c r="CR92" i="5"/>
  <c r="O92" i="5" s="1"/>
  <c r="CR86" i="5"/>
  <c r="O86" i="5" s="1"/>
  <c r="CR80" i="5"/>
  <c r="O80" i="5" s="1"/>
  <c r="CR74" i="5"/>
  <c r="O74" i="5" s="1"/>
  <c r="CR68" i="5"/>
  <c r="O68" i="5" s="1"/>
  <c r="CR62" i="5"/>
  <c r="O62" i="5" s="1"/>
  <c r="CR56" i="5"/>
  <c r="O56" i="5" s="1"/>
  <c r="CR50" i="5"/>
  <c r="O50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CM7" i="4"/>
  <c r="AA135" i="13"/>
  <c r="AA110" i="13"/>
  <c r="AA220" i="13"/>
  <c r="AA80" i="13"/>
  <c r="AA157" i="13"/>
  <c r="AA243" i="13"/>
  <c r="AA88" i="13"/>
  <c r="AA116" i="13"/>
  <c r="AA143" i="13"/>
  <c r="AA230" i="13"/>
  <c r="AA184" i="13"/>
  <c r="AA115" i="13"/>
  <c r="AA166" i="13"/>
  <c r="AA131" i="13"/>
  <c r="AA179" i="13"/>
  <c r="AA125" i="13"/>
  <c r="AA215" i="13"/>
  <c r="AA187" i="13"/>
  <c r="AA90" i="13"/>
  <c r="AA150" i="13"/>
  <c r="AA202" i="13"/>
  <c r="AA227" i="13"/>
  <c r="AA169" i="13"/>
  <c r="AA182" i="13"/>
  <c r="AA108" i="13"/>
  <c r="AA232" i="13"/>
  <c r="AA133" i="13"/>
  <c r="AA117" i="13"/>
  <c r="AA219" i="13"/>
  <c r="AA214" i="13"/>
  <c r="AA89" i="13"/>
  <c r="AA138" i="13"/>
  <c r="AA100" i="13"/>
  <c r="AA86" i="13"/>
  <c r="AA111" i="13"/>
  <c r="AA212" i="13"/>
  <c r="AA199" i="13"/>
  <c r="AA128" i="13"/>
  <c r="AA238" i="13"/>
  <c r="AA189" i="13"/>
  <c r="AA253" i="13"/>
  <c r="AA96" i="13"/>
  <c r="AA188" i="13"/>
  <c r="AA250" i="13"/>
  <c r="AA228" i="13"/>
  <c r="AA146" i="13"/>
  <c r="AA160" i="13"/>
  <c r="AA240" i="13"/>
  <c r="AA194" i="13"/>
  <c r="AA231" i="13"/>
  <c r="AA103" i="13"/>
  <c r="AA204" i="13"/>
  <c r="AA136" i="13"/>
  <c r="AA132" i="13"/>
  <c r="AA200" i="13"/>
  <c r="AA114" i="13"/>
  <c r="AA217" i="13"/>
  <c r="AA191" i="13"/>
  <c r="AA121" i="13"/>
  <c r="AA178" i="13"/>
  <c r="AA233" i="13"/>
  <c r="AA185" i="13"/>
  <c r="AA165" i="13"/>
  <c r="AA101" i="13"/>
  <c r="AA197" i="13"/>
  <c r="AA107" i="13"/>
  <c r="AA175" i="13"/>
  <c r="AA252" i="13"/>
  <c r="AA229" i="13"/>
  <c r="AA144" i="13"/>
  <c r="AA99" i="13"/>
  <c r="AA171" i="13"/>
  <c r="AA97" i="13"/>
  <c r="AA168" i="13"/>
  <c r="AA190" i="13"/>
  <c r="AA94" i="13"/>
  <c r="AA167" i="13"/>
  <c r="AA156" i="13"/>
  <c r="AA247" i="13"/>
  <c r="AA118" i="13"/>
  <c r="AA239" i="13"/>
  <c r="AA224" i="13"/>
  <c r="AA148" i="13"/>
  <c r="AA127" i="13"/>
  <c r="AA177" i="13"/>
  <c r="AA193" i="13"/>
  <c r="AA145" i="13"/>
  <c r="AA161" i="13"/>
  <c r="AA173" i="13"/>
  <c r="AA192" i="13"/>
  <c r="AA206" i="13"/>
  <c r="AA106" i="13"/>
  <c r="AA109" i="13"/>
  <c r="AA105" i="13"/>
  <c r="AA154" i="13"/>
  <c r="AA249" i="13"/>
  <c r="AA180" i="13"/>
  <c r="AA113" i="13"/>
  <c r="AA82" i="13"/>
  <c r="AA83" i="13"/>
  <c r="AA205" i="13"/>
  <c r="AA147" i="13"/>
  <c r="AA210" i="13"/>
  <c r="AA112" i="13"/>
  <c r="AA95" i="13"/>
  <c r="AA134" i="13"/>
  <c r="AA122" i="13"/>
  <c r="AA130" i="13"/>
  <c r="AA213" i="13"/>
  <c r="AA2" i="13"/>
  <c r="AA235" i="13"/>
  <c r="AA151" i="13"/>
  <c r="AA159" i="13"/>
  <c r="AA226" i="13"/>
  <c r="AA248" i="13"/>
  <c r="AA195" i="13"/>
  <c r="AA241" i="13"/>
  <c r="AA153" i="13"/>
  <c r="AA234" i="13"/>
  <c r="AA91" i="13"/>
  <c r="AA225" i="13"/>
  <c r="AA222" i="13"/>
  <c r="AA162" i="13"/>
  <c r="AA251" i="13"/>
  <c r="AA176" i="13"/>
  <c r="AA158" i="13"/>
  <c r="AA172" i="13"/>
  <c r="AA209" i="13"/>
  <c r="AA140" i="13"/>
  <c r="AA201" i="13"/>
  <c r="AA221" i="13"/>
  <c r="AA218" i="13"/>
  <c r="AA120" i="13"/>
  <c r="AA104" i="13"/>
  <c r="AA98" i="13"/>
  <c r="AA87" i="13"/>
  <c r="AA208" i="13"/>
  <c r="AA236" i="13"/>
  <c r="AA203" i="13"/>
  <c r="AA170" i="13"/>
  <c r="AA92" i="13"/>
  <c r="AA242" i="13"/>
  <c r="AA155" i="13"/>
  <c r="AA123" i="13"/>
  <c r="AA183" i="13"/>
  <c r="AA119" i="13"/>
  <c r="AA245" i="13"/>
  <c r="AA85" i="13"/>
  <c r="AA129" i="13"/>
  <c r="AA102" i="13"/>
  <c r="AA181" i="13"/>
  <c r="AA137" i="13"/>
  <c r="AA152" i="13"/>
  <c r="AA142" i="13"/>
  <c r="AA211" i="13"/>
  <c r="AA124" i="13"/>
  <c r="AA139" i="13"/>
  <c r="AA237" i="13"/>
  <c r="AA246" i="13"/>
  <c r="AA164" i="13"/>
  <c r="AA84" i="13"/>
  <c r="AA141" i="13"/>
  <c r="AA244" i="13"/>
  <c r="AA93" i="13"/>
  <c r="AA223" i="13"/>
  <c r="AA207" i="13"/>
  <c r="AA216" i="13"/>
  <c r="AA198" i="13"/>
  <c r="AA174" i="13"/>
  <c r="AA81" i="13"/>
  <c r="AA149" i="13"/>
  <c r="AA126" i="13"/>
  <c r="AA163" i="13"/>
  <c r="AA186" i="13"/>
  <c r="AA196" i="13"/>
  <c r="AC29" i="1" l="1"/>
  <c r="AM29" i="1"/>
  <c r="AC65" i="1"/>
  <c r="AM65" i="1"/>
  <c r="AC157" i="1"/>
  <c r="AM157" i="1"/>
  <c r="AL40" i="1"/>
  <c r="AM40" i="1"/>
  <c r="AC40" i="1"/>
  <c r="AM76" i="1"/>
  <c r="AC76" i="1"/>
  <c r="AL76" i="1"/>
  <c r="AL112" i="1"/>
  <c r="AM112" i="1"/>
  <c r="AC112" i="1"/>
  <c r="AL148" i="1"/>
  <c r="AM148" i="1"/>
  <c r="AC148" i="1"/>
  <c r="AL184" i="1"/>
  <c r="AM184" i="1"/>
  <c r="AC184" i="1"/>
  <c r="AL41" i="1"/>
  <c r="AM41" i="1"/>
  <c r="AC41" i="1"/>
  <c r="AL113" i="1"/>
  <c r="AM113" i="1"/>
  <c r="AC113" i="1"/>
  <c r="AC185" i="1"/>
  <c r="AL185" i="1"/>
  <c r="AM185" i="1"/>
  <c r="AC25" i="1"/>
  <c r="AM25" i="1"/>
  <c r="AC11" i="1"/>
  <c r="AL11" i="1"/>
  <c r="AM11" i="1"/>
  <c r="AC47" i="1"/>
  <c r="AL47" i="1"/>
  <c r="AM47" i="1"/>
  <c r="AM119" i="1"/>
  <c r="AL119" i="1"/>
  <c r="AC119" i="1"/>
  <c r="AM31" i="1"/>
  <c r="AC31" i="1"/>
  <c r="AC67" i="1"/>
  <c r="AM67" i="1"/>
  <c r="AC139" i="1"/>
  <c r="AM139" i="1"/>
  <c r="AM175" i="1"/>
  <c r="AC175" i="1"/>
  <c r="AC53" i="1"/>
  <c r="AL53" i="1"/>
  <c r="AM53" i="1"/>
  <c r="AM64" i="1"/>
  <c r="AC64" i="1"/>
  <c r="AL64" i="1"/>
  <c r="AL100" i="1"/>
  <c r="AM100" i="1"/>
  <c r="AC100" i="1"/>
  <c r="AL136" i="1"/>
  <c r="AM136" i="1"/>
  <c r="AC136" i="1"/>
  <c r="AL172" i="1"/>
  <c r="AM172" i="1"/>
  <c r="AC172" i="1"/>
  <c r="AL34" i="1"/>
  <c r="AC34" i="1"/>
  <c r="AM34" i="1"/>
  <c r="AL70" i="1"/>
  <c r="AM70" i="1"/>
  <c r="AC70" i="1"/>
  <c r="AC106" i="1"/>
  <c r="AL106" i="1"/>
  <c r="AM106" i="1"/>
  <c r="AC142" i="1"/>
  <c r="AL142" i="1"/>
  <c r="AM142" i="1"/>
  <c r="AL178" i="1"/>
  <c r="AC178" i="1"/>
  <c r="AM178" i="1"/>
  <c r="K39" i="1"/>
  <c r="L39" i="1" s="1"/>
  <c r="K75" i="1"/>
  <c r="L75" i="1" s="1"/>
  <c r="K111" i="1"/>
  <c r="L111" i="1" s="1"/>
  <c r="K147" i="1"/>
  <c r="L147" i="1" s="1"/>
  <c r="K183" i="1"/>
  <c r="L183" i="1" s="1"/>
  <c r="AM103" i="1"/>
  <c r="AM94" i="1"/>
  <c r="AL25" i="1"/>
  <c r="AL61" i="1"/>
  <c r="AL161" i="1"/>
  <c r="AL12" i="1"/>
  <c r="AL31" i="1"/>
  <c r="AL67" i="1"/>
  <c r="AL103" i="1"/>
  <c r="AL139" i="1"/>
  <c r="AL175" i="1"/>
  <c r="AM173" i="1"/>
  <c r="AC110" i="1"/>
  <c r="AC38" i="1"/>
  <c r="AL29" i="1"/>
  <c r="AL65" i="1"/>
  <c r="AL101" i="1"/>
  <c r="AL173" i="1"/>
  <c r="AM153" i="1"/>
  <c r="AM58" i="1"/>
  <c r="AC13" i="1"/>
  <c r="AM182" i="1"/>
  <c r="AL145" i="1"/>
  <c r="AM146" i="1"/>
  <c r="AM101" i="1"/>
  <c r="AC61" i="1"/>
  <c r="AC12" i="1"/>
  <c r="AM130" i="1"/>
  <c r="AC145" i="1"/>
  <c r="AL13" i="1"/>
  <c r="AL157" i="1"/>
  <c r="AL149" i="1"/>
  <c r="AL22" i="1"/>
  <c r="AM22" i="1"/>
  <c r="AC22" i="1"/>
  <c r="AC35" i="1"/>
  <c r="AM35" i="1"/>
  <c r="AL35" i="1"/>
  <c r="AC71" i="1"/>
  <c r="AM71" i="1"/>
  <c r="AL71" i="1"/>
  <c r="AC107" i="1"/>
  <c r="AM107" i="1"/>
  <c r="AL107" i="1"/>
  <c r="AC179" i="1"/>
  <c r="AM179" i="1"/>
  <c r="AL179" i="1"/>
  <c r="AM19" i="1"/>
  <c r="AC19" i="1"/>
  <c r="AM55" i="1"/>
  <c r="AC55" i="1"/>
  <c r="AM91" i="1"/>
  <c r="AL91" i="1"/>
  <c r="AC91" i="1"/>
  <c r="AM127" i="1"/>
  <c r="AC127" i="1"/>
  <c r="AM163" i="1"/>
  <c r="AC163" i="1"/>
  <c r="AC28" i="1"/>
  <c r="AM28" i="1"/>
  <c r="AL28" i="1"/>
  <c r="AL83" i="1"/>
  <c r="AC83" i="1"/>
  <c r="AM83" i="1"/>
  <c r="AL155" i="1"/>
  <c r="AM155" i="1"/>
  <c r="AC155" i="1"/>
  <c r="AC17" i="1"/>
  <c r="AM17" i="1"/>
  <c r="AL17" i="1"/>
  <c r="AL10" i="1"/>
  <c r="AM10" i="1"/>
  <c r="AC10" i="1"/>
  <c r="AC167" i="1"/>
  <c r="AL167" i="1"/>
  <c r="AM167" i="1"/>
  <c r="AC24" i="1"/>
  <c r="AM24" i="1"/>
  <c r="AC16" i="1"/>
  <c r="AM16" i="1"/>
  <c r="AL16" i="1"/>
  <c r="AC137" i="1"/>
  <c r="AL137" i="1"/>
  <c r="AM137" i="1"/>
  <c r="D85" i="5"/>
  <c r="AL127" i="1"/>
  <c r="F80" i="5"/>
  <c r="D34" i="5"/>
  <c r="D70" i="5"/>
  <c r="D178" i="5"/>
  <c r="F100" i="5"/>
  <c r="D100" i="5" s="1"/>
  <c r="F18" i="5"/>
  <c r="D18" i="5" s="1"/>
  <c r="F54" i="5"/>
  <c r="D54" i="5" s="1"/>
  <c r="F90" i="5"/>
  <c r="D90" i="5" s="1"/>
  <c r="F126" i="5"/>
  <c r="D126" i="5" s="1"/>
  <c r="F162" i="5"/>
  <c r="D162" i="5" s="1"/>
  <c r="F118" i="5"/>
  <c r="F107" i="5"/>
  <c r="D107" i="5" s="1"/>
  <c r="F51" i="5"/>
  <c r="F87" i="5"/>
  <c r="F11" i="5"/>
  <c r="D11" i="5" s="1"/>
  <c r="F47" i="5"/>
  <c r="D47" i="5" s="1"/>
  <c r="F83" i="5"/>
  <c r="D83" i="5" s="1"/>
  <c r="F119" i="5"/>
  <c r="D119" i="5" s="1"/>
  <c r="F155" i="5"/>
  <c r="D155" i="5" s="1"/>
  <c r="F13" i="5"/>
  <c r="D163" i="5"/>
  <c r="CM13" i="10"/>
  <c r="O13" i="1" s="1"/>
  <c r="K8" i="1"/>
  <c r="L8" i="1" s="1"/>
  <c r="D63" i="10"/>
  <c r="D99" i="10"/>
  <c r="D135" i="10"/>
  <c r="D171" i="10"/>
  <c r="H21" i="1"/>
  <c r="K21" i="1" s="1"/>
  <c r="L21" i="1" s="1"/>
  <c r="D22" i="10"/>
  <c r="D58" i="10"/>
  <c r="D94" i="10"/>
  <c r="D130" i="10"/>
  <c r="D166" i="10"/>
  <c r="H23" i="1"/>
  <c r="K23" i="1" s="1"/>
  <c r="L23" i="1" s="1"/>
  <c r="H59" i="1"/>
  <c r="K59" i="1" s="1"/>
  <c r="L59" i="1" s="1"/>
  <c r="H95" i="1"/>
  <c r="K95" i="1" s="1"/>
  <c r="L95" i="1" s="1"/>
  <c r="H131" i="1"/>
  <c r="K131" i="1" s="1"/>
  <c r="L131" i="1" s="1"/>
  <c r="H167" i="1"/>
  <c r="K167" i="1" s="1"/>
  <c r="L167" i="1" s="1"/>
  <c r="CM17" i="10"/>
  <c r="O17" i="1" s="1"/>
  <c r="AL58" i="1"/>
  <c r="AL94" i="1"/>
  <c r="AL130" i="1"/>
  <c r="AL38" i="1"/>
  <c r="AM23" i="1"/>
  <c r="AM59" i="1"/>
  <c r="AM77" i="1"/>
  <c r="AM149" i="1"/>
  <c r="BR49" i="10"/>
  <c r="M49" i="1" s="1"/>
  <c r="AM57" i="1"/>
  <c r="AC135" i="1"/>
  <c r="AC151" i="1"/>
  <c r="F50" i="5"/>
  <c r="F86" i="5"/>
  <c r="F122" i="5"/>
  <c r="D122" i="5" s="1"/>
  <c r="F158" i="5"/>
  <c r="D173" i="8"/>
  <c r="D13" i="5"/>
  <c r="AL163" i="1"/>
  <c r="F44" i="5"/>
  <c r="D38" i="5"/>
  <c r="F24" i="5"/>
  <c r="D24" i="5" s="1"/>
  <c r="F60" i="5"/>
  <c r="D60" i="5" s="1"/>
  <c r="F96" i="5"/>
  <c r="D96" i="5" s="1"/>
  <c r="F132" i="5"/>
  <c r="D132" i="5" s="1"/>
  <c r="F168" i="5"/>
  <c r="D168" i="5" s="1"/>
  <c r="F154" i="5"/>
  <c r="F57" i="5"/>
  <c r="F93" i="5"/>
  <c r="F129" i="5"/>
  <c r="F17" i="5"/>
  <c r="D17" i="5" s="1"/>
  <c r="F53" i="5"/>
  <c r="D53" i="5" s="1"/>
  <c r="F89" i="5"/>
  <c r="D89" i="5" s="1"/>
  <c r="F125" i="5"/>
  <c r="D125" i="5" s="1"/>
  <c r="F161" i="5"/>
  <c r="D161" i="5" s="1"/>
  <c r="F109" i="5"/>
  <c r="F145" i="5"/>
  <c r="D69" i="8"/>
  <c r="H27" i="1"/>
  <c r="K27" i="1" s="1"/>
  <c r="L27" i="1" s="1"/>
  <c r="H34" i="1"/>
  <c r="K34" i="1" s="1"/>
  <c r="L34" i="1" s="1"/>
  <c r="H70" i="1"/>
  <c r="K70" i="1" s="1"/>
  <c r="L70" i="1" s="1"/>
  <c r="H106" i="1"/>
  <c r="K106" i="1" s="1"/>
  <c r="L106" i="1" s="1"/>
  <c r="H142" i="1"/>
  <c r="K142" i="1" s="1"/>
  <c r="L142" i="1" s="1"/>
  <c r="H178" i="1"/>
  <c r="K178" i="1" s="1"/>
  <c r="L178" i="1" s="1"/>
  <c r="H29" i="1"/>
  <c r="K29" i="1" s="1"/>
  <c r="L29" i="1" s="1"/>
  <c r="H65" i="1"/>
  <c r="K65" i="1" s="1"/>
  <c r="L65" i="1" s="1"/>
  <c r="H101" i="1"/>
  <c r="K101" i="1" s="1"/>
  <c r="L101" i="1" s="1"/>
  <c r="H137" i="1"/>
  <c r="K137" i="1" s="1"/>
  <c r="L137" i="1" s="1"/>
  <c r="H173" i="1"/>
  <c r="K173" i="1" s="1"/>
  <c r="L173" i="1" s="1"/>
  <c r="BR120" i="10"/>
  <c r="M120" i="1" s="1"/>
  <c r="BR156" i="10"/>
  <c r="M156" i="1" s="1"/>
  <c r="CM18" i="10"/>
  <c r="O18" i="1" s="1"/>
  <c r="CM54" i="10"/>
  <c r="O54" i="1" s="1"/>
  <c r="CM90" i="10"/>
  <c r="O90" i="1" s="1"/>
  <c r="CM126" i="10"/>
  <c r="O126" i="1" s="1"/>
  <c r="CM162" i="10"/>
  <c r="O162" i="1" s="1"/>
  <c r="AL42" i="1"/>
  <c r="AL78" i="1"/>
  <c r="AL114" i="1"/>
  <c r="AL150" i="1"/>
  <c r="AL186" i="1"/>
  <c r="AL115" i="1"/>
  <c r="AL74" i="1"/>
  <c r="AL23" i="1"/>
  <c r="AL59" i="1"/>
  <c r="AL77" i="1"/>
  <c r="BR50" i="10"/>
  <c r="M50" i="1" s="1"/>
  <c r="AC166" i="1"/>
  <c r="AC42" i="1"/>
  <c r="AC78" i="1"/>
  <c r="AC114" i="1"/>
  <c r="AC150" i="1"/>
  <c r="AC186" i="1"/>
  <c r="F56" i="5"/>
  <c r="F92" i="5"/>
  <c r="D92" i="5" s="1"/>
  <c r="F128" i="5"/>
  <c r="F164" i="5"/>
  <c r="D164" i="5" s="1"/>
  <c r="D55" i="10"/>
  <c r="AL55" i="1"/>
  <c r="F142" i="5"/>
  <c r="D142" i="5" s="1"/>
  <c r="D44" i="5"/>
  <c r="D80" i="5"/>
  <c r="D116" i="5"/>
  <c r="D152" i="5"/>
  <c r="D10" i="5"/>
  <c r="D46" i="5"/>
  <c r="D82" i="5"/>
  <c r="F28" i="5"/>
  <c r="D28" i="5" s="1"/>
  <c r="F136" i="5"/>
  <c r="D136" i="5" s="1"/>
  <c r="D50" i="5"/>
  <c r="D110" i="5"/>
  <c r="F30" i="5"/>
  <c r="D30" i="5" s="1"/>
  <c r="F66" i="5"/>
  <c r="D66" i="5" s="1"/>
  <c r="F102" i="5"/>
  <c r="D102" i="5" s="1"/>
  <c r="F138" i="5"/>
  <c r="D138" i="5" s="1"/>
  <c r="F174" i="5"/>
  <c r="D174" i="5" s="1"/>
  <c r="F27" i="5"/>
  <c r="F63" i="5"/>
  <c r="F99" i="5"/>
  <c r="F23" i="5"/>
  <c r="D23" i="5" s="1"/>
  <c r="F59" i="5"/>
  <c r="D59" i="5" s="1"/>
  <c r="F95" i="5"/>
  <c r="D95" i="5" s="1"/>
  <c r="F131" i="5"/>
  <c r="D131" i="5" s="1"/>
  <c r="F167" i="5"/>
  <c r="D167" i="5" s="1"/>
  <c r="F43" i="5"/>
  <c r="F79" i="5"/>
  <c r="D79" i="5" s="1"/>
  <c r="F115" i="5"/>
  <c r="F151" i="5"/>
  <c r="D39" i="8"/>
  <c r="D75" i="8"/>
  <c r="D111" i="8"/>
  <c r="D147" i="8"/>
  <c r="D183" i="8"/>
  <c r="BR40" i="10"/>
  <c r="M40" i="1" s="1"/>
  <c r="BR76" i="10"/>
  <c r="M76" i="1" s="1"/>
  <c r="BR112" i="10"/>
  <c r="M112" i="1" s="1"/>
  <c r="BR148" i="10"/>
  <c r="M148" i="1" s="1"/>
  <c r="D41" i="10"/>
  <c r="D77" i="10"/>
  <c r="D113" i="10"/>
  <c r="D149" i="10"/>
  <c r="D185" i="10"/>
  <c r="CM53" i="10"/>
  <c r="O53" i="1" s="1"/>
  <c r="CM89" i="10"/>
  <c r="O89" i="1" s="1"/>
  <c r="AL43" i="1"/>
  <c r="AC115" i="1"/>
  <c r="AL110" i="1"/>
  <c r="BR85" i="10"/>
  <c r="M85" i="1" s="1"/>
  <c r="AM74" i="1"/>
  <c r="BR86" i="10"/>
  <c r="M86" i="1" s="1"/>
  <c r="AM166" i="1"/>
  <c r="BR121" i="10"/>
  <c r="M121" i="1" s="1"/>
  <c r="F26" i="5"/>
  <c r="D26" i="5" s="1"/>
  <c r="F62" i="5"/>
  <c r="D62" i="5" s="1"/>
  <c r="F98" i="5"/>
  <c r="D98" i="5" s="1"/>
  <c r="F134" i="5"/>
  <c r="D134" i="5" s="1"/>
  <c r="F170" i="5"/>
  <c r="D170" i="5" s="1"/>
  <c r="F81" i="5"/>
  <c r="F8" i="5"/>
  <c r="D8" i="5" s="1"/>
  <c r="D158" i="5"/>
  <c r="D52" i="5"/>
  <c r="D124" i="5"/>
  <c r="D56" i="5"/>
  <c r="D128" i="5"/>
  <c r="F29" i="5"/>
  <c r="D29" i="5" s="1"/>
  <c r="F65" i="5"/>
  <c r="D65" i="5" s="1"/>
  <c r="F101" i="5"/>
  <c r="D101" i="5" s="1"/>
  <c r="D153" i="8"/>
  <c r="H26" i="1"/>
  <c r="K26" i="1" s="1"/>
  <c r="L26" i="1" s="1"/>
  <c r="H62" i="1"/>
  <c r="K62" i="1" s="1"/>
  <c r="L62" i="1" s="1"/>
  <c r="H98" i="1"/>
  <c r="K98" i="1" s="1"/>
  <c r="L98" i="1" s="1"/>
  <c r="K134" i="1"/>
  <c r="L134" i="1" s="1"/>
  <c r="BR48" i="10"/>
  <c r="M48" i="1" s="1"/>
  <c r="H151" i="1"/>
  <c r="K151" i="1" s="1"/>
  <c r="L151" i="1" s="1"/>
  <c r="AC43" i="1"/>
  <c r="AL79" i="1"/>
  <c r="AL151" i="1"/>
  <c r="BR14" i="10"/>
  <c r="M14" i="1" s="1"/>
  <c r="F32" i="5"/>
  <c r="D32" i="5" s="1"/>
  <c r="F104" i="5"/>
  <c r="D104" i="5" s="1"/>
  <c r="AL19" i="1"/>
  <c r="D86" i="5"/>
  <c r="D16" i="5"/>
  <c r="D88" i="5"/>
  <c r="D64" i="5"/>
  <c r="D68" i="5"/>
  <c r="F42" i="5"/>
  <c r="D42" i="5" s="1"/>
  <c r="F78" i="5"/>
  <c r="D78" i="5" s="1"/>
  <c r="F114" i="5"/>
  <c r="D114" i="5" s="1"/>
  <c r="F150" i="5"/>
  <c r="D150" i="5" s="1"/>
  <c r="F186" i="5"/>
  <c r="D186" i="5" s="1"/>
  <c r="F35" i="5"/>
  <c r="D35" i="5" s="1"/>
  <c r="F71" i="5"/>
  <c r="D71" i="5" s="1"/>
  <c r="CM115" i="10"/>
  <c r="O115" i="1" s="1"/>
  <c r="CM157" i="10"/>
  <c r="O157" i="1" s="1"/>
  <c r="K68" i="1"/>
  <c r="L68" i="1" s="1"/>
  <c r="H140" i="1"/>
  <c r="K140" i="1" s="1"/>
  <c r="L140" i="1" s="1"/>
  <c r="H176" i="1"/>
  <c r="K176" i="1" s="1"/>
  <c r="L176" i="1" s="1"/>
  <c r="D87" i="10"/>
  <c r="D123" i="10"/>
  <c r="D159" i="10"/>
  <c r="D10" i="10"/>
  <c r="D46" i="10"/>
  <c r="D82" i="10"/>
  <c r="D118" i="10"/>
  <c r="D154" i="10"/>
  <c r="D17" i="10"/>
  <c r="D53" i="10"/>
  <c r="D89" i="10"/>
  <c r="D125" i="10"/>
  <c r="D161" i="10"/>
  <c r="CM161" i="10"/>
  <c r="O161" i="1" s="1"/>
  <c r="CM125" i="10"/>
  <c r="O125" i="1" s="1"/>
  <c r="AL24" i="1"/>
  <c r="BR158" i="10"/>
  <c r="M158" i="1" s="1"/>
  <c r="AM143" i="1"/>
  <c r="BR157" i="10"/>
  <c r="M157" i="1" s="1"/>
  <c r="F38" i="5"/>
  <c r="F74" i="5"/>
  <c r="D74" i="5" s="1"/>
  <c r="F182" i="5"/>
  <c r="D182" i="5" s="1"/>
  <c r="D53" i="8"/>
  <c r="D125" i="8"/>
  <c r="BR92" i="10"/>
  <c r="M92" i="1" s="1"/>
  <c r="F76" i="5"/>
  <c r="D76" i="5" s="1"/>
  <c r="F21" i="5"/>
  <c r="D21" i="5" s="1"/>
  <c r="D43" i="5"/>
  <c r="D115" i="5"/>
  <c r="D151" i="5"/>
  <c r="D45" i="5"/>
  <c r="D81" i="5"/>
  <c r="D117" i="5"/>
  <c r="D153" i="5"/>
  <c r="D42" i="8"/>
  <c r="D78" i="8"/>
  <c r="D114" i="8"/>
  <c r="D150" i="8"/>
  <c r="D186" i="8"/>
  <c r="CM61" i="10"/>
  <c r="O61" i="1" s="1"/>
  <c r="CM85" i="10"/>
  <c r="O85" i="1" s="1"/>
  <c r="CM169" i="10"/>
  <c r="O169" i="1" s="1"/>
  <c r="D27" i="10"/>
  <c r="D75" i="10"/>
  <c r="D111" i="10"/>
  <c r="D147" i="10"/>
  <c r="D183" i="10"/>
  <c r="H33" i="1"/>
  <c r="K33" i="1" s="1"/>
  <c r="L33" i="1" s="1"/>
  <c r="H69" i="1"/>
  <c r="K69" i="1" s="1"/>
  <c r="L69" i="1" s="1"/>
  <c r="H105" i="1"/>
  <c r="K105" i="1" s="1"/>
  <c r="L105" i="1" s="1"/>
  <c r="H141" i="1"/>
  <c r="K141" i="1" s="1"/>
  <c r="L141" i="1" s="1"/>
  <c r="H177" i="1"/>
  <c r="K177" i="1" s="1"/>
  <c r="L177" i="1" s="1"/>
  <c r="D34" i="10"/>
  <c r="D70" i="10"/>
  <c r="D106" i="10"/>
  <c r="D142" i="10"/>
  <c r="D178" i="10"/>
  <c r="H28" i="1"/>
  <c r="K28" i="1" s="1"/>
  <c r="L28" i="1" s="1"/>
  <c r="H64" i="1"/>
  <c r="K64" i="1" s="1"/>
  <c r="L64" i="1" s="1"/>
  <c r="H100" i="1"/>
  <c r="K100" i="1" s="1"/>
  <c r="L100" i="1" s="1"/>
  <c r="H136" i="1"/>
  <c r="K136" i="1" s="1"/>
  <c r="L136" i="1" s="1"/>
  <c r="H172" i="1"/>
  <c r="K172" i="1" s="1"/>
  <c r="L172" i="1" s="1"/>
  <c r="BR16" i="10"/>
  <c r="M16" i="1" s="1"/>
  <c r="BR34" i="10"/>
  <c r="M34" i="1" s="1"/>
  <c r="BR52" i="10"/>
  <c r="M52" i="1" s="1"/>
  <c r="BR70" i="10"/>
  <c r="M70" i="1" s="1"/>
  <c r="BR88" i="10"/>
  <c r="M88" i="1" s="1"/>
  <c r="BR106" i="10"/>
  <c r="M106" i="1" s="1"/>
  <c r="BR124" i="10"/>
  <c r="M124" i="1" s="1"/>
  <c r="BR142" i="10"/>
  <c r="M142" i="1" s="1"/>
  <c r="BR160" i="10"/>
  <c r="M160" i="1" s="1"/>
  <c r="BR178" i="10"/>
  <c r="M178" i="1" s="1"/>
  <c r="D29" i="10"/>
  <c r="D65" i="10"/>
  <c r="D101" i="10"/>
  <c r="D137" i="10"/>
  <c r="D173" i="10"/>
  <c r="CM34" i="10"/>
  <c r="O34" i="1" s="1"/>
  <c r="CM70" i="10"/>
  <c r="O70" i="1" s="1"/>
  <c r="CM106" i="10"/>
  <c r="O106" i="1" s="1"/>
  <c r="CM142" i="10"/>
  <c r="O142" i="1" s="1"/>
  <c r="CM166" i="10"/>
  <c r="O166" i="1" s="1"/>
  <c r="H17" i="1"/>
  <c r="K17" i="1" s="1"/>
  <c r="L17" i="1" s="1"/>
  <c r="H53" i="1"/>
  <c r="K53" i="1" s="1"/>
  <c r="L53" i="1" s="1"/>
  <c r="H89" i="1"/>
  <c r="K89" i="1" s="1"/>
  <c r="L89" i="1" s="1"/>
  <c r="H125" i="1"/>
  <c r="K125" i="1" s="1"/>
  <c r="L125" i="1" s="1"/>
  <c r="H161" i="1"/>
  <c r="K161" i="1" s="1"/>
  <c r="L161" i="1" s="1"/>
  <c r="D18" i="10"/>
  <c r="H18" i="1"/>
  <c r="K18" i="1" s="1"/>
  <c r="L18" i="1" s="1"/>
  <c r="D54" i="10"/>
  <c r="H54" i="1"/>
  <c r="K54" i="1" s="1"/>
  <c r="L54" i="1" s="1"/>
  <c r="D114" i="10"/>
  <c r="H114" i="1"/>
  <c r="K114" i="1" s="1"/>
  <c r="L114" i="1" s="1"/>
  <c r="D150" i="10"/>
  <c r="H150" i="1"/>
  <c r="K150" i="1" s="1"/>
  <c r="L150" i="1" s="1"/>
  <c r="BU57" i="10"/>
  <c r="BY57" i="10"/>
  <c r="BR57" i="10" s="1"/>
  <c r="M57" i="1" s="1"/>
  <c r="D26" i="10"/>
  <c r="D62" i="10"/>
  <c r="D98" i="10"/>
  <c r="D140" i="10"/>
  <c r="D176" i="10"/>
  <c r="D67" i="10"/>
  <c r="D49" i="10"/>
  <c r="D37" i="10"/>
  <c r="D84" i="10"/>
  <c r="H84" i="1"/>
  <c r="K84" i="1" s="1"/>
  <c r="L84" i="1" s="1"/>
  <c r="D108" i="10"/>
  <c r="H108" i="1"/>
  <c r="K108" i="1" s="1"/>
  <c r="L108" i="1" s="1"/>
  <c r="D115" i="10"/>
  <c r="D169" i="10"/>
  <c r="AM15" i="1"/>
  <c r="AC15" i="1"/>
  <c r="AL15" i="1"/>
  <c r="AM39" i="1"/>
  <c r="AC39" i="1"/>
  <c r="AL39" i="1"/>
  <c r="D49" i="5"/>
  <c r="D121" i="5"/>
  <c r="D157" i="5"/>
  <c r="D51" i="5"/>
  <c r="D87" i="5"/>
  <c r="D123" i="5"/>
  <c r="D159" i="5"/>
  <c r="D12" i="8"/>
  <c r="D48" i="8"/>
  <c r="D84" i="8"/>
  <c r="D120" i="8"/>
  <c r="D156" i="8"/>
  <c r="CM109" i="10"/>
  <c r="O109" i="1" s="1"/>
  <c r="BU21" i="10"/>
  <c r="BY21" i="10"/>
  <c r="BR21" i="10" s="1"/>
  <c r="M21" i="1" s="1"/>
  <c r="CM20" i="10"/>
  <c r="O20" i="1" s="1"/>
  <c r="CM56" i="10"/>
  <c r="O56" i="1" s="1"/>
  <c r="CM92" i="10"/>
  <c r="O92" i="1" s="1"/>
  <c r="CM128" i="10"/>
  <c r="O128" i="1" s="1"/>
  <c r="CM164" i="10"/>
  <c r="O164" i="1" s="1"/>
  <c r="CM9" i="10"/>
  <c r="O9" i="1" s="1"/>
  <c r="CM27" i="10"/>
  <c r="O27" i="1" s="1"/>
  <c r="CM45" i="10"/>
  <c r="O45" i="1" s="1"/>
  <c r="CM63" i="10"/>
  <c r="O63" i="1" s="1"/>
  <c r="CM93" i="10"/>
  <c r="O93" i="1" s="1"/>
  <c r="CM111" i="10"/>
  <c r="O111" i="1" s="1"/>
  <c r="CM129" i="10"/>
  <c r="O129" i="1" s="1"/>
  <c r="CM147" i="10"/>
  <c r="O147" i="1" s="1"/>
  <c r="CM165" i="10"/>
  <c r="O165" i="1" s="1"/>
  <c r="CM183" i="10"/>
  <c r="O183" i="1" s="1"/>
  <c r="CM40" i="10"/>
  <c r="O40" i="1" s="1"/>
  <c r="CM76" i="10"/>
  <c r="O76" i="1" s="1"/>
  <c r="CM112" i="10"/>
  <c r="O112" i="1" s="1"/>
  <c r="CM148" i="10"/>
  <c r="O148" i="1" s="1"/>
  <c r="D24" i="10"/>
  <c r="H24" i="1"/>
  <c r="K24" i="1" s="1"/>
  <c r="L24" i="1" s="1"/>
  <c r="D60" i="10"/>
  <c r="H60" i="1"/>
  <c r="K60" i="1" s="1"/>
  <c r="L60" i="1" s="1"/>
  <c r="D120" i="10"/>
  <c r="H120" i="1"/>
  <c r="K120" i="1" s="1"/>
  <c r="L120" i="1" s="1"/>
  <c r="D156" i="10"/>
  <c r="H156" i="1"/>
  <c r="K156" i="1" s="1"/>
  <c r="L156" i="1" s="1"/>
  <c r="D32" i="10"/>
  <c r="D68" i="10"/>
  <c r="D104" i="10"/>
  <c r="D146" i="10"/>
  <c r="D182" i="10"/>
  <c r="CM160" i="10"/>
  <c r="O160" i="1" s="1"/>
  <c r="D103" i="10"/>
  <c r="D73" i="10"/>
  <c r="BY84" i="10"/>
  <c r="BR84" i="10" s="1"/>
  <c r="M84" i="1" s="1"/>
  <c r="BS84" i="10"/>
  <c r="BY108" i="10"/>
  <c r="BR108" i="10" s="1"/>
  <c r="M108" i="1" s="1"/>
  <c r="BS108" i="10"/>
  <c r="D151" i="10"/>
  <c r="D118" i="5"/>
  <c r="D55" i="5"/>
  <c r="D91" i="5"/>
  <c r="D127" i="5"/>
  <c r="D57" i="5"/>
  <c r="D93" i="5"/>
  <c r="D129" i="5"/>
  <c r="D165" i="5"/>
  <c r="D14" i="5"/>
  <c r="D18" i="8"/>
  <c r="D54" i="8"/>
  <c r="D90" i="8"/>
  <c r="D126" i="8"/>
  <c r="D162" i="8"/>
  <c r="CM25" i="10"/>
  <c r="O25" i="1" s="1"/>
  <c r="CM49" i="10"/>
  <c r="O49" i="1" s="1"/>
  <c r="CM133" i="10"/>
  <c r="O133" i="1" s="1"/>
  <c r="D39" i="10"/>
  <c r="H9" i="1"/>
  <c r="K9" i="1" s="1"/>
  <c r="L9" i="1" s="1"/>
  <c r="H45" i="1"/>
  <c r="K45" i="1" s="1"/>
  <c r="L45" i="1" s="1"/>
  <c r="H81" i="1"/>
  <c r="K81" i="1" s="1"/>
  <c r="L81" i="1" s="1"/>
  <c r="H117" i="1"/>
  <c r="K117" i="1" s="1"/>
  <c r="L117" i="1" s="1"/>
  <c r="H153" i="1"/>
  <c r="K153" i="1" s="1"/>
  <c r="L153" i="1" s="1"/>
  <c r="H40" i="1"/>
  <c r="K40" i="1" s="1"/>
  <c r="L40" i="1" s="1"/>
  <c r="H76" i="1"/>
  <c r="K76" i="1" s="1"/>
  <c r="L76" i="1" s="1"/>
  <c r="H112" i="1"/>
  <c r="K112" i="1" s="1"/>
  <c r="L112" i="1" s="1"/>
  <c r="H148" i="1"/>
  <c r="K148" i="1" s="1"/>
  <c r="L148" i="1" s="1"/>
  <c r="H184" i="1"/>
  <c r="K184" i="1" s="1"/>
  <c r="L184" i="1" s="1"/>
  <c r="BR22" i="10"/>
  <c r="M22" i="1" s="1"/>
  <c r="BR58" i="10"/>
  <c r="M58" i="1" s="1"/>
  <c r="BR94" i="10"/>
  <c r="M94" i="1" s="1"/>
  <c r="BR130" i="10"/>
  <c r="M130" i="1" s="1"/>
  <c r="BR166" i="10"/>
  <c r="M166" i="1" s="1"/>
  <c r="BR184" i="10"/>
  <c r="M184" i="1" s="1"/>
  <c r="CM22" i="10"/>
  <c r="O22" i="1" s="1"/>
  <c r="CM58" i="10"/>
  <c r="O58" i="1" s="1"/>
  <c r="CM94" i="10"/>
  <c r="O94" i="1" s="1"/>
  <c r="CM130" i="10"/>
  <c r="O130" i="1" s="1"/>
  <c r="CM178" i="10"/>
  <c r="O178" i="1" s="1"/>
  <c r="D30" i="10"/>
  <c r="H30" i="1"/>
  <c r="K30" i="1" s="1"/>
  <c r="L30" i="1" s="1"/>
  <c r="D66" i="10"/>
  <c r="H66" i="1"/>
  <c r="K66" i="1" s="1"/>
  <c r="L66" i="1" s="1"/>
  <c r="H126" i="1"/>
  <c r="K126" i="1" s="1"/>
  <c r="L126" i="1" s="1"/>
  <c r="D126" i="10"/>
  <c r="D162" i="10"/>
  <c r="H162" i="1"/>
  <c r="K162" i="1" s="1"/>
  <c r="L162" i="1" s="1"/>
  <c r="D38" i="10"/>
  <c r="D74" i="10"/>
  <c r="D110" i="10"/>
  <c r="D152" i="10"/>
  <c r="D139" i="10"/>
  <c r="D14" i="10"/>
  <c r="D109" i="10"/>
  <c r="D90" i="10"/>
  <c r="H90" i="1"/>
  <c r="K90" i="1" s="1"/>
  <c r="L90" i="1" s="1"/>
  <c r="D174" i="10"/>
  <c r="H174" i="1"/>
  <c r="K174" i="1" s="1"/>
  <c r="L174" i="1" s="1"/>
  <c r="CM69" i="10"/>
  <c r="O69" i="1" s="1"/>
  <c r="D25" i="10"/>
  <c r="AM63" i="1"/>
  <c r="AC63" i="1"/>
  <c r="AL63" i="1"/>
  <c r="AM87" i="1"/>
  <c r="AC87" i="1"/>
  <c r="AL87" i="1"/>
  <c r="AM123" i="1"/>
  <c r="AC123" i="1"/>
  <c r="AL123" i="1"/>
  <c r="AM159" i="1"/>
  <c r="AC159" i="1"/>
  <c r="AL159" i="1"/>
  <c r="D121" i="10"/>
  <c r="D112" i="5"/>
  <c r="D22" i="5"/>
  <c r="D154" i="5"/>
  <c r="F19" i="5"/>
  <c r="D19" i="5" s="1"/>
  <c r="D25" i="5"/>
  <c r="D61" i="5"/>
  <c r="D97" i="5"/>
  <c r="D133" i="5"/>
  <c r="D169" i="5"/>
  <c r="D27" i="5"/>
  <c r="D63" i="5"/>
  <c r="D99" i="5"/>
  <c r="D135" i="5"/>
  <c r="D171" i="5"/>
  <c r="D24" i="8"/>
  <c r="D60" i="8"/>
  <c r="D96" i="8"/>
  <c r="D132" i="8"/>
  <c r="D168" i="8"/>
  <c r="CM73" i="10"/>
  <c r="O73" i="1" s="1"/>
  <c r="CM181" i="10"/>
  <c r="O181" i="1" s="1"/>
  <c r="CM8" i="10"/>
  <c r="O8" i="1" s="1"/>
  <c r="CM80" i="10"/>
  <c r="O80" i="1" s="1"/>
  <c r="CM152" i="10"/>
  <c r="O152" i="1" s="1"/>
  <c r="H87" i="1"/>
  <c r="K87" i="1" s="1"/>
  <c r="L87" i="1" s="1"/>
  <c r="H123" i="1"/>
  <c r="K123" i="1" s="1"/>
  <c r="L123" i="1" s="1"/>
  <c r="H159" i="1"/>
  <c r="K159" i="1" s="1"/>
  <c r="L159" i="1" s="1"/>
  <c r="CM15" i="10"/>
  <c r="O15" i="1" s="1"/>
  <c r="CM33" i="10"/>
  <c r="O33" i="1" s="1"/>
  <c r="CM51" i="10"/>
  <c r="O51" i="1" s="1"/>
  <c r="CM75" i="10"/>
  <c r="O75" i="1" s="1"/>
  <c r="CM99" i="10"/>
  <c r="O99" i="1" s="1"/>
  <c r="CM117" i="10"/>
  <c r="O117" i="1" s="1"/>
  <c r="CM135" i="10"/>
  <c r="O135" i="1" s="1"/>
  <c r="CM153" i="10"/>
  <c r="O153" i="1" s="1"/>
  <c r="CM171" i="10"/>
  <c r="O171" i="1" s="1"/>
  <c r="H10" i="1"/>
  <c r="K10" i="1" s="1"/>
  <c r="L10" i="1" s="1"/>
  <c r="H46" i="1"/>
  <c r="K46" i="1" s="1"/>
  <c r="L46" i="1" s="1"/>
  <c r="H82" i="1"/>
  <c r="K82" i="1" s="1"/>
  <c r="L82" i="1" s="1"/>
  <c r="H118" i="1"/>
  <c r="K118" i="1" s="1"/>
  <c r="L118" i="1" s="1"/>
  <c r="H154" i="1"/>
  <c r="K154" i="1" s="1"/>
  <c r="L154" i="1" s="1"/>
  <c r="CM28" i="10"/>
  <c r="O28" i="1" s="1"/>
  <c r="CM64" i="10"/>
  <c r="O64" i="1" s="1"/>
  <c r="CM100" i="10"/>
  <c r="O100" i="1" s="1"/>
  <c r="CM136" i="10"/>
  <c r="O136" i="1" s="1"/>
  <c r="CM184" i="10"/>
  <c r="O184" i="1" s="1"/>
  <c r="H35" i="1"/>
  <c r="K35" i="1" s="1"/>
  <c r="L35" i="1" s="1"/>
  <c r="H71" i="1"/>
  <c r="K71" i="1" s="1"/>
  <c r="L71" i="1" s="1"/>
  <c r="H107" i="1"/>
  <c r="K107" i="1" s="1"/>
  <c r="L107" i="1" s="1"/>
  <c r="H143" i="1"/>
  <c r="K143" i="1" s="1"/>
  <c r="L143" i="1" s="1"/>
  <c r="H179" i="1"/>
  <c r="K179" i="1" s="1"/>
  <c r="L179" i="1" s="1"/>
  <c r="D36" i="10"/>
  <c r="H36" i="1"/>
  <c r="K36" i="1" s="1"/>
  <c r="L36" i="1" s="1"/>
  <c r="D72" i="10"/>
  <c r="H72" i="1"/>
  <c r="K72" i="1" s="1"/>
  <c r="L72" i="1" s="1"/>
  <c r="D132" i="10"/>
  <c r="H132" i="1"/>
  <c r="K132" i="1" s="1"/>
  <c r="L132" i="1" s="1"/>
  <c r="D168" i="10"/>
  <c r="H168" i="1"/>
  <c r="K168" i="1" s="1"/>
  <c r="L168" i="1" s="1"/>
  <c r="D44" i="10"/>
  <c r="D80" i="10"/>
  <c r="D116" i="10"/>
  <c r="D158" i="10"/>
  <c r="CM172" i="10"/>
  <c r="O172" i="1" s="1"/>
  <c r="D175" i="10"/>
  <c r="D21" i="10"/>
  <c r="D145" i="10"/>
  <c r="D13" i="10"/>
  <c r="BY90" i="10"/>
  <c r="BR90" i="10" s="1"/>
  <c r="M90" i="1" s="1"/>
  <c r="BS90" i="10"/>
  <c r="BY174" i="10"/>
  <c r="BR174" i="10" s="1"/>
  <c r="M174" i="1" s="1"/>
  <c r="BS174" i="10"/>
  <c r="D163" i="10"/>
  <c r="D61" i="10"/>
  <c r="AM69" i="1"/>
  <c r="AC69" i="1"/>
  <c r="AL69" i="1"/>
  <c r="AM105" i="1"/>
  <c r="AC105" i="1"/>
  <c r="AL105" i="1"/>
  <c r="AM141" i="1"/>
  <c r="AC141" i="1"/>
  <c r="AL141" i="1"/>
  <c r="AM177" i="1"/>
  <c r="AC177" i="1"/>
  <c r="AL177" i="1"/>
  <c r="F40" i="5"/>
  <c r="D40" i="5" s="1"/>
  <c r="F12" i="5"/>
  <c r="D12" i="5" s="1"/>
  <c r="F9" i="5"/>
  <c r="D9" i="5" s="1"/>
  <c r="D31" i="5"/>
  <c r="D67" i="5"/>
  <c r="D103" i="5"/>
  <c r="D139" i="5"/>
  <c r="D175" i="5"/>
  <c r="D33" i="5"/>
  <c r="D69" i="5"/>
  <c r="D105" i="5"/>
  <c r="D141" i="5"/>
  <c r="D177" i="5"/>
  <c r="D20" i="5"/>
  <c r="D30" i="8"/>
  <c r="D66" i="8"/>
  <c r="D102" i="8"/>
  <c r="D138" i="8"/>
  <c r="D174" i="8"/>
  <c r="CM97" i="10"/>
  <c r="O97" i="1" s="1"/>
  <c r="CM121" i="10"/>
  <c r="O121" i="1" s="1"/>
  <c r="H93" i="1"/>
  <c r="K93" i="1" s="1"/>
  <c r="L93" i="1" s="1"/>
  <c r="H129" i="1"/>
  <c r="K129" i="1" s="1"/>
  <c r="L129" i="1" s="1"/>
  <c r="H165" i="1"/>
  <c r="K165" i="1" s="1"/>
  <c r="L165" i="1" s="1"/>
  <c r="H16" i="1"/>
  <c r="K16" i="1" s="1"/>
  <c r="L16" i="1" s="1"/>
  <c r="H52" i="1"/>
  <c r="K52" i="1" s="1"/>
  <c r="L52" i="1" s="1"/>
  <c r="H88" i="1"/>
  <c r="K88" i="1" s="1"/>
  <c r="L88" i="1" s="1"/>
  <c r="H124" i="1"/>
  <c r="K124" i="1" s="1"/>
  <c r="L124" i="1" s="1"/>
  <c r="H160" i="1"/>
  <c r="K160" i="1" s="1"/>
  <c r="L160" i="1" s="1"/>
  <c r="BR10" i="10"/>
  <c r="M10" i="1" s="1"/>
  <c r="BR28" i="10"/>
  <c r="M28" i="1" s="1"/>
  <c r="BR46" i="10"/>
  <c r="M46" i="1" s="1"/>
  <c r="BR64" i="10"/>
  <c r="M64" i="1" s="1"/>
  <c r="BR82" i="10"/>
  <c r="M82" i="1" s="1"/>
  <c r="BR100" i="10"/>
  <c r="M100" i="1" s="1"/>
  <c r="BR118" i="10"/>
  <c r="M118" i="1" s="1"/>
  <c r="BR136" i="10"/>
  <c r="M136" i="1" s="1"/>
  <c r="BR154" i="10"/>
  <c r="M154" i="1" s="1"/>
  <c r="BR172" i="10"/>
  <c r="M172" i="1" s="1"/>
  <c r="CM10" i="10"/>
  <c r="O10" i="1" s="1"/>
  <c r="CM46" i="10"/>
  <c r="O46" i="1" s="1"/>
  <c r="CM82" i="10"/>
  <c r="O82" i="1" s="1"/>
  <c r="CM118" i="10"/>
  <c r="O118" i="1" s="1"/>
  <c r="CM154" i="10"/>
  <c r="O154" i="1" s="1"/>
  <c r="H41" i="1"/>
  <c r="K41" i="1" s="1"/>
  <c r="L41" i="1" s="1"/>
  <c r="H77" i="1"/>
  <c r="K77" i="1" s="1"/>
  <c r="L77" i="1" s="1"/>
  <c r="H113" i="1"/>
  <c r="K113" i="1" s="1"/>
  <c r="L113" i="1" s="1"/>
  <c r="H149" i="1"/>
  <c r="K149" i="1" s="1"/>
  <c r="L149" i="1" s="1"/>
  <c r="H185" i="1"/>
  <c r="K185" i="1" s="1"/>
  <c r="L185" i="1" s="1"/>
  <c r="D42" i="10"/>
  <c r="H42" i="1"/>
  <c r="K42" i="1" s="1"/>
  <c r="L42" i="1" s="1"/>
  <c r="D78" i="10"/>
  <c r="H78" i="1"/>
  <c r="K78" i="1" s="1"/>
  <c r="L78" i="1" s="1"/>
  <c r="H138" i="1"/>
  <c r="K138" i="1" s="1"/>
  <c r="L138" i="1" s="1"/>
  <c r="D138" i="10"/>
  <c r="D180" i="10"/>
  <c r="H180" i="1"/>
  <c r="K180" i="1" s="1"/>
  <c r="L180" i="1" s="1"/>
  <c r="D8" i="10"/>
  <c r="D50" i="10"/>
  <c r="D86" i="10"/>
  <c r="D128" i="10"/>
  <c r="D164" i="10"/>
  <c r="D51" i="10"/>
  <c r="D181" i="10"/>
  <c r="D157" i="10"/>
  <c r="D96" i="10"/>
  <c r="H96" i="1"/>
  <c r="K96" i="1" s="1"/>
  <c r="L96" i="1" s="1"/>
  <c r="D43" i="10"/>
  <c r="D127" i="10"/>
  <c r="CM87" i="10"/>
  <c r="O87" i="1" s="1"/>
  <c r="D97" i="10"/>
  <c r="AM27" i="1"/>
  <c r="AC27" i="1"/>
  <c r="AL27" i="1"/>
  <c r="AM51" i="1"/>
  <c r="AC51" i="1"/>
  <c r="AL51" i="1"/>
  <c r="AM75" i="1"/>
  <c r="AC75" i="1"/>
  <c r="AL75" i="1"/>
  <c r="AM111" i="1"/>
  <c r="AC111" i="1"/>
  <c r="AL111" i="1"/>
  <c r="AM147" i="1"/>
  <c r="AC147" i="1"/>
  <c r="AL147" i="1"/>
  <c r="AM183" i="1"/>
  <c r="AC183" i="1"/>
  <c r="AL183" i="1"/>
  <c r="D19" i="10"/>
  <c r="D58" i="5"/>
  <c r="F15" i="5"/>
  <c r="D15" i="5" s="1"/>
  <c r="D37" i="5"/>
  <c r="D73" i="5"/>
  <c r="D109" i="5"/>
  <c r="D145" i="5"/>
  <c r="D181" i="5"/>
  <c r="D39" i="5"/>
  <c r="D75" i="5"/>
  <c r="D111" i="5"/>
  <c r="D147" i="5"/>
  <c r="D183" i="5"/>
  <c r="D36" i="8"/>
  <c r="D72" i="8"/>
  <c r="D108" i="8"/>
  <c r="D144" i="8"/>
  <c r="D180" i="8"/>
  <c r="CM37" i="10"/>
  <c r="O37" i="1" s="1"/>
  <c r="CM145" i="10"/>
  <c r="O145" i="1" s="1"/>
  <c r="H122" i="1"/>
  <c r="K122" i="1" s="1"/>
  <c r="L122" i="1" s="1"/>
  <c r="D122" i="10"/>
  <c r="D15" i="10"/>
  <c r="CM32" i="10"/>
  <c r="O32" i="1" s="1"/>
  <c r="CM68" i="10"/>
  <c r="O68" i="1" s="1"/>
  <c r="CM104" i="10"/>
  <c r="O104" i="1" s="1"/>
  <c r="CM140" i="10"/>
  <c r="O140" i="1" s="1"/>
  <c r="CM176" i="10"/>
  <c r="O176" i="1" s="1"/>
  <c r="H63" i="1"/>
  <c r="K63" i="1" s="1"/>
  <c r="L63" i="1" s="1"/>
  <c r="H99" i="1"/>
  <c r="K99" i="1" s="1"/>
  <c r="L99" i="1" s="1"/>
  <c r="H135" i="1"/>
  <c r="K135" i="1" s="1"/>
  <c r="L135" i="1" s="1"/>
  <c r="H171" i="1"/>
  <c r="K171" i="1" s="1"/>
  <c r="L171" i="1" s="1"/>
  <c r="CM21" i="10"/>
  <c r="O21" i="1" s="1"/>
  <c r="CM39" i="10"/>
  <c r="O39" i="1" s="1"/>
  <c r="CM57" i="10"/>
  <c r="O57" i="1" s="1"/>
  <c r="CM81" i="10"/>
  <c r="O81" i="1" s="1"/>
  <c r="CM105" i="10"/>
  <c r="O105" i="1" s="1"/>
  <c r="CM123" i="10"/>
  <c r="O123" i="1" s="1"/>
  <c r="CM141" i="10"/>
  <c r="O141" i="1" s="1"/>
  <c r="CM159" i="10"/>
  <c r="O159" i="1" s="1"/>
  <c r="CM177" i="10"/>
  <c r="O177" i="1" s="1"/>
  <c r="H22" i="1"/>
  <c r="K22" i="1" s="1"/>
  <c r="L22" i="1" s="1"/>
  <c r="H58" i="1"/>
  <c r="K58" i="1" s="1"/>
  <c r="L58" i="1" s="1"/>
  <c r="H94" i="1"/>
  <c r="K94" i="1" s="1"/>
  <c r="L94" i="1" s="1"/>
  <c r="H130" i="1"/>
  <c r="K130" i="1" s="1"/>
  <c r="L130" i="1" s="1"/>
  <c r="H166" i="1"/>
  <c r="K166" i="1" s="1"/>
  <c r="L166" i="1" s="1"/>
  <c r="D23" i="10"/>
  <c r="D59" i="10"/>
  <c r="D95" i="10"/>
  <c r="D131" i="10"/>
  <c r="CM16" i="10"/>
  <c r="O16" i="1" s="1"/>
  <c r="CM52" i="10"/>
  <c r="O52" i="1" s="1"/>
  <c r="CM88" i="10"/>
  <c r="O88" i="1" s="1"/>
  <c r="CM124" i="10"/>
  <c r="O124" i="1" s="1"/>
  <c r="H11" i="1"/>
  <c r="K11" i="1" s="1"/>
  <c r="L11" i="1" s="1"/>
  <c r="H47" i="1"/>
  <c r="K47" i="1" s="1"/>
  <c r="L47" i="1" s="1"/>
  <c r="H83" i="1"/>
  <c r="K83" i="1" s="1"/>
  <c r="L83" i="1" s="1"/>
  <c r="H119" i="1"/>
  <c r="K119" i="1" s="1"/>
  <c r="L119" i="1" s="1"/>
  <c r="H155" i="1"/>
  <c r="K155" i="1" s="1"/>
  <c r="L155" i="1" s="1"/>
  <c r="D12" i="10"/>
  <c r="H12" i="1"/>
  <c r="K12" i="1" s="1"/>
  <c r="L12" i="1" s="1"/>
  <c r="D48" i="10"/>
  <c r="H48" i="1"/>
  <c r="K48" i="1" s="1"/>
  <c r="L48" i="1" s="1"/>
  <c r="D102" i="10"/>
  <c r="H102" i="1"/>
  <c r="K102" i="1" s="1"/>
  <c r="L102" i="1" s="1"/>
  <c r="D144" i="10"/>
  <c r="H144" i="1"/>
  <c r="K144" i="1" s="1"/>
  <c r="L144" i="1" s="1"/>
  <c r="D186" i="10"/>
  <c r="H186" i="1"/>
  <c r="K186" i="1" s="1"/>
  <c r="L186" i="1" s="1"/>
  <c r="D20" i="10"/>
  <c r="D56" i="10"/>
  <c r="D92" i="10"/>
  <c r="D134" i="10"/>
  <c r="D170" i="10"/>
  <c r="D31" i="10"/>
  <c r="D57" i="10"/>
  <c r="D91" i="10"/>
  <c r="BY96" i="10"/>
  <c r="BR96" i="10" s="1"/>
  <c r="M96" i="1" s="1"/>
  <c r="BS96" i="10"/>
  <c r="D79" i="10"/>
  <c r="D85" i="10"/>
  <c r="D133" i="10"/>
  <c r="AM33" i="1"/>
  <c r="AC33" i="1"/>
  <c r="AL33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Z7" i="10" l="1"/>
  <c r="CE7" i="10" s="1"/>
  <c r="BX7" i="10" s="1"/>
  <c r="M7" i="8"/>
  <c r="F7" i="10"/>
  <c r="BZ7" i="10" s="1"/>
  <c r="V7" i="10"/>
  <c r="CD7" i="10" s="1"/>
  <c r="BW7" i="10" s="1"/>
  <c r="M7" i="9"/>
  <c r="BE7" i="4" s="1"/>
  <c r="M7" i="4" s="1"/>
  <c r="G7" i="9"/>
  <c r="AY7" i="4" s="1"/>
  <c r="G7" i="4" s="1"/>
  <c r="T7" i="9"/>
  <c r="BL7" i="4" s="1"/>
  <c r="T7" i="4" s="1"/>
  <c r="EH7" i="8"/>
  <c r="N7" i="10"/>
  <c r="CB7" i="10" s="1"/>
  <c r="BU7" i="10" s="1"/>
  <c r="AU7" i="10"/>
  <c r="CY7" i="10" s="1"/>
  <c r="CR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DZ7" i="8" s="1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79" i="13"/>
  <c r="AA60" i="13"/>
  <c r="AA43" i="13"/>
  <c r="AA73" i="13"/>
  <c r="AA65" i="13"/>
  <c r="AA53" i="13"/>
  <c r="AA8" i="13"/>
  <c r="AA14" i="13"/>
  <c r="AA42" i="13"/>
  <c r="AA68" i="13"/>
  <c r="AA20" i="13"/>
  <c r="AA25" i="13"/>
  <c r="AA29" i="13"/>
  <c r="AA51" i="13"/>
  <c r="AA37" i="13"/>
  <c r="AA62" i="13"/>
  <c r="AA24" i="13"/>
  <c r="AA18" i="13"/>
  <c r="AA21" i="13"/>
  <c r="AA26" i="13"/>
  <c r="AA39" i="13"/>
  <c r="AA10" i="13"/>
  <c r="AA15" i="13"/>
  <c r="AA61" i="13"/>
  <c r="AA27" i="13"/>
  <c r="AA49" i="13"/>
  <c r="AA7" i="13"/>
  <c r="AA59" i="13"/>
  <c r="AA34" i="13"/>
  <c r="AA52" i="13"/>
  <c r="AA36" i="13"/>
  <c r="AA57" i="13"/>
  <c r="AA12" i="13"/>
  <c r="AA55" i="13"/>
  <c r="AA77" i="13"/>
  <c r="AA16" i="13"/>
  <c r="AA6" i="13"/>
  <c r="AA45" i="13"/>
  <c r="AA58" i="13"/>
  <c r="AA78" i="13"/>
  <c r="AA75" i="13"/>
  <c r="AA33" i="13"/>
  <c r="AA74" i="13"/>
  <c r="AA63" i="13"/>
  <c r="AA11" i="13"/>
  <c r="AA17" i="13"/>
  <c r="AA48" i="13"/>
  <c r="AA9" i="13"/>
  <c r="AA41" i="13"/>
  <c r="AA23" i="13"/>
  <c r="AA40" i="13"/>
  <c r="AA64" i="13"/>
  <c r="AA22" i="13"/>
  <c r="AA31" i="13"/>
  <c r="AA69" i="13"/>
  <c r="AA76" i="13"/>
  <c r="AA19" i="13"/>
  <c r="AA30" i="13"/>
  <c r="AA70" i="13"/>
  <c r="AA47" i="13"/>
  <c r="AA35" i="13"/>
  <c r="AA5" i="13"/>
  <c r="AA72" i="13"/>
  <c r="AA13" i="13"/>
  <c r="AA44" i="13"/>
  <c r="AA71" i="13"/>
  <c r="AA66" i="13"/>
  <c r="AA50" i="13"/>
  <c r="AA32" i="13"/>
  <c r="AA54" i="13"/>
  <c r="AA28" i="13"/>
  <c r="AA56" i="13"/>
  <c r="AA67" i="13"/>
  <c r="AA46" i="13"/>
  <c r="AA38" i="13"/>
  <c r="E7" i="8" l="1"/>
  <c r="CB7" i="8"/>
  <c r="AX7" i="8"/>
  <c r="E7" i="10"/>
  <c r="CQ7" i="8"/>
  <c r="BM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I17" i="14"/>
  <c r="C20" i="14"/>
  <c r="M8" i="14"/>
  <c r="M37" i="14"/>
  <c r="M31" i="14"/>
  <c r="I13" i="14"/>
  <c r="M20" i="14"/>
  <c r="M16" i="14"/>
  <c r="M29" i="14"/>
  <c r="M38" i="14"/>
  <c r="M15" i="14"/>
  <c r="C24" i="14"/>
  <c r="M22" i="14"/>
  <c r="M35" i="14"/>
  <c r="F5" i="14"/>
  <c r="C38" i="14"/>
  <c r="C16" i="14"/>
  <c r="C39" i="14"/>
  <c r="I37" i="14"/>
  <c r="M36" i="14"/>
  <c r="M14" i="14"/>
  <c r="I33" i="14"/>
  <c r="M25" i="14"/>
  <c r="M32" i="14"/>
  <c r="M24" i="14"/>
  <c r="M23" i="14"/>
  <c r="C14" i="14"/>
  <c r="M17" i="14"/>
  <c r="I21" i="14"/>
  <c r="C12" i="14"/>
  <c r="M28" i="14"/>
  <c r="F40" i="14"/>
  <c r="M19" i="14"/>
  <c r="M27" i="14"/>
  <c r="M26" i="14"/>
  <c r="M7" i="14"/>
  <c r="M13" i="14"/>
  <c r="M34" i="14"/>
  <c r="M12" i="14"/>
  <c r="M30" i="14"/>
  <c r="M21" i="14"/>
  <c r="I29" i="14"/>
  <c r="C18" i="14"/>
  <c r="I25" i="14"/>
  <c r="C10" i="14"/>
  <c r="M33" i="14"/>
  <c r="M18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M9" i="14"/>
  <c r="C40" i="14"/>
  <c r="M10" i="14"/>
  <c r="O37" i="14"/>
  <c r="I8" i="14"/>
  <c r="C22" i="14"/>
  <c r="P11" i="14"/>
  <c r="F21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40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<sst xmlns="http://schemas.openxmlformats.org/spreadsheetml/2006/main" count="24866" uniqueCount="1105">
  <si>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</si>
  <si>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</si>
  <si>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</si>
  <si>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</si>
  <si>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</si>
  <si>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</si>
  <si>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</si>
  <si>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</si>
  <si>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</si>
  <si>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</si>
  <si>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</si>
  <si>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</si>
  <si>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</si>
  <si>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</si>
  <si>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</si>
  <si>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</si>
  <si>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</si>
  <si>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</si>
  <si>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</si>
  <si>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</si>
  <si>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</si>
  <si>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</si>
  <si>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</si>
  <si>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</si>
  <si>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</si>
  <si>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</si>
  <si>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</si>
  <si>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</si>
  <si>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</si>
  <si>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</si>
  <si>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</si>
  <si>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</si>
  <si>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</si>
  <si>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</si>
  <si>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</si>
  <si>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</si>
  <si>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</si>
  <si>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</si>
  <si>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</si>
  <si>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</si>
  <si>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</si>
  <si>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</si>
  <si>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</si>
  <si>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</si>
  <si>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</si>
  <si>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</si>
  <si>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</si>
  <si>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</si>
  <si>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</si>
  <si>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</si>
  <si>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</si>
  <si>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</si>
  <si>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</si>
  <si>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</si>
  <si>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</si>
  <si>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</si>
  <si>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</si>
  <si>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</si>
  <si>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</si>
  <si>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</si>
  <si>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</si>
  <si>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</si>
  <si>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</si>
  <si>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</si>
  <si>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</si>
  <si>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</si>
  <si>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</si>
  <si>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</si>
  <si>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</si>
  <si>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</si>
  <si>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</si>
  <si>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</si>
  <si>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</si>
  <si>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</si>
  <si>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</si>
  <si>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</si>
  <si>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</si>
  <si>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</si>
  <si>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</si>
  <si>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</si>
  <si>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</si>
  <si>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</si>
  <si>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</si>
  <si>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</si>
  <si>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</si>
  <si>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</si>
  <si>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</si>
  <si>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</si>
  <si>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</si>
  <si>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</si>
  <si>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</si>
  <si>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</si>
  <si>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</si>
  <si>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</si>
  <si>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</si>
  <si>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</si>
  <si>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</si>
  <si>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</si>
  <si>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</si>
  <si>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</si>
  <si>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</si>
  <si>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</si>
  <si>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</si>
  <si>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</si>
  <si>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</si>
  <si>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</si>
  <si>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</si>
  <si>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</si>
  <si>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</si>
  <si>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</si>
  <si>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</si>
  <si>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</si>
  <si>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</si>
  <si>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</si>
  <si>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</si>
  <si>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</si>
  <si>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</si>
  <si>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</si>
  <si>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</si>
  <si>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</si>
  <si>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</si>
  <si>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</si>
  <si>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</si>
  <si>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</si>
  <si>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</si>
  <si>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</si>
  <si>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</si>
  <si>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</si>
  <si>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</si>
  <si>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</si>
  <si>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</si>
  <si>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</si>
  <si>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</si>
  <si>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</si>
  <si>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</si>
  <si>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</si>
  <si>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</si>
  <si>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</si>
  <si>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</si>
  <si>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</si>
  <si>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</si>
  <si>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</si>
  <si>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</si>
  <si>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</si>
  <si>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</si>
  <si>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</si>
  <si>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</si>
  <si>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</si>
  <si>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</si>
  <si>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</si>
  <si>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</si>
  <si>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</si>
  <si>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</si>
  <si>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</si>
  <si>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</si>
  <si>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</si>
  <si>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</si>
  <si>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</si>
  <si>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</si>
  <si>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</si>
  <si>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</si>
  <si>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</si>
  <si>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</si>
  <si>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</si>
  <si>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</si>
  <si>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</si>
  <si>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</si>
  <si>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</si>
  <si>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</si>
  <si>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</si>
  <si>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</si>
  <si>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</si>
  <si>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</si>
  <si>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</si>
  <si>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</si>
  <si>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</si>
  <si>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</si>
  <si>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</si>
  <si>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</si>
  <si>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</si>
  <si>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</si>
  <si>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</si>
  <si>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</si>
  <si>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</si>
  <si>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</si>
  <si>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</si>
  <si>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</si>
  <si>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</si>
  <si>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</si>
  <si>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</si>
  <si>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</si>
  <si>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</si>
  <si>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</si>
  <si>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</si>
  <si>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</si>
  <si>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</si>
  <si>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</si>
  <si>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</si>
  <si>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</si>
  <si>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</si>
  <si>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</si>
  <si>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</si>
  <si>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</si>
  <si>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</si>
  <si>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</si>
  <si>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</si>
  <si>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</si>
  <si>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</si>
  <si>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</si>
  <si>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</si>
  <si>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</si>
  <si>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</si>
  <si>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</si>
  <si>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</si>
  <si>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</si>
  <si>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</si>
  <si>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</si>
  <si>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</si>
  <si>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</si>
  <si>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</si>
  <si>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</si>
  <si>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</si>
  <si>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</si>
  <si>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</si>
  <si>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</si>
  <si>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</si>
  <si>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</si>
  <si>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</si>
  <si>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</si>
  <si>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</si>
  <si>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</si>
  <si>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</si>
  <si>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</si>
  <si>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</si>
  <si>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</si>
  <si>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</si>
  <si>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</si>
  <si>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</si>
  <si>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</si>
  <si>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</si>
  <si>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</si>
  <si>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</si>
  <si>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</si>
  <si>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</si>
  <si>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</si>
  <si>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</si>
  <si>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</si>
  <si>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</si>
  <si>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</si>
  <si>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</si>
  <si>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</si>
  <si>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</si>
  <si>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</si>
  <si>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</si>
  <si>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</si>
  <si>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</si>
  <si>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</si>
  <si>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</si>
  <si>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</si>
  <si>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</si>
  <si>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</si>
  <si>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</si>
  <si>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</si>
  <si>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</si>
  <si>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</si>
  <si>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</si>
  <si>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</si>
  <si>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</si>
  <si>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</si>
  <si>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</si>
  <si>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</si>
  <si>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</si>
  <si>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</si>
  <si>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</si>
  <si>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</si>
  <si>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</si>
  <si>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</si>
  <si>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</si>
  <si>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</si>
  <si>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</si>
  <si>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</si>
  <si>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</si>
  <si>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</si>
  <si>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</si>
  <si>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</si>
  <si>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</si>
  <si>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</si>
  <si>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</si>
  <si>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</si>
  <si>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</si>
  <si>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</si>
  <si>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</si>
  <si>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</si>
  <si>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</si>
  <si>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</si>
  <si>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</si>
  <si>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</si>
  <si>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</si>
  <si>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</si>
  <si>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</si>
  <si>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</si>
  <si>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</si>
  <si>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</si>
  <si>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</si>
  <si>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</si>
  <si>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</si>
  <si>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</si>
  <si>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</si>
  <si>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</si>
  <si>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</si>
  <si>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</si>
  <si>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</si>
  <si>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</si>
  <si>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</si>
  <si>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</si>
  <si>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</si>
  <si>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</si>
  <si>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</si>
  <si>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</si>
  <si>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</si>
  <si>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</si>
  <si>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</si>
  <si>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</si>
  <si>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</si>
  <si>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</si>
  <si>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</si>
  <si>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</si>
  <si>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</si>
  <si>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</si>
  <si>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</si>
  <si>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</si>
  <si>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</si>
  <si>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</si>
  <si>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</si>
  <si>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</si>
  <si>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</si>
  <si>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</si>
  <si>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</si>
  <si>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</si>
  <si>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</si>
  <si>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</si>
  <si>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</si>
  <si>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</si>
  <si>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</si>
  <si>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</si>
  <si>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</si>
  <si>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</si>
  <si>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</si>
  <si>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</si>
  <si>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</si>
  <si>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</si>
  <si>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</si>
  <si>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</si>
  <si>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</si>
  <si>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</si>
  <si>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</si>
  <si>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</si>
  <si>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</si>
  <si>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</si>
  <si>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</si>
  <si>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</si>
  <si>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</si>
  <si>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</si>
  <si>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</si>
  <si>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</si>
  <si>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</si>
  <si>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</si>
  <si>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</si>
  <si>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</si>
  <si>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</si>
  <si>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</si>
  <si>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</si>
  <si>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</si>
  <si>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</si>
  <si>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</si>
  <si>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</si>
  <si>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</si>
  <si>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</si>
  <si>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</si>
  <si>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</si>
  <si>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</si>
  <si>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</si>
  <si>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</si>
  <si>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</si>
  <si>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</si>
  <si>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</si>
  <si>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</si>
  <si>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</si>
  <si>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</si>
  <si>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</si>
  <si>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</si>
  <si>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</si>
  <si>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</si>
  <si>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</si>
  <si>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</si>
  <si>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</si>
  <si>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</si>
  <si>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</si>
  <si>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</si>
  <si>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</si>
  <si>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</si>
  <si>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</si>
  <si>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</si>
  <si>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</si>
  <si>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</si>
  <si>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</si>
  <si>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</si>
  <si>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</si>
  <si>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</si>
  <si>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</si>
  <si>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</si>
  <si>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</si>
  <si>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</si>
  <si>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</si>
  <si>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</si>
  <si>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</si>
  <si>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</si>
  <si>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</si>
  <si>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</si>
  <si>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</si>
  <si>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</si>
  <si>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</si>
  <si>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</si>
  <si>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</si>
  <si>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</si>
  <si>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</si>
  <si>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</si>
  <si>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</si>
  <si>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</si>
  <si>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</si>
  <si>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</si>
  <si>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</si>
  <si>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</si>
  <si>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</si>
  <si>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</si>
  <si>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</si>
  <si>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</si>
  <si>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</si>
  <si>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</si>
  <si>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</si>
  <si>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</si>
  <si>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</si>
  <si>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</si>
  <si>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</si>
  <si>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</si>
  <si>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</si>
  <si>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</si>
  <si>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</si>
  <si>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</si>
  <si>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</si>
  <si>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</si>
  <si>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</si>
  <si>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</si>
  <si>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</si>
  <si>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</si>
  <si>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</si>
  <si>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</si>
  <si>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</si>
  <si>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</si>
  <si>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</si>
  <si>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</si>
  <si>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</si>
  <si>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</si>
  <si>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</si>
  <si>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</si>
  <si>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</si>
  <si>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</si>
  <si>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</si>
  <si>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</si>
  <si>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</si>
  <si>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</si>
  <si>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</si>
  <si>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</si>
  <si>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</si>
  <si>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</si>
  <si>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</si>
  <si>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</si>
  <si>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</si>
  <si>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</si>
  <si>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</si>
  <si>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</si>
  <si>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</si>
  <si>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</si>
  <si>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</si>
  <si>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</si>
  <si>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</si>
  <si>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</si>
  <si>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</si>
  <si>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</si>
  <si>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</si>
  <si>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</si>
  <si>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</si>
  <si>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</si>
  <si>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</si>
  <si>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</si>
  <si>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</si>
  <si>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</si>
  <si>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</si>
  <si>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</si>
  <si>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</si>
  <si>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</si>
  <si>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</si>
  <si>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</si>
  <si>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</si>
  <si>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</si>
  <si>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</si>
  <si>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</si>
  <si>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</si>
  <si>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</si>
  <si>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</si>
  <si>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</si>
  <si>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</si>
  <si>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</si>
  <si>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</si>
  <si>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</si>
  <si>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</si>
  <si>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</si>
  <si>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</si>
  <si>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</si>
  <si>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</si>
  <si>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</si>
  <si>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</si>
  <si>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</si>
  <si>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</si>
  <si>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</si>
  <si>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</si>
  <si>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</si>
  <si>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</si>
  <si>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</si>
  <si>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</si>
  <si>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</si>
  <si>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</si>
  <si>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</si>
  <si>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</si>
  <si>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</si>
  <si>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</si>
  <si>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</si>
  <si>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</si>
  <si>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</si>
  <si>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</si>
  <si>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</si>
  <si>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</si>
  <si>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</si>
  <si>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</si>
  <si>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</si>
  <si>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</si>
  <si>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</si>
  <si>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</si>
  <si>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</si>
  <si>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</si>
  <si>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</si>
  <si>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</si>
  <si>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</si>
  <si>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</si>
  <si>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</si>
  <si>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</si>
  <si>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</si>
  <si>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</si>
  <si>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</si>
  <si>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</si>
  <si>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</si>
  <si>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</si>
  <si>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</si>
  <si>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</si>
  <si>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</si>
  <si>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</si>
  <si>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</si>
  <si>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</si>
  <si>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</si>
  <si>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</si>
  <si>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</si>
  <si>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</si>
  <si>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</si>
  <si>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</si>
  <si>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</si>
  <si>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</si>
  <si>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</si>
  <si>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</si>
  <si>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</si>
  <si>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</si>
  <si>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</si>
  <si>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</si>
  <si>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</si>
  <si>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</si>
  <si>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</si>
  <si>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</si>
  <si>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</si>
  <si>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</si>
  <si>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</si>
  <si>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</si>
  <si>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</si>
  <si>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</si>
  <si>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</si>
  <si>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</si>
  <si>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</si>
  <si>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</si>
  <si>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</si>
  <si>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</si>
  <si>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</si>
  <si>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</si>
  <si>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</si>
  <si>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</si>
  <si>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</si>
  <si>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</si>
  <si>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</si>
  <si>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</si>
  <si>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</si>
  <si>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</si>
  <si>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</si>
  <si>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</si>
  <si>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</si>
  <si>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</si>
  <si>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</si>
  <si>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</si>
  <si>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</si>
  <si>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</si>
  <si>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</si>
  <si>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</si>
  <si>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</si>
  <si>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</si>
  <si>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</si>
  <si>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</si>
  <si>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</si>
  <si>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</si>
  <si>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</si>
  <si>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</si>
  <si>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</si>
  <si>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</si>
  <si>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</si>
  <si>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</si>
  <si>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</si>
  <si>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</si>
  <si>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</si>
  <si>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</si>
  <si>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</si>
  <si>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</si>
  <si>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</si>
  <si>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</si>
  <si>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</si>
  <si>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</si>
  <si>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</si>
  <si>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</si>
  <si>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</si>
  <si>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</si>
  <si>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</si>
  <si>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</si>
  <si>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</si>
  <si>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</si>
  <si>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</si>
  <si>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</si>
  <si>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</si>
  <si>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</si>
  <si>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</si>
  <si>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</si>
  <si>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</si>
  <si>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</si>
  <si>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</si>
  <si>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</si>
  <si>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</si>
  <si>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</si>
  <si>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</si>
  <si>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</si>
  <si>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</si>
  <si>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</si>
  <si>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</si>
  <si>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</si>
  <si>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</si>
  <si>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</si>
  <si>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</si>
  <si>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</si>
  <si>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</si>
  <si>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</si>
  <si>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</si>
  <si>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</si>
  <si>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</si>
  <si>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</si>
  <si>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</si>
  <si>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</si>
  <si>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</si>
  <si>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</si>
  <si>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</si>
  <si>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</si>
  <si>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</si>
  <si>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</si>
  <si>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</si>
  <si>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</si>
  <si>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</si>
  <si>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</si>
  <si>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</si>
  <si>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</si>
  <si>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</si>
  <si>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</si>
  <si>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</si>
  <si>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</si>
  <si>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</si>
  <si>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</si>
  <si>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</si>
  <si>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</si>
  <si>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</si>
  <si>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</si>
  <si>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</si>
  <si>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</si>
  <si>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</si>
  <si>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</si>
  <si>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</si>
  <si>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</si>
  <si>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</si>
  <si>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</si>
  <si>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</si>
  <si>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</si>
  <si>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</si>
  <si>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</si>
  <si>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</si>
  <si>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</si>
  <si>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</si>
  <si>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</si>
  <si>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</si>
  <si>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</si>
  <si>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</si>
  <si>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</si>
  <si>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</si>
  <si>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</si>
  <si>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</si>
  <si>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</si>
  <si>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</si>
  <si>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</si>
  <si>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</si>
  <si>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</si>
  <si>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北海道</t>
  </si>
  <si>
    <t>01000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</si>
  <si>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</si>
  <si>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</si>
  <si>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</si>
  <si>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</si>
  <si>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</si>
  <si>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</si>
  <si>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</si>
  <si>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</si>
  <si>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</si>
  <si>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</si>
  <si>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</si>
  <si>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</si>
  <si>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01100</t>
  </si>
  <si>
    <t>札幌市</t>
  </si>
  <si>
    <t/>
  </si>
  <si>
    <t>有る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</si>
  <si>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</si>
  <si>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</si>
  <si>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</si>
  <si>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</si>
  <si>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</si>
  <si>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</si>
  <si>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</si>
  <si>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</si>
  <si>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</si>
  <si>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</si>
  <si>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</si>
  <si>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</si>
  <si>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</si>
  <si>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</si>
  <si>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</si>
  <si>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</si>
  <si>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</si>
  <si>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</si>
  <si>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</si>
  <si>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</si>
  <si>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</si>
  <si>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</si>
  <si>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</si>
  <si>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</si>
  <si>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</si>
  <si>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</si>
  <si>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</si>
  <si>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</si>
  <si>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</si>
  <si>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</si>
  <si>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</si>
  <si>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</si>
  <si>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</si>
  <si>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</si>
  <si>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</si>
  <si>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</si>
  <si>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</si>
  <si>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</si>
  <si>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</si>
  <si>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</si>
  <si>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</si>
  <si>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</si>
  <si>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</si>
  <si>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</si>
  <si>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</si>
  <si>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</si>
  <si>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</si>
  <si>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</si>
  <si>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</si>
  <si>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</si>
  <si>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</si>
  <si>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</si>
  <si>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</si>
  <si>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</si>
  <si>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</si>
  <si>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</si>
  <si>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</si>
  <si>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</si>
  <si>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</si>
  <si>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</si>
  <si>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</si>
  <si>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</si>
  <si>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</si>
  <si>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</si>
  <si>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</si>
  <si>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</si>
  <si>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</si>
  <si>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</si>
  <si>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</si>
  <si>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</si>
  <si>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無い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</si>
  <si>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</si>
  <si>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</si>
  <si>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</si>
  <si>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</si>
  <si>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</si>
  <si>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</si>
  <si>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</si>
  <si>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</si>
  <si>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</si>
  <si>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</si>
  <si>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</si>
  <si>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</si>
  <si>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</si>
  <si>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</si>
  <si>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</si>
  <si>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</si>
  <si>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</si>
  <si>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</si>
  <si>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</si>
  <si>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</si>
  <si>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</si>
  <si>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</si>
  <si>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</si>
  <si>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</si>
  <si>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</si>
  <si>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</si>
  <si>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</si>
  <si>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</si>
  <si>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</si>
  <si>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</si>
  <si>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</si>
  <si>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</si>
  <si>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</si>
  <si>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</si>
  <si>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</si>
  <si>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</si>
  <si>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</si>
  <si>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</si>
  <si>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</si>
  <si>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</si>
  <si>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</si>
  <si>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</si>
  <si>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</si>
  <si>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</si>
  <si>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</si>
  <si>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</si>
  <si>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</si>
  <si>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</si>
  <si>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</si>
  <si>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</si>
  <si>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</si>
  <si>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</si>
  <si>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</si>
  <si>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</si>
  <si>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</si>
  <si>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</si>
  <si>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</si>
  <si>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</si>
  <si>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</si>
  <si>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</si>
  <si>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</si>
  <si>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</si>
  <si>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</si>
  <si>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</si>
  <si>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</si>
  <si>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</si>
  <si>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</si>
  <si>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</si>
  <si>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</si>
  <si>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</si>
  <si>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</si>
  <si>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</si>
  <si>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</si>
  <si>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</si>
  <si>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</si>
  <si>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</si>
  <si>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</si>
  <si>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</si>
  <si>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</si>
  <si>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</si>
  <si>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</si>
  <si>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</si>
  <si>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</si>
  <si>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</si>
  <si>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</si>
  <si>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</si>
  <si>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</si>
  <si>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</si>
  <si>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</si>
  <si>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</si>
  <si>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</si>
  <si>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</si>
  <si>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</si>
  <si>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</si>
  <si>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</si>
  <si>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</si>
  <si>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</si>
  <si>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</si>
  <si>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</si>
  <si>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</si>
  <si>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</si>
  <si>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</si>
  <si>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</si>
  <si>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</si>
  <si>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</si>
  <si>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</si>
  <si>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</si>
  <si>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</si>
  <si>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</si>
  <si>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</si>
  <si>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</si>
  <si>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</si>
  <si>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</si>
  <si>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</si>
  <si>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</si>
  <si>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</si>
  <si>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</si>
  <si>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</si>
  <si>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</si>
  <si>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</si>
  <si>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</si>
  <si>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</si>
  <si>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</si>
  <si>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</si>
  <si>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</si>
  <si>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</si>
  <si>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</si>
  <si>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</si>
  <si>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</si>
  <si>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</si>
  <si>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</si>
  <si>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</si>
  <si>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</si>
  <si>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</si>
  <si>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</si>
  <si>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</si>
  <si>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</si>
  <si>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</si>
  <si>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</si>
  <si>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</si>
  <si>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</si>
  <si>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</si>
  <si>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</si>
  <si>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</si>
  <si>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</si>
  <si>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</si>
  <si>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</si>
  <si>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</si>
  <si>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</si>
  <si>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</si>
  <si>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</si>
  <si>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</si>
  <si>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</si>
  <si>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</si>
  <si>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</si>
  <si>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</si>
  <si>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</si>
  <si>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</si>
  <si>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</si>
  <si>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</si>
  <si>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</si>
  <si>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</si>
  <si>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</si>
  <si>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</si>
  <si>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</si>
  <si>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</si>
  <si>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</si>
  <si>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</si>
  <si>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</si>
  <si>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</si>
  <si>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</si>
  <si>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</si>
  <si>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</si>
  <si>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</si>
  <si>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</si>
  <si>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</si>
  <si>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</si>
  <si>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</si>
  <si>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</si>
  <si>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</si>
  <si>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</si>
  <si>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</si>
  <si>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</si>
  <si>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</si>
  <si>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</si>
  <si>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</si>
  <si>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</si>
  <si>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</si>
  <si>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</si>
  <si>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</si>
  <si>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</si>
  <si>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</si>
  <si>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</si>
  <si>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</si>
  <si>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</si>
  <si>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</si>
  <si>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</si>
  <si>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</si>
  <si>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</si>
  <si>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</si>
  <si>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</si>
  <si>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</si>
  <si>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</si>
  <si>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</si>
  <si>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</si>
  <si>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</si>
  <si>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</si>
  <si>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</si>
  <si>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</si>
  <si>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</si>
  <si>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</si>
  <si>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</si>
  <si>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</si>
  <si>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</si>
  <si>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</si>
  <si>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</si>
  <si>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</si>
  <si>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</si>
  <si>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</si>
  <si>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</si>
  <si>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</si>
  <si>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</si>
  <si>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</si>
  <si>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</si>
  <si>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</si>
  <si>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</si>
  <si>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</si>
  <si>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</si>
  <si>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</si>
  <si>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</si>
  <si>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</si>
  <si>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</si>
  <si>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</si>
  <si>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</si>
  <si>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</si>
  <si>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</si>
  <si>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</si>
  <si>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</si>
  <si>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</si>
  <si>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</si>
  <si>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</si>
  <si>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</si>
  <si>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</si>
  <si>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</si>
  <si>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</si>
  <si>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</si>
  <si>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</si>
  <si>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</si>
  <si>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</si>
  <si>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</si>
  <si>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</si>
  <si>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</si>
  <si>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</si>
  <si>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</si>
  <si>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</si>
  <si>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</si>
  <si>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</si>
  <si>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</si>
  <si>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</si>
  <si>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</si>
  <si>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</si>
  <si>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</si>
  <si>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</si>
  <si>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</si>
  <si>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</si>
  <si>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</si>
  <si>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</si>
  <si>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</si>
  <si>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</si>
  <si>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</si>
  <si>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</si>
  <si>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</si>
  <si>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</si>
  <si>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</si>
  <si>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</si>
  <si>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</si>
  <si>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</si>
  <si>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</si>
  <si>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</si>
  <si>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</si>
  <si>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</si>
  <si>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</si>
  <si>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</si>
  <si>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</si>
  <si>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</si>
  <si>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</si>
  <si>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-</t>
  </si>
  <si>
    <t>家庭系ごみ
(生活系ごみ-集団回収量-生活系直接搬入ごみ[資源ごみ]-資源ごみ収集量)*10^6/総人口/365)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</si>
</sst>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1104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8" si="0">+E7+F7</f>
        <v>5154673</v>
      </c>
      <c r="E7" s="296">
        <f>SUM(E$8:E$207)</f>
        <v>5152492</v>
      </c>
      <c r="F7" s="296">
        <f>SUM(F$8:F$207)</f>
        <v>2181</v>
      </c>
      <c r="G7" s="296">
        <f>SUM(G$8:G$207)</f>
        <v>40889</v>
      </c>
      <c r="H7" s="296">
        <f>SUM(ごみ搬入量内訳!E7,+ごみ搬入量内訳!AD7)</f>
        <v>1448413</v>
      </c>
      <c r="I7" s="296">
        <f>ごみ搬入量内訳!BC7</f>
        <v>213838</v>
      </c>
      <c r="J7" s="296">
        <f>資源化量内訳!BR7</f>
        <v>101236</v>
      </c>
      <c r="K7" s="296">
        <f t="shared" ref="K7:K38" si="1">SUM(H7:J7)</f>
        <v>1763487</v>
      </c>
      <c r="L7" s="296">
        <f t="shared" ref="L7:L38" si="2">IF(D7&lt;&gt;0,K7/D7/365*1000000,"-")</f>
        <v>937.29926862028151</v>
      </c>
      <c r="M7" s="296">
        <f>IF(D7&lt;&gt;0,(ごみ搬入量内訳!BR7+ごみ処理概要!J7)/ごみ処理概要!D7/365*1000000,"-")</f>
        <v>653.50676922282696</v>
      </c>
      <c r="N7" s="296">
        <f>IF(D7&lt;&gt;0,(ごみ搬入量内訳!E7+ごみ搬入量内訳!BD7-ごみ搬入量内訳!R7-ごみ搬入量内訳!BH7)/D7/365*1000000,"-")</f>
        <v>457.01688598670103</v>
      </c>
      <c r="O7" s="296">
        <f>IF(D7&lt;&gt;0,ごみ搬入量内訳!CM7/ごみ処理概要!D7/365*1000000,"-")</f>
        <v>283.79249939745461</v>
      </c>
      <c r="P7" s="296">
        <f>ごみ搬入量内訳!DH7</f>
        <v>269</v>
      </c>
      <c r="Q7" s="296">
        <f>ごみ処理量内訳!E7</f>
        <v>1069684</v>
      </c>
      <c r="R7" s="296">
        <f>ごみ処理量内訳!N7</f>
        <v>122428</v>
      </c>
      <c r="S7" s="296">
        <f t="shared" ref="S7:S38" si="3">SUM(T7:Z7)</f>
        <v>436595</v>
      </c>
      <c r="T7" s="296">
        <f>ごみ処理量内訳!G7</f>
        <v>122373</v>
      </c>
      <c r="U7" s="296">
        <f>ごみ処理量内訳!L7</f>
        <v>241458</v>
      </c>
      <c r="V7" s="296">
        <f>ごみ処理量内訳!H7</f>
        <v>26184</v>
      </c>
      <c r="W7" s="296">
        <f>ごみ処理量内訳!I7</f>
        <v>0</v>
      </c>
      <c r="X7" s="296">
        <f>ごみ処理量内訳!J7</f>
        <v>15478</v>
      </c>
      <c r="Y7" s="296">
        <f>ごみ処理量内訳!K7</f>
        <v>27433</v>
      </c>
      <c r="Z7" s="296">
        <f>ごみ処理量内訳!M7</f>
        <v>3669</v>
      </c>
      <c r="AA7" s="296">
        <f>資源化量内訳!Z7</f>
        <v>33543</v>
      </c>
      <c r="AB7" s="296">
        <f t="shared" ref="AB7:AB38" si="4">SUM(Q7,R7,S7,AA7)</f>
        <v>1662250</v>
      </c>
      <c r="AC7" s="299">
        <f t="shared" ref="AC7:AC38" si="5">IF(AB7&lt;&gt;0,(AA7+Q7+S7)/AB7*100,"-")</f>
        <v>92.634802225898625</v>
      </c>
      <c r="AD7" s="296">
        <f>施設資源化量内訳!Z7</f>
        <v>27519</v>
      </c>
      <c r="AE7" s="296">
        <f>施設資源化量内訳!AV7</f>
        <v>14363</v>
      </c>
      <c r="AF7" s="296">
        <f>施設資源化量内訳!BR7</f>
        <v>10224</v>
      </c>
      <c r="AG7" s="296">
        <f>施設資源化量内訳!CN7</f>
        <v>0</v>
      </c>
      <c r="AH7" s="296">
        <f>施設資源化量内訳!DJ7</f>
        <v>5655</v>
      </c>
      <c r="AI7" s="296">
        <f>施設資源化量内訳!EF7</f>
        <v>23099</v>
      </c>
      <c r="AJ7" s="296">
        <f>施設資源化量内訳!FB7</f>
        <v>187912</v>
      </c>
      <c r="AK7" s="296">
        <f t="shared" ref="AK7:AK38" si="6">SUM(AD7:AJ7)</f>
        <v>268772</v>
      </c>
      <c r="AL7" s="299">
        <f t="shared" ref="AL7:AL38" si="7">IF((AB7+J7)&lt;&gt;0,(AA7+AK7+J7)/(AB7+J7)*100,"-")</f>
        <v>22.883708745065174</v>
      </c>
      <c r="AM7" s="299">
        <f>IF((AB7+J7)&lt;&gt;0,(資源化量内訳!D7-資源化量内訳!S7-資源化量内訳!U7-資源化量内訳!W7-資源化量内訳!V7)/(AB7+J7)*100,"-")</f>
        <v>20.618649651882691</v>
      </c>
      <c r="AN7" s="296">
        <f>ごみ処理量内訳!AA7</f>
        <v>122428</v>
      </c>
      <c r="AO7" s="296">
        <f>ごみ処理量内訳!AB7</f>
        <v>114689</v>
      </c>
      <c r="AP7" s="296">
        <f>ごみ処理量内訳!AC7</f>
        <v>46908</v>
      </c>
      <c r="AQ7" s="296">
        <f t="shared" ref="AQ7:AQ38" si="8">SUM(AN7:AP7)</f>
        <v>284025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1973011</v>
      </c>
      <c r="E8" s="283">
        <v>1973011</v>
      </c>
      <c r="F8" s="283">
        <v>0</v>
      </c>
      <c r="G8" s="283">
        <v>13496</v>
      </c>
      <c r="H8" s="283">
        <f>SUM(ごみ搬入量内訳!E8,+ごみ搬入量内訳!AD8)</f>
        <v>512870</v>
      </c>
      <c r="I8" s="283">
        <f>ごみ搬入量内訳!BC8</f>
        <v>47228</v>
      </c>
      <c r="J8" s="283">
        <f>資源化量内訳!BR8</f>
        <v>37726</v>
      </c>
      <c r="K8" s="283">
        <f t="shared" si="1"/>
        <v>597824</v>
      </c>
      <c r="L8" s="286">
        <f t="shared" si="2"/>
        <v>830.1393011000647</v>
      </c>
      <c r="M8" s="283">
        <f>IF(D8&lt;&gt;0,(ごみ搬入量内訳!BR8+ごみ処理概要!J8)/ごみ処理概要!D8/365*1000000,"-")</f>
        <v>582.76272168476135</v>
      </c>
      <c r="N8" s="406">
        <f>IF(D8&lt;&gt;0,(ごみ搬入量内訳!E8+ごみ搬入量内訳!BD8-ごみ搬入量内訳!R8-ごみ搬入量内訳!BH8)/D8/365*1000000,"-")</f>
        <v>382.68746364945036</v>
      </c>
      <c r="O8" s="283">
        <f>IF(D8&lt;&gt;0,ごみ搬入量内訳!CM8/ごみ処理概要!D8/365*1000000,"-")</f>
        <v>247.37657941530333</v>
      </c>
      <c r="P8" s="283">
        <f>ごみ搬入量内訳!DH8</f>
        <v>0</v>
      </c>
      <c r="Q8" s="283">
        <f>ごみ処理量内訳!E8</f>
        <v>385290</v>
      </c>
      <c r="R8" s="283">
        <f>ごみ処理量内訳!N8</f>
        <v>17794</v>
      </c>
      <c r="S8" s="283">
        <f t="shared" si="3"/>
        <v>162710</v>
      </c>
      <c r="T8" s="283">
        <f>ごみ処理量内訳!G8</f>
        <v>42390</v>
      </c>
      <c r="U8" s="283">
        <f>ごみ処理量内訳!L8</f>
        <v>105801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14519</v>
      </c>
      <c r="Z8" s="283">
        <f>ごみ処理量内訳!M8</f>
        <v>0</v>
      </c>
      <c r="AA8" s="283">
        <f>資源化量内訳!Z8</f>
        <v>734</v>
      </c>
      <c r="AB8" s="283">
        <f t="shared" si="4"/>
        <v>566528</v>
      </c>
      <c r="AC8" s="288">
        <f t="shared" si="5"/>
        <v>96.859113759602337</v>
      </c>
      <c r="AD8" s="283">
        <f>施設資源化量内訳!Z8</f>
        <v>17938</v>
      </c>
      <c r="AE8" s="283">
        <f>施設資源化量内訳!AV8</f>
        <v>3537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13333</v>
      </c>
      <c r="AJ8" s="283">
        <f>施設資源化量内訳!FB8</f>
        <v>76358</v>
      </c>
      <c r="AK8" s="283">
        <f t="shared" si="6"/>
        <v>111166</v>
      </c>
      <c r="AL8" s="288">
        <f t="shared" si="7"/>
        <v>24.762103353887603</v>
      </c>
      <c r="AM8" s="288">
        <f>IF((AB8+J8)&lt;&gt;0,(資源化量内訳!D8-資源化量内訳!S8-資源化量内訳!U8-資源化量内訳!W8-資源化量内訳!V8)/(AB8+J8)*100,"-")</f>
        <v>19.586961774353171</v>
      </c>
      <c r="AN8" s="283">
        <f>ごみ処理量内訳!AA8</f>
        <v>17794</v>
      </c>
      <c r="AO8" s="283">
        <f>ごみ処理量内訳!AB8</f>
        <v>37677</v>
      </c>
      <c r="AP8" s="283">
        <f>ごみ処理量内訳!AC8</f>
        <v>7196</v>
      </c>
      <c r="AQ8" s="283">
        <f t="shared" si="8"/>
        <v>62667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245213</v>
      </c>
      <c r="E9" s="283">
        <v>245213</v>
      </c>
      <c r="F9" s="283">
        <v>0</v>
      </c>
      <c r="G9" s="283">
        <v>1234</v>
      </c>
      <c r="H9" s="283">
        <f>SUM(ごみ搬入量内訳!E9,+ごみ搬入量内訳!AD9)</f>
        <v>80473</v>
      </c>
      <c r="I9" s="283">
        <f>ごみ搬入量内訳!BC9</f>
        <v>12901</v>
      </c>
      <c r="J9" s="283">
        <f>資源化量内訳!BR9</f>
        <v>6387</v>
      </c>
      <c r="K9" s="283">
        <f t="shared" si="1"/>
        <v>99761</v>
      </c>
      <c r="L9" s="286">
        <f t="shared" si="2"/>
        <v>1114.6138590497978</v>
      </c>
      <c r="M9" s="283">
        <f>IF(D9&lt;&gt;0,(ごみ搬入量内訳!BR9+ごみ処理概要!J9)/ごみ処理概要!D9/365*1000000,"-")</f>
        <v>720.82705396354049</v>
      </c>
      <c r="N9" s="406">
        <f>IF(D9&lt;&gt;0,(ごみ搬入量内訳!E9+ごみ搬入量内訳!BD9-ごみ搬入量内訳!R9-ごみ搬入量内訳!BH9)/D9/365*1000000,"-")</f>
        <v>570.00486409662631</v>
      </c>
      <c r="O9" s="283">
        <f>IF(D9&lt;&gt;0,ごみ搬入量内訳!CM9/ごみ処理概要!D9/365*1000000,"-")</f>
        <v>393.7868050862574</v>
      </c>
      <c r="P9" s="283">
        <f>ごみ搬入量内訳!DH9</f>
        <v>0</v>
      </c>
      <c r="Q9" s="283">
        <f>ごみ処理量内訳!E9</f>
        <v>76028</v>
      </c>
      <c r="R9" s="283">
        <f>ごみ処理量内訳!N9</f>
        <v>8348</v>
      </c>
      <c r="S9" s="283">
        <f t="shared" si="3"/>
        <v>8998</v>
      </c>
      <c r="T9" s="283">
        <f>ごみ処理量内訳!G9</f>
        <v>0</v>
      </c>
      <c r="U9" s="283">
        <f>ごみ処理量内訳!L9</f>
        <v>8998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0</v>
      </c>
      <c r="AB9" s="283">
        <f t="shared" si="4"/>
        <v>93374</v>
      </c>
      <c r="AC9" s="288">
        <f t="shared" si="5"/>
        <v>91.059609741469799</v>
      </c>
      <c r="AD9" s="283">
        <f>施設資源化量内訳!Z9</f>
        <v>830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8154</v>
      </c>
      <c r="AK9" s="283">
        <f t="shared" si="6"/>
        <v>8984</v>
      </c>
      <c r="AL9" s="288">
        <f t="shared" si="7"/>
        <v>15.407824701035475</v>
      </c>
      <c r="AM9" s="288">
        <f>IF((AB9+J9)&lt;&gt;0,(資源化量内訳!D9-資源化量内訳!S9-資源化量内訳!U9-資源化量内訳!W9-資源化量内訳!V9)/(AB9+J9)*100,"-")</f>
        <v>14.575836248634236</v>
      </c>
      <c r="AN9" s="283">
        <f>ごみ処理量内訳!AA9</f>
        <v>8348</v>
      </c>
      <c r="AO9" s="283">
        <f>ごみ処理量内訳!AB9</f>
        <v>8602</v>
      </c>
      <c r="AP9" s="283">
        <f>ごみ処理量内訳!AC9</f>
        <v>289</v>
      </c>
      <c r="AQ9" s="283">
        <f t="shared" si="8"/>
        <v>17239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107908</v>
      </c>
      <c r="E10" s="283">
        <v>107908</v>
      </c>
      <c r="F10" s="283">
        <v>0</v>
      </c>
      <c r="G10" s="283">
        <v>740</v>
      </c>
      <c r="H10" s="283">
        <f>SUM(ごみ搬入量内訳!E10,+ごみ搬入量内訳!AD10)</f>
        <v>42705</v>
      </c>
      <c r="I10" s="283">
        <f>ごみ搬入量内訳!BC10</f>
        <v>0</v>
      </c>
      <c r="J10" s="283">
        <f>資源化量内訳!BR10</f>
        <v>1702</v>
      </c>
      <c r="K10" s="283">
        <f t="shared" si="1"/>
        <v>44407</v>
      </c>
      <c r="L10" s="286">
        <f t="shared" si="2"/>
        <v>1127.4698233553595</v>
      </c>
      <c r="M10" s="283">
        <f>IF(D10&lt;&gt;0,(ごみ搬入量内訳!BR10+ごみ処理概要!J10)/ごみ処理概要!D10/365*1000000,"-")</f>
        <v>664.67071645506235</v>
      </c>
      <c r="N10" s="406">
        <f>IF(D10&lt;&gt;0,(ごみ搬入量内訳!E10+ごみ搬入量内訳!BD10-ごみ搬入量内訳!R10-ごみ搬入量内訳!BH10)/D10/365*1000000,"-")</f>
        <v>481.99353990537861</v>
      </c>
      <c r="O10" s="283">
        <f>IF(D10&lt;&gt;0,ごみ搬入量内訳!CM10/ごみ処理概要!D10/365*1000000,"-")</f>
        <v>462.79910690029709</v>
      </c>
      <c r="P10" s="283">
        <f>ごみ搬入量内訳!DH10</f>
        <v>0</v>
      </c>
      <c r="Q10" s="283">
        <f>ごみ処理量内訳!E10</f>
        <v>29535</v>
      </c>
      <c r="R10" s="283">
        <f>ごみ処理量内訳!N10</f>
        <v>2830</v>
      </c>
      <c r="S10" s="283">
        <f t="shared" si="3"/>
        <v>10340</v>
      </c>
      <c r="T10" s="283">
        <f>ごみ処理量内訳!G10</f>
        <v>2417</v>
      </c>
      <c r="U10" s="283">
        <f>ごみ処理量内訳!L10</f>
        <v>5493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2430</v>
      </c>
      <c r="AA10" s="283">
        <f>資源化量内訳!Z10</f>
        <v>0</v>
      </c>
      <c r="AB10" s="283">
        <f t="shared" si="4"/>
        <v>42705</v>
      </c>
      <c r="AC10" s="288">
        <f t="shared" si="5"/>
        <v>93.373141318346796</v>
      </c>
      <c r="AD10" s="283">
        <f>施設資源化量内訳!Z10</f>
        <v>0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5152</v>
      </c>
      <c r="AK10" s="283">
        <f t="shared" si="6"/>
        <v>5152</v>
      </c>
      <c r="AL10" s="288">
        <f t="shared" si="7"/>
        <v>15.4345035692571</v>
      </c>
      <c r="AM10" s="288">
        <f>IF((AB10+J10)&lt;&gt;0,(資源化量内訳!D10-資源化量内訳!S10-資源化量内訳!U10-資源化量内訳!W10-資源化量内訳!V10)/(AB10+J10)*100,"-")</f>
        <v>15.4345035692571</v>
      </c>
      <c r="AN10" s="283">
        <f>ごみ処理量内訳!AA10</f>
        <v>2830</v>
      </c>
      <c r="AO10" s="283">
        <f>ごみ処理量内訳!AB10</f>
        <v>2992</v>
      </c>
      <c r="AP10" s="283">
        <f>ごみ処理量内訳!AC10</f>
        <v>2620</v>
      </c>
      <c r="AQ10" s="283">
        <f t="shared" si="8"/>
        <v>8442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325039</v>
      </c>
      <c r="E11" s="283">
        <v>325039</v>
      </c>
      <c r="F11" s="283">
        <v>0</v>
      </c>
      <c r="G11" s="283">
        <v>1259</v>
      </c>
      <c r="H11" s="283">
        <f>SUM(ごみ搬入量内訳!E11,+ごみ搬入量内訳!AD11)</f>
        <v>100046</v>
      </c>
      <c r="I11" s="283">
        <f>ごみ搬入量内訳!BC11</f>
        <v>3486</v>
      </c>
      <c r="J11" s="283">
        <f>資源化量内訳!BR11</f>
        <v>7621</v>
      </c>
      <c r="K11" s="283">
        <f t="shared" si="1"/>
        <v>111153</v>
      </c>
      <c r="L11" s="286">
        <f t="shared" si="2"/>
        <v>936.89916324898752</v>
      </c>
      <c r="M11" s="283">
        <f>IF(D11&lt;&gt;0,(ごみ搬入量内訳!BR11+ごみ処理概要!J11)/ごみ処理概要!D11/365*1000000,"-")</f>
        <v>641.39826929935953</v>
      </c>
      <c r="N11" s="406">
        <f>IF(D11&lt;&gt;0,(ごみ搬入量内訳!E11+ごみ搬入量内訳!BD11-ごみ搬入量内訳!R11-ごみ搬入量内訳!BH11)/D11/365*1000000,"-")</f>
        <v>433.9542479349264</v>
      </c>
      <c r="O11" s="283">
        <f>IF(D11&lt;&gt;0,ごみ搬入量内訳!CM11/ごみ処理概要!D11/365*1000000,"-")</f>
        <v>295.50089394962805</v>
      </c>
      <c r="P11" s="283">
        <f>ごみ搬入量内訳!DH11</f>
        <v>0</v>
      </c>
      <c r="Q11" s="283">
        <f>ごみ処理量内訳!E11</f>
        <v>72784</v>
      </c>
      <c r="R11" s="283">
        <f>ごみ処理量内訳!N11</f>
        <v>13349</v>
      </c>
      <c r="S11" s="283">
        <f t="shared" si="3"/>
        <v>13997</v>
      </c>
      <c r="T11" s="283">
        <f>ごみ処理量内訳!G11</f>
        <v>0</v>
      </c>
      <c r="U11" s="283">
        <f>ごみ処理量内訳!L11</f>
        <v>13997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3400</v>
      </c>
      <c r="AB11" s="283">
        <f t="shared" si="4"/>
        <v>103530</v>
      </c>
      <c r="AC11" s="288">
        <f t="shared" si="5"/>
        <v>87.106152805949961</v>
      </c>
      <c r="AD11" s="283">
        <f>施設資源化量内訳!Z11</f>
        <v>0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12096</v>
      </c>
      <c r="AK11" s="283">
        <f t="shared" si="6"/>
        <v>12096</v>
      </c>
      <c r="AL11" s="288">
        <f t="shared" si="7"/>
        <v>20.797833577745589</v>
      </c>
      <c r="AM11" s="288">
        <f>IF((AB11+J11)&lt;&gt;0,(資源化量内訳!D11-資源化量内訳!S11-資源化量内訳!U11-資源化量内訳!W11-資源化量内訳!V11)/(AB11+J11)*100,"-")</f>
        <v>20.797833577745589</v>
      </c>
      <c r="AN11" s="283">
        <f>ごみ処理量内訳!AA11</f>
        <v>13349</v>
      </c>
      <c r="AO11" s="283">
        <f>ごみ処理量内訳!AB11</f>
        <v>6613</v>
      </c>
      <c r="AP11" s="283">
        <f>ごみ処理量内訳!AC11</f>
        <v>876</v>
      </c>
      <c r="AQ11" s="283">
        <f t="shared" si="8"/>
        <v>20838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78227</v>
      </c>
      <c r="E12" s="283">
        <v>78227</v>
      </c>
      <c r="F12" s="283">
        <v>0</v>
      </c>
      <c r="G12" s="283">
        <v>427</v>
      </c>
      <c r="H12" s="283">
        <f>SUM(ごみ搬入量内訳!E12,+ごみ搬入量内訳!AD12)</f>
        <v>25836</v>
      </c>
      <c r="I12" s="283">
        <f>ごみ搬入量内訳!BC12</f>
        <v>4465</v>
      </c>
      <c r="J12" s="283">
        <f>資源化量内訳!BR12</f>
        <v>2813</v>
      </c>
      <c r="K12" s="283">
        <f t="shared" si="1"/>
        <v>33114</v>
      </c>
      <c r="L12" s="286">
        <f t="shared" si="2"/>
        <v>1159.743920529138</v>
      </c>
      <c r="M12" s="283">
        <f>IF(D12&lt;&gt;0,(ごみ搬入量内訳!BR12+ごみ処理概要!J12)/ごみ処理概要!D12/365*1000000,"-")</f>
        <v>682.69880542593728</v>
      </c>
      <c r="N12" s="406">
        <f>IF(D12&lt;&gt;0,(ごみ搬入量内訳!E12+ごみ搬入量内訳!BD12-ごみ搬入量内訳!R12-ごみ搬入量内訳!BH12)/D12/365*1000000,"-")</f>
        <v>547.54594593080094</v>
      </c>
      <c r="O12" s="283">
        <f>IF(D12&lt;&gt;0,ごみ搬入量内訳!CM12/ごみ処理概要!D12/365*1000000,"-")</f>
        <v>477.04511510320071</v>
      </c>
      <c r="P12" s="283">
        <f>ごみ搬入量内訳!DH12</f>
        <v>0</v>
      </c>
      <c r="Q12" s="283">
        <f>ごみ処理量内訳!E12</f>
        <v>23426</v>
      </c>
      <c r="R12" s="283">
        <f>ごみ処理量内訳!N12</f>
        <v>1103</v>
      </c>
      <c r="S12" s="283">
        <f t="shared" si="3"/>
        <v>5654</v>
      </c>
      <c r="T12" s="283">
        <f>ごみ処理量内訳!G12</f>
        <v>4675</v>
      </c>
      <c r="U12" s="283">
        <f>ごみ処理量内訳!L12</f>
        <v>979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118</v>
      </c>
      <c r="AB12" s="283">
        <f t="shared" si="4"/>
        <v>30301</v>
      </c>
      <c r="AC12" s="288">
        <f t="shared" si="5"/>
        <v>96.359856110359402</v>
      </c>
      <c r="AD12" s="283">
        <f>施設資源化量内訳!Z12</f>
        <v>2531</v>
      </c>
      <c r="AE12" s="283">
        <f>施設資源化量内訳!AV12</f>
        <v>686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979</v>
      </c>
      <c r="AK12" s="283">
        <f t="shared" si="6"/>
        <v>4196</v>
      </c>
      <c r="AL12" s="288">
        <f t="shared" si="7"/>
        <v>21.522618831913995</v>
      </c>
      <c r="AM12" s="288">
        <f>IF((AB12+J12)&lt;&gt;0,(資源化量内訳!D12-資源化量内訳!S12-資源化量内訳!U12-資源化量内訳!W12-資源化量内訳!V12)/(AB12+J12)*100,"-")</f>
        <v>21.522618831913995</v>
      </c>
      <c r="AN12" s="283">
        <f>ごみ処理量内訳!AA12</f>
        <v>1103</v>
      </c>
      <c r="AO12" s="283">
        <f>ごみ処理量内訳!AB12</f>
        <v>950</v>
      </c>
      <c r="AP12" s="283">
        <f>ごみ処理量内訳!AC12</f>
        <v>14</v>
      </c>
      <c r="AQ12" s="283">
        <f t="shared" si="8"/>
        <v>2067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161147</v>
      </c>
      <c r="E13" s="283">
        <v>161147</v>
      </c>
      <c r="F13" s="283">
        <v>0</v>
      </c>
      <c r="G13" s="283">
        <v>888</v>
      </c>
      <c r="H13" s="283">
        <f>SUM(ごみ搬入量内訳!E13,+ごみ搬入量内訳!AD13)</f>
        <v>53156</v>
      </c>
      <c r="I13" s="283">
        <f>ごみ搬入量内訳!BC13</f>
        <v>10216</v>
      </c>
      <c r="J13" s="283">
        <f>資源化量内訳!BR13</f>
        <v>1732</v>
      </c>
      <c r="K13" s="283">
        <f t="shared" si="1"/>
        <v>65104</v>
      </c>
      <c r="L13" s="286">
        <f t="shared" si="2"/>
        <v>1106.8597199306921</v>
      </c>
      <c r="M13" s="283">
        <f>IF(D13&lt;&gt;0,(ごみ搬入量内訳!BR13+ごみ処理概要!J13)/ごみ処理概要!D13/365*1000000,"-")</f>
        <v>756.71570524691526</v>
      </c>
      <c r="N13" s="406">
        <f>IF(D13&lt;&gt;0,(ごみ搬入量内訳!E13+ごみ搬入量内訳!BD13-ごみ搬入量内訳!R13-ごみ搬入量内訳!BH13)/D13/365*1000000,"-")</f>
        <v>574.66461958370178</v>
      </c>
      <c r="O13" s="283">
        <f>IF(D13&lt;&gt;0,ごみ搬入量内訳!CM13/ごみ処理概要!D13/365*1000000,"-")</f>
        <v>350.14401468377673</v>
      </c>
      <c r="P13" s="283">
        <f>ごみ搬入量内訳!DH13</f>
        <v>0</v>
      </c>
      <c r="Q13" s="283">
        <f>ごみ処理量内訳!E13</f>
        <v>45155</v>
      </c>
      <c r="R13" s="283">
        <f>ごみ処理量内訳!N13</f>
        <v>2519</v>
      </c>
      <c r="S13" s="283">
        <f t="shared" si="3"/>
        <v>15650</v>
      </c>
      <c r="T13" s="283">
        <f>ごみ処理量内訳!G13</f>
        <v>5512</v>
      </c>
      <c r="U13" s="283">
        <f>ごみ処理量内訳!L13</f>
        <v>6706</v>
      </c>
      <c r="V13" s="283">
        <f>ごみ処理量内訳!H13</f>
        <v>959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2473</v>
      </c>
      <c r="Z13" s="283">
        <f>ごみ処理量内訳!M13</f>
        <v>0</v>
      </c>
      <c r="AA13" s="283">
        <f>資源化量内訳!Z13</f>
        <v>50</v>
      </c>
      <c r="AB13" s="283">
        <f t="shared" si="4"/>
        <v>63374</v>
      </c>
      <c r="AC13" s="288">
        <f t="shared" si="5"/>
        <v>96.025183829330643</v>
      </c>
      <c r="AD13" s="283">
        <f>施設資源化量内訳!Z13</f>
        <v>1681</v>
      </c>
      <c r="AE13" s="283">
        <f>施設資源化量内訳!AV13</f>
        <v>984</v>
      </c>
      <c r="AF13" s="283">
        <f>施設資源化量内訳!BR13</f>
        <v>959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1755</v>
      </c>
      <c r="AJ13" s="283">
        <f>施設資源化量内訳!FB13</f>
        <v>6294</v>
      </c>
      <c r="AK13" s="283">
        <f t="shared" si="6"/>
        <v>11673</v>
      </c>
      <c r="AL13" s="288">
        <f t="shared" si="7"/>
        <v>20.666298037047277</v>
      </c>
      <c r="AM13" s="288">
        <f>IF((AB13+J13)&lt;&gt;0,(資源化量内訳!D13-資源化量内訳!S13-資源化量内訳!U13-資源化量内訳!W13-資源化量内訳!V13)/(AB13+J13)*100,"-")</f>
        <v>17.999877123460202</v>
      </c>
      <c r="AN13" s="283">
        <f>ごみ処理量内訳!AA13</f>
        <v>2519</v>
      </c>
      <c r="AO13" s="283">
        <f>ごみ処理量内訳!AB13</f>
        <v>1872</v>
      </c>
      <c r="AP13" s="283">
        <f>ごみ処理量内訳!AC13</f>
        <v>1057</v>
      </c>
      <c r="AQ13" s="283">
        <f t="shared" si="8"/>
        <v>5448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164378</v>
      </c>
      <c r="E14" s="283">
        <v>164378</v>
      </c>
      <c r="F14" s="283">
        <v>0</v>
      </c>
      <c r="G14" s="283">
        <v>1005</v>
      </c>
      <c r="H14" s="283">
        <f>SUM(ごみ搬入量内訳!E14,+ごみ搬入量内訳!AD14)</f>
        <v>43925</v>
      </c>
      <c r="I14" s="283">
        <f>ごみ搬入量内訳!BC14</f>
        <v>4618</v>
      </c>
      <c r="J14" s="283">
        <f>資源化量内訳!BR14</f>
        <v>5246</v>
      </c>
      <c r="K14" s="283">
        <f t="shared" si="1"/>
        <v>53789</v>
      </c>
      <c r="L14" s="286">
        <f t="shared" si="2"/>
        <v>896.51366537901197</v>
      </c>
      <c r="M14" s="283">
        <f>IF(D14&lt;&gt;0,(ごみ搬入量内訳!BR14+ごみ処理概要!J14)/ごみ処理概要!D14/365*1000000,"-")</f>
        <v>668.85596296008021</v>
      </c>
      <c r="N14" s="406">
        <f>IF(D14&lt;&gt;0,(ごみ搬入量内訳!E14+ごみ搬入量内訳!BD14-ごみ搬入量内訳!R14-ごみ搬入量内訳!BH14)/D14/365*1000000,"-")</f>
        <v>448.91518829720405</v>
      </c>
      <c r="O14" s="283">
        <f>IF(D14&lt;&gt;0,ごみ搬入量内訳!CM14/ごみ処理概要!D14/365*1000000,"-")</f>
        <v>227.65770241893185</v>
      </c>
      <c r="P14" s="283">
        <f>ごみ搬入量内訳!DH14</f>
        <v>0</v>
      </c>
      <c r="Q14" s="283">
        <f>ごみ処理量内訳!E14</f>
        <v>33434</v>
      </c>
      <c r="R14" s="283">
        <f>ごみ処理量内訳!N14</f>
        <v>0</v>
      </c>
      <c r="S14" s="283">
        <f t="shared" si="3"/>
        <v>15067</v>
      </c>
      <c r="T14" s="283">
        <f>ごみ処理量内訳!G14</f>
        <v>7110</v>
      </c>
      <c r="U14" s="283">
        <f>ごみ処理量内訳!L14</f>
        <v>7957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49</v>
      </c>
      <c r="AB14" s="283">
        <f t="shared" si="4"/>
        <v>48550</v>
      </c>
      <c r="AC14" s="288">
        <f t="shared" si="5"/>
        <v>100</v>
      </c>
      <c r="AD14" s="283">
        <f>施設資源化量内訳!Z14</f>
        <v>0</v>
      </c>
      <c r="AE14" s="283">
        <f>施設資源化量内訳!AV14</f>
        <v>740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7226</v>
      </c>
      <c r="AK14" s="283">
        <f t="shared" si="6"/>
        <v>7966</v>
      </c>
      <c r="AL14" s="288">
        <f t="shared" si="7"/>
        <v>24.65053163804</v>
      </c>
      <c r="AM14" s="288">
        <f>IF((AB14+J14)&lt;&gt;0,(資源化量内訳!D14-資源化量内訳!S14-資源化量内訳!U14-資源化量内訳!W14-資源化量内訳!V14)/(AB14+J14)*100,"-")</f>
        <v>24.65053163804</v>
      </c>
      <c r="AN14" s="283">
        <f>ごみ処理量内訳!AA14</f>
        <v>0</v>
      </c>
      <c r="AO14" s="283">
        <f>ごみ処理量内訳!AB14</f>
        <v>5787</v>
      </c>
      <c r="AP14" s="283">
        <f>ごみ処理量内訳!AC14</f>
        <v>1729</v>
      </c>
      <c r="AQ14" s="283">
        <f t="shared" si="8"/>
        <v>7516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113453</v>
      </c>
      <c r="E15" s="283">
        <v>113453</v>
      </c>
      <c r="F15" s="283">
        <v>0</v>
      </c>
      <c r="G15" s="283">
        <v>560</v>
      </c>
      <c r="H15" s="283">
        <f>SUM(ごみ搬入量内訳!E15,+ごみ搬入量内訳!AD15)</f>
        <v>32123</v>
      </c>
      <c r="I15" s="283">
        <f>ごみ搬入量内訳!BC15</f>
        <v>8482</v>
      </c>
      <c r="J15" s="283">
        <f>資源化量内訳!BR15</f>
        <v>0</v>
      </c>
      <c r="K15" s="283">
        <f t="shared" si="1"/>
        <v>40605</v>
      </c>
      <c r="L15" s="286">
        <f t="shared" si="2"/>
        <v>980.55208185297658</v>
      </c>
      <c r="M15" s="283">
        <f>IF(D15&lt;&gt;0,(ごみ搬入量内訳!BR15+ごみ処理概要!J15)/ごみ処理概要!D15/365*1000000,"-")</f>
        <v>732.73960890690478</v>
      </c>
      <c r="N15" s="406">
        <f>IF(D15&lt;&gt;0,(ごみ搬入量内訳!E15+ごみ搬入量内訳!BD15-ごみ搬入量内訳!R15-ごみ搬入量内訳!BH15)/D15/365*1000000,"-")</f>
        <v>576.71579408478726</v>
      </c>
      <c r="O15" s="283">
        <f>IF(D15&lt;&gt;0,ごみ搬入量内訳!CM15/ごみ処理概要!D15/365*1000000,"-")</f>
        <v>247.81247294607184</v>
      </c>
      <c r="P15" s="283">
        <f>ごみ搬入量内訳!DH15</f>
        <v>0</v>
      </c>
      <c r="Q15" s="283">
        <f>ごみ処理量内訳!E15</f>
        <v>29199</v>
      </c>
      <c r="R15" s="283">
        <f>ごみ処理量内訳!N15</f>
        <v>1807</v>
      </c>
      <c r="S15" s="283">
        <f t="shared" si="3"/>
        <v>7762</v>
      </c>
      <c r="T15" s="283">
        <f>ごみ処理量内訳!G15</f>
        <v>2654</v>
      </c>
      <c r="U15" s="283">
        <f>ごみ処理量内訳!L15</f>
        <v>5108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1835</v>
      </c>
      <c r="AB15" s="283">
        <f t="shared" si="4"/>
        <v>40603</v>
      </c>
      <c r="AC15" s="288">
        <f t="shared" si="5"/>
        <v>95.549589931778442</v>
      </c>
      <c r="AD15" s="283">
        <f>施設資源化量内訳!Z15</f>
        <v>0</v>
      </c>
      <c r="AE15" s="283">
        <f>施設資源化量内訳!AV15</f>
        <v>469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4690</v>
      </c>
      <c r="AK15" s="283">
        <f t="shared" si="6"/>
        <v>5159</v>
      </c>
      <c r="AL15" s="288">
        <f t="shared" si="7"/>
        <v>17.225328177720858</v>
      </c>
      <c r="AM15" s="288">
        <f>IF((AB15+J15)&lt;&gt;0,(資源化量内訳!D15-資源化量内訳!S15-資源化量内訳!U15-資源化量内訳!W15-資源化量内訳!V15)/(AB15+J15)*100,"-")</f>
        <v>17.225328177720858</v>
      </c>
      <c r="AN15" s="283">
        <f>ごみ処理量内訳!AA15</f>
        <v>1807</v>
      </c>
      <c r="AO15" s="283">
        <f>ごみ処理量内訳!AB15</f>
        <v>3363</v>
      </c>
      <c r="AP15" s="283">
        <f>ごみ処理量内訳!AC15</f>
        <v>1706</v>
      </c>
      <c r="AQ15" s="283">
        <f t="shared" si="8"/>
        <v>6876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6698</v>
      </c>
      <c r="E16" s="283">
        <v>6698</v>
      </c>
      <c r="F16" s="283">
        <v>0</v>
      </c>
      <c r="G16" s="283">
        <v>15</v>
      </c>
      <c r="H16" s="283">
        <f>SUM(ごみ搬入量内訳!E16,+ごみ搬入量内訳!AD16)</f>
        <v>1856</v>
      </c>
      <c r="I16" s="283">
        <f>ごみ搬入量内訳!BC16</f>
        <v>2889</v>
      </c>
      <c r="J16" s="283">
        <f>資源化量内訳!BR16</f>
        <v>0</v>
      </c>
      <c r="K16" s="283">
        <f t="shared" si="1"/>
        <v>4745</v>
      </c>
      <c r="L16" s="286">
        <f t="shared" si="2"/>
        <v>1940.8778739922366</v>
      </c>
      <c r="M16" s="283">
        <f>IF(D16&lt;&gt;0,(ごみ搬入量内訳!BR16+ごみ処理概要!J16)/ごみ処理概要!D16/365*1000000,"-")</f>
        <v>756.30836438601591</v>
      </c>
      <c r="N16" s="406">
        <f>IF(D16&lt;&gt;0,(ごみ搬入量内訳!E16+ごみ搬入量内訳!BD16-ごみ搬入量内訳!R16-ごみ搬入量内訳!BH16)/D16/365*1000000,"-")</f>
        <v>681.45469716987691</v>
      </c>
      <c r="O16" s="283">
        <f>IF(D16&lt;&gt;0,ごみ搬入量内訳!CM16/ごみ処理概要!D16/365*1000000,"-")</f>
        <v>1184.5695096062207</v>
      </c>
      <c r="P16" s="283">
        <f>ごみ搬入量内訳!DH16</f>
        <v>0</v>
      </c>
      <c r="Q16" s="283">
        <f>ごみ処理量内訳!E16</f>
        <v>0</v>
      </c>
      <c r="R16" s="283">
        <f>ごみ処理量内訳!N16</f>
        <v>4555</v>
      </c>
      <c r="S16" s="283">
        <f t="shared" si="3"/>
        <v>190</v>
      </c>
      <c r="T16" s="283">
        <f>ごみ処理量内訳!G16</f>
        <v>0</v>
      </c>
      <c r="U16" s="283">
        <f>ごみ処理量内訳!L16</f>
        <v>190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0</v>
      </c>
      <c r="AB16" s="283">
        <f t="shared" si="4"/>
        <v>4745</v>
      </c>
      <c r="AC16" s="288">
        <f t="shared" si="5"/>
        <v>4.0042149631190727</v>
      </c>
      <c r="AD16" s="283">
        <f>施設資源化量内訳!Z16</f>
        <v>0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169</v>
      </c>
      <c r="AK16" s="283">
        <f t="shared" si="6"/>
        <v>169</v>
      </c>
      <c r="AL16" s="288">
        <f t="shared" si="7"/>
        <v>3.5616438356164384</v>
      </c>
      <c r="AM16" s="288">
        <f>IF((AB16+J16)&lt;&gt;0,(資源化量内訳!D16-資源化量内訳!S16-資源化量内訳!U16-資源化量内訳!W16-資源化量内訳!V16)/(AB16+J16)*100,"-")</f>
        <v>3.5616438356164384</v>
      </c>
      <c r="AN16" s="283">
        <f>ごみ処理量内訳!AA16</f>
        <v>4555</v>
      </c>
      <c r="AO16" s="283">
        <f>ごみ処理量内訳!AB16</f>
        <v>0</v>
      </c>
      <c r="AP16" s="283">
        <f>ごみ処理量内訳!AC16</f>
        <v>0</v>
      </c>
      <c r="AQ16" s="283">
        <f t="shared" si="8"/>
        <v>4555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77091</v>
      </c>
      <c r="E17" s="283">
        <v>77091</v>
      </c>
      <c r="F17" s="283">
        <v>0</v>
      </c>
      <c r="G17" s="283">
        <v>267</v>
      </c>
      <c r="H17" s="283">
        <f>SUM(ごみ搬入量内訳!E17,+ごみ搬入量内訳!AD17)</f>
        <v>21002</v>
      </c>
      <c r="I17" s="283">
        <f>ごみ搬入量内訳!BC17</f>
        <v>2598</v>
      </c>
      <c r="J17" s="283">
        <f>資源化量内訳!BR17</f>
        <v>2015</v>
      </c>
      <c r="K17" s="283">
        <f t="shared" si="1"/>
        <v>25615</v>
      </c>
      <c r="L17" s="286">
        <f t="shared" si="2"/>
        <v>910.32782285585631</v>
      </c>
      <c r="M17" s="283">
        <f>IF(D17&lt;&gt;0,(ごみ搬入量内訳!BR17+ごみ処理概要!J17)/ごみ処理概要!D17/365*1000000,"-")</f>
        <v>668.13051218778446</v>
      </c>
      <c r="N17" s="406">
        <f>IF(D17&lt;&gt;0,(ごみ搬入量内訳!E17+ごみ搬入量内訳!BD17-ごみ搬入量内訳!R17-ごみ搬入量内訳!BH17)/D17/365*1000000,"-")</f>
        <v>502.37728299396389</v>
      </c>
      <c r="O17" s="283">
        <f>IF(D17&lt;&gt;0,ごみ搬入量内訳!CM17/ごみ処理概要!D17/365*1000000,"-")</f>
        <v>242.19731066807188</v>
      </c>
      <c r="P17" s="283">
        <f>ごみ搬入量内訳!DH17</f>
        <v>0</v>
      </c>
      <c r="Q17" s="283">
        <f>ごみ処理量内訳!E17</f>
        <v>18903</v>
      </c>
      <c r="R17" s="283">
        <f>ごみ処理量内訳!N17</f>
        <v>0</v>
      </c>
      <c r="S17" s="283">
        <f t="shared" si="3"/>
        <v>4721</v>
      </c>
      <c r="T17" s="283">
        <f>ごみ処理量内訳!G17</f>
        <v>2015</v>
      </c>
      <c r="U17" s="283">
        <f>ごみ処理量内訳!L17</f>
        <v>2706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0</v>
      </c>
      <c r="AB17" s="283">
        <f t="shared" si="4"/>
        <v>23624</v>
      </c>
      <c r="AC17" s="288">
        <f t="shared" si="5"/>
        <v>100</v>
      </c>
      <c r="AD17" s="283">
        <f>施設資源化量内訳!Z17</f>
        <v>0</v>
      </c>
      <c r="AE17" s="283">
        <f>施設資源化量内訳!AV17</f>
        <v>470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2326</v>
      </c>
      <c r="AK17" s="283">
        <f t="shared" si="6"/>
        <v>2796</v>
      </c>
      <c r="AL17" s="288">
        <f t="shared" si="7"/>
        <v>18.76438238620851</v>
      </c>
      <c r="AM17" s="288">
        <f>IF((AB17+J17)&lt;&gt;0,(資源化量内訳!D17-資源化量内訳!S17-資源化量内訳!U17-資源化量内訳!W17-資源化量内訳!V17)/(AB17+J17)*100,"-")</f>
        <v>18.76438238620851</v>
      </c>
      <c r="AN17" s="283">
        <f>ごみ処理量内訳!AA17</f>
        <v>0</v>
      </c>
      <c r="AO17" s="283">
        <f>ごみ処理量内訳!AB17</f>
        <v>2479</v>
      </c>
      <c r="AP17" s="283">
        <f>ごみ処理量内訳!AC17</f>
        <v>357</v>
      </c>
      <c r="AQ17" s="283">
        <f t="shared" si="8"/>
        <v>2836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33550</v>
      </c>
      <c r="E18" s="283">
        <v>33550</v>
      </c>
      <c r="F18" s="283">
        <v>0</v>
      </c>
      <c r="G18" s="283">
        <v>293</v>
      </c>
      <c r="H18" s="283">
        <f>SUM(ごみ搬入量内訳!E18,+ごみ搬入量内訳!AD18)</f>
        <v>9352</v>
      </c>
      <c r="I18" s="283">
        <f>ごみ搬入量内訳!BC18</f>
        <v>1625</v>
      </c>
      <c r="J18" s="283">
        <f>資源化量内訳!BR18</f>
        <v>380</v>
      </c>
      <c r="K18" s="283">
        <f t="shared" si="1"/>
        <v>11357</v>
      </c>
      <c r="L18" s="286">
        <f t="shared" si="2"/>
        <v>927.42380009391013</v>
      </c>
      <c r="M18" s="283">
        <f>IF(D18&lt;&gt;0,(ごみ搬入量内訳!BR18+ごみ処理概要!J18)/ごみ処理概要!D18/365*1000000,"-")</f>
        <v>657.20760263764976</v>
      </c>
      <c r="N18" s="406">
        <f>IF(D18&lt;&gt;0,(ごみ搬入量内訳!E18+ごみ搬入量内訳!BD18-ごみ搬入量内訳!R18-ごみ搬入量内訳!BH18)/D18/365*1000000,"-")</f>
        <v>419.24749402854047</v>
      </c>
      <c r="O18" s="283">
        <f>IF(D18&lt;&gt;0,ごみ搬入量内訳!CM18/ごみ処理概要!D18/365*1000000,"-")</f>
        <v>270.21619745626037</v>
      </c>
      <c r="P18" s="283">
        <f>ごみ搬入量内訳!DH18</f>
        <v>0</v>
      </c>
      <c r="Q18" s="283">
        <f>ごみ処理量内訳!E18</f>
        <v>0</v>
      </c>
      <c r="R18" s="283">
        <f>ごみ処理量内訳!N18</f>
        <v>0</v>
      </c>
      <c r="S18" s="283">
        <f t="shared" si="3"/>
        <v>9210</v>
      </c>
      <c r="T18" s="283">
        <f>ごみ処理量内訳!G18</f>
        <v>4068</v>
      </c>
      <c r="U18" s="283">
        <f>ごみ処理量内訳!L18</f>
        <v>2211</v>
      </c>
      <c r="V18" s="283">
        <f>ごみ処理量内訳!H18</f>
        <v>2931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18</v>
      </c>
      <c r="AB18" s="283">
        <f t="shared" si="4"/>
        <v>9228</v>
      </c>
      <c r="AC18" s="288">
        <f t="shared" si="5"/>
        <v>100</v>
      </c>
      <c r="AD18" s="283">
        <f>施設資源化量内訳!Z18</f>
        <v>0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1882</v>
      </c>
      <c r="AK18" s="283">
        <f t="shared" si="6"/>
        <v>1882</v>
      </c>
      <c r="AL18" s="288">
        <f t="shared" si="7"/>
        <v>23.730224812656118</v>
      </c>
      <c r="AM18" s="288">
        <f>IF((AB18+J18)&lt;&gt;0,(資源化量内訳!D18-資源化量内訳!S18-資源化量内訳!U18-資源化量内訳!W18-資源化量内訳!V18)/(AB18+J18)*100,"-")</f>
        <v>23.730224812656118</v>
      </c>
      <c r="AN18" s="283">
        <f>ごみ処理量内訳!AA18</f>
        <v>0</v>
      </c>
      <c r="AO18" s="283">
        <f>ごみ処理量内訳!AB18</f>
        <v>0</v>
      </c>
      <c r="AP18" s="283">
        <f>ごみ処理量内訳!AC18</f>
        <v>4883</v>
      </c>
      <c r="AQ18" s="283">
        <f t="shared" si="8"/>
        <v>4883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18982</v>
      </c>
      <c r="E19" s="283">
        <v>18982</v>
      </c>
      <c r="F19" s="283">
        <v>0</v>
      </c>
      <c r="G19" s="283">
        <v>135</v>
      </c>
      <c r="H19" s="283">
        <f>SUM(ごみ搬入量内訳!E19,+ごみ搬入量内訳!AD19)</f>
        <v>5345</v>
      </c>
      <c r="I19" s="283">
        <f>ごみ搬入量内訳!BC19</f>
        <v>442</v>
      </c>
      <c r="J19" s="283">
        <f>資源化量内訳!BR19</f>
        <v>0</v>
      </c>
      <c r="K19" s="283">
        <f t="shared" si="1"/>
        <v>5787</v>
      </c>
      <c r="L19" s="286">
        <f t="shared" si="2"/>
        <v>835.2541629200266</v>
      </c>
      <c r="M19" s="283">
        <f>IF(D19&lt;&gt;0,(ごみ搬入量内訳!BR19+ごみ処理概要!J19)/ごみ処理概要!D19/365*1000000,"-")</f>
        <v>559.86709831808935</v>
      </c>
      <c r="N19" s="406">
        <f>IF(D19&lt;&gt;0,(ごみ搬入量内訳!E19+ごみ搬入量内訳!BD19-ごみ搬入量内訳!R19-ごみ搬入量内訳!BH19)/D19/365*1000000,"-")</f>
        <v>385.6573567171784</v>
      </c>
      <c r="O19" s="283">
        <f>IF(D19&lt;&gt;0,ごみ搬入量内訳!CM19/ごみ処理概要!D19/365*1000000,"-")</f>
        <v>275.38706460193725</v>
      </c>
      <c r="P19" s="283">
        <f>ごみ搬入量内訳!DH19</f>
        <v>0</v>
      </c>
      <c r="Q19" s="283">
        <f>ごみ処理量内訳!E19</f>
        <v>0</v>
      </c>
      <c r="R19" s="283">
        <f>ごみ処理量内訳!N19</f>
        <v>2493</v>
      </c>
      <c r="S19" s="283">
        <f t="shared" si="3"/>
        <v>3294</v>
      </c>
      <c r="T19" s="283">
        <f>ごみ処理量内訳!G19</f>
        <v>474</v>
      </c>
      <c r="U19" s="283">
        <f>ごみ処理量内訳!L19</f>
        <v>2820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0</v>
      </c>
      <c r="AB19" s="283">
        <f t="shared" si="4"/>
        <v>5787</v>
      </c>
      <c r="AC19" s="288">
        <f t="shared" si="5"/>
        <v>56.920684292379477</v>
      </c>
      <c r="AD19" s="283">
        <f>施設資源化量内訳!Z19</f>
        <v>0</v>
      </c>
      <c r="AE19" s="283">
        <f>施設資源化量内訳!AV19</f>
        <v>85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1139</v>
      </c>
      <c r="AK19" s="283">
        <f t="shared" si="6"/>
        <v>1224</v>
      </c>
      <c r="AL19" s="288">
        <f t="shared" si="7"/>
        <v>21.150855365474339</v>
      </c>
      <c r="AM19" s="288">
        <f>IF((AB19+J19)&lt;&gt;0,(資源化量内訳!D19-資源化量内訳!S19-資源化量内訳!U19-資源化量内訳!W19-資源化量内訳!V19)/(AB19+J19)*100,"-")</f>
        <v>21.150855365474339</v>
      </c>
      <c r="AN19" s="283">
        <f>ごみ処理量内訳!AA19</f>
        <v>2493</v>
      </c>
      <c r="AO19" s="283">
        <f>ごみ処理量内訳!AB19</f>
        <v>0</v>
      </c>
      <c r="AP19" s="283">
        <f>ごみ処理量内訳!AC19</f>
        <v>511</v>
      </c>
      <c r="AQ19" s="283">
        <f t="shared" si="8"/>
        <v>3004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168640</v>
      </c>
      <c r="E20" s="283">
        <v>168640</v>
      </c>
      <c r="F20" s="283">
        <v>0</v>
      </c>
      <c r="G20" s="283">
        <v>972</v>
      </c>
      <c r="H20" s="283">
        <f>SUM(ごみ搬入量内訳!E20,+ごみ搬入量内訳!AD20)</f>
        <v>51666</v>
      </c>
      <c r="I20" s="283">
        <f>ごみ搬入量内訳!BC20</f>
        <v>14077</v>
      </c>
      <c r="J20" s="283">
        <f>資源化量内訳!BR20</f>
        <v>3970</v>
      </c>
      <c r="K20" s="283">
        <f t="shared" si="1"/>
        <v>69713</v>
      </c>
      <c r="L20" s="286">
        <f t="shared" si="2"/>
        <v>1132.5576408203581</v>
      </c>
      <c r="M20" s="283">
        <f>IF(D20&lt;&gt;0,(ごみ搬入量内訳!BR20+ごみ処理概要!J20)/ごみ処理概要!D20/365*1000000,"-")</f>
        <v>616.21091211561952</v>
      </c>
      <c r="N20" s="406">
        <f>IF(D20&lt;&gt;0,(ごみ搬入量内訳!E20+ごみ搬入量内訳!BD20-ごみ搬入量内訳!R20-ごみ搬入量内訳!BH20)/D20/365*1000000,"-")</f>
        <v>434.8892672402589</v>
      </c>
      <c r="O20" s="283">
        <f>IF(D20&lt;&gt;0,ごみ搬入量内訳!CM20/ごみ処理概要!D20/365*1000000,"-")</f>
        <v>516.34672870473867</v>
      </c>
      <c r="P20" s="283">
        <f>ごみ搬入量内訳!DH20</f>
        <v>0</v>
      </c>
      <c r="Q20" s="283">
        <f>ごみ処理量内訳!E20</f>
        <v>42524</v>
      </c>
      <c r="R20" s="283">
        <f>ごみ処理量内訳!N20</f>
        <v>913</v>
      </c>
      <c r="S20" s="283">
        <f t="shared" si="3"/>
        <v>10738</v>
      </c>
      <c r="T20" s="283">
        <f>ごみ処理量内訳!G20</f>
        <v>3640</v>
      </c>
      <c r="U20" s="283">
        <f>ごみ処理量内訳!L20</f>
        <v>5225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1873</v>
      </c>
      <c r="Z20" s="283">
        <f>ごみ処理量内訳!M20</f>
        <v>0</v>
      </c>
      <c r="AA20" s="283">
        <f>資源化量内訳!Z20</f>
        <v>11568</v>
      </c>
      <c r="AB20" s="283">
        <f t="shared" si="4"/>
        <v>65743</v>
      </c>
      <c r="AC20" s="288">
        <f t="shared" si="5"/>
        <v>98.611258993352905</v>
      </c>
      <c r="AD20" s="283">
        <f>施設資源化量内訳!Z20</f>
        <v>0</v>
      </c>
      <c r="AE20" s="283">
        <f>施設資源化量内訳!AV20</f>
        <v>725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1852</v>
      </c>
      <c r="AJ20" s="283">
        <f>施設資源化量内訳!FB20</f>
        <v>4209</v>
      </c>
      <c r="AK20" s="283">
        <f t="shared" si="6"/>
        <v>6786</v>
      </c>
      <c r="AL20" s="288">
        <f t="shared" si="7"/>
        <v>32.02272173052372</v>
      </c>
      <c r="AM20" s="288">
        <f>IF((AB20+J20)&lt;&gt;0,(資源化量内訳!D20-資源化量内訳!S20-資源化量内訳!U20-資源化量内訳!W20-資源化量内訳!V20)/(AB20+J20)*100,"-")</f>
        <v>32.02272173052372</v>
      </c>
      <c r="AN20" s="283">
        <f>ごみ処理量内訳!AA20</f>
        <v>913</v>
      </c>
      <c r="AO20" s="283">
        <f>ごみ処理量内訳!AB20</f>
        <v>5992</v>
      </c>
      <c r="AP20" s="283">
        <f>ごみ処理量内訳!AC20</f>
        <v>2252</v>
      </c>
      <c r="AQ20" s="283">
        <f t="shared" si="8"/>
        <v>9157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31811</v>
      </c>
      <c r="E21" s="283">
        <v>31811</v>
      </c>
      <c r="F21" s="283">
        <v>0</v>
      </c>
      <c r="G21" s="283">
        <v>491</v>
      </c>
      <c r="H21" s="283">
        <f>SUM(ごみ搬入量内訳!E21,+ごみ搬入量内訳!AD21)</f>
        <v>12097</v>
      </c>
      <c r="I21" s="283">
        <f>ごみ搬入量内訳!BC21</f>
        <v>3062</v>
      </c>
      <c r="J21" s="283">
        <f>資源化量内訳!BR21</f>
        <v>141</v>
      </c>
      <c r="K21" s="283">
        <f t="shared" si="1"/>
        <v>15300</v>
      </c>
      <c r="L21" s="286">
        <f t="shared" si="2"/>
        <v>1317.7142566778184</v>
      </c>
      <c r="M21" s="283">
        <f>IF(D21&lt;&gt;0,(ごみ搬入量内訳!BR21+ごみ処理概要!J21)/ごみ処理概要!D21/365*1000000,"-")</f>
        <v>798.46593945490565</v>
      </c>
      <c r="N21" s="406">
        <f>IF(D21&lt;&gt;0,(ごみ搬入量内訳!E21+ごみ搬入量内訳!BD21-ごみ搬入量内訳!R21-ごみ搬入量内訳!BH21)/D21/365*1000000,"-")</f>
        <v>451.46785186308</v>
      </c>
      <c r="O21" s="283">
        <f>IF(D21&lt;&gt;0,ごみ搬入量内訳!CM21/ごみ処理概要!D21/365*1000000,"-")</f>
        <v>519.24831722291287</v>
      </c>
      <c r="P21" s="283">
        <f>ごみ搬入量内訳!DH21</f>
        <v>0</v>
      </c>
      <c r="Q21" s="283">
        <f>ごみ処理量内訳!E21</f>
        <v>0</v>
      </c>
      <c r="R21" s="283">
        <f>ごみ処理量内訳!N21</f>
        <v>10732</v>
      </c>
      <c r="S21" s="283">
        <f t="shared" si="3"/>
        <v>4427</v>
      </c>
      <c r="T21" s="283">
        <f>ごみ処理量内訳!G21</f>
        <v>0</v>
      </c>
      <c r="U21" s="283">
        <f>ごみ処理量内訳!L21</f>
        <v>2905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1522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0</v>
      </c>
      <c r="AB21" s="283">
        <f t="shared" si="4"/>
        <v>15159</v>
      </c>
      <c r="AC21" s="288">
        <f t="shared" si="5"/>
        <v>29.203773335972027</v>
      </c>
      <c r="AD21" s="283">
        <f>施設資源化量内訳!Z21</f>
        <v>0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200</v>
      </c>
      <c r="AI21" s="283">
        <f>施設資源化量内訳!EF21</f>
        <v>0</v>
      </c>
      <c r="AJ21" s="283">
        <f>施設資源化量内訳!FB21</f>
        <v>2905</v>
      </c>
      <c r="AK21" s="283">
        <f t="shared" si="6"/>
        <v>3105</v>
      </c>
      <c r="AL21" s="288">
        <f t="shared" si="7"/>
        <v>21.215686274509803</v>
      </c>
      <c r="AM21" s="288">
        <f>IF((AB21+J21)&lt;&gt;0,(資源化量内訳!D21-資源化量内訳!S21-資源化量内訳!U21-資源化量内訳!W21-資源化量内訳!V21)/(AB21+J21)*100,"-")</f>
        <v>21.215686274509803</v>
      </c>
      <c r="AN21" s="283">
        <f>ごみ処理量内訳!AA21</f>
        <v>10732</v>
      </c>
      <c r="AO21" s="283">
        <f>ごみ処理量内訳!AB21</f>
        <v>0</v>
      </c>
      <c r="AP21" s="283">
        <f>ごみ処理量内訳!AC21</f>
        <v>0</v>
      </c>
      <c r="AQ21" s="283">
        <f t="shared" si="8"/>
        <v>10732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19332</v>
      </c>
      <c r="E22" s="283">
        <v>19332</v>
      </c>
      <c r="F22" s="283">
        <v>0</v>
      </c>
      <c r="G22" s="283">
        <v>72</v>
      </c>
      <c r="H22" s="283">
        <f>SUM(ごみ搬入量内訳!E22,+ごみ搬入量内訳!AD22)</f>
        <v>5709</v>
      </c>
      <c r="I22" s="283">
        <f>ごみ搬入量内訳!BC22</f>
        <v>1260</v>
      </c>
      <c r="J22" s="283">
        <f>資源化量内訳!BR22</f>
        <v>0</v>
      </c>
      <c r="K22" s="283">
        <f t="shared" si="1"/>
        <v>6969</v>
      </c>
      <c r="L22" s="286">
        <f t="shared" si="2"/>
        <v>987.64487300494022</v>
      </c>
      <c r="M22" s="283">
        <f>IF(D22&lt;&gt;0,(ごみ搬入量内訳!BR22+ごみ処理概要!J22)/ごみ処理概要!D22/365*1000000,"-")</f>
        <v>587.57004498184563</v>
      </c>
      <c r="N22" s="406">
        <f>IF(D22&lt;&gt;0,(ごみ搬入量内訳!E22+ごみ搬入量内訳!BD22-ごみ搬入量内訳!R22-ごみ搬入量内訳!BH22)/D22/365*1000000,"-")</f>
        <v>405.17673868863886</v>
      </c>
      <c r="O22" s="283">
        <f>IF(D22&lt;&gt;0,ごみ搬入量内訳!CM22/ごみ処理概要!D22/365*1000000,"-")</f>
        <v>400.07482802309465</v>
      </c>
      <c r="P22" s="283">
        <f>ごみ搬入量内訳!DH22</f>
        <v>0</v>
      </c>
      <c r="Q22" s="283">
        <f>ごみ処理量内訳!E22</f>
        <v>3286</v>
      </c>
      <c r="R22" s="283">
        <f>ごみ処理量内訳!N22</f>
        <v>548</v>
      </c>
      <c r="S22" s="283">
        <f t="shared" si="3"/>
        <v>2927</v>
      </c>
      <c r="T22" s="283">
        <f>ごみ処理量内訳!G22</f>
        <v>0</v>
      </c>
      <c r="U22" s="283">
        <f>ごみ処理量内訳!L22</f>
        <v>1425</v>
      </c>
      <c r="V22" s="283">
        <f>ごみ処理量内訳!H22</f>
        <v>1502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0</v>
      </c>
      <c r="AB22" s="283">
        <f t="shared" si="4"/>
        <v>6761</v>
      </c>
      <c r="AC22" s="288">
        <f t="shared" si="5"/>
        <v>91.894690134595464</v>
      </c>
      <c r="AD22" s="283">
        <f>施設資源化量内訳!Z22</f>
        <v>0</v>
      </c>
      <c r="AE22" s="283">
        <f>施設資源化量内訳!AV22</f>
        <v>0</v>
      </c>
      <c r="AF22" s="283">
        <f>施設資源化量内訳!BR22</f>
        <v>150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1425</v>
      </c>
      <c r="AK22" s="283">
        <f t="shared" si="6"/>
        <v>1575</v>
      </c>
      <c r="AL22" s="288">
        <f t="shared" si="7"/>
        <v>23.295370507321405</v>
      </c>
      <c r="AM22" s="288">
        <f>IF((AB22+J22)&lt;&gt;0,(資源化量内訳!D22-資源化量内訳!S22-資源化量内訳!U22-資源化量内訳!W22-資源化量内訳!V22)/(AB22+J22)*100,"-")</f>
        <v>23.295370507321405</v>
      </c>
      <c r="AN22" s="283">
        <f>ごみ処理量内訳!AA22</f>
        <v>548</v>
      </c>
      <c r="AO22" s="283">
        <f>ごみ処理量内訳!AB22</f>
        <v>392</v>
      </c>
      <c r="AP22" s="283">
        <f>ごみ処理量内訳!AC22</f>
        <v>0</v>
      </c>
      <c r="AQ22" s="283">
        <f t="shared" si="8"/>
        <v>940</v>
      </c>
      <c r="AR22" s="313" t="s">
        <v>744</v>
      </c>
    </row>
    <row r="23" spans="1: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11790</v>
      </c>
      <c r="E23" s="283">
        <v>11790</v>
      </c>
      <c r="F23" s="283">
        <v>0</v>
      </c>
      <c r="G23" s="283">
        <v>24</v>
      </c>
      <c r="H23" s="283">
        <f>SUM(ごみ搬入量内訳!E23,+ごみ搬入量内訳!AD23)</f>
        <v>2815</v>
      </c>
      <c r="I23" s="283">
        <f>ごみ搬入量内訳!BC23</f>
        <v>1852</v>
      </c>
      <c r="J23" s="283">
        <f>資源化量内訳!BR23</f>
        <v>0</v>
      </c>
      <c r="K23" s="283">
        <f t="shared" si="1"/>
        <v>4667</v>
      </c>
      <c r="L23" s="286">
        <f t="shared" si="2"/>
        <v>1084.503932982444</v>
      </c>
      <c r="M23" s="283">
        <f>IF(D23&lt;&gt;0,(ごみ搬入量内訳!BR23+ごみ処理概要!J23)/ごみ処理概要!D23/365*1000000,"-")</f>
        <v>654.14154089256044</v>
      </c>
      <c r="N23" s="406">
        <f>IF(D23&lt;&gt;0,(ごみ搬入量内訳!E23+ごみ搬入量内訳!BD23-ごみ搬入量内訳!R23-ごみ搬入量内訳!BH23)/D23/365*1000000,"-")</f>
        <v>359.95213031707857</v>
      </c>
      <c r="O23" s="283">
        <f>IF(D23&lt;&gt;0,ごみ搬入量内訳!CM23/ごみ処理概要!D23/365*1000000,"-")</f>
        <v>430.36239208988343</v>
      </c>
      <c r="P23" s="283">
        <f>ごみ搬入量内訳!DH23</f>
        <v>0</v>
      </c>
      <c r="Q23" s="283">
        <f>ごみ処理量内訳!E23</f>
        <v>0</v>
      </c>
      <c r="R23" s="283">
        <f>ごみ処理量内訳!N23</f>
        <v>3225</v>
      </c>
      <c r="S23" s="283">
        <f t="shared" si="3"/>
        <v>1442</v>
      </c>
      <c r="T23" s="283">
        <f>ごみ処理量内訳!G23</f>
        <v>0</v>
      </c>
      <c r="U23" s="283">
        <f>ごみ処理量内訳!L23</f>
        <v>619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823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0</v>
      </c>
      <c r="AB23" s="283">
        <f t="shared" si="4"/>
        <v>4667</v>
      </c>
      <c r="AC23" s="288">
        <f t="shared" si="5"/>
        <v>30.897793014784657</v>
      </c>
      <c r="AD23" s="283">
        <f>施設資源化量内訳!Z23</f>
        <v>0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647</v>
      </c>
      <c r="AI23" s="283">
        <f>施設資源化量内訳!EF23</f>
        <v>0</v>
      </c>
      <c r="AJ23" s="283">
        <f>施設資源化量内訳!FB23</f>
        <v>619</v>
      </c>
      <c r="AK23" s="283">
        <f t="shared" si="6"/>
        <v>1266</v>
      </c>
      <c r="AL23" s="288">
        <f t="shared" si="7"/>
        <v>27.126633811870583</v>
      </c>
      <c r="AM23" s="288">
        <f>IF((AB23+J23)&lt;&gt;0,(資源化量内訳!D23-資源化量内訳!S23-資源化量内訳!U23-資源化量内訳!W23-資源化量内訳!V23)/(AB23+J23)*100,"-")</f>
        <v>27.126633811870583</v>
      </c>
      <c r="AN23" s="283">
        <f>ごみ処理量内訳!AA23</f>
        <v>3225</v>
      </c>
      <c r="AO23" s="283">
        <f>ごみ処理量内訳!AB23</f>
        <v>0</v>
      </c>
      <c r="AP23" s="283">
        <f>ごみ処理量内訳!AC23</f>
        <v>176</v>
      </c>
      <c r="AQ23" s="283">
        <f t="shared" si="8"/>
        <v>3401</v>
      </c>
      <c r="AR23" s="313" t="s">
        <v>744</v>
      </c>
    </row>
    <row r="24" spans="1: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119333</v>
      </c>
      <c r="E24" s="283">
        <v>119333</v>
      </c>
      <c r="F24" s="283">
        <v>0</v>
      </c>
      <c r="G24" s="283">
        <v>832</v>
      </c>
      <c r="H24" s="283">
        <f>SUM(ごみ搬入量内訳!E24,+ごみ搬入量内訳!AD24)</f>
        <v>30850</v>
      </c>
      <c r="I24" s="283">
        <f>ごみ搬入量内訳!BC24</f>
        <v>1701</v>
      </c>
      <c r="J24" s="283">
        <f>資源化量内訳!BR24</f>
        <v>4898</v>
      </c>
      <c r="K24" s="283">
        <f t="shared" si="1"/>
        <v>37449</v>
      </c>
      <c r="L24" s="286">
        <f t="shared" si="2"/>
        <v>859.77893792999419</v>
      </c>
      <c r="M24" s="283">
        <f>IF(D24&lt;&gt;0,(ごみ搬入量内訳!BR24+ごみ処理概要!J24)/ごみ処理概要!D24/365*1000000,"-")</f>
        <v>627.68982250543513</v>
      </c>
      <c r="N24" s="406">
        <f>IF(D24&lt;&gt;0,(ごみ搬入量内訳!E24+ごみ搬入量内訳!BD24-ごみ搬入量内訳!R24-ごみ搬入量内訳!BH24)/D24/365*1000000,"-")</f>
        <v>495.58568063651512</v>
      </c>
      <c r="O24" s="283">
        <f>IF(D24&lt;&gt;0,ごみ搬入量内訳!CM24/ごみ処理概要!D24/365*1000000,"-")</f>
        <v>232.08911542455903</v>
      </c>
      <c r="P24" s="283">
        <f>ごみ搬入量内訳!DH24</f>
        <v>0</v>
      </c>
      <c r="Q24" s="283">
        <f>ごみ処理量内訳!E24</f>
        <v>28381</v>
      </c>
      <c r="R24" s="283">
        <f>ごみ処理量内訳!N24</f>
        <v>39</v>
      </c>
      <c r="S24" s="283">
        <f t="shared" si="3"/>
        <v>4299</v>
      </c>
      <c r="T24" s="283">
        <f>ごみ処理量内訳!G24</f>
        <v>3197</v>
      </c>
      <c r="U24" s="283">
        <f>ごみ処理量内訳!L24</f>
        <v>1102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63</v>
      </c>
      <c r="AB24" s="283">
        <f t="shared" si="4"/>
        <v>32782</v>
      </c>
      <c r="AC24" s="288">
        <f t="shared" si="5"/>
        <v>99.881032273808799</v>
      </c>
      <c r="AD24" s="283">
        <f>施設資源化量内訳!Z24</f>
        <v>1735</v>
      </c>
      <c r="AE24" s="283">
        <f>施設資源化量内訳!AV24</f>
        <v>308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714</v>
      </c>
      <c r="AK24" s="283">
        <f t="shared" si="6"/>
        <v>2757</v>
      </c>
      <c r="AL24" s="288">
        <f t="shared" si="7"/>
        <v>20.483014861995755</v>
      </c>
      <c r="AM24" s="288">
        <f>IF((AB24+J24)&lt;&gt;0,(資源化量内訳!D24-資源化量内訳!S24-資源化量内訳!U24-資源化量内訳!W24-資源化量内訳!V24)/(AB24+J24)*100,"-")</f>
        <v>20.483014861995755</v>
      </c>
      <c r="AN24" s="283">
        <f>ごみ処理量内訳!AA24</f>
        <v>39</v>
      </c>
      <c r="AO24" s="283">
        <f>ごみ処理量内訳!AB24</f>
        <v>1421</v>
      </c>
      <c r="AP24" s="283">
        <f>ごみ処理量内訳!AC24</f>
        <v>578</v>
      </c>
      <c r="AQ24" s="283">
        <f t="shared" si="8"/>
        <v>2038</v>
      </c>
      <c r="AR24" s="313" t="s">
        <v>744</v>
      </c>
    </row>
    <row r="25" spans="1: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9098</v>
      </c>
      <c r="E25" s="283">
        <v>9098</v>
      </c>
      <c r="F25" s="283">
        <v>0</v>
      </c>
      <c r="G25" s="283">
        <v>70</v>
      </c>
      <c r="H25" s="283">
        <f>SUM(ごみ搬入量内訳!E25,+ごみ搬入量内訳!AD25)</f>
        <v>1829</v>
      </c>
      <c r="I25" s="283">
        <f>ごみ搬入量内訳!BC25</f>
        <v>1188</v>
      </c>
      <c r="J25" s="283">
        <f>資源化量内訳!BR25</f>
        <v>54</v>
      </c>
      <c r="K25" s="283">
        <f t="shared" si="1"/>
        <v>3071</v>
      </c>
      <c r="L25" s="286">
        <f t="shared" si="2"/>
        <v>924.78551661211111</v>
      </c>
      <c r="M25" s="283">
        <f>IF(D25&lt;&gt;0,(ごみ搬入量内訳!BR25+ごみ処理概要!J25)/ごみ処理概要!D25/365*1000000,"-")</f>
        <v>567.0371630676018</v>
      </c>
      <c r="N25" s="406">
        <f>IF(D25&lt;&gt;0,(ごみ搬入量内訳!E25+ごみ搬入量内訳!BD25-ごみ搬入量内訳!R25-ごみ搬入量内訳!BH25)/D25/365*1000000,"-")</f>
        <v>511.32719218735417</v>
      </c>
      <c r="O25" s="283">
        <f>IF(D25&lt;&gt;0,ごみ搬入量内訳!CM25/ごみ処理概要!D25/365*1000000,"-")</f>
        <v>357.7483535445092</v>
      </c>
      <c r="P25" s="283">
        <f>ごみ搬入量内訳!DH25</f>
        <v>0</v>
      </c>
      <c r="Q25" s="283">
        <f>ごみ処理量内訳!E25</f>
        <v>2158</v>
      </c>
      <c r="R25" s="283">
        <f>ごみ処理量内訳!N25</f>
        <v>231</v>
      </c>
      <c r="S25" s="283">
        <f t="shared" si="3"/>
        <v>490</v>
      </c>
      <c r="T25" s="283">
        <f>ごみ処理量内訳!G25</f>
        <v>0</v>
      </c>
      <c r="U25" s="283">
        <f>ごみ処理量内訳!L25</f>
        <v>31</v>
      </c>
      <c r="V25" s="283">
        <f>ごみ処理量内訳!H25</f>
        <v>23</v>
      </c>
      <c r="W25" s="283">
        <f>ごみ処理量内訳!I25</f>
        <v>0</v>
      </c>
      <c r="X25" s="283">
        <f>ごみ処理量内訳!J25</f>
        <v>436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138</v>
      </c>
      <c r="AB25" s="283">
        <f t="shared" si="4"/>
        <v>3017</v>
      </c>
      <c r="AC25" s="288">
        <f t="shared" si="5"/>
        <v>92.343387470997683</v>
      </c>
      <c r="AD25" s="283">
        <f>施設資源化量内訳!Z25</f>
        <v>0</v>
      </c>
      <c r="AE25" s="283">
        <f>施設資源化量内訳!AV25</f>
        <v>0</v>
      </c>
      <c r="AF25" s="283">
        <f>施設資源化量内訳!BR25</f>
        <v>23</v>
      </c>
      <c r="AG25" s="283">
        <f>施設資源化量内訳!CN25</f>
        <v>0</v>
      </c>
      <c r="AH25" s="283">
        <f>施設資源化量内訳!DJ25</f>
        <v>436</v>
      </c>
      <c r="AI25" s="283">
        <f>施設資源化量内訳!EF25</f>
        <v>0</v>
      </c>
      <c r="AJ25" s="283">
        <f>施設資源化量内訳!FB25</f>
        <v>29</v>
      </c>
      <c r="AK25" s="283">
        <f t="shared" si="6"/>
        <v>488</v>
      </c>
      <c r="AL25" s="288">
        <f t="shared" si="7"/>
        <v>22.142624552263108</v>
      </c>
      <c r="AM25" s="288">
        <f>IF((AB25+J25)&lt;&gt;0,(資源化量内訳!D25-資源化量内訳!S25-資源化量内訳!U25-資源化量内訳!W25-資源化量内訳!V25)/(AB25+J25)*100,"-")</f>
        <v>22.142624552263108</v>
      </c>
      <c r="AN25" s="283">
        <f>ごみ処理量内訳!AA25</f>
        <v>231</v>
      </c>
      <c r="AO25" s="283">
        <f>ごみ処理量内訳!AB25</f>
        <v>415</v>
      </c>
      <c r="AP25" s="283">
        <f>ごみ処理量内訳!AC25</f>
        <v>2</v>
      </c>
      <c r="AQ25" s="283">
        <f t="shared" si="8"/>
        <v>648</v>
      </c>
      <c r="AR25" s="313" t="s">
        <v>744</v>
      </c>
    </row>
    <row r="26" spans="1: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20792</v>
      </c>
      <c r="E26" s="283">
        <v>20792</v>
      </c>
      <c r="F26" s="283">
        <v>0</v>
      </c>
      <c r="G26" s="283">
        <v>587</v>
      </c>
      <c r="H26" s="283">
        <f>SUM(ごみ搬入量内訳!E26,+ごみ搬入量内訳!AD26)</f>
        <v>7454</v>
      </c>
      <c r="I26" s="283">
        <f>ごみ搬入量内訳!BC26</f>
        <v>29</v>
      </c>
      <c r="J26" s="283">
        <f>資源化量内訳!BR26</f>
        <v>0</v>
      </c>
      <c r="K26" s="283">
        <f t="shared" si="1"/>
        <v>7483</v>
      </c>
      <c r="L26" s="286">
        <f t="shared" si="2"/>
        <v>986.02202111454892</v>
      </c>
      <c r="M26" s="283">
        <f>IF(D26&lt;&gt;0,(ごみ搬入量内訳!BR26+ごみ処理概要!J26)/ごみ処理概要!D26/365*1000000,"-")</f>
        <v>770.84442383002943</v>
      </c>
      <c r="N26" s="406">
        <f>IF(D26&lt;&gt;0,(ごみ搬入量内訳!E26+ごみ搬入量内訳!BD26-ごみ搬入量内訳!R26-ごみ搬入量内訳!BH26)/D26/365*1000000,"-")</f>
        <v>541.9629256774208</v>
      </c>
      <c r="O26" s="283">
        <f>IF(D26&lt;&gt;0,ごみ搬入量内訳!CM26/ごみ処理概要!D26/365*1000000,"-")</f>
        <v>215.17759728451932</v>
      </c>
      <c r="P26" s="283">
        <f>ごみ搬入量内訳!DH26</f>
        <v>0</v>
      </c>
      <c r="Q26" s="283">
        <f>ごみ処理量内訳!E26</f>
        <v>5111</v>
      </c>
      <c r="R26" s="283">
        <f>ごみ処理量内訳!N26</f>
        <v>0</v>
      </c>
      <c r="S26" s="283">
        <f t="shared" si="3"/>
        <v>2361</v>
      </c>
      <c r="T26" s="283">
        <f>ごみ処理量内訳!G26</f>
        <v>560</v>
      </c>
      <c r="U26" s="283">
        <f>ごみ処理量内訳!L26</f>
        <v>1801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11</v>
      </c>
      <c r="AB26" s="283">
        <f t="shared" si="4"/>
        <v>7483</v>
      </c>
      <c r="AC26" s="288">
        <f t="shared" si="5"/>
        <v>100</v>
      </c>
      <c r="AD26" s="283">
        <f>施設資源化量内訳!Z26</f>
        <v>0</v>
      </c>
      <c r="AE26" s="283">
        <f>施設資源化量内訳!AV26</f>
        <v>105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1446</v>
      </c>
      <c r="AK26" s="283">
        <f t="shared" si="6"/>
        <v>1551</v>
      </c>
      <c r="AL26" s="288">
        <f t="shared" si="7"/>
        <v>20.873981023653617</v>
      </c>
      <c r="AM26" s="288">
        <f>IF((AB26+J26)&lt;&gt;0,(資源化量内訳!D26-資源化量内訳!S26-資源化量内訳!U26-資源化量内訳!W26-資源化量内訳!V26)/(AB26+J26)*100,"-")</f>
        <v>20.873981023653617</v>
      </c>
      <c r="AN26" s="283">
        <f>ごみ処理量内訳!AA26</f>
        <v>0</v>
      </c>
      <c r="AO26" s="283">
        <f>ごみ処理量内訳!AB26</f>
        <v>882</v>
      </c>
      <c r="AP26" s="283">
        <f>ごみ処理量内訳!AC26</f>
        <v>187</v>
      </c>
      <c r="AQ26" s="283">
        <f t="shared" si="8"/>
        <v>1069</v>
      </c>
      <c r="AR26" s="313" t="s">
        <v>744</v>
      </c>
    </row>
    <row r="27" spans="1: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17133</v>
      </c>
      <c r="E27" s="283">
        <v>17133</v>
      </c>
      <c r="F27" s="283">
        <v>0</v>
      </c>
      <c r="G27" s="283">
        <v>148</v>
      </c>
      <c r="H27" s="283">
        <f>SUM(ごみ搬入量内訳!E27,+ごみ搬入量内訳!AD27)</f>
        <v>4431</v>
      </c>
      <c r="I27" s="283">
        <f>ごみ搬入量内訳!BC27</f>
        <v>1102</v>
      </c>
      <c r="J27" s="283">
        <f>資源化量内訳!BR27</f>
        <v>0</v>
      </c>
      <c r="K27" s="283">
        <f t="shared" si="1"/>
        <v>5533</v>
      </c>
      <c r="L27" s="286">
        <f t="shared" si="2"/>
        <v>884.77815383114694</v>
      </c>
      <c r="M27" s="283">
        <f>IF(D27&lt;&gt;0,(ごみ搬入量内訳!BR27+ごみ処理概要!J27)/ごみ処理概要!D27/365*1000000,"-")</f>
        <v>587.82658476112351</v>
      </c>
      <c r="N27" s="406">
        <f>IF(D27&lt;&gt;0,(ごみ搬入量内訳!E27+ごみ搬入量内訳!BD27-ごみ搬入量内訳!R27-ごみ搬入量内訳!BH27)/D27/365*1000000,"-")</f>
        <v>298.070934166141</v>
      </c>
      <c r="O27" s="283">
        <f>IF(D27&lt;&gt;0,ごみ搬入量内訳!CM27/ごみ処理概要!D27/365*1000000,"-")</f>
        <v>296.95156907002348</v>
      </c>
      <c r="P27" s="283">
        <f>ごみ搬入量内訳!DH27</f>
        <v>0</v>
      </c>
      <c r="Q27" s="283">
        <f>ごみ処理量内訳!E27</f>
        <v>478</v>
      </c>
      <c r="R27" s="283">
        <f>ごみ処理量内訳!N27</f>
        <v>1935</v>
      </c>
      <c r="S27" s="283">
        <f t="shared" si="3"/>
        <v>3120</v>
      </c>
      <c r="T27" s="283">
        <f>ごみ処理量内訳!G27</f>
        <v>187</v>
      </c>
      <c r="U27" s="283">
        <f>ごみ処理量内訳!L27</f>
        <v>1255</v>
      </c>
      <c r="V27" s="283">
        <f>ごみ処理量内訳!H27</f>
        <v>1678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0</v>
      </c>
      <c r="AB27" s="283">
        <f t="shared" si="4"/>
        <v>5533</v>
      </c>
      <c r="AC27" s="288">
        <f t="shared" si="5"/>
        <v>65.028013735767203</v>
      </c>
      <c r="AD27" s="283">
        <f>施設資源化量内訳!Z27</f>
        <v>0</v>
      </c>
      <c r="AE27" s="283">
        <f>施設資源化量内訳!AV27</f>
        <v>13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901</v>
      </c>
      <c r="AK27" s="283">
        <f t="shared" si="6"/>
        <v>914</v>
      </c>
      <c r="AL27" s="288">
        <f t="shared" si="7"/>
        <v>16.51906741369962</v>
      </c>
      <c r="AM27" s="288">
        <f>IF((AB27+J27)&lt;&gt;0,(資源化量内訳!D27-資源化量内訳!S27-資源化量内訳!U27-資源化量内訳!W27-資源化量内訳!V27)/(AB27+J27)*100,"-")</f>
        <v>16.51906741369962</v>
      </c>
      <c r="AN27" s="283">
        <f>ごみ処理量内訳!AA27</f>
        <v>1935</v>
      </c>
      <c r="AO27" s="283">
        <f>ごみ処理量内訳!AB27</f>
        <v>73</v>
      </c>
      <c r="AP27" s="283">
        <f>ごみ処理量内訳!AC27</f>
        <v>65</v>
      </c>
      <c r="AQ27" s="283">
        <f t="shared" si="8"/>
        <v>2073</v>
      </c>
      <c r="AR27" s="313" t="s">
        <v>744</v>
      </c>
    </row>
    <row r="28" spans="1: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26190</v>
      </c>
      <c r="E28" s="283">
        <v>26190</v>
      </c>
      <c r="F28" s="283">
        <v>0</v>
      </c>
      <c r="G28" s="283">
        <v>102</v>
      </c>
      <c r="H28" s="283">
        <f>SUM(ごみ搬入量内訳!E28,+ごみ搬入量内訳!AD28)</f>
        <v>6970</v>
      </c>
      <c r="I28" s="283">
        <f>ごみ搬入量内訳!BC28</f>
        <v>1277</v>
      </c>
      <c r="J28" s="283">
        <f>資源化量内訳!BR28</f>
        <v>230</v>
      </c>
      <c r="K28" s="283">
        <f t="shared" si="1"/>
        <v>8477</v>
      </c>
      <c r="L28" s="286">
        <f t="shared" si="2"/>
        <v>886.77577450349668</v>
      </c>
      <c r="M28" s="283">
        <f>IF(D28&lt;&gt;0,(ごみ搬入量内訳!BR28+ごみ処理概要!J28)/ごみ処理概要!D28/365*1000000,"-")</f>
        <v>614.68614497847648</v>
      </c>
      <c r="N28" s="406">
        <f>IF(D28&lt;&gt;0,(ごみ搬入量内訳!E28+ごみ搬入量内訳!BD28-ごみ搬入量内訳!R28-ごみ搬入量内訳!BH28)/D28/365*1000000,"-")</f>
        <v>454.00576399022947</v>
      </c>
      <c r="O28" s="283">
        <f>IF(D28&lt;&gt;0,ごみ搬入量内訳!CM28/ごみ処理概要!D28/365*1000000,"-")</f>
        <v>272.08962952501997</v>
      </c>
      <c r="P28" s="283">
        <f>ごみ搬入量内訳!DH28</f>
        <v>0</v>
      </c>
      <c r="Q28" s="283">
        <f>ごみ処理量内訳!E28</f>
        <v>2946</v>
      </c>
      <c r="R28" s="283">
        <f>ごみ処理量内訳!N28</f>
        <v>3995</v>
      </c>
      <c r="S28" s="283">
        <f t="shared" si="3"/>
        <v>1306</v>
      </c>
      <c r="T28" s="283">
        <f>ごみ処理量内訳!G28</f>
        <v>0</v>
      </c>
      <c r="U28" s="283">
        <f>ごみ処理量内訳!L28</f>
        <v>1306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0</v>
      </c>
      <c r="AB28" s="283">
        <f t="shared" si="4"/>
        <v>8247</v>
      </c>
      <c r="AC28" s="288">
        <f t="shared" si="5"/>
        <v>51.558142354795692</v>
      </c>
      <c r="AD28" s="283">
        <f>施設資源化量内訳!Z28</f>
        <v>440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1306</v>
      </c>
      <c r="AK28" s="283">
        <f t="shared" si="6"/>
        <v>1746</v>
      </c>
      <c r="AL28" s="288">
        <f t="shared" si="7"/>
        <v>23.310133301875663</v>
      </c>
      <c r="AM28" s="288">
        <f>IF((AB28+J28)&lt;&gt;0,(資源化量内訳!D28-資源化量内訳!S28-資源化量内訳!U28-資源化量内訳!W28-資源化量内訳!V28)/(AB28+J28)*100,"-")</f>
        <v>23.310133301875663</v>
      </c>
      <c r="AN28" s="283">
        <f>ごみ処理量内訳!AA28</f>
        <v>3995</v>
      </c>
      <c r="AO28" s="283">
        <f>ごみ処理量内訳!AB28</f>
        <v>46</v>
      </c>
      <c r="AP28" s="283">
        <f>ごみ処理量内訳!AC28</f>
        <v>0</v>
      </c>
      <c r="AQ28" s="283">
        <f t="shared" si="8"/>
        <v>4041</v>
      </c>
      <c r="AR28" s="313" t="s">
        <v>744</v>
      </c>
    </row>
    <row r="29" spans="1:44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7800</v>
      </c>
      <c r="E29" s="283">
        <v>7800</v>
      </c>
      <c r="F29" s="283">
        <v>0</v>
      </c>
      <c r="G29" s="283">
        <v>28</v>
      </c>
      <c r="H29" s="283">
        <f>SUM(ごみ搬入量内訳!E29,+ごみ搬入量内訳!AD29)</f>
        <v>2668</v>
      </c>
      <c r="I29" s="283">
        <f>ごみ搬入量内訳!BC29</f>
        <v>1175</v>
      </c>
      <c r="J29" s="283">
        <f>資源化量内訳!BR29</f>
        <v>0</v>
      </c>
      <c r="K29" s="283">
        <f t="shared" si="1"/>
        <v>3843</v>
      </c>
      <c r="L29" s="286">
        <f t="shared" si="2"/>
        <v>1349.8419388830348</v>
      </c>
      <c r="M29" s="283">
        <f>IF(D29&lt;&gt;0,(ごみ搬入量内訳!BR29+ごみ処理概要!J29)/ごみ処理概要!D29/365*1000000,"-")</f>
        <v>1138.3912890762206</v>
      </c>
      <c r="N29" s="406">
        <f>IF(D29&lt;&gt;0,(ごみ搬入量内訳!E29+ごみ搬入量内訳!BD29-ごみ搬入量内訳!R29-ごみ搬入量内訳!BH29)/D29/365*1000000,"-")</f>
        <v>773.09448542325242</v>
      </c>
      <c r="O29" s="283">
        <f>IF(D29&lt;&gt;0,ごみ搬入量内訳!CM29/ごみ処理概要!D29/365*1000000,"-")</f>
        <v>211.4506498068142</v>
      </c>
      <c r="P29" s="283">
        <f>ごみ搬入量内訳!DH29</f>
        <v>0</v>
      </c>
      <c r="Q29" s="283">
        <f>ごみ処理量内訳!E29</f>
        <v>0</v>
      </c>
      <c r="R29" s="283">
        <f>ごみ処理量内訳!N29</f>
        <v>0</v>
      </c>
      <c r="S29" s="283">
        <f t="shared" si="3"/>
        <v>3395</v>
      </c>
      <c r="T29" s="283">
        <f>ごみ処理量内訳!G29</f>
        <v>2803</v>
      </c>
      <c r="U29" s="283">
        <f>ごみ処理量内訳!L29</f>
        <v>483</v>
      </c>
      <c r="V29" s="283">
        <f>ごみ処理量内訳!H29</f>
        <v>109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0</v>
      </c>
      <c r="AB29" s="283">
        <f t="shared" si="4"/>
        <v>3395</v>
      </c>
      <c r="AC29" s="288">
        <f t="shared" si="5"/>
        <v>100</v>
      </c>
      <c r="AD29" s="283">
        <f>施設資源化量内訳!Z29</f>
        <v>0</v>
      </c>
      <c r="AE29" s="283">
        <f>施設資源化量内訳!AV29</f>
        <v>0</v>
      </c>
      <c r="AF29" s="283">
        <f>施設資源化量内訳!BR29</f>
        <v>109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483</v>
      </c>
      <c r="AK29" s="283">
        <f t="shared" si="6"/>
        <v>592</v>
      </c>
      <c r="AL29" s="288">
        <f t="shared" si="7"/>
        <v>17.437407952871869</v>
      </c>
      <c r="AM29" s="288">
        <f>IF((AB29+J29)&lt;&gt;0,(資源化量内訳!D29-資源化量内訳!S29-資源化量内訳!U29-資源化量内訳!W29-資源化量内訳!V29)/(AB29+J29)*100,"-")</f>
        <v>17.437407952871869</v>
      </c>
      <c r="AN29" s="283">
        <f>ごみ処理量内訳!AA29</f>
        <v>0</v>
      </c>
      <c r="AO29" s="283">
        <f>ごみ処理量内訳!AB29</f>
        <v>0</v>
      </c>
      <c r="AP29" s="283">
        <f>ごみ処理量内訳!AC29</f>
        <v>2803</v>
      </c>
      <c r="AQ29" s="283">
        <f t="shared" si="8"/>
        <v>2803</v>
      </c>
      <c r="AR29" s="313" t="s">
        <v>744</v>
      </c>
    </row>
    <row r="30" spans="1:44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23291</v>
      </c>
      <c r="E30" s="283">
        <v>23291</v>
      </c>
      <c r="F30" s="283">
        <v>0</v>
      </c>
      <c r="G30" s="283">
        <v>376</v>
      </c>
      <c r="H30" s="283">
        <f>SUM(ごみ搬入量内訳!E30,+ごみ搬入量内訳!AD30)</f>
        <v>10570</v>
      </c>
      <c r="I30" s="283">
        <f>ごみ搬入量内訳!BC30</f>
        <v>2763</v>
      </c>
      <c r="J30" s="283">
        <f>資源化量内訳!BR30</f>
        <v>310</v>
      </c>
      <c r="K30" s="283">
        <f t="shared" si="1"/>
        <v>13643</v>
      </c>
      <c r="L30" s="286">
        <f t="shared" si="2"/>
        <v>1604.8294273230358</v>
      </c>
      <c r="M30" s="283">
        <f>IF(D30&lt;&gt;0,(ごみ搬入量内訳!BR30+ごみ処理概要!J30)/ごみ処理概要!D30/365*1000000,"-")</f>
        <v>965.50904782434043</v>
      </c>
      <c r="N30" s="406">
        <f>IF(D30&lt;&gt;0,(ごみ搬入量内訳!E30+ごみ搬入量内訳!BD30-ごみ搬入量内訳!R30-ごみ搬入量内訳!BH30)/D30/365*1000000,"-")</f>
        <v>760.83242218906344</v>
      </c>
      <c r="O30" s="283">
        <f>IF(D30&lt;&gt;0,ごみ搬入量内訳!CM30/ごみ処理概要!D30/365*1000000,"-")</f>
        <v>639.32037949869516</v>
      </c>
      <c r="P30" s="283">
        <f>ごみ搬入量内訳!DH30</f>
        <v>0</v>
      </c>
      <c r="Q30" s="283">
        <f>ごみ処理量内訳!E30</f>
        <v>8476</v>
      </c>
      <c r="R30" s="283">
        <f>ごみ処理量内訳!N30</f>
        <v>2893</v>
      </c>
      <c r="S30" s="283">
        <f t="shared" si="3"/>
        <v>1970</v>
      </c>
      <c r="T30" s="283">
        <f>ごみ処理量内訳!G30</f>
        <v>525</v>
      </c>
      <c r="U30" s="283">
        <f>ごみ処理量内訳!L30</f>
        <v>1445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467</v>
      </c>
      <c r="AB30" s="283">
        <f t="shared" si="4"/>
        <v>13806</v>
      </c>
      <c r="AC30" s="288">
        <f t="shared" si="5"/>
        <v>79.04534260466464</v>
      </c>
      <c r="AD30" s="283">
        <f>施設資源化量内訳!Z30</f>
        <v>0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1445</v>
      </c>
      <c r="AK30" s="283">
        <f t="shared" si="6"/>
        <v>1445</v>
      </c>
      <c r="AL30" s="288">
        <f t="shared" si="7"/>
        <v>15.741003117030319</v>
      </c>
      <c r="AM30" s="288">
        <f>IF((AB30+J30)&lt;&gt;0,(資源化量内訳!D30-資源化量内訳!S30-資源化量内訳!U30-資源化量内訳!W30-資源化量内訳!V30)/(AB30+J30)*100,"-")</f>
        <v>15.741003117030319</v>
      </c>
      <c r="AN30" s="283">
        <f>ごみ処理量内訳!AA30</f>
        <v>2893</v>
      </c>
      <c r="AO30" s="283">
        <f>ごみ処理量内訳!AB30</f>
        <v>2160</v>
      </c>
      <c r="AP30" s="283">
        <f>ごみ処理量内訳!AC30</f>
        <v>0</v>
      </c>
      <c r="AQ30" s="283">
        <f t="shared" si="8"/>
        <v>5053</v>
      </c>
      <c r="AR30" s="313" t="s">
        <v>744</v>
      </c>
    </row>
    <row r="31" spans="1:44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97665</v>
      </c>
      <c r="E31" s="283">
        <v>97394</v>
      </c>
      <c r="F31" s="283">
        <v>271</v>
      </c>
      <c r="G31" s="283">
        <v>799</v>
      </c>
      <c r="H31" s="283">
        <f>SUM(ごみ搬入量内訳!E31,+ごみ搬入量内訳!AD31)</f>
        <v>27877</v>
      </c>
      <c r="I31" s="283">
        <f>ごみ搬入量内訳!BC31</f>
        <v>4161</v>
      </c>
      <c r="J31" s="283">
        <f>資源化量内訳!BR31</f>
        <v>9034</v>
      </c>
      <c r="K31" s="283">
        <f t="shared" si="1"/>
        <v>41072</v>
      </c>
      <c r="L31" s="286">
        <f t="shared" si="2"/>
        <v>1152.1632867174555</v>
      </c>
      <c r="M31" s="283">
        <f>IF(D31&lt;&gt;0,(ごみ搬入量内訳!BR31+ごみ処理概要!J31)/ごみ処理概要!D31/365*1000000,"-")</f>
        <v>819.07050169400713</v>
      </c>
      <c r="N31" s="406">
        <f>IF(D31&lt;&gt;0,(ごみ搬入量内訳!E31+ごみ搬入量内訳!BD31-ごみ搬入量内訳!R31-ごみ搬入量内訳!BH31)/D31/365*1000000,"-")</f>
        <v>510.71982854445827</v>
      </c>
      <c r="O31" s="283">
        <f>IF(D31&lt;&gt;0,ごみ搬入量内訳!CM31/ごみ処理概要!D31/365*1000000,"-")</f>
        <v>333.09278502344819</v>
      </c>
      <c r="P31" s="283">
        <f>ごみ搬入量内訳!DH31</f>
        <v>47</v>
      </c>
      <c r="Q31" s="283">
        <f>ごみ処理量内訳!E31</f>
        <v>23604</v>
      </c>
      <c r="R31" s="283">
        <f>ごみ処理量内訳!N31</f>
        <v>356</v>
      </c>
      <c r="S31" s="283">
        <f t="shared" si="3"/>
        <v>7619</v>
      </c>
      <c r="T31" s="283">
        <f>ごみ処理量内訳!G31</f>
        <v>6493</v>
      </c>
      <c r="U31" s="283">
        <f>ごみ処理量内訳!L31</f>
        <v>1126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73</v>
      </c>
      <c r="AB31" s="283">
        <f t="shared" si="4"/>
        <v>31652</v>
      </c>
      <c r="AC31" s="288">
        <f t="shared" si="5"/>
        <v>98.875268545431567</v>
      </c>
      <c r="AD31" s="283">
        <f>施設資源化量内訳!Z31</f>
        <v>0</v>
      </c>
      <c r="AE31" s="283">
        <f>施設資源化量内訳!AV31</f>
        <v>735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796</v>
      </c>
      <c r="AK31" s="283">
        <f t="shared" si="6"/>
        <v>1531</v>
      </c>
      <c r="AL31" s="288">
        <f t="shared" si="7"/>
        <v>26.146586049255273</v>
      </c>
      <c r="AM31" s="288">
        <f>IF((AB31+J31)&lt;&gt;0,(資源化量内訳!D31-資源化量内訳!S31-資源化量内訳!U31-資源化量内訳!W31-資源化量内訳!V31)/(AB31+J31)*100,"-")</f>
        <v>26.146586049255273</v>
      </c>
      <c r="AN31" s="283">
        <f>ごみ処理量内訳!AA31</f>
        <v>356</v>
      </c>
      <c r="AO31" s="283">
        <f>ごみ処理量内訳!AB31</f>
        <v>2672</v>
      </c>
      <c r="AP31" s="283">
        <f>ごみ処理量内訳!AC31</f>
        <v>5505</v>
      </c>
      <c r="AQ31" s="283">
        <f t="shared" si="8"/>
        <v>8533</v>
      </c>
      <c r="AR31" s="313" t="s">
        <v>744</v>
      </c>
    </row>
    <row r="32" spans="1:44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38259</v>
      </c>
      <c r="E32" s="283">
        <v>38259</v>
      </c>
      <c r="F32" s="283">
        <v>0</v>
      </c>
      <c r="G32" s="283">
        <v>101</v>
      </c>
      <c r="H32" s="283">
        <f>SUM(ごみ搬入量内訳!E32,+ごみ搬入量内訳!AD32)</f>
        <v>11005</v>
      </c>
      <c r="I32" s="283">
        <f>ごみ搬入量内訳!BC32</f>
        <v>1721</v>
      </c>
      <c r="J32" s="283">
        <f>資源化量内訳!BR32</f>
        <v>1079</v>
      </c>
      <c r="K32" s="283">
        <f t="shared" si="1"/>
        <v>13805</v>
      </c>
      <c r="L32" s="286">
        <f t="shared" si="2"/>
        <v>988.57570266392679</v>
      </c>
      <c r="M32" s="283">
        <f>IF(D32&lt;&gt;0,(ごみ搬入量内訳!BR32+ごみ処理概要!J32)/ごみ処理概要!D32/365*1000000,"-")</f>
        <v>693.18455644960613</v>
      </c>
      <c r="N32" s="406">
        <f>IF(D32&lt;&gt;0,(ごみ搬入量内訳!E32+ごみ搬入量内訳!BD32-ごみ搬入量内訳!R32-ごみ搬入量内訳!BH32)/D32/365*1000000,"-")</f>
        <v>472.19617409387422</v>
      </c>
      <c r="O32" s="283">
        <f>IF(D32&lt;&gt;0,ごみ搬入量内訳!CM32/ごみ処理概要!D32/365*1000000,"-")</f>
        <v>295.39114621432077</v>
      </c>
      <c r="P32" s="283">
        <f>ごみ搬入量内訳!DH32</f>
        <v>0</v>
      </c>
      <c r="Q32" s="283">
        <f>ごみ処理量内訳!E32</f>
        <v>7222</v>
      </c>
      <c r="R32" s="283">
        <f>ごみ処理量内訳!N32</f>
        <v>193</v>
      </c>
      <c r="S32" s="283">
        <f t="shared" si="3"/>
        <v>5287</v>
      </c>
      <c r="T32" s="283">
        <f>ごみ処理量内訳!G32</f>
        <v>0</v>
      </c>
      <c r="U32" s="283">
        <f>ごみ処理量内訳!L32</f>
        <v>2287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3000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24</v>
      </c>
      <c r="AB32" s="283">
        <f t="shared" si="4"/>
        <v>12726</v>
      </c>
      <c r="AC32" s="288">
        <f t="shared" si="5"/>
        <v>98.48341977054848</v>
      </c>
      <c r="AD32" s="283">
        <f>施設資源化量内訳!Z32</f>
        <v>0</v>
      </c>
      <c r="AE32" s="283">
        <f>施設資源化量内訳!AV32</f>
        <v>0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258</v>
      </c>
      <c r="AI32" s="283">
        <f>施設資源化量内訳!EF32</f>
        <v>0</v>
      </c>
      <c r="AJ32" s="283">
        <f>施設資源化量内訳!FB32</f>
        <v>977</v>
      </c>
      <c r="AK32" s="283">
        <f t="shared" si="6"/>
        <v>1235</v>
      </c>
      <c r="AL32" s="288">
        <f t="shared" si="7"/>
        <v>16.935892792466497</v>
      </c>
      <c r="AM32" s="288">
        <f>IF((AB32+J32)&lt;&gt;0,(資源化量内訳!D32-資源化量内訳!S32-資源化量内訳!U32-資源化量内訳!W32-資源化量内訳!V32)/(AB32+J32)*100,"-")</f>
        <v>16.935892792466497</v>
      </c>
      <c r="AN32" s="283">
        <f>ごみ処理量内訳!AA32</f>
        <v>193</v>
      </c>
      <c r="AO32" s="283">
        <f>ごみ処理量内訳!AB32</f>
        <v>1130</v>
      </c>
      <c r="AP32" s="283">
        <f>ごみ処理量内訳!AC32</f>
        <v>812</v>
      </c>
      <c r="AQ32" s="283">
        <f t="shared" si="8"/>
        <v>2135</v>
      </c>
      <c r="AR32" s="313" t="s">
        <v>744</v>
      </c>
    </row>
    <row r="33" spans="1:44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15977</v>
      </c>
      <c r="E33" s="283">
        <v>15977</v>
      </c>
      <c r="F33" s="283">
        <v>0</v>
      </c>
      <c r="G33" s="283">
        <v>32</v>
      </c>
      <c r="H33" s="283">
        <f>SUM(ごみ搬入量内訳!E33,+ごみ搬入量内訳!AD33)</f>
        <v>3864</v>
      </c>
      <c r="I33" s="283">
        <f>ごみ搬入量内訳!BC33</f>
        <v>2347</v>
      </c>
      <c r="J33" s="283">
        <f>資源化量内訳!BR33</f>
        <v>417</v>
      </c>
      <c r="K33" s="283">
        <f t="shared" si="1"/>
        <v>6628</v>
      </c>
      <c r="L33" s="286">
        <f t="shared" si="2"/>
        <v>1136.5653194960905</v>
      </c>
      <c r="M33" s="283">
        <f>IF(D33&lt;&gt;0,(ごみ搬入量内訳!BR33+ごみ処理概要!J33)/ごみ処理概要!D33/365*1000000,"-")</f>
        <v>725.70072904457697</v>
      </c>
      <c r="N33" s="406">
        <f>IF(D33&lt;&gt;0,(ごみ搬入量内訳!E33+ごみ搬入量内訳!BD33-ごみ搬入量内訳!R33-ごみ搬入量内訳!BH33)/D33/365*1000000,"-")</f>
        <v>571.19780917946264</v>
      </c>
      <c r="O33" s="283">
        <f>IF(D33&lt;&gt;0,ごみ搬入量内訳!CM33/ごみ処理概要!D33/365*1000000,"-")</f>
        <v>410.86459045151378</v>
      </c>
      <c r="P33" s="283">
        <f>ごみ搬入量内訳!DH33</f>
        <v>0</v>
      </c>
      <c r="Q33" s="283">
        <f>ごみ処理量内訳!E33</f>
        <v>3238</v>
      </c>
      <c r="R33" s="283">
        <f>ごみ処理量内訳!N33</f>
        <v>544</v>
      </c>
      <c r="S33" s="283">
        <f t="shared" si="3"/>
        <v>2429</v>
      </c>
      <c r="T33" s="283">
        <f>ごみ処理量内訳!G33</f>
        <v>0</v>
      </c>
      <c r="U33" s="283">
        <f>ごみ処理量内訳!L33</f>
        <v>1167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1262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0</v>
      </c>
      <c r="AB33" s="283">
        <f t="shared" si="4"/>
        <v>6211</v>
      </c>
      <c r="AC33" s="288">
        <f t="shared" si="5"/>
        <v>91.241345999033967</v>
      </c>
      <c r="AD33" s="283">
        <f>施設資源化量内訳!Z33</f>
        <v>0</v>
      </c>
      <c r="AE33" s="283">
        <f>施設資源化量内訳!AV33</f>
        <v>0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210</v>
      </c>
      <c r="AI33" s="283">
        <f>施設資源化量内訳!EF33</f>
        <v>0</v>
      </c>
      <c r="AJ33" s="283">
        <f>施設資源化量内訳!FB33</f>
        <v>637</v>
      </c>
      <c r="AK33" s="283">
        <f t="shared" si="6"/>
        <v>847</v>
      </c>
      <c r="AL33" s="288">
        <f t="shared" si="7"/>
        <v>19.070609535304765</v>
      </c>
      <c r="AM33" s="288">
        <f>IF((AB33+J33)&lt;&gt;0,(資源化量内訳!D33-資源化量内訳!S33-資源化量内訳!U33-資源化量内訳!W33-資源化量内訳!V33)/(AB33+J33)*100,"-")</f>
        <v>19.070609535304765</v>
      </c>
      <c r="AN33" s="283">
        <f>ごみ処理量内訳!AA33</f>
        <v>544</v>
      </c>
      <c r="AO33" s="283">
        <f>ごみ処理量内訳!AB33</f>
        <v>488</v>
      </c>
      <c r="AP33" s="283">
        <f>ごみ処理量内訳!AC33</f>
        <v>244</v>
      </c>
      <c r="AQ33" s="283">
        <f t="shared" si="8"/>
        <v>1276</v>
      </c>
      <c r="AR33" s="313" t="s">
        <v>744</v>
      </c>
    </row>
    <row r="34" spans="1:44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2817</v>
      </c>
      <c r="E34" s="283">
        <v>2817</v>
      </c>
      <c r="F34" s="283">
        <v>0</v>
      </c>
      <c r="G34" s="283">
        <v>11</v>
      </c>
      <c r="H34" s="283">
        <f>SUM(ごみ搬入量内訳!E34,+ごみ搬入量内訳!AD34)</f>
        <v>527</v>
      </c>
      <c r="I34" s="283">
        <f>ごみ搬入量内訳!BC34</f>
        <v>364</v>
      </c>
      <c r="J34" s="283">
        <f>資源化量内訳!BR34</f>
        <v>99</v>
      </c>
      <c r="K34" s="283">
        <f t="shared" si="1"/>
        <v>990</v>
      </c>
      <c r="L34" s="286">
        <f t="shared" si="2"/>
        <v>962.84301282331842</v>
      </c>
      <c r="M34" s="283">
        <f>IF(D34&lt;&gt;0,(ごみ搬入量内訳!BR34+ごみ処理概要!J34)/ごみ処理概要!D34/365*1000000,"-")</f>
        <v>753.74074236168849</v>
      </c>
      <c r="N34" s="406">
        <f>IF(D34&lt;&gt;0,(ごみ搬入量内訳!E34+ごみ搬入量内訳!BD34-ごみ搬入量内訳!R34-ごみ搬入量内訳!BH34)/D34/365*1000000,"-")</f>
        <v>476.55866291255148</v>
      </c>
      <c r="O34" s="283">
        <f>IF(D34&lt;&gt;0,ごみ搬入量内訳!CM34/ごみ処理概要!D34/365*1000000,"-")</f>
        <v>209.10227046162976</v>
      </c>
      <c r="P34" s="283">
        <f>ごみ搬入量内訳!DH34</f>
        <v>0</v>
      </c>
      <c r="Q34" s="283">
        <f>ごみ処理量内訳!E34</f>
        <v>526</v>
      </c>
      <c r="R34" s="283">
        <f>ごみ処理量内訳!N34</f>
        <v>36</v>
      </c>
      <c r="S34" s="283">
        <f t="shared" si="3"/>
        <v>299</v>
      </c>
      <c r="T34" s="283">
        <f>ごみ処理量内訳!G34</f>
        <v>61</v>
      </c>
      <c r="U34" s="283">
        <f>ごみ処理量内訳!L34</f>
        <v>88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150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30</v>
      </c>
      <c r="AB34" s="283">
        <f t="shared" si="4"/>
        <v>891</v>
      </c>
      <c r="AC34" s="288">
        <f t="shared" si="5"/>
        <v>95.959595959595958</v>
      </c>
      <c r="AD34" s="283">
        <f>施設資源化量内訳!Z34</f>
        <v>0</v>
      </c>
      <c r="AE34" s="283">
        <f>施設資源化量内訳!AV34</f>
        <v>0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26</v>
      </c>
      <c r="AI34" s="283">
        <f>施設資源化量内訳!EF34</f>
        <v>0</v>
      </c>
      <c r="AJ34" s="283">
        <f>施設資源化量内訳!FB34</f>
        <v>44</v>
      </c>
      <c r="AK34" s="283">
        <f t="shared" si="6"/>
        <v>70</v>
      </c>
      <c r="AL34" s="288">
        <f t="shared" si="7"/>
        <v>20.1010101010101</v>
      </c>
      <c r="AM34" s="288">
        <f>IF((AB34+J34)&lt;&gt;0,(資源化量内訳!D34-資源化量内訳!S34-資源化量内訳!U34-資源化量内訳!W34-資源化量内訳!V34)/(AB34+J34)*100,"-")</f>
        <v>20.1010101010101</v>
      </c>
      <c r="AN34" s="283">
        <f>ごみ処理量内訳!AA34</f>
        <v>36</v>
      </c>
      <c r="AO34" s="283">
        <f>ごみ処理量内訳!AB34</f>
        <v>57</v>
      </c>
      <c r="AP34" s="283">
        <f>ごみ処理量内訳!AC34</f>
        <v>23</v>
      </c>
      <c r="AQ34" s="283">
        <f t="shared" si="8"/>
        <v>116</v>
      </c>
      <c r="AR34" s="313" t="s">
        <v>744</v>
      </c>
    </row>
    <row r="35" spans="1:44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19227</v>
      </c>
      <c r="E35" s="283">
        <v>19227</v>
      </c>
      <c r="F35" s="283">
        <v>0</v>
      </c>
      <c r="G35" s="283">
        <v>99</v>
      </c>
      <c r="H35" s="283">
        <f>SUM(ごみ搬入量内訳!E35,+ごみ搬入量内訳!AD35)</f>
        <v>5827</v>
      </c>
      <c r="I35" s="283">
        <f>ごみ搬入量内訳!BC35</f>
        <v>567</v>
      </c>
      <c r="J35" s="283">
        <f>資源化量内訳!BR35</f>
        <v>223</v>
      </c>
      <c r="K35" s="283">
        <f t="shared" si="1"/>
        <v>6617</v>
      </c>
      <c r="L35" s="286">
        <f t="shared" si="2"/>
        <v>942.88069502718417</v>
      </c>
      <c r="M35" s="283">
        <f>IF(D35&lt;&gt;0,(ごみ搬入量内訳!BR35+ごみ処理概要!J35)/ごみ処理概要!D35/365*1000000,"-")</f>
        <v>661.45567270911124</v>
      </c>
      <c r="N35" s="406">
        <f>IF(D35&lt;&gt;0,(ごみ搬入量内訳!E35+ごみ搬入量内訳!BD35-ごみ搬入量内訳!R35-ごみ搬入量内訳!BH35)/D35/365*1000000,"-")</f>
        <v>526.65664936080896</v>
      </c>
      <c r="O35" s="283">
        <f>IF(D35&lt;&gt;0,ごみ搬入量内訳!CM35/ごみ処理概要!D35/365*1000000,"-")</f>
        <v>281.42502231807299</v>
      </c>
      <c r="P35" s="283">
        <f>ごみ搬入量内訳!DH35</f>
        <v>0</v>
      </c>
      <c r="Q35" s="283">
        <f>ごみ処理量内訳!E35</f>
        <v>3459</v>
      </c>
      <c r="R35" s="283">
        <f>ごみ処理量内訳!N35</f>
        <v>0</v>
      </c>
      <c r="S35" s="283">
        <f t="shared" si="3"/>
        <v>2148</v>
      </c>
      <c r="T35" s="283">
        <f>ごみ処理量内訳!G35</f>
        <v>60</v>
      </c>
      <c r="U35" s="283">
        <f>ごみ処理量内訳!L35</f>
        <v>764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1324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787</v>
      </c>
      <c r="AB35" s="283">
        <f t="shared" si="4"/>
        <v>6394</v>
      </c>
      <c r="AC35" s="288">
        <f t="shared" si="5"/>
        <v>100</v>
      </c>
      <c r="AD35" s="283">
        <f>施設資源化量内訳!Z35</f>
        <v>0</v>
      </c>
      <c r="AE35" s="283">
        <f>施設資源化量内訳!AV35</f>
        <v>15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58</v>
      </c>
      <c r="AI35" s="283">
        <f>施設資源化量内訳!EF35</f>
        <v>0</v>
      </c>
      <c r="AJ35" s="283">
        <f>施設資源化量内訳!FB35</f>
        <v>184</v>
      </c>
      <c r="AK35" s="283">
        <f t="shared" si="6"/>
        <v>257</v>
      </c>
      <c r="AL35" s="288">
        <f t="shared" si="7"/>
        <v>19.147649992443704</v>
      </c>
      <c r="AM35" s="288">
        <f>IF((AB35+J35)&lt;&gt;0,(資源化量内訳!D35-資源化量内訳!S35-資源化量内訳!U35-資源化量内訳!W35-資源化量内訳!V35)/(AB35+J35)*100,"-")</f>
        <v>19.147649992443704</v>
      </c>
      <c r="AN35" s="283">
        <f>ごみ処理量内訳!AA35</f>
        <v>0</v>
      </c>
      <c r="AO35" s="283">
        <f>ごみ処理量内訳!AB35</f>
        <v>517</v>
      </c>
      <c r="AP35" s="283">
        <f>ごみ処理量内訳!AC35</f>
        <v>489</v>
      </c>
      <c r="AQ35" s="283">
        <f t="shared" si="8"/>
        <v>1006</v>
      </c>
      <c r="AR35" s="313" t="s">
        <v>744</v>
      </c>
    </row>
    <row r="36" spans="1:44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19923</v>
      </c>
      <c r="E36" s="283">
        <v>19923</v>
      </c>
      <c r="F36" s="283">
        <v>0</v>
      </c>
      <c r="G36" s="283">
        <v>302</v>
      </c>
      <c r="H36" s="283">
        <f>SUM(ごみ搬入量内訳!E36,+ごみ搬入量内訳!AD36)</f>
        <v>6390</v>
      </c>
      <c r="I36" s="283">
        <f>ごみ搬入量内訳!BC36</f>
        <v>263</v>
      </c>
      <c r="J36" s="283">
        <f>資源化量内訳!BR36</f>
        <v>0</v>
      </c>
      <c r="K36" s="283">
        <f t="shared" si="1"/>
        <v>6653</v>
      </c>
      <c r="L36" s="286">
        <f t="shared" si="2"/>
        <v>914.8921979759059</v>
      </c>
      <c r="M36" s="283">
        <f>IF(D36&lt;&gt;0,(ごみ搬入量内訳!BR36+ごみ処理概要!J36)/ごみ処理概要!D36/365*1000000,"-")</f>
        <v>619.50839499195183</v>
      </c>
      <c r="N36" s="406">
        <f>IF(D36&lt;&gt;0,(ごみ搬入量内訳!E36+ごみ搬入量内訳!BD36-ごみ搬入量内訳!R36-ごみ搬入量内訳!BH36)/D36/365*1000000,"-")</f>
        <v>253.44150321202383</v>
      </c>
      <c r="O36" s="283">
        <f>IF(D36&lt;&gt;0,ごみ搬入量内訳!CM36/ごみ処理概要!D36/365*1000000,"-")</f>
        <v>295.38380298395401</v>
      </c>
      <c r="P36" s="283">
        <f>ごみ搬入量内訳!DH36</f>
        <v>0</v>
      </c>
      <c r="Q36" s="283">
        <f>ごみ処理量内訳!E36</f>
        <v>495</v>
      </c>
      <c r="R36" s="283">
        <f>ごみ処理量内訳!N36</f>
        <v>117</v>
      </c>
      <c r="S36" s="283">
        <f t="shared" si="3"/>
        <v>6041</v>
      </c>
      <c r="T36" s="283">
        <f>ごみ処理量内訳!G36</f>
        <v>0</v>
      </c>
      <c r="U36" s="283">
        <f>ごみ処理量内訳!L36</f>
        <v>3703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2338</v>
      </c>
      <c r="Z36" s="283">
        <f>ごみ処理量内訳!M36</f>
        <v>0</v>
      </c>
      <c r="AA36" s="283">
        <f>資源化量内訳!Z36</f>
        <v>0</v>
      </c>
      <c r="AB36" s="283">
        <f t="shared" si="4"/>
        <v>6653</v>
      </c>
      <c r="AC36" s="288">
        <f t="shared" si="5"/>
        <v>98.241394859461892</v>
      </c>
      <c r="AD36" s="283">
        <f>施設資源化量内訳!Z36</f>
        <v>0</v>
      </c>
      <c r="AE36" s="283">
        <f>施設資源化量内訳!AV36</f>
        <v>0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2011</v>
      </c>
      <c r="AJ36" s="283">
        <f>施設資源化量内訳!FB36</f>
        <v>1924</v>
      </c>
      <c r="AK36" s="283">
        <f t="shared" si="6"/>
        <v>3935</v>
      </c>
      <c r="AL36" s="288">
        <f t="shared" si="7"/>
        <v>59.146249812114839</v>
      </c>
      <c r="AM36" s="288">
        <f>IF((AB36+J36)&lt;&gt;0,(資源化量内訳!D36-資源化量内訳!S36-資源化量内訳!U36-資源化量内訳!W36-資源化量内訳!V36)/(AB36+J36)*100,"-")</f>
        <v>28.919284533293251</v>
      </c>
      <c r="AN36" s="283">
        <f>ごみ処理量内訳!AA36</f>
        <v>117</v>
      </c>
      <c r="AO36" s="283">
        <f>ごみ処理量内訳!AB36</f>
        <v>94</v>
      </c>
      <c r="AP36" s="283">
        <f>ごみ処理量内訳!AC36</f>
        <v>60</v>
      </c>
      <c r="AQ36" s="283">
        <f t="shared" si="8"/>
        <v>271</v>
      </c>
      <c r="AR36" s="313" t="s">
        <v>744</v>
      </c>
    </row>
    <row r="37" spans="1:44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0"/>
        <v>45453</v>
      </c>
      <c r="E37" s="283">
        <v>45453</v>
      </c>
      <c r="F37" s="283">
        <v>0</v>
      </c>
      <c r="G37" s="283">
        <v>214</v>
      </c>
      <c r="H37" s="283">
        <f>SUM(ごみ搬入量内訳!E37,+ごみ搬入量内訳!AD37)</f>
        <v>14289</v>
      </c>
      <c r="I37" s="283">
        <f>ごみ搬入量内訳!BC37</f>
        <v>1504</v>
      </c>
      <c r="J37" s="283">
        <f>資源化量内訳!BR37</f>
        <v>997</v>
      </c>
      <c r="K37" s="283">
        <f t="shared" si="1"/>
        <v>16790</v>
      </c>
      <c r="L37" s="286">
        <f t="shared" si="2"/>
        <v>1012.0344091699119</v>
      </c>
      <c r="M37" s="283">
        <f>IF(D37&lt;&gt;0,(ごみ搬入量内訳!BR37+ごみ処理概要!J37)/ごみ処理概要!D37/365*1000000,"-")</f>
        <v>591.12694763128798</v>
      </c>
      <c r="N37" s="406">
        <f>IF(D37&lt;&gt;0,(ごみ搬入量内訳!E37+ごみ搬入量内訳!BD37-ごみ搬入量内訳!R37-ごみ搬入量内訳!BH37)/D37/365*1000000,"-")</f>
        <v>487.15080970287238</v>
      </c>
      <c r="O37" s="283">
        <f>IF(D37&lt;&gt;0,ごみ搬入量内訳!CM37/ごみ処理概要!D37/365*1000000,"-")</f>
        <v>420.90746153862381</v>
      </c>
      <c r="P37" s="283">
        <f>ごみ搬入量内訳!DH37</f>
        <v>0</v>
      </c>
      <c r="Q37" s="283">
        <f>ごみ処理量内訳!E37</f>
        <v>13734</v>
      </c>
      <c r="R37" s="283">
        <f>ごみ処理量内訳!N37</f>
        <v>0</v>
      </c>
      <c r="S37" s="283">
        <f t="shared" si="3"/>
        <v>2059</v>
      </c>
      <c r="T37" s="283">
        <f>ごみ処理量内訳!G37</f>
        <v>1186</v>
      </c>
      <c r="U37" s="283">
        <f>ごみ処理量内訳!L37</f>
        <v>873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0</v>
      </c>
      <c r="AB37" s="283">
        <f t="shared" si="4"/>
        <v>15793</v>
      </c>
      <c r="AC37" s="288">
        <f t="shared" si="5"/>
        <v>100</v>
      </c>
      <c r="AD37" s="283">
        <f>施設資源化量内訳!Z37</f>
        <v>0</v>
      </c>
      <c r="AE37" s="283">
        <f>施設資源化量内訳!AV37</f>
        <v>152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614</v>
      </c>
      <c r="AK37" s="283">
        <f t="shared" si="6"/>
        <v>766</v>
      </c>
      <c r="AL37" s="288">
        <f t="shared" si="7"/>
        <v>10.500297796307326</v>
      </c>
      <c r="AM37" s="288">
        <f>IF((AB37+J37)&lt;&gt;0,(資源化量内訳!D37-資源化量内訳!S37-資源化量内訳!U37-資源化量内訳!W37-資源化量内訳!V37)/(AB37+J37)*100,"-")</f>
        <v>10.500297796307326</v>
      </c>
      <c r="AN37" s="283">
        <f>ごみ処理量内訳!AA37</f>
        <v>0</v>
      </c>
      <c r="AO37" s="283">
        <f>ごみ処理量内訳!AB37</f>
        <v>1461</v>
      </c>
      <c r="AP37" s="283">
        <f>ごみ処理量内訳!AC37</f>
        <v>260</v>
      </c>
      <c r="AQ37" s="283">
        <f t="shared" si="8"/>
        <v>1721</v>
      </c>
      <c r="AR37" s="313" t="s">
        <v>744</v>
      </c>
    </row>
    <row r="38" spans="1:44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0"/>
        <v>70332</v>
      </c>
      <c r="E38" s="283">
        <v>70332</v>
      </c>
      <c r="F38" s="283">
        <v>0</v>
      </c>
      <c r="G38" s="283">
        <v>547</v>
      </c>
      <c r="H38" s="283">
        <f>SUM(ごみ搬入量内訳!E38,+ごみ搬入量内訳!AD38)</f>
        <v>15294</v>
      </c>
      <c r="I38" s="283">
        <f>ごみ搬入量内訳!BC38</f>
        <v>1714</v>
      </c>
      <c r="J38" s="283">
        <f>資源化量内訳!BR38</f>
        <v>1653</v>
      </c>
      <c r="K38" s="283">
        <f t="shared" si="1"/>
        <v>18661</v>
      </c>
      <c r="L38" s="286">
        <f t="shared" si="2"/>
        <v>726.9241226932304</v>
      </c>
      <c r="M38" s="283">
        <f>IF(D38&lt;&gt;0,(ごみ搬入量内訳!BR38+ごみ処理概要!J38)/ごみ処理概要!D38/365*1000000,"-")</f>
        <v>580.06682980681057</v>
      </c>
      <c r="N38" s="406">
        <f>IF(D38&lt;&gt;0,(ごみ搬入量内訳!E38+ごみ搬入量内訳!BD38-ごみ搬入量内訳!R38-ごみ搬入量内訳!BH38)/D38/365*1000000,"-")</f>
        <v>346.14692429409166</v>
      </c>
      <c r="O38" s="283">
        <f>IF(D38&lt;&gt;0,ごみ搬入量内訳!CM38/ごみ処理概要!D38/365*1000000,"-")</f>
        <v>146.85729288641971</v>
      </c>
      <c r="P38" s="283">
        <f>ごみ搬入量内訳!DH38</f>
        <v>0</v>
      </c>
      <c r="Q38" s="283">
        <f>ごみ処理量内訳!E38</f>
        <v>9541</v>
      </c>
      <c r="R38" s="283">
        <f>ごみ処理量内訳!N38</f>
        <v>1251</v>
      </c>
      <c r="S38" s="283">
        <f t="shared" si="3"/>
        <v>6214</v>
      </c>
      <c r="T38" s="283">
        <f>ごみ処理量内訳!G38</f>
        <v>0</v>
      </c>
      <c r="U38" s="283">
        <f>ごみ処理量内訳!L38</f>
        <v>2919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3295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2</v>
      </c>
      <c r="AB38" s="283">
        <f t="shared" si="4"/>
        <v>17008</v>
      </c>
      <c r="AC38" s="288">
        <f t="shared" si="5"/>
        <v>92.644637817497639</v>
      </c>
      <c r="AD38" s="283">
        <f>施設資源化量内訳!Z38</f>
        <v>0</v>
      </c>
      <c r="AE38" s="283">
        <f>施設資源化量内訳!AV38</f>
        <v>0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2824</v>
      </c>
      <c r="AI38" s="283">
        <f>施設資源化量内訳!EF38</f>
        <v>0</v>
      </c>
      <c r="AJ38" s="283">
        <f>施設資源化量内訳!FB38</f>
        <v>2691</v>
      </c>
      <c r="AK38" s="283">
        <f t="shared" si="6"/>
        <v>5515</v>
      </c>
      <c r="AL38" s="288">
        <f t="shared" si="7"/>
        <v>38.422378221960244</v>
      </c>
      <c r="AM38" s="288">
        <f>IF((AB38+J38)&lt;&gt;0,(資源化量内訳!D38-資源化量内訳!S38-資源化量内訳!U38-資源化量内訳!W38-資源化量内訳!V38)/(AB38+J38)*100,"-")</f>
        <v>38.422378221960244</v>
      </c>
      <c r="AN38" s="283">
        <f>ごみ処理量内訳!AA38</f>
        <v>1251</v>
      </c>
      <c r="AO38" s="283">
        <f>ごみ処理量内訳!AB38</f>
        <v>1665</v>
      </c>
      <c r="AP38" s="283">
        <f>ごみ処理量内訳!AC38</f>
        <v>167</v>
      </c>
      <c r="AQ38" s="283">
        <f t="shared" si="8"/>
        <v>3083</v>
      </c>
      <c r="AR38" s="313" t="s">
        <v>744</v>
      </c>
    </row>
    <row r="39" spans="1:44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ref="D39:D70" si="9">+E39+F39</f>
        <v>32118</v>
      </c>
      <c r="E39" s="283">
        <v>32118</v>
      </c>
      <c r="F39" s="283">
        <v>0</v>
      </c>
      <c r="G39" s="283">
        <v>253</v>
      </c>
      <c r="H39" s="283">
        <f>SUM(ごみ搬入量内訳!E39,+ごみ搬入量内訳!AD39)</f>
        <v>10150</v>
      </c>
      <c r="I39" s="283">
        <f>ごみ搬入量内訳!BC39</f>
        <v>1733</v>
      </c>
      <c r="J39" s="283">
        <f>資源化量内訳!BR39</f>
        <v>1029</v>
      </c>
      <c r="K39" s="283">
        <f t="shared" ref="K39:K70" si="10">SUM(H39:J39)</f>
        <v>12912</v>
      </c>
      <c r="L39" s="286">
        <f t="shared" ref="L39:L70" si="11">IF(D39&lt;&gt;0,K39/D39/365*1000000,"-")</f>
        <v>1101.4179732783307</v>
      </c>
      <c r="M39" s="283">
        <f>IF(D39&lt;&gt;0,(ごみ搬入量内訳!BR39+ごみ処理概要!J39)/ごみ処理概要!D39/365*1000000,"-")</f>
        <v>726.17496952590068</v>
      </c>
      <c r="N39" s="406">
        <f>IF(D39&lt;&gt;0,(ごみ搬入量内訳!E39+ごみ搬入量内訳!BD39-ごみ搬入量内訳!R39-ごみ搬入量内訳!BH39)/D39/365*1000000,"-")</f>
        <v>569.39010003352359</v>
      </c>
      <c r="O39" s="283">
        <f>IF(D39&lt;&gt;0,ごみ搬入量内訳!CM39/ごみ処理概要!D39/365*1000000,"-")</f>
        <v>375.24300375243001</v>
      </c>
      <c r="P39" s="283">
        <f>ごみ搬入量内訳!DH39</f>
        <v>0</v>
      </c>
      <c r="Q39" s="283">
        <f>ごみ処理量内訳!E39</f>
        <v>8461</v>
      </c>
      <c r="R39" s="283">
        <f>ごみ処理量内訳!N39</f>
        <v>460</v>
      </c>
      <c r="S39" s="283">
        <f t="shared" ref="S39:S70" si="12">SUM(T39:Z39)</f>
        <v>2940</v>
      </c>
      <c r="T39" s="283">
        <f>ごみ処理量内訳!G39</f>
        <v>1641</v>
      </c>
      <c r="U39" s="283">
        <f>ごみ処理量内訳!L39</f>
        <v>377</v>
      </c>
      <c r="V39" s="283">
        <f>ごみ処理量内訳!H39</f>
        <v>922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0</v>
      </c>
      <c r="AB39" s="283">
        <f t="shared" ref="AB39:AB70" si="13">SUM(Q39,R39,S39,AA39)</f>
        <v>11861</v>
      </c>
      <c r="AC39" s="288">
        <f t="shared" ref="AC39:AC70" si="14">IF(AB39&lt;&gt;0,(AA39+Q39+S39)/AB39*100,"-")</f>
        <v>96.12174352921339</v>
      </c>
      <c r="AD39" s="283">
        <f>施設資源化量内訳!Z39</f>
        <v>917</v>
      </c>
      <c r="AE39" s="283">
        <f>施設資源化量内訳!AV39</f>
        <v>249</v>
      </c>
      <c r="AF39" s="283">
        <f>施設資源化量内訳!BR39</f>
        <v>922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377</v>
      </c>
      <c r="AK39" s="283">
        <f t="shared" ref="AK39:AK70" si="15">SUM(AD39:AJ39)</f>
        <v>2465</v>
      </c>
      <c r="AL39" s="288">
        <f t="shared" ref="AL39:AL70" si="16">IF((AB39+J39)&lt;&gt;0,(AA39+AK39+J39)/(AB39+J39)*100,"-")</f>
        <v>27.106283941039568</v>
      </c>
      <c r="AM39" s="288">
        <f>IF((AB39+J39)&lt;&gt;0,(資源化量内訳!D39-資源化量内訳!S39-資源化量内訳!U39-資源化量内訳!W39-資源化量内訳!V39)/(AB39+J39)*100,"-")</f>
        <v>27.106283941039568</v>
      </c>
      <c r="AN39" s="283">
        <f>ごみ処理量内訳!AA39</f>
        <v>460</v>
      </c>
      <c r="AO39" s="283">
        <f>ごみ処理量内訳!AB39</f>
        <v>344</v>
      </c>
      <c r="AP39" s="283">
        <f>ごみ処理量内訳!AC39</f>
        <v>6</v>
      </c>
      <c r="AQ39" s="283">
        <f t="shared" ref="AQ39:AQ70" si="17">SUM(AN39:AP39)</f>
        <v>810</v>
      </c>
      <c r="AR39" s="313" t="s">
        <v>744</v>
      </c>
    </row>
    <row r="40" spans="1:44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si="9"/>
        <v>57483</v>
      </c>
      <c r="E40" s="283">
        <v>57483</v>
      </c>
      <c r="F40" s="283">
        <v>0</v>
      </c>
      <c r="G40" s="283">
        <v>322</v>
      </c>
      <c r="H40" s="283">
        <f>SUM(ごみ搬入量内訳!E40,+ごみ搬入量内訳!AD40)</f>
        <v>15036</v>
      </c>
      <c r="I40" s="283">
        <f>ごみ搬入量内訳!BC40</f>
        <v>1600</v>
      </c>
      <c r="J40" s="283">
        <f>資源化量内訳!BR40</f>
        <v>1734</v>
      </c>
      <c r="K40" s="283">
        <f t="shared" si="10"/>
        <v>18370</v>
      </c>
      <c r="L40" s="286">
        <f t="shared" si="11"/>
        <v>875.54176231734016</v>
      </c>
      <c r="M40" s="283">
        <f>IF(D40&lt;&gt;0,(ごみ搬入量内訳!BR40+ごみ処理概要!J40)/ごみ処理概要!D40/365*1000000,"-")</f>
        <v>678.08016616705504</v>
      </c>
      <c r="N40" s="406">
        <f>IF(D40&lt;&gt;0,(ごみ搬入量内訳!E40+ごみ搬入量内訳!BD40-ごみ搬入量内訳!R40-ごみ搬入量内訳!BH40)/D40/365*1000000,"-")</f>
        <v>416.18022147822614</v>
      </c>
      <c r="O40" s="283">
        <f>IF(D40&lt;&gt;0,ごみ搬入量内訳!CM40/ごみ処理概要!D40/365*1000000,"-")</f>
        <v>197.46159615028529</v>
      </c>
      <c r="P40" s="283">
        <f>ごみ搬入量内訳!DH40</f>
        <v>0</v>
      </c>
      <c r="Q40" s="283">
        <f>ごみ処理量内訳!E40</f>
        <v>0</v>
      </c>
      <c r="R40" s="283">
        <f>ごみ処理量内訳!N40</f>
        <v>11878</v>
      </c>
      <c r="S40" s="283">
        <f t="shared" si="12"/>
        <v>4073</v>
      </c>
      <c r="T40" s="283">
        <f>ごみ処理量内訳!G40</f>
        <v>223</v>
      </c>
      <c r="U40" s="283">
        <f>ごみ処理量内訳!L40</f>
        <v>1774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2076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592</v>
      </c>
      <c r="AB40" s="283">
        <f t="shared" si="13"/>
        <v>16543</v>
      </c>
      <c r="AC40" s="288">
        <f t="shared" si="14"/>
        <v>28.199238348546213</v>
      </c>
      <c r="AD40" s="283">
        <f>施設資源化量内訳!Z40</f>
        <v>0</v>
      </c>
      <c r="AE40" s="283">
        <f>施設資源化量内訳!AV40</f>
        <v>108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194</v>
      </c>
      <c r="AI40" s="283">
        <f>施設資源化量内訳!EF40</f>
        <v>0</v>
      </c>
      <c r="AJ40" s="283">
        <f>施設資源化量内訳!FB40</f>
        <v>1164</v>
      </c>
      <c r="AK40" s="283">
        <f t="shared" si="15"/>
        <v>1466</v>
      </c>
      <c r="AL40" s="288">
        <f t="shared" si="16"/>
        <v>20.747387426820595</v>
      </c>
      <c r="AM40" s="288">
        <f>IF((AB40+J40)&lt;&gt;0,(資源化量内訳!D40-資源化量内訳!S40-資源化量内訳!U40-資源化量内訳!W40-資源化量内訳!V40)/(AB40+J40)*100,"-")</f>
        <v>20.747387426820595</v>
      </c>
      <c r="AN40" s="283">
        <f>ごみ処理量内訳!AA40</f>
        <v>11878</v>
      </c>
      <c r="AO40" s="283">
        <f>ごみ処理量内訳!AB40</f>
        <v>0</v>
      </c>
      <c r="AP40" s="283">
        <f>ごみ処理量内訳!AC40</f>
        <v>1135</v>
      </c>
      <c r="AQ40" s="283">
        <f t="shared" si="17"/>
        <v>13013</v>
      </c>
      <c r="AR40" s="313" t="s">
        <v>744</v>
      </c>
    </row>
    <row r="41" spans="1:44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9"/>
        <v>57984</v>
      </c>
      <c r="E41" s="283">
        <v>57984</v>
      </c>
      <c r="F41" s="283">
        <v>0</v>
      </c>
      <c r="G41" s="283">
        <v>593</v>
      </c>
      <c r="H41" s="283">
        <f>SUM(ごみ搬入量内訳!E41,+ごみ搬入量内訳!AD41)</f>
        <v>16528</v>
      </c>
      <c r="I41" s="283">
        <f>ごみ搬入量内訳!BC41</f>
        <v>1288</v>
      </c>
      <c r="J41" s="283">
        <f>資源化量内訳!BR41</f>
        <v>1327</v>
      </c>
      <c r="K41" s="283">
        <f t="shared" si="10"/>
        <v>19143</v>
      </c>
      <c r="L41" s="286">
        <f t="shared" si="11"/>
        <v>904.5008164746439</v>
      </c>
      <c r="M41" s="283">
        <f>IF(D41&lt;&gt;0,(ごみ搬入量内訳!BR41+ごみ処理概要!J41)/ごみ処理概要!D41/365*1000000,"-")</f>
        <v>640.75304666001398</v>
      </c>
      <c r="N41" s="406">
        <f>IF(D41&lt;&gt;0,(ごみ搬入量内訳!E41+ごみ搬入量内訳!BD41-ごみ搬入量内訳!R41-ごみ搬入量内訳!BH41)/D41/365*1000000,"-")</f>
        <v>479.3953551664701</v>
      </c>
      <c r="O41" s="283">
        <f>IF(D41&lt;&gt;0,ごみ搬入量内訳!CM41/ごみ処理概要!D41/365*1000000,"-")</f>
        <v>263.74776981463003</v>
      </c>
      <c r="P41" s="283">
        <f>ごみ搬入量内訳!DH41</f>
        <v>0</v>
      </c>
      <c r="Q41" s="283">
        <f>ごみ処理量内訳!E41</f>
        <v>13279</v>
      </c>
      <c r="R41" s="283">
        <f>ごみ処理量内訳!N41</f>
        <v>185</v>
      </c>
      <c r="S41" s="283">
        <f t="shared" si="12"/>
        <v>3358</v>
      </c>
      <c r="T41" s="283">
        <f>ごみ処理量内訳!G41</f>
        <v>2441</v>
      </c>
      <c r="U41" s="283">
        <f>ごみ処理量内訳!L41</f>
        <v>917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1181</v>
      </c>
      <c r="AB41" s="283">
        <f t="shared" si="13"/>
        <v>18003</v>
      </c>
      <c r="AC41" s="288">
        <f t="shared" si="14"/>
        <v>98.972393489973896</v>
      </c>
      <c r="AD41" s="283">
        <f>施設資源化量内訳!Z41</f>
        <v>0</v>
      </c>
      <c r="AE41" s="283">
        <f>施設資源化量内訳!AV41</f>
        <v>211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787</v>
      </c>
      <c r="AK41" s="283">
        <f t="shared" si="15"/>
        <v>998</v>
      </c>
      <c r="AL41" s="288">
        <f t="shared" si="16"/>
        <v>18.137609932747026</v>
      </c>
      <c r="AM41" s="288">
        <f>IF((AB41+J41)&lt;&gt;0,(資源化量内訳!D41-資源化量内訳!S41-資源化量内訳!U41-資源化量内訳!W41-資源化量内訳!V41)/(AB41+J41)*100,"-")</f>
        <v>18.137609932747026</v>
      </c>
      <c r="AN41" s="283">
        <f>ごみ処理量内訳!AA41</f>
        <v>185</v>
      </c>
      <c r="AO41" s="283">
        <f>ごみ処理量内訳!AB41</f>
        <v>1831</v>
      </c>
      <c r="AP41" s="283">
        <f>ごみ処理量内訳!AC41</f>
        <v>629</v>
      </c>
      <c r="AQ41" s="283">
        <f t="shared" si="17"/>
        <v>2645</v>
      </c>
      <c r="AR41" s="313" t="s">
        <v>744</v>
      </c>
    </row>
    <row r="42" spans="1:44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9"/>
        <v>44519</v>
      </c>
      <c r="E42" s="283">
        <v>44519</v>
      </c>
      <c r="F42" s="283">
        <v>0</v>
      </c>
      <c r="G42" s="283">
        <v>297</v>
      </c>
      <c r="H42" s="283">
        <f>SUM(ごみ搬入量内訳!E42,+ごみ搬入量内訳!AD42)</f>
        <v>13292</v>
      </c>
      <c r="I42" s="283">
        <f>ごみ搬入量内訳!BC42</f>
        <v>548</v>
      </c>
      <c r="J42" s="283">
        <f>資源化量内訳!BR42</f>
        <v>950</v>
      </c>
      <c r="K42" s="283">
        <f t="shared" si="10"/>
        <v>14790</v>
      </c>
      <c r="L42" s="286">
        <f t="shared" si="11"/>
        <v>910.18549260328132</v>
      </c>
      <c r="M42" s="283">
        <f>IF(D42&lt;&gt;0,(ごみ搬入量内訳!BR42+ごみ処理概要!J42)/ごみ処理概要!D42/365*1000000,"-")</f>
        <v>695.83957842226516</v>
      </c>
      <c r="N42" s="406">
        <f>IF(D42&lt;&gt;0,(ごみ搬入量内訳!E42+ごみ搬入量内訳!BD42-ごみ搬入量内訳!R42-ごみ搬入量内訳!BH42)/D42/365*1000000,"-")</f>
        <v>408.99883595952724</v>
      </c>
      <c r="O42" s="283">
        <f>IF(D42&lt;&gt;0,ごみ搬入量内訳!CM42/ごみ処理概要!D42/365*1000000,"-")</f>
        <v>214.34591418101616</v>
      </c>
      <c r="P42" s="283">
        <f>ごみ搬入量内訳!DH42</f>
        <v>0</v>
      </c>
      <c r="Q42" s="283">
        <f>ごみ処理量内訳!E42</f>
        <v>7614</v>
      </c>
      <c r="R42" s="283">
        <f>ごみ処理量内訳!N42</f>
        <v>0</v>
      </c>
      <c r="S42" s="283">
        <f t="shared" si="12"/>
        <v>5751</v>
      </c>
      <c r="T42" s="283">
        <f>ごみ処理量内訳!G42</f>
        <v>1380</v>
      </c>
      <c r="U42" s="283">
        <f>ごみ処理量内訳!L42</f>
        <v>927</v>
      </c>
      <c r="V42" s="283">
        <f>ごみ処理量内訳!H42</f>
        <v>3444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475</v>
      </c>
      <c r="AB42" s="283">
        <f t="shared" si="13"/>
        <v>13840</v>
      </c>
      <c r="AC42" s="288">
        <f t="shared" si="14"/>
        <v>100</v>
      </c>
      <c r="AD42" s="283">
        <f>施設資源化量内訳!Z42</f>
        <v>344</v>
      </c>
      <c r="AE42" s="283">
        <f>施設資源化量内訳!AV42</f>
        <v>1313</v>
      </c>
      <c r="AF42" s="283">
        <f>施設資源化量内訳!BR42</f>
        <v>167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561</v>
      </c>
      <c r="AK42" s="283">
        <f t="shared" si="15"/>
        <v>2385</v>
      </c>
      <c r="AL42" s="288">
        <f t="shared" si="16"/>
        <v>25.760649087221093</v>
      </c>
      <c r="AM42" s="288">
        <f>IF((AB42+J42)&lt;&gt;0,(資源化量内訳!D42-資源化量内訳!S42-資源化量内訳!U42-資源化量内訳!W42-資源化量内訳!V42)/(AB42+J42)*100,"-")</f>
        <v>25.760649087221093</v>
      </c>
      <c r="AN42" s="283">
        <f>ごみ処理量内訳!AA42</f>
        <v>0</v>
      </c>
      <c r="AO42" s="283">
        <f>ごみ処理量内訳!AB42</f>
        <v>295</v>
      </c>
      <c r="AP42" s="283">
        <f>ごみ処理量内訳!AC42</f>
        <v>15</v>
      </c>
      <c r="AQ42" s="283">
        <f t="shared" si="17"/>
        <v>310</v>
      </c>
      <c r="AR42" s="313" t="s">
        <v>744</v>
      </c>
    </row>
    <row r="43" spans="1:44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9"/>
        <v>15348</v>
      </c>
      <c r="E43" s="283">
        <v>15348</v>
      </c>
      <c r="F43" s="283">
        <v>0</v>
      </c>
      <c r="G43" s="283">
        <v>145</v>
      </c>
      <c r="H43" s="283">
        <f>SUM(ごみ搬入量内訳!E43,+ごみ搬入量内訳!AD43)</f>
        <v>3671</v>
      </c>
      <c r="I43" s="283">
        <f>ごみ搬入量内訳!BC43</f>
        <v>406</v>
      </c>
      <c r="J43" s="283">
        <f>資源化量内訳!BR43</f>
        <v>369</v>
      </c>
      <c r="K43" s="283">
        <f t="shared" si="10"/>
        <v>4446</v>
      </c>
      <c r="L43" s="286">
        <f t="shared" si="11"/>
        <v>793.64229331562535</v>
      </c>
      <c r="M43" s="283">
        <f>IF(D43&lt;&gt;0,(ごみ搬入量内訳!BR43+ごみ処理概要!J43)/ごみ処理概要!D43/365*1000000,"-")</f>
        <v>639.23370498498753</v>
      </c>
      <c r="N43" s="406">
        <f>IF(D43&lt;&gt;0,(ごみ搬入量内訳!E43+ごみ搬入量内訳!BD43-ごみ搬入量内訳!R43-ごみ搬入量内訳!BH43)/D43/365*1000000,"-")</f>
        <v>509.99460908743634</v>
      </c>
      <c r="O43" s="283">
        <f>IF(D43&lt;&gt;0,ごみ搬入量内訳!CM43/ごみ処理概要!D43/365*1000000,"-")</f>
        <v>154.40858833063788</v>
      </c>
      <c r="P43" s="283">
        <f>ごみ搬入量内訳!DH43</f>
        <v>0</v>
      </c>
      <c r="Q43" s="283">
        <f>ごみ処理量内訳!E43</f>
        <v>2970</v>
      </c>
      <c r="R43" s="283">
        <f>ごみ処理量内訳!N43</f>
        <v>0</v>
      </c>
      <c r="S43" s="283">
        <f t="shared" si="12"/>
        <v>752</v>
      </c>
      <c r="T43" s="283">
        <f>ごみ処理量内訳!G43</f>
        <v>752</v>
      </c>
      <c r="U43" s="283">
        <f>ごみ処理量内訳!L43</f>
        <v>0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355</v>
      </c>
      <c r="AB43" s="283">
        <f t="shared" si="13"/>
        <v>4077</v>
      </c>
      <c r="AC43" s="288">
        <f t="shared" si="14"/>
        <v>100</v>
      </c>
      <c r="AD43" s="283">
        <f>施設資源化量内訳!Z43</f>
        <v>0</v>
      </c>
      <c r="AE43" s="283">
        <f>施設資源化量内訳!AV43</f>
        <v>56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0</v>
      </c>
      <c r="AK43" s="283">
        <f t="shared" si="15"/>
        <v>56</v>
      </c>
      <c r="AL43" s="288">
        <f t="shared" si="16"/>
        <v>17.543859649122805</v>
      </c>
      <c r="AM43" s="288">
        <f>IF((AB43+J43)&lt;&gt;0,(資源化量内訳!D43-資源化量内訳!S43-資源化量内訳!U43-資源化量内訳!W43-資源化量内訳!V43)/(AB43+J43)*100,"-")</f>
        <v>17.543859649122805</v>
      </c>
      <c r="AN43" s="283">
        <f>ごみ処理量内訳!AA43</f>
        <v>0</v>
      </c>
      <c r="AO43" s="283">
        <f>ごみ処理量内訳!AB43</f>
        <v>425</v>
      </c>
      <c r="AP43" s="283">
        <f>ごみ処理量内訳!AC43</f>
        <v>191</v>
      </c>
      <c r="AQ43" s="283">
        <f t="shared" si="17"/>
        <v>616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9"/>
        <v>2861</v>
      </c>
      <c r="E44" s="283">
        <v>2861</v>
      </c>
      <c r="F44" s="283">
        <v>0</v>
      </c>
      <c r="G44" s="283">
        <v>11</v>
      </c>
      <c r="H44" s="283">
        <f>SUM(ごみ搬入量内訳!E44,+ごみ搬入量内訳!AD44)</f>
        <v>574</v>
      </c>
      <c r="I44" s="283">
        <f>ごみ搬入量内訳!BC44</f>
        <v>127</v>
      </c>
      <c r="J44" s="283">
        <f>資源化量内訳!BR44</f>
        <v>0</v>
      </c>
      <c r="K44" s="283">
        <f t="shared" si="10"/>
        <v>701</v>
      </c>
      <c r="L44" s="286">
        <f t="shared" si="11"/>
        <v>671.28554533571457</v>
      </c>
      <c r="M44" s="283">
        <f>IF(D44&lt;&gt;0,(ごみ搬入量内訳!BR44+ごみ処理概要!J44)/ごみ処理概要!D44/365*1000000,"-")</f>
        <v>445.28927044380498</v>
      </c>
      <c r="N44" s="406">
        <f>IF(D44&lt;&gt;0,(ごみ搬入量内訳!E44+ごみ搬入量内訳!BD44-ごみ搬入量内訳!R44-ごみ搬入量内訳!BH44)/D44/365*1000000,"-")</f>
        <v>442.41643644094171</v>
      </c>
      <c r="O44" s="283">
        <f>IF(D44&lt;&gt;0,ごみ搬入量内訳!CM44/ごみ処理概要!D44/365*1000000,"-")</f>
        <v>225.99627489190962</v>
      </c>
      <c r="P44" s="283">
        <f>ごみ搬入量内訳!DH44</f>
        <v>0</v>
      </c>
      <c r="Q44" s="283">
        <f>ごみ処理量内訳!E44</f>
        <v>616</v>
      </c>
      <c r="R44" s="283">
        <f>ごみ処理量内訳!N44</f>
        <v>0</v>
      </c>
      <c r="S44" s="283">
        <f t="shared" si="12"/>
        <v>85</v>
      </c>
      <c r="T44" s="283">
        <f>ごみ処理量内訳!G44</f>
        <v>82</v>
      </c>
      <c r="U44" s="283">
        <f>ごみ処理量内訳!L44</f>
        <v>3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0</v>
      </c>
      <c r="AB44" s="283">
        <f t="shared" si="13"/>
        <v>701</v>
      </c>
      <c r="AC44" s="288">
        <f t="shared" si="14"/>
        <v>100</v>
      </c>
      <c r="AD44" s="283">
        <f>施設資源化量内訳!Z44</f>
        <v>39</v>
      </c>
      <c r="AE44" s="283">
        <f>施設資源化量内訳!AV44</f>
        <v>7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3</v>
      </c>
      <c r="AK44" s="283">
        <f t="shared" si="15"/>
        <v>49</v>
      </c>
      <c r="AL44" s="288">
        <f t="shared" si="16"/>
        <v>6.990014265335236</v>
      </c>
      <c r="AM44" s="288">
        <f>IF((AB44+J44)&lt;&gt;0,(資源化量内訳!D44-資源化量内訳!S44-資源化量内訳!U44-資源化量内訳!W44-資源化量内訳!V44)/(AB44+J44)*100,"-")</f>
        <v>6.990014265335236</v>
      </c>
      <c r="AN44" s="283">
        <f>ごみ処理量内訳!AA44</f>
        <v>0</v>
      </c>
      <c r="AO44" s="283">
        <f>ごみ処理量内訳!AB44</f>
        <v>0</v>
      </c>
      <c r="AP44" s="283">
        <f>ごみ処理量内訳!AC44</f>
        <v>13</v>
      </c>
      <c r="AQ44" s="283">
        <f t="shared" si="17"/>
        <v>13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9"/>
        <v>6280</v>
      </c>
      <c r="E45" s="283">
        <v>6280</v>
      </c>
      <c r="F45" s="283">
        <v>0</v>
      </c>
      <c r="G45" s="283">
        <v>40</v>
      </c>
      <c r="H45" s="283">
        <f>SUM(ごみ搬入量内訳!E45,+ごみ搬入量内訳!AD45)</f>
        <v>1669</v>
      </c>
      <c r="I45" s="283">
        <f>ごみ搬入量内訳!BC45</f>
        <v>403</v>
      </c>
      <c r="J45" s="283">
        <f>資源化量内訳!BR45</f>
        <v>0</v>
      </c>
      <c r="K45" s="283">
        <f t="shared" si="10"/>
        <v>2072</v>
      </c>
      <c r="L45" s="286">
        <f t="shared" si="11"/>
        <v>903.93508419858654</v>
      </c>
      <c r="M45" s="283">
        <f>IF(D45&lt;&gt;0,(ごみ搬入量内訳!BR45+ごみ処理概要!J45)/ごみ処理概要!D45/365*1000000,"-")</f>
        <v>728.12145537038657</v>
      </c>
      <c r="N45" s="406">
        <f>IF(D45&lt;&gt;0,(ごみ搬入量内訳!E45+ごみ搬入量内訳!BD45-ごみ搬入量内訳!R45-ごみ搬入量内訳!BH45)/D45/365*1000000,"-")</f>
        <v>663.99092574818951</v>
      </c>
      <c r="O45" s="283">
        <f>IF(D45&lt;&gt;0,ごみ搬入量内訳!CM45/ごみ処理概要!D45/365*1000000,"-")</f>
        <v>175.8136288282</v>
      </c>
      <c r="P45" s="283">
        <f>ごみ搬入量内訳!DH45</f>
        <v>0</v>
      </c>
      <c r="Q45" s="283">
        <f>ごみ処理量内訳!E45</f>
        <v>1717</v>
      </c>
      <c r="R45" s="283">
        <f>ごみ処理量内訳!N45</f>
        <v>0</v>
      </c>
      <c r="S45" s="283">
        <f t="shared" si="12"/>
        <v>355</v>
      </c>
      <c r="T45" s="283">
        <f>ごみ処理量内訳!G45</f>
        <v>208</v>
      </c>
      <c r="U45" s="283">
        <f>ごみ処理量内訳!L45</f>
        <v>147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0</v>
      </c>
      <c r="AB45" s="283">
        <f t="shared" si="13"/>
        <v>2072</v>
      </c>
      <c r="AC45" s="288">
        <f t="shared" si="14"/>
        <v>100</v>
      </c>
      <c r="AD45" s="283">
        <f>施設資源化量内訳!Z45</f>
        <v>0</v>
      </c>
      <c r="AE45" s="283">
        <f>施設資源化量内訳!AV45</f>
        <v>88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136</v>
      </c>
      <c r="AK45" s="283">
        <f t="shared" si="15"/>
        <v>224</v>
      </c>
      <c r="AL45" s="288">
        <f t="shared" si="16"/>
        <v>10.810810810810811</v>
      </c>
      <c r="AM45" s="288">
        <f>IF((AB45+J45)&lt;&gt;0,(資源化量内訳!D45-資源化量内訳!S45-資源化量内訳!U45-資源化量内訳!W45-資源化量内訳!V45)/(AB45+J45)*100,"-")</f>
        <v>10.810810810810811</v>
      </c>
      <c r="AN45" s="283">
        <f>ごみ処理量内訳!AA45</f>
        <v>0</v>
      </c>
      <c r="AO45" s="283">
        <f>ごみ処理量内訳!AB45</f>
        <v>222</v>
      </c>
      <c r="AP45" s="283">
        <f>ごみ処理量内訳!AC45</f>
        <v>73</v>
      </c>
      <c r="AQ45" s="283">
        <f t="shared" si="17"/>
        <v>295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9"/>
        <v>3485</v>
      </c>
      <c r="E46" s="283">
        <v>3485</v>
      </c>
      <c r="F46" s="283">
        <v>0</v>
      </c>
      <c r="G46" s="283">
        <v>27</v>
      </c>
      <c r="H46" s="283">
        <f>SUM(ごみ搬入量内訳!E46,+ごみ搬入量内訳!AD46)</f>
        <v>1219</v>
      </c>
      <c r="I46" s="283">
        <f>ごみ搬入量内訳!BC46</f>
        <v>139</v>
      </c>
      <c r="J46" s="283">
        <f>資源化量内訳!BR46</f>
        <v>0</v>
      </c>
      <c r="K46" s="283">
        <f t="shared" si="10"/>
        <v>1358</v>
      </c>
      <c r="L46" s="286">
        <f t="shared" si="11"/>
        <v>1067.589080403294</v>
      </c>
      <c r="M46" s="283">
        <f>IF(D46&lt;&gt;0,(ごみ搬入量内訳!BR46+ごみ処理概要!J46)/ごみ処理概要!D46/365*1000000,"-")</f>
        <v>958.31449853579932</v>
      </c>
      <c r="N46" s="406">
        <f>IF(D46&lt;&gt;0,(ごみ搬入量内訳!E46+ごみ搬入量内訳!BD46-ごみ搬入量内訳!R46-ごみ搬入量内訳!BH46)/D46/365*1000000,"-")</f>
        <v>901.71183742457879</v>
      </c>
      <c r="O46" s="283">
        <f>IF(D46&lt;&gt;0,ごみ搬入量内訳!CM46/ごみ処理概要!D46/365*1000000,"-")</f>
        <v>109.27458186749475</v>
      </c>
      <c r="P46" s="283">
        <f>ごみ搬入量内訳!DH46</f>
        <v>0</v>
      </c>
      <c r="Q46" s="283">
        <f>ごみ処理量内訳!E46</f>
        <v>1143</v>
      </c>
      <c r="R46" s="283">
        <f>ごみ処理量内訳!N46</f>
        <v>0</v>
      </c>
      <c r="S46" s="283">
        <f t="shared" si="12"/>
        <v>215</v>
      </c>
      <c r="T46" s="283">
        <f>ごみ処理量内訳!G46</f>
        <v>143</v>
      </c>
      <c r="U46" s="283">
        <f>ごみ処理量内訳!L46</f>
        <v>72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0</v>
      </c>
      <c r="AB46" s="283">
        <f t="shared" si="13"/>
        <v>1358</v>
      </c>
      <c r="AC46" s="288">
        <f t="shared" si="14"/>
        <v>100</v>
      </c>
      <c r="AD46" s="283">
        <f>施設資源化量内訳!Z46</f>
        <v>0</v>
      </c>
      <c r="AE46" s="283">
        <f>施設資源化量内訳!AV46</f>
        <v>66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64</v>
      </c>
      <c r="AK46" s="283">
        <f t="shared" si="15"/>
        <v>130</v>
      </c>
      <c r="AL46" s="288">
        <f t="shared" si="16"/>
        <v>9.5729013254786466</v>
      </c>
      <c r="AM46" s="288">
        <f>IF((AB46+J46)&lt;&gt;0,(資源化量内訳!D46-資源化量内訳!S46-資源化量内訳!U46-資源化量内訳!W46-資源化量内訳!V46)/(AB46+J46)*100,"-")</f>
        <v>9.5729013254786466</v>
      </c>
      <c r="AN46" s="283">
        <f>ごみ処理量内訳!AA46</f>
        <v>0</v>
      </c>
      <c r="AO46" s="283">
        <f>ごみ処理量内訳!AB46</f>
        <v>147</v>
      </c>
      <c r="AP46" s="283">
        <f>ごみ処理量内訳!AC46</f>
        <v>50</v>
      </c>
      <c r="AQ46" s="283">
        <f t="shared" si="17"/>
        <v>197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9"/>
        <v>3998</v>
      </c>
      <c r="E47" s="283">
        <v>3998</v>
      </c>
      <c r="F47" s="283">
        <v>0</v>
      </c>
      <c r="G47" s="283">
        <v>60</v>
      </c>
      <c r="H47" s="283">
        <f>SUM(ごみ搬入量内訳!E47,+ごみ搬入量内訳!AD47)</f>
        <v>1169</v>
      </c>
      <c r="I47" s="283">
        <f>ごみ搬入量内訳!BC47</f>
        <v>151</v>
      </c>
      <c r="J47" s="283">
        <f>資源化量内訳!BR47</f>
        <v>0</v>
      </c>
      <c r="K47" s="283">
        <f t="shared" si="10"/>
        <v>1320</v>
      </c>
      <c r="L47" s="286">
        <f t="shared" si="11"/>
        <v>904.56186997608393</v>
      </c>
      <c r="M47" s="283">
        <f>IF(D47&lt;&gt;0,(ごみ搬入量内訳!BR47+ごみ処理概要!J47)/ごみ処理概要!D47/365*1000000,"-")</f>
        <v>801.08547424397136</v>
      </c>
      <c r="N47" s="406">
        <f>IF(D47&lt;&gt;0,(ごみ搬入量内訳!E47+ごみ搬入量内訳!BD47-ごみ搬入量内訳!R47-ごみ搬入量内訳!BH47)/D47/365*1000000,"-")</f>
        <v>731.87278570792239</v>
      </c>
      <c r="O47" s="283">
        <f>IF(D47&lt;&gt;0,ごみ搬入量内訳!CM47/ごみ処理概要!D47/365*1000000,"-")</f>
        <v>103.47639573211264</v>
      </c>
      <c r="P47" s="283">
        <f>ごみ搬入量内訳!DH47</f>
        <v>0</v>
      </c>
      <c r="Q47" s="283">
        <f>ごみ処理量内訳!E47</f>
        <v>1057</v>
      </c>
      <c r="R47" s="283">
        <f>ごみ処理量内訳!N47</f>
        <v>0</v>
      </c>
      <c r="S47" s="283">
        <f t="shared" si="12"/>
        <v>263</v>
      </c>
      <c r="T47" s="283">
        <f>ごみ処理量内訳!G47</f>
        <v>162</v>
      </c>
      <c r="U47" s="283">
        <f>ごみ処理量内訳!L47</f>
        <v>101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0</v>
      </c>
      <c r="AB47" s="283">
        <f t="shared" si="13"/>
        <v>1320</v>
      </c>
      <c r="AC47" s="288">
        <f t="shared" si="14"/>
        <v>100</v>
      </c>
      <c r="AD47" s="283">
        <f>施設資源化量内訳!Z47</f>
        <v>0</v>
      </c>
      <c r="AE47" s="283">
        <f>施設資源化量内訳!AV47</f>
        <v>72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92</v>
      </c>
      <c r="AK47" s="283">
        <f t="shared" si="15"/>
        <v>164</v>
      </c>
      <c r="AL47" s="288">
        <f t="shared" si="16"/>
        <v>12.424242424242424</v>
      </c>
      <c r="AM47" s="288">
        <f>IF((AB47+J47)&lt;&gt;0,(資源化量内訳!D47-資源化量内訳!S47-資源化量内訳!U47-資源化量内訳!W47-資源化量内訳!V47)/(AB47+J47)*100,"-")</f>
        <v>12.424242424242424</v>
      </c>
      <c r="AN47" s="283">
        <f>ごみ処理量内訳!AA47</f>
        <v>0</v>
      </c>
      <c r="AO47" s="283">
        <f>ごみ処理量内訳!AB47</f>
        <v>137</v>
      </c>
      <c r="AP47" s="283">
        <f>ごみ処理量内訳!AC47</f>
        <v>57</v>
      </c>
      <c r="AQ47" s="283">
        <f t="shared" si="17"/>
        <v>194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9"/>
        <v>3754</v>
      </c>
      <c r="E48" s="283">
        <v>3754</v>
      </c>
      <c r="F48" s="283">
        <v>0</v>
      </c>
      <c r="G48" s="283">
        <v>19</v>
      </c>
      <c r="H48" s="283">
        <f>SUM(ごみ搬入量内訳!E48,+ごみ搬入量内訳!AD48)</f>
        <v>933</v>
      </c>
      <c r="I48" s="283">
        <f>ごみ搬入量内訳!BC48</f>
        <v>311</v>
      </c>
      <c r="J48" s="283">
        <f>資源化量内訳!BR48</f>
        <v>0</v>
      </c>
      <c r="K48" s="283">
        <f t="shared" si="10"/>
        <v>1244</v>
      </c>
      <c r="L48" s="286">
        <f t="shared" si="11"/>
        <v>907.89003145503239</v>
      </c>
      <c r="M48" s="283">
        <f>IF(D48&lt;&gt;0,(ごみ搬入量内訳!BR48+ごみ処理概要!J48)/ごみ処理概要!D48/365*1000000,"-")</f>
        <v>680.9175235912744</v>
      </c>
      <c r="N48" s="406">
        <f>IF(D48&lt;&gt;0,(ごみ搬入量内訳!E48+ごみ搬入量内訳!BD48-ごみ搬入量内訳!R48-ごみ搬入量内訳!BH48)/D48/365*1000000,"-")</f>
        <v>640.77769101086699</v>
      </c>
      <c r="O48" s="283">
        <f>IF(D48&lt;&gt;0,ごみ搬入量内訳!CM48/ごみ処理概要!D48/365*1000000,"-")</f>
        <v>226.9725078637581</v>
      </c>
      <c r="P48" s="283">
        <f>ごみ搬入量内訳!DH48</f>
        <v>0</v>
      </c>
      <c r="Q48" s="283">
        <f>ごみ処理量内訳!E48</f>
        <v>1091</v>
      </c>
      <c r="R48" s="283">
        <f>ごみ処理量内訳!N48</f>
        <v>0</v>
      </c>
      <c r="S48" s="283">
        <f t="shared" si="12"/>
        <v>153</v>
      </c>
      <c r="T48" s="283">
        <f>ごみ処理量内訳!G48</f>
        <v>98</v>
      </c>
      <c r="U48" s="283">
        <f>ごみ処理量内訳!L48</f>
        <v>55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0</v>
      </c>
      <c r="AA48" s="283">
        <f>資源化量内訳!Z48</f>
        <v>0</v>
      </c>
      <c r="AB48" s="283">
        <f t="shared" si="13"/>
        <v>1244</v>
      </c>
      <c r="AC48" s="288">
        <f t="shared" si="14"/>
        <v>100</v>
      </c>
      <c r="AD48" s="283">
        <f>施設資源化量内訳!Z48</f>
        <v>0</v>
      </c>
      <c r="AE48" s="283">
        <f>施設資源化量内訳!AV48</f>
        <v>45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47</v>
      </c>
      <c r="AK48" s="283">
        <f t="shared" si="15"/>
        <v>92</v>
      </c>
      <c r="AL48" s="288">
        <f t="shared" si="16"/>
        <v>7.395498392282958</v>
      </c>
      <c r="AM48" s="288">
        <f>IF((AB48+J48)&lt;&gt;0,(資源化量内訳!D48-資源化量内訳!S48-資源化量内訳!U48-資源化量内訳!W48-資源化量内訳!V48)/(AB48+J48)*100,"-")</f>
        <v>7.395498392282958</v>
      </c>
      <c r="AN48" s="283">
        <f>ごみ処理量内訳!AA48</f>
        <v>0</v>
      </c>
      <c r="AO48" s="283">
        <f>ごみ処理量内訳!AB48</f>
        <v>140</v>
      </c>
      <c r="AP48" s="283">
        <f>ごみ処理量内訳!AC48</f>
        <v>31</v>
      </c>
      <c r="AQ48" s="283">
        <f t="shared" si="17"/>
        <v>171</v>
      </c>
      <c r="AR48" s="313" t="s">
        <v>744</v>
      </c>
    </row>
    <row r="49" spans="1: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9"/>
        <v>27998</v>
      </c>
      <c r="E49" s="283">
        <v>27998</v>
      </c>
      <c r="F49" s="283">
        <v>0</v>
      </c>
      <c r="G49" s="283">
        <v>120</v>
      </c>
      <c r="H49" s="283">
        <f>SUM(ごみ搬入量内訳!E49,+ごみ搬入量内訳!AD49)</f>
        <v>5908</v>
      </c>
      <c r="I49" s="283">
        <f>ごみ搬入量内訳!BC49</f>
        <v>2360</v>
      </c>
      <c r="J49" s="283">
        <f>資源化量内訳!BR49</f>
        <v>705</v>
      </c>
      <c r="K49" s="283">
        <f t="shared" si="10"/>
        <v>8973</v>
      </c>
      <c r="L49" s="286">
        <f t="shared" si="11"/>
        <v>878.0470620699914</v>
      </c>
      <c r="M49" s="283">
        <f>IF(D49&lt;&gt;0,(ごみ搬入量内訳!BR49+ごみ処理概要!J49)/ごみ処理概要!D49/365*1000000,"-")</f>
        <v>655.23271231702449</v>
      </c>
      <c r="N49" s="406">
        <f>IF(D49&lt;&gt;0,(ごみ搬入量内訳!E49+ごみ搬入量内訳!BD49-ごみ搬入量内訳!R49-ごみ搬入量内訳!BH49)/D49/365*1000000,"-")</f>
        <v>524.20574072316322</v>
      </c>
      <c r="O49" s="283">
        <f>IF(D49&lt;&gt;0,ごみ搬入量内訳!CM49/ごみ処理概要!D49/365*1000000,"-")</f>
        <v>222.81434975296671</v>
      </c>
      <c r="P49" s="283">
        <f>ごみ搬入量内訳!DH49</f>
        <v>0</v>
      </c>
      <c r="Q49" s="283">
        <f>ごみ処理量内訳!E49</f>
        <v>7012</v>
      </c>
      <c r="R49" s="283">
        <f>ごみ処理量内訳!N49</f>
        <v>542</v>
      </c>
      <c r="S49" s="283">
        <f t="shared" si="12"/>
        <v>579</v>
      </c>
      <c r="T49" s="283">
        <f>ごみ処理量内訳!G49</f>
        <v>0</v>
      </c>
      <c r="U49" s="283">
        <f>ごみ処理量内訳!L49</f>
        <v>579</v>
      </c>
      <c r="V49" s="283">
        <f>ごみ処理量内訳!H49</f>
        <v>0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0</v>
      </c>
      <c r="Z49" s="283">
        <f>ごみ処理量内訳!M49</f>
        <v>0</v>
      </c>
      <c r="AA49" s="283">
        <f>資源化量内訳!Z49</f>
        <v>135</v>
      </c>
      <c r="AB49" s="283">
        <f t="shared" si="13"/>
        <v>8268</v>
      </c>
      <c r="AC49" s="288">
        <f t="shared" si="14"/>
        <v>93.444605708756654</v>
      </c>
      <c r="AD49" s="283">
        <f>施設資源化量内訳!Z49</f>
        <v>0</v>
      </c>
      <c r="AE49" s="283">
        <f>施設資源化量内訳!AV49</f>
        <v>0</v>
      </c>
      <c r="AF49" s="283">
        <f>施設資源化量内訳!BR49</f>
        <v>0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0</v>
      </c>
      <c r="AJ49" s="283">
        <f>施設資源化量内訳!FB49</f>
        <v>365</v>
      </c>
      <c r="AK49" s="283">
        <f t="shared" si="15"/>
        <v>365</v>
      </c>
      <c r="AL49" s="288">
        <f t="shared" si="16"/>
        <v>13.429176418143317</v>
      </c>
      <c r="AM49" s="288">
        <f>IF((AB49+J49)&lt;&gt;0,(資源化量内訳!D49-資源化量内訳!S49-資源化量内訳!U49-資源化量内訳!W49-資源化量内訳!V49)/(AB49+J49)*100,"-")</f>
        <v>13.429176418143317</v>
      </c>
      <c r="AN49" s="283">
        <f>ごみ処理量内訳!AA49</f>
        <v>542</v>
      </c>
      <c r="AO49" s="283">
        <f>ごみ処理量内訳!AB49</f>
        <v>244</v>
      </c>
      <c r="AP49" s="283">
        <f>ごみ処理量内訳!AC49</f>
        <v>14</v>
      </c>
      <c r="AQ49" s="283">
        <f t="shared" si="17"/>
        <v>800</v>
      </c>
      <c r="AR49" s="313" t="s">
        <v>744</v>
      </c>
    </row>
    <row r="50" spans="1: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9"/>
        <v>3687</v>
      </c>
      <c r="E50" s="283">
        <v>3687</v>
      </c>
      <c r="F50" s="283">
        <v>0</v>
      </c>
      <c r="G50" s="283">
        <v>132</v>
      </c>
      <c r="H50" s="283">
        <f>SUM(ごみ搬入量内訳!E50,+ごみ搬入量内訳!AD50)</f>
        <v>1135</v>
      </c>
      <c r="I50" s="283">
        <f>ごみ搬入量内訳!BC50</f>
        <v>44</v>
      </c>
      <c r="J50" s="283">
        <f>資源化量内訳!BR50</f>
        <v>0</v>
      </c>
      <c r="K50" s="283">
        <f t="shared" si="10"/>
        <v>1179</v>
      </c>
      <c r="L50" s="286">
        <f t="shared" si="11"/>
        <v>876.08814383004324</v>
      </c>
      <c r="M50" s="283">
        <f>IF(D50&lt;&gt;0,(ごみ搬入量内訳!BR50+ごみ処理概要!J50)/ごみ処理概要!D50/365*1000000,"-")</f>
        <v>729.70191453867892</v>
      </c>
      <c r="N50" s="406">
        <f>IF(D50&lt;&gt;0,(ごみ搬入量内訳!E50+ごみ搬入量内訳!BD50-ごみ搬入量内訳!R50-ごみ搬入量内訳!BH50)/D50/365*1000000,"-")</f>
        <v>610.8095455710735</v>
      </c>
      <c r="O50" s="283">
        <f>IF(D50&lt;&gt;0,ごみ搬入量内訳!CM50/ごみ処理概要!D50/365*1000000,"-")</f>
        <v>146.38622929136432</v>
      </c>
      <c r="P50" s="283">
        <f>ごみ搬入量内訳!DH50</f>
        <v>0</v>
      </c>
      <c r="Q50" s="283">
        <f>ごみ処理量内訳!E50</f>
        <v>902</v>
      </c>
      <c r="R50" s="283">
        <f>ごみ処理量内訳!N50</f>
        <v>68</v>
      </c>
      <c r="S50" s="283">
        <f t="shared" si="12"/>
        <v>208</v>
      </c>
      <c r="T50" s="283">
        <f>ごみ処理量内訳!G50</f>
        <v>0</v>
      </c>
      <c r="U50" s="283">
        <f>ごみ処理量内訳!L50</f>
        <v>208</v>
      </c>
      <c r="V50" s="283">
        <f>ごみ処理量内訳!H50</f>
        <v>0</v>
      </c>
      <c r="W50" s="283">
        <f>ごみ処理量内訳!I50</f>
        <v>0</v>
      </c>
      <c r="X50" s="283">
        <f>ごみ処理量内訳!J50</f>
        <v>0</v>
      </c>
      <c r="Y50" s="283">
        <f>ごみ処理量内訳!K50</f>
        <v>0</v>
      </c>
      <c r="Z50" s="283">
        <f>ごみ処理量内訳!M50</f>
        <v>0</v>
      </c>
      <c r="AA50" s="283">
        <f>資源化量内訳!Z50</f>
        <v>0</v>
      </c>
      <c r="AB50" s="283">
        <f t="shared" si="13"/>
        <v>1178</v>
      </c>
      <c r="AC50" s="288">
        <f t="shared" si="14"/>
        <v>94.227504244482176</v>
      </c>
      <c r="AD50" s="283">
        <f>施設資源化量内訳!Z50</f>
        <v>0</v>
      </c>
      <c r="AE50" s="283">
        <f>施設資源化量内訳!AV50</f>
        <v>0</v>
      </c>
      <c r="AF50" s="283">
        <f>施設資源化量内訳!BR50</f>
        <v>0</v>
      </c>
      <c r="AG50" s="283">
        <f>施設資源化量内訳!CN50</f>
        <v>0</v>
      </c>
      <c r="AH50" s="283">
        <f>施設資源化量内訳!DJ50</f>
        <v>0</v>
      </c>
      <c r="AI50" s="283">
        <f>施設資源化量内訳!EF50</f>
        <v>0</v>
      </c>
      <c r="AJ50" s="283">
        <f>施設資源化量内訳!FB50</f>
        <v>198</v>
      </c>
      <c r="AK50" s="283">
        <f t="shared" si="15"/>
        <v>198</v>
      </c>
      <c r="AL50" s="288">
        <f t="shared" si="16"/>
        <v>16.808149405772497</v>
      </c>
      <c r="AM50" s="288">
        <f>IF((AB50+J50)&lt;&gt;0,(資源化量内訳!D50-資源化量内訳!S50-資源化量内訳!U50-資源化量内訳!W50-資源化量内訳!V50)/(AB50+J50)*100,"-")</f>
        <v>16.808149405772497</v>
      </c>
      <c r="AN50" s="283">
        <f>ごみ処理量内訳!AA50</f>
        <v>68</v>
      </c>
      <c r="AO50" s="283">
        <f>ごみ処理量内訳!AB50</f>
        <v>98</v>
      </c>
      <c r="AP50" s="283">
        <f>ごみ処理量内訳!AC50</f>
        <v>9</v>
      </c>
      <c r="AQ50" s="283">
        <f t="shared" si="17"/>
        <v>175</v>
      </c>
      <c r="AR50" s="313" t="s">
        <v>744</v>
      </c>
    </row>
    <row r="51" spans="1: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9"/>
        <v>14261</v>
      </c>
      <c r="E51" s="283">
        <v>14261</v>
      </c>
      <c r="F51" s="283">
        <v>0</v>
      </c>
      <c r="G51" s="283">
        <v>394</v>
      </c>
      <c r="H51" s="283">
        <f>SUM(ごみ搬入量内訳!E51,+ごみ搬入量内訳!AD51)</f>
        <v>4249</v>
      </c>
      <c r="I51" s="283">
        <f>ごみ搬入量内訳!BC51</f>
        <v>154</v>
      </c>
      <c r="J51" s="283">
        <f>資源化量内訳!BR51</f>
        <v>0</v>
      </c>
      <c r="K51" s="283">
        <f t="shared" si="10"/>
        <v>4403</v>
      </c>
      <c r="L51" s="286">
        <f t="shared" si="11"/>
        <v>845.8743214802704</v>
      </c>
      <c r="M51" s="283">
        <f>IF(D51&lt;&gt;0,(ごみ搬入量内訳!BR51+ごみ処理概要!J51)/ごみ処理概要!D51/365*1000000,"-")</f>
        <v>676.23838555769987</v>
      </c>
      <c r="N51" s="406">
        <f>IF(D51&lt;&gt;0,(ごみ搬入量内訳!E51+ごみ搬入量内訳!BD51-ごみ搬入量内訳!R51-ごみ搬入量内訳!BH51)/D51/365*1000000,"-")</f>
        <v>534.45886040384107</v>
      </c>
      <c r="O51" s="283">
        <f>IF(D51&lt;&gt;0,ごみ搬入量内訳!CM51/ごみ処理概要!D51/365*1000000,"-")</f>
        <v>169.63593592257072</v>
      </c>
      <c r="P51" s="283">
        <f>ごみ搬入量内訳!DH51</f>
        <v>0</v>
      </c>
      <c r="Q51" s="283">
        <f>ごみ処理量内訳!E51</f>
        <v>3003</v>
      </c>
      <c r="R51" s="283">
        <f>ごみ処理量内訳!N51</f>
        <v>0</v>
      </c>
      <c r="S51" s="283">
        <f t="shared" si="12"/>
        <v>1400</v>
      </c>
      <c r="T51" s="283">
        <f>ごみ処理量内訳!G51</f>
        <v>620</v>
      </c>
      <c r="U51" s="283">
        <f>ごみ処理量内訳!L51</f>
        <v>780</v>
      </c>
      <c r="V51" s="283">
        <f>ごみ処理量内訳!H51</f>
        <v>0</v>
      </c>
      <c r="W51" s="283">
        <f>ごみ処理量内訳!I51</f>
        <v>0</v>
      </c>
      <c r="X51" s="283">
        <f>ごみ処理量内訳!J51</f>
        <v>0</v>
      </c>
      <c r="Y51" s="283">
        <f>ごみ処理量内訳!K51</f>
        <v>0</v>
      </c>
      <c r="Z51" s="283">
        <f>ごみ処理量内訳!M51</f>
        <v>0</v>
      </c>
      <c r="AA51" s="283">
        <f>資源化量内訳!Z51</f>
        <v>0</v>
      </c>
      <c r="AB51" s="283">
        <f t="shared" si="13"/>
        <v>4403</v>
      </c>
      <c r="AC51" s="288">
        <f t="shared" si="14"/>
        <v>100</v>
      </c>
      <c r="AD51" s="283">
        <f>施設資源化量内訳!Z51</f>
        <v>0</v>
      </c>
      <c r="AE51" s="283">
        <f>施設資源化量内訳!AV51</f>
        <v>142</v>
      </c>
      <c r="AF51" s="283">
        <f>施設資源化量内訳!BR51</f>
        <v>0</v>
      </c>
      <c r="AG51" s="283">
        <f>施設資源化量内訳!CN51</f>
        <v>0</v>
      </c>
      <c r="AH51" s="283">
        <f>施設資源化量内訳!DJ51</f>
        <v>0</v>
      </c>
      <c r="AI51" s="283">
        <f>施設資源化量内訳!EF51</f>
        <v>0</v>
      </c>
      <c r="AJ51" s="283">
        <f>施設資源化量内訳!FB51</f>
        <v>741</v>
      </c>
      <c r="AK51" s="283">
        <f t="shared" si="15"/>
        <v>883</v>
      </c>
      <c r="AL51" s="288">
        <f t="shared" si="16"/>
        <v>20.05450828980241</v>
      </c>
      <c r="AM51" s="288">
        <f>IF((AB51+J51)&lt;&gt;0,(資源化量内訳!D51-資源化量内訳!S51-資源化量内訳!U51-資源化量内訳!W51-資源化量内訳!V51)/(AB51+J51)*100,"-")</f>
        <v>20.05450828980241</v>
      </c>
      <c r="AN51" s="283">
        <f>ごみ処理量内訳!AA51</f>
        <v>0</v>
      </c>
      <c r="AO51" s="283">
        <f>ごみ処理量内訳!AB51</f>
        <v>127</v>
      </c>
      <c r="AP51" s="283">
        <f>ごみ処理量内訳!AC51</f>
        <v>164</v>
      </c>
      <c r="AQ51" s="283">
        <f t="shared" si="17"/>
        <v>291</v>
      </c>
      <c r="AR51" s="313" t="s">
        <v>744</v>
      </c>
    </row>
    <row r="52" spans="1: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9"/>
        <v>14913</v>
      </c>
      <c r="E52" s="283">
        <v>14913</v>
      </c>
      <c r="F52" s="283">
        <v>0</v>
      </c>
      <c r="G52" s="283">
        <v>366</v>
      </c>
      <c r="H52" s="283">
        <f>SUM(ごみ搬入量内訳!E52,+ごみ搬入量内訳!AD52)</f>
        <v>4995</v>
      </c>
      <c r="I52" s="283">
        <f>ごみ搬入量内訳!BC52</f>
        <v>690</v>
      </c>
      <c r="J52" s="283">
        <f>資源化量内訳!BR52</f>
        <v>430</v>
      </c>
      <c r="K52" s="283">
        <f t="shared" si="10"/>
        <v>6115</v>
      </c>
      <c r="L52" s="286">
        <f t="shared" si="11"/>
        <v>1123.4107595744817</v>
      </c>
      <c r="M52" s="283">
        <f>IF(D52&lt;&gt;0,(ごみ搬入量内訳!BR52+ごみ処理概要!J52)/ごみ処理概要!D52/365*1000000,"-")</f>
        <v>1115.1436321532467</v>
      </c>
      <c r="N52" s="406">
        <f>IF(D52&lt;&gt;0,(ごみ搬入量内訳!E52+ごみ搬入量内訳!BD52-ごみ搬入量内訳!R52-ごみ搬入量内訳!BH52)/D52/365*1000000,"-")</f>
        <v>823.03846326961218</v>
      </c>
      <c r="O52" s="283">
        <f>IF(D52&lt;&gt;0,ごみ搬入量内訳!CM52/ごみ処理概要!D52/365*1000000,"-")</f>
        <v>8.2671274212349424</v>
      </c>
      <c r="P52" s="283">
        <f>ごみ搬入量内訳!DH52</f>
        <v>0</v>
      </c>
      <c r="Q52" s="283">
        <f>ごみ処理量内訳!E52</f>
        <v>3453</v>
      </c>
      <c r="R52" s="283">
        <f>ごみ処理量内訳!N52</f>
        <v>8</v>
      </c>
      <c r="S52" s="283">
        <f t="shared" si="12"/>
        <v>2172</v>
      </c>
      <c r="T52" s="283">
        <f>ごみ処理量内訳!G52</f>
        <v>1012</v>
      </c>
      <c r="U52" s="283">
        <f>ごみ処理量内訳!L52</f>
        <v>1008</v>
      </c>
      <c r="V52" s="283">
        <f>ごみ処理量内訳!H52</f>
        <v>152</v>
      </c>
      <c r="W52" s="283">
        <f>ごみ処理量内訳!I52</f>
        <v>0</v>
      </c>
      <c r="X52" s="283">
        <f>ごみ処理量内訳!J52</f>
        <v>0</v>
      </c>
      <c r="Y52" s="283">
        <f>ごみ処理量内訳!K52</f>
        <v>0</v>
      </c>
      <c r="Z52" s="283">
        <f>ごみ処理量内訳!M52</f>
        <v>0</v>
      </c>
      <c r="AA52" s="283">
        <f>資源化量内訳!Z52</f>
        <v>52</v>
      </c>
      <c r="AB52" s="283">
        <f t="shared" si="13"/>
        <v>5685</v>
      </c>
      <c r="AC52" s="288">
        <f t="shared" si="14"/>
        <v>99.859278803869827</v>
      </c>
      <c r="AD52" s="283">
        <f>施設資源化量内訳!Z52</f>
        <v>15</v>
      </c>
      <c r="AE52" s="283">
        <f>施設資源化量内訳!AV52</f>
        <v>0</v>
      </c>
      <c r="AF52" s="283">
        <f>施設資源化量内訳!BR52</f>
        <v>152</v>
      </c>
      <c r="AG52" s="283">
        <f>施設資源化量内訳!CN52</f>
        <v>0</v>
      </c>
      <c r="AH52" s="283">
        <f>施設資源化量内訳!DJ52</f>
        <v>0</v>
      </c>
      <c r="AI52" s="283">
        <f>施設資源化量内訳!EF52</f>
        <v>0</v>
      </c>
      <c r="AJ52" s="283">
        <f>施設資源化量内訳!FB52</f>
        <v>1008</v>
      </c>
      <c r="AK52" s="283">
        <f t="shared" si="15"/>
        <v>1175</v>
      </c>
      <c r="AL52" s="288">
        <f t="shared" si="16"/>
        <v>27.097301717089124</v>
      </c>
      <c r="AM52" s="288">
        <f>IF((AB52+J52)&lt;&gt;0,(資源化量内訳!D52-資源化量内訳!S52-資源化量内訳!U52-資源化量内訳!W52-資源化量内訳!V52)/(AB52+J52)*100,"-")</f>
        <v>27.097301717089124</v>
      </c>
      <c r="AN52" s="283">
        <f>ごみ処理量内訳!AA52</f>
        <v>8</v>
      </c>
      <c r="AO52" s="283">
        <f>ごみ処理量内訳!AB52</f>
        <v>479</v>
      </c>
      <c r="AP52" s="283">
        <f>ごみ処理量内訳!AC52</f>
        <v>35</v>
      </c>
      <c r="AQ52" s="283">
        <f t="shared" si="17"/>
        <v>522</v>
      </c>
      <c r="AR52" s="313" t="s">
        <v>744</v>
      </c>
    </row>
    <row r="53" spans="1: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9"/>
        <v>4927</v>
      </c>
      <c r="E53" s="283">
        <v>4927</v>
      </c>
      <c r="F53" s="283">
        <v>0</v>
      </c>
      <c r="G53" s="283">
        <v>210</v>
      </c>
      <c r="H53" s="283">
        <f>SUM(ごみ搬入量内訳!E53,+ごみ搬入量内訳!AD53)</f>
        <v>1656</v>
      </c>
      <c r="I53" s="283">
        <f>ごみ搬入量内訳!BC53</f>
        <v>234</v>
      </c>
      <c r="J53" s="283">
        <f>資源化量内訳!BR53</f>
        <v>0</v>
      </c>
      <c r="K53" s="283">
        <f t="shared" si="10"/>
        <v>1890</v>
      </c>
      <c r="L53" s="286">
        <f t="shared" si="11"/>
        <v>1050.9604610880499</v>
      </c>
      <c r="M53" s="283">
        <f>IF(D53&lt;&gt;0,(ごみ搬入量内訳!BR53+ごみ処理概要!J53)/ごみ処理概要!D53/365*1000000,"-")</f>
        <v>990.90557759730427</v>
      </c>
      <c r="N53" s="406">
        <f>IF(D53&lt;&gt;0,(ごみ搬入量内訳!E53+ごみ搬入量内訳!BD53-ごみ搬入量内訳!R53-ごみ搬入量内訳!BH53)/D53/365*1000000,"-")</f>
        <v>842.99262381454162</v>
      </c>
      <c r="O53" s="283">
        <f>IF(D53&lt;&gt;0,ごみ搬入量内訳!CM53/ごみ処理概要!D53/365*1000000,"-")</f>
        <v>60.054883490745709</v>
      </c>
      <c r="P53" s="283">
        <f>ごみ搬入量内訳!DH53</f>
        <v>0</v>
      </c>
      <c r="Q53" s="283">
        <f>ごみ処理量内訳!E53</f>
        <v>1547</v>
      </c>
      <c r="R53" s="283">
        <f>ごみ処理量内訳!N53</f>
        <v>0</v>
      </c>
      <c r="S53" s="283">
        <f t="shared" si="12"/>
        <v>341</v>
      </c>
      <c r="T53" s="283">
        <f>ごみ処理量内訳!G53</f>
        <v>0</v>
      </c>
      <c r="U53" s="283">
        <f>ごみ処理量内訳!L53</f>
        <v>341</v>
      </c>
      <c r="V53" s="283">
        <f>ごみ処理量内訳!H53</f>
        <v>0</v>
      </c>
      <c r="W53" s="283">
        <f>ごみ処理量内訳!I53</f>
        <v>0</v>
      </c>
      <c r="X53" s="283">
        <f>ごみ処理量内訳!J53</f>
        <v>0</v>
      </c>
      <c r="Y53" s="283">
        <f>ごみ処理量内訳!K53</f>
        <v>0</v>
      </c>
      <c r="Z53" s="283">
        <f>ごみ処理量内訳!M53</f>
        <v>0</v>
      </c>
      <c r="AA53" s="283">
        <f>資源化量内訳!Z53</f>
        <v>0</v>
      </c>
      <c r="AB53" s="283">
        <f t="shared" si="13"/>
        <v>1888</v>
      </c>
      <c r="AC53" s="288">
        <f t="shared" si="14"/>
        <v>100</v>
      </c>
      <c r="AD53" s="283">
        <f>施設資源化量内訳!Z53</f>
        <v>0</v>
      </c>
      <c r="AE53" s="283">
        <f>施設資源化量内訳!AV53</f>
        <v>0</v>
      </c>
      <c r="AF53" s="283">
        <f>施設資源化量内訳!BR53</f>
        <v>0</v>
      </c>
      <c r="AG53" s="283">
        <f>施設資源化量内訳!CN53</f>
        <v>0</v>
      </c>
      <c r="AH53" s="283">
        <f>施設資源化量内訳!DJ53</f>
        <v>0</v>
      </c>
      <c r="AI53" s="283">
        <f>施設資源化量内訳!EF53</f>
        <v>0</v>
      </c>
      <c r="AJ53" s="283">
        <f>施設資源化量内訳!FB53</f>
        <v>236</v>
      </c>
      <c r="AK53" s="283">
        <f t="shared" si="15"/>
        <v>236</v>
      </c>
      <c r="AL53" s="288">
        <f t="shared" si="16"/>
        <v>12.5</v>
      </c>
      <c r="AM53" s="288">
        <f>IF((AB53+J53)&lt;&gt;0,(資源化量内訳!D53-資源化量内訳!S53-資源化量内訳!U53-資源化量内訳!W53-資源化量内訳!V53)/(AB53+J53)*100,"-")</f>
        <v>12.5</v>
      </c>
      <c r="AN53" s="283">
        <f>ごみ処理量内訳!AA53</f>
        <v>0</v>
      </c>
      <c r="AO53" s="283">
        <f>ごみ処理量内訳!AB53</f>
        <v>59</v>
      </c>
      <c r="AP53" s="283">
        <f>ごみ処理量内訳!AC53</f>
        <v>75</v>
      </c>
      <c r="AQ53" s="283">
        <f t="shared" si="17"/>
        <v>134</v>
      </c>
      <c r="AR53" s="313" t="s">
        <v>744</v>
      </c>
    </row>
    <row r="54" spans="1: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9"/>
        <v>7011</v>
      </c>
      <c r="E54" s="283">
        <v>7011</v>
      </c>
      <c r="F54" s="283">
        <v>0</v>
      </c>
      <c r="G54" s="283">
        <v>27</v>
      </c>
      <c r="H54" s="283">
        <f>SUM(ごみ搬入量内訳!E54,+ごみ搬入量内訳!AD54)</f>
        <v>2034</v>
      </c>
      <c r="I54" s="283">
        <f>ごみ搬入量内訳!BC54</f>
        <v>597</v>
      </c>
      <c r="J54" s="283">
        <f>資源化量内訳!BR54</f>
        <v>34</v>
      </c>
      <c r="K54" s="283">
        <f t="shared" si="10"/>
        <v>2665</v>
      </c>
      <c r="L54" s="286">
        <f t="shared" si="11"/>
        <v>1041.4163262036368</v>
      </c>
      <c r="M54" s="283">
        <f>IF(D54&lt;&gt;0,(ごみ搬入量内訳!BR54+ごみ処理概要!J54)/ごみ処理概要!D54/365*1000000,"-")</f>
        <v>588.11691217128464</v>
      </c>
      <c r="N54" s="406">
        <f>IF(D54&lt;&gt;0,(ごみ搬入量内訳!E54+ごみ搬入量内訳!BD54-ごみ搬入量内訳!R54-ごみ搬入量内訳!BH54)/D54/365*1000000,"-")</f>
        <v>574.83055003585355</v>
      </c>
      <c r="O54" s="283">
        <f>IF(D54&lt;&gt;0,ごみ搬入量内訳!CM54/ごみ処理概要!D54/365*1000000,"-")</f>
        <v>453.29941403235233</v>
      </c>
      <c r="P54" s="283">
        <f>ごみ搬入量内訳!DH54</f>
        <v>0</v>
      </c>
      <c r="Q54" s="283">
        <f>ごみ処理量内訳!E54</f>
        <v>1704</v>
      </c>
      <c r="R54" s="283">
        <f>ごみ処理量内訳!N54</f>
        <v>101</v>
      </c>
      <c r="S54" s="283">
        <f t="shared" si="12"/>
        <v>826</v>
      </c>
      <c r="T54" s="283">
        <f>ごみ処理量内訳!G54</f>
        <v>826</v>
      </c>
      <c r="U54" s="283">
        <f>ごみ処理量内訳!L54</f>
        <v>0</v>
      </c>
      <c r="V54" s="283">
        <f>ごみ処理量内訳!H54</f>
        <v>0</v>
      </c>
      <c r="W54" s="283">
        <f>ごみ処理量内訳!I54</f>
        <v>0</v>
      </c>
      <c r="X54" s="283">
        <f>ごみ処理量内訳!J54</f>
        <v>0</v>
      </c>
      <c r="Y54" s="283">
        <f>ごみ処理量内訳!K54</f>
        <v>0</v>
      </c>
      <c r="Z54" s="283">
        <f>ごみ処理量内訳!M54</f>
        <v>0</v>
      </c>
      <c r="AA54" s="283">
        <f>資源化量内訳!Z54</f>
        <v>0</v>
      </c>
      <c r="AB54" s="283">
        <f t="shared" si="13"/>
        <v>2631</v>
      </c>
      <c r="AC54" s="288">
        <f t="shared" si="14"/>
        <v>96.161155454199914</v>
      </c>
      <c r="AD54" s="283">
        <f>施設資源化量内訳!Z54</f>
        <v>24</v>
      </c>
      <c r="AE54" s="283">
        <f>施設資源化量内訳!AV54</f>
        <v>74</v>
      </c>
      <c r="AF54" s="283">
        <f>施設資源化量内訳!BR54</f>
        <v>0</v>
      </c>
      <c r="AG54" s="283">
        <f>施設資源化量内訳!CN54</f>
        <v>0</v>
      </c>
      <c r="AH54" s="283">
        <f>施設資源化量内訳!DJ54</f>
        <v>0</v>
      </c>
      <c r="AI54" s="283">
        <f>施設資源化量内訳!EF54</f>
        <v>0</v>
      </c>
      <c r="AJ54" s="283">
        <f>施設資源化量内訳!FB54</f>
        <v>0</v>
      </c>
      <c r="AK54" s="283">
        <f t="shared" si="15"/>
        <v>98</v>
      </c>
      <c r="AL54" s="288">
        <f t="shared" si="16"/>
        <v>4.9530956848030021</v>
      </c>
      <c r="AM54" s="288">
        <f>IF((AB54+J54)&lt;&gt;0,(資源化量内訳!D54-資源化量内訳!S54-資源化量内訳!U54-資源化量内訳!W54-資源化量内訳!V54)/(AB54+J54)*100,"-")</f>
        <v>4.9530956848030021</v>
      </c>
      <c r="AN54" s="283">
        <f>ごみ処理量内訳!AA54</f>
        <v>101</v>
      </c>
      <c r="AO54" s="283">
        <f>ごみ処理量内訳!AB54</f>
        <v>374</v>
      </c>
      <c r="AP54" s="283">
        <f>ごみ処理量内訳!AC54</f>
        <v>32</v>
      </c>
      <c r="AQ54" s="283">
        <f t="shared" si="17"/>
        <v>507</v>
      </c>
      <c r="AR54" s="313" t="s">
        <v>744</v>
      </c>
    </row>
    <row r="55" spans="1: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9"/>
        <v>4383</v>
      </c>
      <c r="E55" s="283">
        <v>4383</v>
      </c>
      <c r="F55" s="283">
        <v>0</v>
      </c>
      <c r="G55" s="283">
        <v>38</v>
      </c>
      <c r="H55" s="283">
        <f>SUM(ごみ搬入量内訳!E55,+ごみ搬入量内訳!AD55)</f>
        <v>1561</v>
      </c>
      <c r="I55" s="283">
        <f>ごみ搬入量内訳!BC55</f>
        <v>260</v>
      </c>
      <c r="J55" s="283">
        <f>資源化量内訳!BR55</f>
        <v>0</v>
      </c>
      <c r="K55" s="283">
        <f t="shared" si="10"/>
        <v>1821</v>
      </c>
      <c r="L55" s="286">
        <f t="shared" si="11"/>
        <v>1138.2708409514969</v>
      </c>
      <c r="M55" s="283">
        <f>IF(D55&lt;&gt;0,(ごみ搬入量内訳!BR55+ごみ処理概要!J55)/ごみ処理概要!D55/365*1000000,"-")</f>
        <v>648.20805165661852</v>
      </c>
      <c r="N55" s="406">
        <f>IF(D55&lt;&gt;0,(ごみ搬入量内訳!E55+ごみ搬入量内訳!BD55-ごみ搬入量内訳!R55-ごみ搬入量内訳!BH55)/D55/365*1000000,"-")</f>
        <v>648.20805165661852</v>
      </c>
      <c r="O55" s="283">
        <f>IF(D55&lt;&gt;0,ごみ搬入量内訳!CM55/ごみ処理概要!D55/365*1000000,"-")</f>
        <v>490.06278929487837</v>
      </c>
      <c r="P55" s="283">
        <f>ごみ搬入量内訳!DH55</f>
        <v>0</v>
      </c>
      <c r="Q55" s="283">
        <f>ごみ処理量内訳!E55</f>
        <v>872</v>
      </c>
      <c r="R55" s="283">
        <f>ごみ処理量内訳!N55</f>
        <v>528</v>
      </c>
      <c r="S55" s="283">
        <f t="shared" si="12"/>
        <v>421</v>
      </c>
      <c r="T55" s="283">
        <f>ごみ処理量内訳!G55</f>
        <v>421</v>
      </c>
      <c r="U55" s="283">
        <f>ごみ処理量内訳!L55</f>
        <v>0</v>
      </c>
      <c r="V55" s="283">
        <f>ごみ処理量内訳!H55</f>
        <v>0</v>
      </c>
      <c r="W55" s="283">
        <f>ごみ処理量内訳!I55</f>
        <v>0</v>
      </c>
      <c r="X55" s="283">
        <f>ごみ処理量内訳!J55</f>
        <v>0</v>
      </c>
      <c r="Y55" s="283">
        <f>ごみ処理量内訳!K55</f>
        <v>0</v>
      </c>
      <c r="Z55" s="283">
        <f>ごみ処理量内訳!M55</f>
        <v>0</v>
      </c>
      <c r="AA55" s="283">
        <f>資源化量内訳!Z55</f>
        <v>0</v>
      </c>
      <c r="AB55" s="283">
        <f t="shared" si="13"/>
        <v>1821</v>
      </c>
      <c r="AC55" s="288">
        <f t="shared" si="14"/>
        <v>71.004942339373969</v>
      </c>
      <c r="AD55" s="283">
        <f>施設資源化量内訳!Z55</f>
        <v>11</v>
      </c>
      <c r="AE55" s="283">
        <f>施設資源化量内訳!AV55</f>
        <v>37</v>
      </c>
      <c r="AF55" s="283">
        <f>施設資源化量内訳!BR55</f>
        <v>0</v>
      </c>
      <c r="AG55" s="283">
        <f>施設資源化量内訳!CN55</f>
        <v>0</v>
      </c>
      <c r="AH55" s="283">
        <f>施設資源化量内訳!DJ55</f>
        <v>0</v>
      </c>
      <c r="AI55" s="283">
        <f>施設資源化量内訳!EF55</f>
        <v>0</v>
      </c>
      <c r="AJ55" s="283">
        <f>施設資源化量内訳!FB55</f>
        <v>0</v>
      </c>
      <c r="AK55" s="283">
        <f t="shared" si="15"/>
        <v>48</v>
      </c>
      <c r="AL55" s="288">
        <f t="shared" si="16"/>
        <v>2.6359143327841847</v>
      </c>
      <c r="AM55" s="288">
        <f>IF((AB55+J55)&lt;&gt;0,(資源化量内訳!D55-資源化量内訳!S55-資源化量内訳!U55-資源化量内訳!W55-資源化量内訳!V55)/(AB55+J55)*100,"-")</f>
        <v>2.6359143327841847</v>
      </c>
      <c r="AN55" s="283">
        <f>ごみ処理量内訳!AA55</f>
        <v>528</v>
      </c>
      <c r="AO55" s="283">
        <f>ごみ処理量内訳!AB55</f>
        <v>192</v>
      </c>
      <c r="AP55" s="283">
        <f>ごみ処理量内訳!AC55</f>
        <v>16</v>
      </c>
      <c r="AQ55" s="283">
        <f t="shared" si="17"/>
        <v>736</v>
      </c>
      <c r="AR55" s="313" t="s">
        <v>744</v>
      </c>
    </row>
    <row r="56" spans="1: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9"/>
        <v>3517</v>
      </c>
      <c r="E56" s="283">
        <v>3517</v>
      </c>
      <c r="F56" s="283">
        <v>0</v>
      </c>
      <c r="G56" s="283">
        <v>29</v>
      </c>
      <c r="H56" s="283">
        <f>SUM(ごみ搬入量内訳!E56,+ごみ搬入量内訳!AD56)</f>
        <v>1081</v>
      </c>
      <c r="I56" s="283">
        <f>ごみ搬入量内訳!BC56</f>
        <v>209</v>
      </c>
      <c r="J56" s="283">
        <f>資源化量内訳!BR56</f>
        <v>0</v>
      </c>
      <c r="K56" s="283">
        <f t="shared" si="10"/>
        <v>1290</v>
      </c>
      <c r="L56" s="286">
        <f t="shared" si="11"/>
        <v>1004.9037746211161</v>
      </c>
      <c r="M56" s="283">
        <f>IF(D56&lt;&gt;0,(ごみ搬入量内訳!BR56+ごみ処理概要!J56)/ごみ処理概要!D56/365*1000000,"-")</f>
        <v>660.58790765791207</v>
      </c>
      <c r="N56" s="406">
        <f>IF(D56&lt;&gt;0,(ごみ搬入量内訳!E56+ごみ搬入量内訳!BD56-ごみ搬入量内訳!R56-ごみ搬入量内訳!BH56)/D56/365*1000000,"-")</f>
        <v>660.58790765791207</v>
      </c>
      <c r="O56" s="283">
        <f>IF(D56&lt;&gt;0,ごみ搬入量内訳!CM56/ごみ処理概要!D56/365*1000000,"-")</f>
        <v>344.3158669632042</v>
      </c>
      <c r="P56" s="283">
        <f>ごみ搬入量内訳!DH56</f>
        <v>0</v>
      </c>
      <c r="Q56" s="283">
        <f>ごみ処理量内訳!E56</f>
        <v>940</v>
      </c>
      <c r="R56" s="283">
        <f>ごみ処理量内訳!N56</f>
        <v>7</v>
      </c>
      <c r="S56" s="283">
        <f t="shared" si="12"/>
        <v>343</v>
      </c>
      <c r="T56" s="283">
        <f>ごみ処理量内訳!G56</f>
        <v>343</v>
      </c>
      <c r="U56" s="283">
        <f>ごみ処理量内訳!L56</f>
        <v>0</v>
      </c>
      <c r="V56" s="283">
        <f>ごみ処理量内訳!H56</f>
        <v>0</v>
      </c>
      <c r="W56" s="283">
        <f>ごみ処理量内訳!I56</f>
        <v>0</v>
      </c>
      <c r="X56" s="283">
        <f>ごみ処理量内訳!J56</f>
        <v>0</v>
      </c>
      <c r="Y56" s="283">
        <f>ごみ処理量内訳!K56</f>
        <v>0</v>
      </c>
      <c r="Z56" s="283">
        <f>ごみ処理量内訳!M56</f>
        <v>0</v>
      </c>
      <c r="AA56" s="283">
        <f>資源化量内訳!Z56</f>
        <v>0</v>
      </c>
      <c r="AB56" s="283">
        <f t="shared" si="13"/>
        <v>1290</v>
      </c>
      <c r="AC56" s="288">
        <f t="shared" si="14"/>
        <v>99.457364341085281</v>
      </c>
      <c r="AD56" s="283">
        <f>施設資源化量内訳!Z56</f>
        <v>12</v>
      </c>
      <c r="AE56" s="283">
        <f>施設資源化量内訳!AV56</f>
        <v>29</v>
      </c>
      <c r="AF56" s="283">
        <f>施設資源化量内訳!BR56</f>
        <v>0</v>
      </c>
      <c r="AG56" s="283">
        <f>施設資源化量内訳!CN56</f>
        <v>0</v>
      </c>
      <c r="AH56" s="283">
        <f>施設資源化量内訳!DJ56</f>
        <v>0</v>
      </c>
      <c r="AI56" s="283">
        <f>施設資源化量内訳!EF56</f>
        <v>0</v>
      </c>
      <c r="AJ56" s="283">
        <f>施設資源化量内訳!FB56</f>
        <v>0</v>
      </c>
      <c r="AK56" s="283">
        <f t="shared" si="15"/>
        <v>41</v>
      </c>
      <c r="AL56" s="288">
        <f t="shared" si="16"/>
        <v>3.1782945736434107</v>
      </c>
      <c r="AM56" s="288">
        <f>IF((AB56+J56)&lt;&gt;0,(資源化量内訳!D56-資源化量内訳!S56-資源化量内訳!U56-資源化量内訳!W56-資源化量内訳!V56)/(AB56+J56)*100,"-")</f>
        <v>3.1782945736434107</v>
      </c>
      <c r="AN56" s="283">
        <f>ごみ処理量内訳!AA56</f>
        <v>7</v>
      </c>
      <c r="AO56" s="283">
        <f>ごみ処理量内訳!AB56</f>
        <v>207</v>
      </c>
      <c r="AP56" s="283">
        <f>ごみ処理量内訳!AC56</f>
        <v>13</v>
      </c>
      <c r="AQ56" s="283">
        <f t="shared" si="17"/>
        <v>227</v>
      </c>
      <c r="AR56" s="313" t="s">
        <v>744</v>
      </c>
    </row>
    <row r="57" spans="1: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9"/>
        <v>3349</v>
      </c>
      <c r="E57" s="283">
        <v>3349</v>
      </c>
      <c r="F57" s="283">
        <v>0</v>
      </c>
      <c r="G57" s="283">
        <v>26</v>
      </c>
      <c r="H57" s="283">
        <f>SUM(ごみ搬入量内訳!E57,+ごみ搬入量内訳!AD57)</f>
        <v>793</v>
      </c>
      <c r="I57" s="283">
        <f>ごみ搬入量内訳!BC57</f>
        <v>314</v>
      </c>
      <c r="J57" s="283">
        <f>資源化量内訳!BR57</f>
        <v>0</v>
      </c>
      <c r="K57" s="283">
        <f t="shared" si="10"/>
        <v>1107</v>
      </c>
      <c r="L57" s="286">
        <f t="shared" si="11"/>
        <v>905.60666238541876</v>
      </c>
      <c r="M57" s="283">
        <f>IF(D57&lt;&gt;0,(ごみ搬入量内訳!BR57+ごみ処理概要!J57)/ごみ処理概要!D57/365*1000000,"-")</f>
        <v>692.08964442462889</v>
      </c>
      <c r="N57" s="406">
        <f>IF(D57&lt;&gt;0,(ごみ搬入量内訳!E57+ごみ搬入量内訳!BD57-ごみ搬入量内訳!R57-ごみ搬入量内訳!BH57)/D57/365*1000000,"-")</f>
        <v>692.08964442462889</v>
      </c>
      <c r="O57" s="283">
        <f>IF(D57&lt;&gt;0,ごみ搬入量内訳!CM57/ごみ処理概要!D57/365*1000000,"-")</f>
        <v>213.51701796078976</v>
      </c>
      <c r="P57" s="283">
        <f>ごみ搬入量内訳!DH57</f>
        <v>0</v>
      </c>
      <c r="Q57" s="283">
        <f>ごみ処理量内訳!E57</f>
        <v>774</v>
      </c>
      <c r="R57" s="283">
        <f>ごみ処理量内訳!N57</f>
        <v>14</v>
      </c>
      <c r="S57" s="283">
        <f t="shared" si="12"/>
        <v>319</v>
      </c>
      <c r="T57" s="283">
        <f>ごみ処理量内訳!G57</f>
        <v>319</v>
      </c>
      <c r="U57" s="283">
        <f>ごみ処理量内訳!L57</f>
        <v>0</v>
      </c>
      <c r="V57" s="283">
        <f>ごみ処理量内訳!H57</f>
        <v>0</v>
      </c>
      <c r="W57" s="283">
        <f>ごみ処理量内訳!I57</f>
        <v>0</v>
      </c>
      <c r="X57" s="283">
        <f>ごみ処理量内訳!J57</f>
        <v>0</v>
      </c>
      <c r="Y57" s="283">
        <f>ごみ処理量内訳!K57</f>
        <v>0</v>
      </c>
      <c r="Z57" s="283">
        <f>ごみ処理量内訳!M57</f>
        <v>0</v>
      </c>
      <c r="AA57" s="283">
        <f>資源化量内訳!Z57</f>
        <v>0</v>
      </c>
      <c r="AB57" s="283">
        <f t="shared" si="13"/>
        <v>1107</v>
      </c>
      <c r="AC57" s="288">
        <f t="shared" si="14"/>
        <v>98.735320686540192</v>
      </c>
      <c r="AD57" s="283">
        <f>施設資源化量内訳!Z57</f>
        <v>7</v>
      </c>
      <c r="AE57" s="283">
        <f>施設資源化量内訳!AV57</f>
        <v>26</v>
      </c>
      <c r="AF57" s="283">
        <f>施設資源化量内訳!BR57</f>
        <v>0</v>
      </c>
      <c r="AG57" s="283">
        <f>施設資源化量内訳!CN57</f>
        <v>0</v>
      </c>
      <c r="AH57" s="283">
        <f>施設資源化量内訳!DJ57</f>
        <v>0</v>
      </c>
      <c r="AI57" s="283">
        <f>施設資源化量内訳!EF57</f>
        <v>0</v>
      </c>
      <c r="AJ57" s="283">
        <f>施設資源化量内訳!FB57</f>
        <v>0</v>
      </c>
      <c r="AK57" s="283">
        <f t="shared" si="15"/>
        <v>33</v>
      </c>
      <c r="AL57" s="288">
        <f t="shared" si="16"/>
        <v>2.9810298102981028</v>
      </c>
      <c r="AM57" s="288">
        <f>IF((AB57+J57)&lt;&gt;0,(資源化量内訳!D57-資源化量内訳!S57-資源化量内訳!U57-資源化量内訳!W57-資源化量内訳!V57)/(AB57+J57)*100,"-")</f>
        <v>2.9810298102981028</v>
      </c>
      <c r="AN57" s="283">
        <f>ごみ処理量内訳!AA57</f>
        <v>14</v>
      </c>
      <c r="AO57" s="283">
        <f>ごみ処理量内訳!AB57</f>
        <v>170</v>
      </c>
      <c r="AP57" s="283">
        <f>ごみ処理量内訳!AC57</f>
        <v>12</v>
      </c>
      <c r="AQ57" s="283">
        <f t="shared" si="17"/>
        <v>196</v>
      </c>
      <c r="AR57" s="313" t="s">
        <v>744</v>
      </c>
    </row>
    <row r="58" spans="1: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9"/>
        <v>2374</v>
      </c>
      <c r="E58" s="283">
        <v>2374</v>
      </c>
      <c r="F58" s="283">
        <v>0</v>
      </c>
      <c r="G58" s="283">
        <v>10</v>
      </c>
      <c r="H58" s="283">
        <f>SUM(ごみ搬入量内訳!E58,+ごみ搬入量内訳!AD58)</f>
        <v>551</v>
      </c>
      <c r="I58" s="283">
        <f>ごみ搬入量内訳!BC58</f>
        <v>753</v>
      </c>
      <c r="J58" s="283">
        <f>資源化量内訳!BR58</f>
        <v>0</v>
      </c>
      <c r="K58" s="283">
        <f t="shared" si="10"/>
        <v>1304</v>
      </c>
      <c r="L58" s="286">
        <f t="shared" si="11"/>
        <v>1504.8874219570459</v>
      </c>
      <c r="M58" s="283">
        <f>IF(D58&lt;&gt;0,(ごみ搬入量内訳!BR58+ごみ処理概要!J58)/ごみ処理概要!D58/365*1000000,"-")</f>
        <v>1144.822333267937</v>
      </c>
      <c r="N58" s="406">
        <f>IF(D58&lt;&gt;0,(ごみ搬入量内訳!E58+ごみ搬入量内訳!BD58-ごみ搬入量内訳!R58-ごみ搬入量内訳!BH58)/D58/365*1000000,"-")</f>
        <v>1098.660142410359</v>
      </c>
      <c r="O58" s="283">
        <f>IF(D58&lt;&gt;0,ごみ搬入量内訳!CM58/ごみ処理概要!D58/365*1000000,"-")</f>
        <v>360.06508868910913</v>
      </c>
      <c r="P58" s="283">
        <f>ごみ搬入量内訳!DH58</f>
        <v>0</v>
      </c>
      <c r="Q58" s="283">
        <f>ごみ処理量内訳!E58</f>
        <v>1027</v>
      </c>
      <c r="R58" s="283">
        <f>ごみ処理量内訳!N58</f>
        <v>237</v>
      </c>
      <c r="S58" s="283">
        <f t="shared" si="12"/>
        <v>40</v>
      </c>
      <c r="T58" s="283">
        <f>ごみ処理量内訳!G58</f>
        <v>0</v>
      </c>
      <c r="U58" s="283">
        <f>ごみ処理量内訳!L58</f>
        <v>40</v>
      </c>
      <c r="V58" s="283">
        <f>ごみ処理量内訳!H58</f>
        <v>0</v>
      </c>
      <c r="W58" s="283">
        <f>ごみ処理量内訳!I58</f>
        <v>0</v>
      </c>
      <c r="X58" s="283">
        <f>ごみ処理量内訳!J58</f>
        <v>0</v>
      </c>
      <c r="Y58" s="283">
        <f>ごみ処理量内訳!K58</f>
        <v>0</v>
      </c>
      <c r="Z58" s="283">
        <f>ごみ処理量内訳!M58</f>
        <v>0</v>
      </c>
      <c r="AA58" s="283">
        <f>資源化量内訳!Z58</f>
        <v>0</v>
      </c>
      <c r="AB58" s="283">
        <f t="shared" si="13"/>
        <v>1304</v>
      </c>
      <c r="AC58" s="288">
        <f t="shared" si="14"/>
        <v>81.825153374233125</v>
      </c>
      <c r="AD58" s="283">
        <f>施設資源化量内訳!Z58</f>
        <v>0</v>
      </c>
      <c r="AE58" s="283">
        <f>施設資源化量内訳!AV58</f>
        <v>0</v>
      </c>
      <c r="AF58" s="283">
        <f>施設資源化量内訳!BR58</f>
        <v>0</v>
      </c>
      <c r="AG58" s="283">
        <f>施設資源化量内訳!CN58</f>
        <v>0</v>
      </c>
      <c r="AH58" s="283">
        <f>施設資源化量内訳!DJ58</f>
        <v>0</v>
      </c>
      <c r="AI58" s="283">
        <f>施設資源化量内訳!EF58</f>
        <v>0</v>
      </c>
      <c r="AJ58" s="283">
        <f>施設資源化量内訳!FB58</f>
        <v>40</v>
      </c>
      <c r="AK58" s="283">
        <f t="shared" si="15"/>
        <v>40</v>
      </c>
      <c r="AL58" s="288">
        <f t="shared" si="16"/>
        <v>3.0674846625766872</v>
      </c>
      <c r="AM58" s="288">
        <f>IF((AB58+J58)&lt;&gt;0,(資源化量内訳!D58-資源化量内訳!S58-資源化量内訳!U58-資源化量内訳!W58-資源化量内訳!V58)/(AB58+J58)*100,"-")</f>
        <v>3.0674846625766872</v>
      </c>
      <c r="AN58" s="283">
        <f>ごみ処理量内訳!AA58</f>
        <v>237</v>
      </c>
      <c r="AO58" s="283">
        <f>ごみ処理量内訳!AB58</f>
        <v>118</v>
      </c>
      <c r="AP58" s="283">
        <f>ごみ処理量内訳!AC58</f>
        <v>0</v>
      </c>
      <c r="AQ58" s="283">
        <f t="shared" si="17"/>
        <v>355</v>
      </c>
      <c r="AR58" s="313" t="s">
        <v>744</v>
      </c>
    </row>
    <row r="59" spans="1: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9"/>
        <v>4815</v>
      </c>
      <c r="E59" s="283">
        <v>4748</v>
      </c>
      <c r="F59" s="283">
        <v>67</v>
      </c>
      <c r="G59" s="283">
        <v>4</v>
      </c>
      <c r="H59" s="283">
        <f>SUM(ごみ搬入量内訳!E59,+ごみ搬入量内訳!AD59)</f>
        <v>958</v>
      </c>
      <c r="I59" s="283">
        <f>ごみ搬入量内訳!BC59</f>
        <v>1018</v>
      </c>
      <c r="J59" s="283">
        <f>資源化量内訳!BR59</f>
        <v>0</v>
      </c>
      <c r="K59" s="283">
        <f t="shared" si="10"/>
        <v>1976</v>
      </c>
      <c r="L59" s="286">
        <f t="shared" si="11"/>
        <v>1124.3403177854591</v>
      </c>
      <c r="M59" s="283">
        <f>IF(D59&lt;&gt;0,(ごみ搬入量内訳!BR59+ごみ処理概要!J59)/ごみ処理概要!D59/365*1000000,"-")</f>
        <v>510.96032660493034</v>
      </c>
      <c r="N59" s="406">
        <f>IF(D59&lt;&gt;0,(ごみ搬入量内訳!E59+ごみ搬入量内訳!BD59-ごみ搬入量内訳!R59-ごみ搬入量内訳!BH59)/D59/365*1000000,"-")</f>
        <v>481.37242350531301</v>
      </c>
      <c r="O59" s="283">
        <f>IF(D59&lt;&gt;0,ごみ搬入量内訳!CM59/ごみ処理概要!D59/365*1000000,"-")</f>
        <v>613.37999118052892</v>
      </c>
      <c r="P59" s="283">
        <f>ごみ搬入量内訳!DH59</f>
        <v>3</v>
      </c>
      <c r="Q59" s="283">
        <f>ごみ処理量内訳!E59</f>
        <v>961</v>
      </c>
      <c r="R59" s="283">
        <f>ごみ処理量内訳!N59</f>
        <v>413</v>
      </c>
      <c r="S59" s="283">
        <f t="shared" si="12"/>
        <v>602</v>
      </c>
      <c r="T59" s="283">
        <f>ごみ処理量内訳!G59</f>
        <v>550</v>
      </c>
      <c r="U59" s="283">
        <f>ごみ処理量内訳!L59</f>
        <v>52</v>
      </c>
      <c r="V59" s="283">
        <f>ごみ処理量内訳!H59</f>
        <v>0</v>
      </c>
      <c r="W59" s="283">
        <f>ごみ処理量内訳!I59</f>
        <v>0</v>
      </c>
      <c r="X59" s="283">
        <f>ごみ処理量内訳!J59</f>
        <v>0</v>
      </c>
      <c r="Y59" s="283">
        <f>ごみ処理量内訳!K59</f>
        <v>0</v>
      </c>
      <c r="Z59" s="283">
        <f>ごみ処理量内訳!M59</f>
        <v>0</v>
      </c>
      <c r="AA59" s="283">
        <f>資源化量内訳!Z59</f>
        <v>0</v>
      </c>
      <c r="AB59" s="283">
        <f t="shared" si="13"/>
        <v>1976</v>
      </c>
      <c r="AC59" s="288">
        <f t="shared" si="14"/>
        <v>79.099190283400816</v>
      </c>
      <c r="AD59" s="283">
        <f>施設資源化量内訳!Z59</f>
        <v>0</v>
      </c>
      <c r="AE59" s="283">
        <f>施設資源化量内訳!AV59</f>
        <v>46</v>
      </c>
      <c r="AF59" s="283">
        <f>施設資源化量内訳!BR59</f>
        <v>0</v>
      </c>
      <c r="AG59" s="283">
        <f>施設資源化量内訳!CN59</f>
        <v>0</v>
      </c>
      <c r="AH59" s="283">
        <f>施設資源化量内訳!DJ59</f>
        <v>0</v>
      </c>
      <c r="AI59" s="283">
        <f>施設資源化量内訳!EF59</f>
        <v>0</v>
      </c>
      <c r="AJ59" s="283">
        <f>施設資源化量内訳!FB59</f>
        <v>52</v>
      </c>
      <c r="AK59" s="283">
        <f t="shared" si="15"/>
        <v>98</v>
      </c>
      <c r="AL59" s="288">
        <f t="shared" si="16"/>
        <v>4.9595141700404861</v>
      </c>
      <c r="AM59" s="288">
        <f>IF((AB59+J59)&lt;&gt;0,(資源化量内訳!D59-資源化量内訳!S59-資源化量内訳!U59-資源化量内訳!W59-資源化量内訳!V59)/(AB59+J59)*100,"-")</f>
        <v>4.9595141700404861</v>
      </c>
      <c r="AN59" s="283">
        <f>ごみ処理量内訳!AA59</f>
        <v>413</v>
      </c>
      <c r="AO59" s="283">
        <f>ごみ処理量内訳!AB59</f>
        <v>89</v>
      </c>
      <c r="AP59" s="283">
        <f>ごみ処理量内訳!AC59</f>
        <v>223</v>
      </c>
      <c r="AQ59" s="283">
        <f t="shared" si="17"/>
        <v>725</v>
      </c>
      <c r="AR59" s="313" t="s">
        <v>744</v>
      </c>
    </row>
    <row r="60" spans="1: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9"/>
        <v>7060</v>
      </c>
      <c r="E60" s="283">
        <v>6988</v>
      </c>
      <c r="F60" s="283">
        <v>72</v>
      </c>
      <c r="G60" s="283">
        <v>59</v>
      </c>
      <c r="H60" s="283">
        <f>SUM(ごみ搬入量内訳!E60,+ごみ搬入量内訳!AD60)</f>
        <v>1697</v>
      </c>
      <c r="I60" s="283">
        <f>ごみ搬入量内訳!BC60</f>
        <v>1511</v>
      </c>
      <c r="J60" s="283">
        <f>資源化量内訳!BR60</f>
        <v>227</v>
      </c>
      <c r="K60" s="283">
        <f t="shared" si="10"/>
        <v>3435</v>
      </c>
      <c r="L60" s="286">
        <f t="shared" si="11"/>
        <v>1332.9970119135396</v>
      </c>
      <c r="M60" s="283">
        <f>IF(D60&lt;&gt;0,(ごみ搬入量内訳!BR60+ごみ処理概要!J60)/ごみ処理概要!D60/365*1000000,"-")</f>
        <v>654.66257906787234</v>
      </c>
      <c r="N60" s="406">
        <f>IF(D60&lt;&gt;0,(ごみ搬入量内訳!E60+ごみ搬入量内訳!BD60-ごみ搬入量内訳!R60-ごみ搬入量内訳!BH60)/D60/365*1000000,"-")</f>
        <v>544.06457371260046</v>
      </c>
      <c r="O60" s="283">
        <f>IF(D60&lt;&gt;0,ごみ搬入量内訳!CM60/ごみ処理概要!D60/365*1000000,"-")</f>
        <v>678.33443284566727</v>
      </c>
      <c r="P60" s="283">
        <f>ごみ搬入量内訳!DH60</f>
        <v>12</v>
      </c>
      <c r="Q60" s="283">
        <f>ごみ処理量内訳!E60</f>
        <v>2028</v>
      </c>
      <c r="R60" s="283">
        <f>ごみ処理量内訳!N60</f>
        <v>0</v>
      </c>
      <c r="S60" s="283">
        <f t="shared" si="12"/>
        <v>1180</v>
      </c>
      <c r="T60" s="283">
        <f>ごみ処理量内訳!G60</f>
        <v>1122</v>
      </c>
      <c r="U60" s="283">
        <f>ごみ処理量内訳!L60</f>
        <v>58</v>
      </c>
      <c r="V60" s="283">
        <f>ごみ処理量内訳!H60</f>
        <v>0</v>
      </c>
      <c r="W60" s="283">
        <f>ごみ処理量内訳!I60</f>
        <v>0</v>
      </c>
      <c r="X60" s="283">
        <f>ごみ処理量内訳!J60</f>
        <v>0</v>
      </c>
      <c r="Y60" s="283">
        <f>ごみ処理量内訳!K60</f>
        <v>0</v>
      </c>
      <c r="Z60" s="283">
        <f>ごみ処理量内訳!M60</f>
        <v>0</v>
      </c>
      <c r="AA60" s="283">
        <f>資源化量内訳!Z60</f>
        <v>0</v>
      </c>
      <c r="AB60" s="283">
        <f t="shared" si="13"/>
        <v>3208</v>
      </c>
      <c r="AC60" s="288">
        <f t="shared" si="14"/>
        <v>100</v>
      </c>
      <c r="AD60" s="283">
        <f>施設資源化量内訳!Z60</f>
        <v>0</v>
      </c>
      <c r="AE60" s="283">
        <f>施設資源化量内訳!AV60</f>
        <v>93</v>
      </c>
      <c r="AF60" s="283">
        <f>施設資源化量内訳!BR60</f>
        <v>0</v>
      </c>
      <c r="AG60" s="283">
        <f>施設資源化量内訳!CN60</f>
        <v>0</v>
      </c>
      <c r="AH60" s="283">
        <f>施設資源化量内訳!DJ60</f>
        <v>0</v>
      </c>
      <c r="AI60" s="283">
        <f>施設資源化量内訳!EF60</f>
        <v>0</v>
      </c>
      <c r="AJ60" s="283">
        <f>施設資源化量内訳!FB60</f>
        <v>58</v>
      </c>
      <c r="AK60" s="283">
        <f t="shared" si="15"/>
        <v>151</v>
      </c>
      <c r="AL60" s="288">
        <f t="shared" si="16"/>
        <v>11.004366812227074</v>
      </c>
      <c r="AM60" s="288">
        <f>IF((AB60+J60)&lt;&gt;0,(資源化量内訳!D60-資源化量内訳!S60-資源化量内訳!U60-資源化量内訳!W60-資源化量内訳!V60)/(AB60+J60)*100,"-")</f>
        <v>11.004366812227074</v>
      </c>
      <c r="AN60" s="283">
        <f>ごみ処理量内訳!AA60</f>
        <v>0</v>
      </c>
      <c r="AO60" s="283">
        <f>ごみ処理量内訳!AB60</f>
        <v>89</v>
      </c>
      <c r="AP60" s="283">
        <f>ごみ処理量内訳!AC60</f>
        <v>393</v>
      </c>
      <c r="AQ60" s="283">
        <f t="shared" si="17"/>
        <v>482</v>
      </c>
      <c r="AR60" s="313" t="s">
        <v>744</v>
      </c>
    </row>
    <row r="61" spans="1: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9"/>
        <v>1323</v>
      </c>
      <c r="E61" s="283">
        <v>1323</v>
      </c>
      <c r="F61" s="283">
        <v>0</v>
      </c>
      <c r="G61" s="283">
        <v>2</v>
      </c>
      <c r="H61" s="283">
        <f>SUM(ごみ搬入量内訳!E61,+ごみ搬入量内訳!AD61)</f>
        <v>201</v>
      </c>
      <c r="I61" s="283">
        <f>ごみ搬入量内訳!BC61</f>
        <v>222</v>
      </c>
      <c r="J61" s="283">
        <f>資源化量内訳!BR61</f>
        <v>0</v>
      </c>
      <c r="K61" s="283">
        <f t="shared" si="10"/>
        <v>423</v>
      </c>
      <c r="L61" s="286">
        <f t="shared" si="11"/>
        <v>875.96682508619892</v>
      </c>
      <c r="M61" s="283">
        <f>IF(D61&lt;&gt;0,(ごみ搬入量内訳!BR61+ごみ処理概要!J61)/ごみ処理概要!D61/365*1000000,"-")</f>
        <v>660.5990950413651</v>
      </c>
      <c r="N61" s="406">
        <f>IF(D61&lt;&gt;0,(ごみ搬入量内訳!E61+ごみ搬入量内訳!BD61-ごみ搬入量内訳!R61-ごみ搬入量内訳!BH61)/D61/365*1000000,"-")</f>
        <v>625.39475455326726</v>
      </c>
      <c r="O61" s="283">
        <f>IF(D61&lt;&gt;0,ごみ搬入量内訳!CM61/ごみ処理概要!D61/365*1000000,"-")</f>
        <v>215.36773004483376</v>
      </c>
      <c r="P61" s="283">
        <f>ごみ搬入量内訳!DH61</f>
        <v>0</v>
      </c>
      <c r="Q61" s="283">
        <f>ごみ処理量内訳!E61</f>
        <v>325</v>
      </c>
      <c r="R61" s="283">
        <f>ごみ処理量内訳!N61</f>
        <v>0</v>
      </c>
      <c r="S61" s="283">
        <f t="shared" si="12"/>
        <v>98</v>
      </c>
      <c r="T61" s="283">
        <f>ごみ処理量内訳!G61</f>
        <v>77</v>
      </c>
      <c r="U61" s="283">
        <f>ごみ処理量内訳!L61</f>
        <v>21</v>
      </c>
      <c r="V61" s="283">
        <f>ごみ処理量内訳!H61</f>
        <v>0</v>
      </c>
      <c r="W61" s="283">
        <f>ごみ処理量内訳!I61</f>
        <v>0</v>
      </c>
      <c r="X61" s="283">
        <f>ごみ処理量内訳!J61</f>
        <v>0</v>
      </c>
      <c r="Y61" s="283">
        <f>ごみ処理量内訳!K61</f>
        <v>0</v>
      </c>
      <c r="Z61" s="283">
        <f>ごみ処理量内訳!M61</f>
        <v>0</v>
      </c>
      <c r="AA61" s="283">
        <f>資源化量内訳!Z61</f>
        <v>0</v>
      </c>
      <c r="AB61" s="283">
        <f t="shared" si="13"/>
        <v>423</v>
      </c>
      <c r="AC61" s="288">
        <f t="shared" si="14"/>
        <v>100</v>
      </c>
      <c r="AD61" s="283">
        <f>施設資源化量内訳!Z61</f>
        <v>0</v>
      </c>
      <c r="AE61" s="283">
        <f>施設資源化量内訳!AV61</f>
        <v>45</v>
      </c>
      <c r="AF61" s="283">
        <f>施設資源化量内訳!BR61</f>
        <v>0</v>
      </c>
      <c r="AG61" s="283">
        <f>施設資源化量内訳!CN61</f>
        <v>0</v>
      </c>
      <c r="AH61" s="283">
        <f>施設資源化量内訳!DJ61</f>
        <v>0</v>
      </c>
      <c r="AI61" s="283">
        <f>施設資源化量内訳!EF61</f>
        <v>0</v>
      </c>
      <c r="AJ61" s="283">
        <f>施設資源化量内訳!FB61</f>
        <v>19</v>
      </c>
      <c r="AK61" s="283">
        <f t="shared" si="15"/>
        <v>64</v>
      </c>
      <c r="AL61" s="288">
        <f t="shared" si="16"/>
        <v>15.130023640661939</v>
      </c>
      <c r="AM61" s="288">
        <f>IF((AB61+J61)&lt;&gt;0,(資源化量内訳!D61-資源化量内訳!S61-資源化量内訳!U61-資源化量内訳!W61-資源化量内訳!V61)/(AB61+J61)*100,"-")</f>
        <v>15.130023640661939</v>
      </c>
      <c r="AN61" s="283">
        <f>ごみ処理量内訳!AA61</f>
        <v>0</v>
      </c>
      <c r="AO61" s="283">
        <f>ごみ処理量内訳!AB61</f>
        <v>55</v>
      </c>
      <c r="AP61" s="283">
        <f>ごみ処理量内訳!AC61</f>
        <v>13</v>
      </c>
      <c r="AQ61" s="283">
        <f t="shared" si="17"/>
        <v>68</v>
      </c>
      <c r="AR61" s="313" t="s">
        <v>744</v>
      </c>
    </row>
    <row r="62" spans="1:44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9"/>
        <v>2754</v>
      </c>
      <c r="E62" s="283">
        <v>2754</v>
      </c>
      <c r="F62" s="283">
        <v>0</v>
      </c>
      <c r="G62" s="283">
        <v>42</v>
      </c>
      <c r="H62" s="283">
        <f>SUM(ごみ搬入量内訳!E62,+ごみ搬入量内訳!AD62)</f>
        <v>356</v>
      </c>
      <c r="I62" s="283">
        <f>ごみ搬入量内訳!BC62</f>
        <v>739</v>
      </c>
      <c r="J62" s="283">
        <f>資源化量内訳!BR62</f>
        <v>0</v>
      </c>
      <c r="K62" s="283">
        <f t="shared" si="10"/>
        <v>1095</v>
      </c>
      <c r="L62" s="286">
        <f t="shared" si="11"/>
        <v>1089.3246187363836</v>
      </c>
      <c r="M62" s="283">
        <f>IF(D62&lt;&gt;0,(ごみ搬入量内訳!BR62+ごみ処理概要!J62)/ごみ処理概要!D62/365*1000000,"-")</f>
        <v>672.49629430666221</v>
      </c>
      <c r="N62" s="406">
        <f>IF(D62&lt;&gt;0,(ごみ搬入量内訳!E62+ごみ搬入量内訳!BD62-ごみ搬入量内訳!R62-ごみ搬入量内訳!BH62)/D62/365*1000000,"-")</f>
        <v>642.65178420429561</v>
      </c>
      <c r="O62" s="283">
        <f>IF(D62&lt;&gt;0,ごみ搬入量内訳!CM62/ごみ処理概要!D62/365*1000000,"-")</f>
        <v>416.82832442972108</v>
      </c>
      <c r="P62" s="283">
        <f>ごみ搬入量内訳!DH62</f>
        <v>0</v>
      </c>
      <c r="Q62" s="283">
        <f>ごみ処理量内訳!E62</f>
        <v>851</v>
      </c>
      <c r="R62" s="283">
        <f>ごみ処理量内訳!N62</f>
        <v>0</v>
      </c>
      <c r="S62" s="283">
        <f t="shared" si="12"/>
        <v>244</v>
      </c>
      <c r="T62" s="283">
        <f>ごみ処理量内訳!G62</f>
        <v>204</v>
      </c>
      <c r="U62" s="283">
        <f>ごみ処理量内訳!L62</f>
        <v>40</v>
      </c>
      <c r="V62" s="283">
        <f>ごみ処理量内訳!H62</f>
        <v>0</v>
      </c>
      <c r="W62" s="283">
        <f>ごみ処理量内訳!I62</f>
        <v>0</v>
      </c>
      <c r="X62" s="283">
        <f>ごみ処理量内訳!J62</f>
        <v>0</v>
      </c>
      <c r="Y62" s="283">
        <f>ごみ処理量内訳!K62</f>
        <v>0</v>
      </c>
      <c r="Z62" s="283">
        <f>ごみ処理量内訳!M62</f>
        <v>0</v>
      </c>
      <c r="AA62" s="283">
        <f>資源化量内訳!Z62</f>
        <v>0</v>
      </c>
      <c r="AB62" s="283">
        <f t="shared" si="13"/>
        <v>1095</v>
      </c>
      <c r="AC62" s="288">
        <f t="shared" si="14"/>
        <v>100</v>
      </c>
      <c r="AD62" s="283">
        <f>施設資源化量内訳!Z62</f>
        <v>0</v>
      </c>
      <c r="AE62" s="283">
        <f>施設資源化量内訳!AV62</f>
        <v>118</v>
      </c>
      <c r="AF62" s="283">
        <f>施設資源化量内訳!BR62</f>
        <v>0</v>
      </c>
      <c r="AG62" s="283">
        <f>施設資源化量内訳!CN62</f>
        <v>0</v>
      </c>
      <c r="AH62" s="283">
        <f>施設資源化量内訳!DJ62</f>
        <v>0</v>
      </c>
      <c r="AI62" s="283">
        <f>施設資源化量内訳!EF62</f>
        <v>0</v>
      </c>
      <c r="AJ62" s="283">
        <f>施設資源化量内訳!FB62</f>
        <v>37</v>
      </c>
      <c r="AK62" s="283">
        <f t="shared" si="15"/>
        <v>155</v>
      </c>
      <c r="AL62" s="288">
        <f t="shared" si="16"/>
        <v>14.15525114155251</v>
      </c>
      <c r="AM62" s="288">
        <f>IF((AB62+J62)&lt;&gt;0,(資源化量内訳!D62-資源化量内訳!S62-資源化量内訳!U62-資源化量内訳!W62-資源化量内訳!V62)/(AB62+J62)*100,"-")</f>
        <v>14.15525114155251</v>
      </c>
      <c r="AN62" s="283">
        <f>ごみ処理量内訳!AA62</f>
        <v>0</v>
      </c>
      <c r="AO62" s="283">
        <f>ごみ処理量内訳!AB62</f>
        <v>141</v>
      </c>
      <c r="AP62" s="283">
        <f>ごみ処理量内訳!AC62</f>
        <v>36</v>
      </c>
      <c r="AQ62" s="283">
        <f t="shared" si="17"/>
        <v>177</v>
      </c>
      <c r="AR62" s="313" t="s">
        <v>744</v>
      </c>
    </row>
    <row r="63" spans="1:44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9"/>
        <v>2634</v>
      </c>
      <c r="E63" s="283">
        <v>2634</v>
      </c>
      <c r="F63" s="283">
        <v>0</v>
      </c>
      <c r="G63" s="283">
        <v>31</v>
      </c>
      <c r="H63" s="283">
        <f>SUM(ごみ搬入量内訳!E63,+ごみ搬入量内訳!AD63)</f>
        <v>609</v>
      </c>
      <c r="I63" s="283">
        <f>ごみ搬入量内訳!BC63</f>
        <v>166</v>
      </c>
      <c r="J63" s="283">
        <f>資源化量内訳!BR63</f>
        <v>184</v>
      </c>
      <c r="K63" s="283">
        <f t="shared" si="10"/>
        <v>959</v>
      </c>
      <c r="L63" s="286">
        <f t="shared" si="11"/>
        <v>997.49326510021751</v>
      </c>
      <c r="M63" s="283">
        <f>IF(D63&lt;&gt;0,(ごみ搬入量内訳!BR63+ごみ処理概要!J63)/ごみ処理概要!D63/365*1000000,"-")</f>
        <v>835.23158694001518</v>
      </c>
      <c r="N63" s="406">
        <f>IF(D63&lt;&gt;0,(ごみ搬入量内訳!E63+ごみ搬入量内訳!BD63-ごみ搬入量内訳!R63-ごみ搬入量内訳!BH63)/D63/365*1000000,"-")</f>
        <v>589.75879177458114</v>
      </c>
      <c r="O63" s="283">
        <f>IF(D63&lt;&gt;0,ごみ搬入量内訳!CM63/ごみ処理概要!D63/365*1000000,"-")</f>
        <v>162.26167816020219</v>
      </c>
      <c r="P63" s="283">
        <f>ごみ搬入量内訳!DH63</f>
        <v>0</v>
      </c>
      <c r="Q63" s="283">
        <f>ごみ処理量内訳!E63</f>
        <v>590</v>
      </c>
      <c r="R63" s="283">
        <f>ごみ処理量内訳!N63</f>
        <v>0</v>
      </c>
      <c r="S63" s="283">
        <f t="shared" si="12"/>
        <v>167</v>
      </c>
      <c r="T63" s="283">
        <f>ごみ処理量内訳!G63</f>
        <v>122</v>
      </c>
      <c r="U63" s="283">
        <f>ごみ処理量内訳!L63</f>
        <v>45</v>
      </c>
      <c r="V63" s="283">
        <f>ごみ処理量内訳!H63</f>
        <v>0</v>
      </c>
      <c r="W63" s="283">
        <f>ごみ処理量内訳!I63</f>
        <v>0</v>
      </c>
      <c r="X63" s="283">
        <f>ごみ処理量内訳!J63</f>
        <v>0</v>
      </c>
      <c r="Y63" s="283">
        <f>ごみ処理量内訳!K63</f>
        <v>0</v>
      </c>
      <c r="Z63" s="283">
        <f>ごみ処理量内訳!M63</f>
        <v>0</v>
      </c>
      <c r="AA63" s="283">
        <f>資源化量内訳!Z63</f>
        <v>18</v>
      </c>
      <c r="AB63" s="283">
        <f t="shared" si="13"/>
        <v>775</v>
      </c>
      <c r="AC63" s="288">
        <f t="shared" si="14"/>
        <v>100</v>
      </c>
      <c r="AD63" s="283">
        <f>施設資源化量内訳!Z63</f>
        <v>0</v>
      </c>
      <c r="AE63" s="283">
        <f>施設資源化量内訳!AV63</f>
        <v>70</v>
      </c>
      <c r="AF63" s="283">
        <f>施設資源化量内訳!BR63</f>
        <v>0</v>
      </c>
      <c r="AG63" s="283">
        <f>施設資源化量内訳!CN63</f>
        <v>0</v>
      </c>
      <c r="AH63" s="283">
        <f>施設資源化量内訳!DJ63</f>
        <v>0</v>
      </c>
      <c r="AI63" s="283">
        <f>施設資源化量内訳!EF63</f>
        <v>0</v>
      </c>
      <c r="AJ63" s="283">
        <f>施設資源化量内訳!FB63</f>
        <v>40</v>
      </c>
      <c r="AK63" s="283">
        <f t="shared" si="15"/>
        <v>110</v>
      </c>
      <c r="AL63" s="288">
        <f t="shared" si="16"/>
        <v>32.533889468196037</v>
      </c>
      <c r="AM63" s="288">
        <f>IF((AB63+J63)&lt;&gt;0,(資源化量内訳!D63-資源化量内訳!S63-資源化量内訳!U63-資源化量内訳!W63-資源化量内訳!V63)/(AB63+J63)*100,"-")</f>
        <v>32.533889468196037</v>
      </c>
      <c r="AN63" s="283">
        <f>ごみ処理量内訳!AA63</f>
        <v>0</v>
      </c>
      <c r="AO63" s="283">
        <f>ごみ処理量内訳!AB63</f>
        <v>98</v>
      </c>
      <c r="AP63" s="283">
        <f>ごみ処理量内訳!AC63</f>
        <v>23</v>
      </c>
      <c r="AQ63" s="283">
        <f t="shared" si="17"/>
        <v>121</v>
      </c>
      <c r="AR63" s="313" t="s">
        <v>744</v>
      </c>
    </row>
    <row r="64" spans="1:44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9"/>
        <v>4509</v>
      </c>
      <c r="E64" s="283">
        <v>4509</v>
      </c>
      <c r="F64" s="283">
        <v>0</v>
      </c>
      <c r="G64" s="283">
        <v>82</v>
      </c>
      <c r="H64" s="283">
        <f>SUM(ごみ搬入量内訳!E64,+ごみ搬入量内訳!AD64)</f>
        <v>1193</v>
      </c>
      <c r="I64" s="283">
        <f>ごみ搬入量内訳!BC64</f>
        <v>150</v>
      </c>
      <c r="J64" s="283">
        <f>資源化量内訳!BR64</f>
        <v>0</v>
      </c>
      <c r="K64" s="283">
        <f t="shared" si="10"/>
        <v>1343</v>
      </c>
      <c r="L64" s="286">
        <f t="shared" si="11"/>
        <v>816.02396424806398</v>
      </c>
      <c r="M64" s="283">
        <f>IF(D64&lt;&gt;0,(ごみ搬入量内訳!BR64+ごみ処理概要!J64)/ごみ処理概要!D64/365*1000000,"-")</f>
        <v>803.87170863751942</v>
      </c>
      <c r="N64" s="406">
        <f>IF(D64&lt;&gt;0,(ごみ搬入量内訳!E64+ごみ搬入量内訳!BD64-ごみ搬入量内訳!R64-ごみ搬入量内訳!BH64)/D64/365*1000000,"-")</f>
        <v>466.039002664382</v>
      </c>
      <c r="O64" s="283">
        <f>IF(D64&lt;&gt;0,ごみ搬入量内訳!CM64/ごみ処理概要!D64/365*1000000,"-")</f>
        <v>12.152255610544513</v>
      </c>
      <c r="P64" s="283">
        <f>ごみ搬入量内訳!DH64</f>
        <v>0</v>
      </c>
      <c r="Q64" s="283">
        <f>ごみ処理量内訳!E64</f>
        <v>0</v>
      </c>
      <c r="R64" s="283">
        <f>ごみ処理量内訳!N64</f>
        <v>246</v>
      </c>
      <c r="S64" s="283">
        <f t="shared" si="12"/>
        <v>813</v>
      </c>
      <c r="T64" s="283">
        <f>ごみ処理量内訳!G64</f>
        <v>156</v>
      </c>
      <c r="U64" s="283">
        <f>ごみ処理量内訳!L64</f>
        <v>2</v>
      </c>
      <c r="V64" s="283">
        <f>ごみ処理量内訳!H64</f>
        <v>272</v>
      </c>
      <c r="W64" s="283">
        <f>ごみ処理量内訳!I64</f>
        <v>0</v>
      </c>
      <c r="X64" s="283">
        <f>ごみ処理量内訳!J64</f>
        <v>0</v>
      </c>
      <c r="Y64" s="283">
        <f>ごみ処理量内訳!K64</f>
        <v>383</v>
      </c>
      <c r="Z64" s="283">
        <f>ごみ処理量内訳!M64</f>
        <v>0</v>
      </c>
      <c r="AA64" s="283">
        <f>資源化量内訳!Z64</f>
        <v>284</v>
      </c>
      <c r="AB64" s="283">
        <f t="shared" si="13"/>
        <v>1343</v>
      </c>
      <c r="AC64" s="288">
        <f t="shared" si="14"/>
        <v>81.682799702159343</v>
      </c>
      <c r="AD64" s="283">
        <f>施設資源化量内訳!Z64</f>
        <v>0</v>
      </c>
      <c r="AE64" s="283">
        <f>施設資源化量内訳!AV64</f>
        <v>25</v>
      </c>
      <c r="AF64" s="283">
        <f>施設資源化量内訳!BR64</f>
        <v>272</v>
      </c>
      <c r="AG64" s="283">
        <f>施設資源化量内訳!CN64</f>
        <v>0</v>
      </c>
      <c r="AH64" s="283">
        <f>施設資源化量内訳!DJ64</f>
        <v>0</v>
      </c>
      <c r="AI64" s="283">
        <f>施設資源化量内訳!EF64</f>
        <v>383</v>
      </c>
      <c r="AJ64" s="283">
        <f>施設資源化量内訳!FB64</f>
        <v>2</v>
      </c>
      <c r="AK64" s="283">
        <f t="shared" si="15"/>
        <v>682</v>
      </c>
      <c r="AL64" s="288">
        <f t="shared" si="16"/>
        <v>71.928518242740139</v>
      </c>
      <c r="AM64" s="288">
        <f>IF((AB64+J64)&lt;&gt;0,(資源化量内訳!D64-資源化量内訳!S64-資源化量内訳!U64-資源化量内訳!W64-資源化量内訳!V64)/(AB64+J64)*100,"-")</f>
        <v>43.410275502606105</v>
      </c>
      <c r="AN64" s="283">
        <f>ごみ処理量内訳!AA64</f>
        <v>246</v>
      </c>
      <c r="AO64" s="283">
        <f>ごみ処理量内訳!AB64</f>
        <v>0</v>
      </c>
      <c r="AP64" s="283">
        <f>ごみ処理量内訳!AC64</f>
        <v>0</v>
      </c>
      <c r="AQ64" s="283">
        <f t="shared" si="17"/>
        <v>246</v>
      </c>
      <c r="AR64" s="313" t="s">
        <v>744</v>
      </c>
    </row>
    <row r="65" spans="1:44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9"/>
        <v>4917</v>
      </c>
      <c r="E65" s="283">
        <v>4917</v>
      </c>
      <c r="F65" s="283">
        <v>0</v>
      </c>
      <c r="G65" s="283">
        <v>297</v>
      </c>
      <c r="H65" s="283">
        <f>SUM(ごみ搬入量内訳!E65,+ごみ搬入量内訳!AD65)</f>
        <v>1664</v>
      </c>
      <c r="I65" s="283">
        <f>ごみ搬入量内訳!BC65</f>
        <v>135</v>
      </c>
      <c r="J65" s="283">
        <f>資源化量内訳!BR65</f>
        <v>0</v>
      </c>
      <c r="K65" s="283">
        <f t="shared" si="10"/>
        <v>1799</v>
      </c>
      <c r="L65" s="286">
        <f t="shared" si="11"/>
        <v>1002.3931509635289</v>
      </c>
      <c r="M65" s="283">
        <f>IF(D65&lt;&gt;0,(ごみ搬入量内訳!BR65+ごみ処理概要!J65)/ごみ処理概要!D65/365*1000000,"-")</f>
        <v>927.1718750435308</v>
      </c>
      <c r="N65" s="406">
        <f>IF(D65&lt;&gt;0,(ごみ搬入量内訳!E65+ごみ搬入量内訳!BD65-ごみ搬入量内訳!R65-ごみ搬入量内訳!BH65)/D65/365*1000000,"-")</f>
        <v>480.30177661509828</v>
      </c>
      <c r="O65" s="283">
        <f>IF(D65&lt;&gt;0,ごみ搬入量内訳!CM65/ごみ処理概要!D65/365*1000000,"-")</f>
        <v>75.221275919997993</v>
      </c>
      <c r="P65" s="283">
        <f>ごみ搬入量内訳!DH65</f>
        <v>0</v>
      </c>
      <c r="Q65" s="283">
        <f>ごみ処理量内訳!E65</f>
        <v>0</v>
      </c>
      <c r="R65" s="283">
        <f>ごみ処理量内訳!N65</f>
        <v>0</v>
      </c>
      <c r="S65" s="283">
        <f t="shared" si="12"/>
        <v>1696</v>
      </c>
      <c r="T65" s="283">
        <f>ごみ処理量内訳!G65</f>
        <v>166</v>
      </c>
      <c r="U65" s="283">
        <f>ごみ処理量内訳!L65</f>
        <v>419</v>
      </c>
      <c r="V65" s="283">
        <f>ごみ処理量内訳!H65</f>
        <v>415</v>
      </c>
      <c r="W65" s="283">
        <f>ごみ処理量内訳!I65</f>
        <v>0</v>
      </c>
      <c r="X65" s="283">
        <f>ごみ処理量内訳!J65</f>
        <v>0</v>
      </c>
      <c r="Y65" s="283">
        <f>ごみ処理量内訳!K65</f>
        <v>696</v>
      </c>
      <c r="Z65" s="283">
        <f>ごみ処理量内訳!M65</f>
        <v>0</v>
      </c>
      <c r="AA65" s="283">
        <f>資源化量内訳!Z65</f>
        <v>0</v>
      </c>
      <c r="AB65" s="283">
        <f t="shared" si="13"/>
        <v>1696</v>
      </c>
      <c r="AC65" s="288">
        <f t="shared" si="14"/>
        <v>100</v>
      </c>
      <c r="AD65" s="283">
        <f>施設資源化量内訳!Z65</f>
        <v>0</v>
      </c>
      <c r="AE65" s="283">
        <f>施設資源化量内訳!AV65</f>
        <v>0</v>
      </c>
      <c r="AF65" s="283">
        <f>施設資源化量内訳!BR65</f>
        <v>210</v>
      </c>
      <c r="AG65" s="283">
        <f>施設資源化量内訳!CN65</f>
        <v>0</v>
      </c>
      <c r="AH65" s="283">
        <f>施設資源化量内訳!DJ65</f>
        <v>0</v>
      </c>
      <c r="AI65" s="283">
        <f>施設資源化量内訳!EF65</f>
        <v>426</v>
      </c>
      <c r="AJ65" s="283">
        <f>施設資源化量内訳!FB65</f>
        <v>419</v>
      </c>
      <c r="AK65" s="283">
        <f t="shared" si="15"/>
        <v>1055</v>
      </c>
      <c r="AL65" s="288">
        <f t="shared" si="16"/>
        <v>62.205188679245282</v>
      </c>
      <c r="AM65" s="288">
        <f>IF((AB65+J65)&lt;&gt;0,(資源化量内訳!D65-資源化量内訳!S65-資源化量内訳!U65-資源化量内訳!W65-資源化量内訳!V65)/(AB65+J65)*100,"-")</f>
        <v>37.087264150943398</v>
      </c>
      <c r="AN65" s="283">
        <f>ごみ処理量内訳!AA65</f>
        <v>0</v>
      </c>
      <c r="AO65" s="283">
        <f>ごみ処理量内訳!AB65</f>
        <v>0</v>
      </c>
      <c r="AP65" s="283">
        <f>ごみ処理量内訳!AC65</f>
        <v>166</v>
      </c>
      <c r="AQ65" s="283">
        <f t="shared" si="17"/>
        <v>166</v>
      </c>
      <c r="AR65" s="313" t="s">
        <v>744</v>
      </c>
    </row>
    <row r="66" spans="1:44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9"/>
        <v>1952</v>
      </c>
      <c r="E66" s="283">
        <v>1952</v>
      </c>
      <c r="F66" s="283">
        <v>0</v>
      </c>
      <c r="G66" s="283">
        <v>56</v>
      </c>
      <c r="H66" s="283">
        <f>SUM(ごみ搬入量内訳!E66,+ごみ搬入量内訳!AD66)</f>
        <v>341</v>
      </c>
      <c r="I66" s="283">
        <f>ごみ搬入量内訳!BC66</f>
        <v>178</v>
      </c>
      <c r="J66" s="283">
        <f>資源化量内訳!BR66</f>
        <v>0</v>
      </c>
      <c r="K66" s="283">
        <f t="shared" si="10"/>
        <v>519</v>
      </c>
      <c r="L66" s="286">
        <f t="shared" si="11"/>
        <v>728.44150011228396</v>
      </c>
      <c r="M66" s="283">
        <f>IF(D66&lt;&gt;0,(ごみ搬入量内訳!BR66+ごみ処理概要!J66)/ごみ処理概要!D66/365*1000000,"-")</f>
        <v>572.6476532674601</v>
      </c>
      <c r="N66" s="406">
        <f>IF(D66&lt;&gt;0,(ごみ搬入量内訳!E66+ごみ搬入量内訳!BD66-ごみ搬入量内訳!R66-ごみ搬入量内訳!BH66)/D66/365*1000000,"-")</f>
        <v>359.30833146193578</v>
      </c>
      <c r="O66" s="283">
        <f>IF(D66&lt;&gt;0,ごみ搬入量内訳!CM66/ごみ処理概要!D66/365*1000000,"-")</f>
        <v>155.79384684482372</v>
      </c>
      <c r="P66" s="283">
        <f>ごみ搬入量内訳!DH66</f>
        <v>0</v>
      </c>
      <c r="Q66" s="283">
        <f>ごみ処理量内訳!E66</f>
        <v>0</v>
      </c>
      <c r="R66" s="283">
        <f>ごみ処理量内訳!N66</f>
        <v>0</v>
      </c>
      <c r="S66" s="283">
        <f t="shared" si="12"/>
        <v>519</v>
      </c>
      <c r="T66" s="283">
        <f>ごみ処理量内訳!G66</f>
        <v>0</v>
      </c>
      <c r="U66" s="283">
        <f>ごみ処理量内訳!L66</f>
        <v>128</v>
      </c>
      <c r="V66" s="283">
        <f>ごみ処理量内訳!H66</f>
        <v>77</v>
      </c>
      <c r="W66" s="283">
        <f>ごみ処理量内訳!I66</f>
        <v>0</v>
      </c>
      <c r="X66" s="283">
        <f>ごみ処理量内訳!J66</f>
        <v>0</v>
      </c>
      <c r="Y66" s="283">
        <f>ごみ処理量内訳!K66</f>
        <v>212</v>
      </c>
      <c r="Z66" s="283">
        <f>ごみ処理量内訳!M66</f>
        <v>102</v>
      </c>
      <c r="AA66" s="283">
        <f>資源化量内訳!Z66</f>
        <v>0</v>
      </c>
      <c r="AB66" s="283">
        <f t="shared" si="13"/>
        <v>519</v>
      </c>
      <c r="AC66" s="288">
        <f t="shared" si="14"/>
        <v>100</v>
      </c>
      <c r="AD66" s="283">
        <f>施設資源化量内訳!Z66</f>
        <v>0</v>
      </c>
      <c r="AE66" s="283">
        <f>施設資源化量内訳!AV66</f>
        <v>0</v>
      </c>
      <c r="AF66" s="283">
        <f>施設資源化量内訳!BR66</f>
        <v>77</v>
      </c>
      <c r="AG66" s="283">
        <f>施設資源化量内訳!CN66</f>
        <v>0</v>
      </c>
      <c r="AH66" s="283">
        <f>施設資源化量内訳!DJ66</f>
        <v>0</v>
      </c>
      <c r="AI66" s="283">
        <f>施設資源化量内訳!EF66</f>
        <v>212</v>
      </c>
      <c r="AJ66" s="283">
        <f>施設資源化量内訳!FB66</f>
        <v>128</v>
      </c>
      <c r="AK66" s="283">
        <f t="shared" si="15"/>
        <v>417</v>
      </c>
      <c r="AL66" s="288">
        <f t="shared" si="16"/>
        <v>80.346820809248555</v>
      </c>
      <c r="AM66" s="288">
        <f>IF((AB66+J66)&lt;&gt;0,(資源化量内訳!D66-資源化量内訳!S66-資源化量内訳!U66-資源化量内訳!W66-資源化量内訳!V66)/(AB66+J66)*100,"-")</f>
        <v>39.4990366088632</v>
      </c>
      <c r="AN66" s="283">
        <f>ごみ処理量内訳!AA66</f>
        <v>0</v>
      </c>
      <c r="AO66" s="283">
        <f>ごみ処理量内訳!AB66</f>
        <v>0</v>
      </c>
      <c r="AP66" s="283">
        <f>ごみ処理量内訳!AC66</f>
        <v>102</v>
      </c>
      <c r="AQ66" s="283">
        <f t="shared" si="17"/>
        <v>102</v>
      </c>
      <c r="AR66" s="313" t="s">
        <v>744</v>
      </c>
    </row>
    <row r="67" spans="1:44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9"/>
        <v>1840</v>
      </c>
      <c r="E67" s="283">
        <v>1840</v>
      </c>
      <c r="F67" s="283">
        <v>0</v>
      </c>
      <c r="G67" s="283">
        <v>169</v>
      </c>
      <c r="H67" s="283">
        <f>SUM(ごみ搬入量内訳!E67,+ごみ搬入量内訳!AD67)</f>
        <v>463</v>
      </c>
      <c r="I67" s="283">
        <f>ごみ搬入量内訳!BC67</f>
        <v>290</v>
      </c>
      <c r="J67" s="283">
        <f>資源化量内訳!BR67</f>
        <v>0</v>
      </c>
      <c r="K67" s="283">
        <f t="shared" si="10"/>
        <v>753</v>
      </c>
      <c r="L67" s="286">
        <f t="shared" si="11"/>
        <v>1121.2030970815961</v>
      </c>
      <c r="M67" s="283">
        <f>IF(D67&lt;&gt;0,(ごみ搬入量内訳!BR67+ごみ処理概要!J67)/ごみ処理概要!D67/365*1000000,"-")</f>
        <v>689.39845145920197</v>
      </c>
      <c r="N67" s="406">
        <f>IF(D67&lt;&gt;0,(ごみ搬入量内訳!E67+ごみ搬入量内訳!BD67-ごみ搬入量内訳!R67-ごみ搬入量内訳!BH67)/D67/365*1000000,"-")</f>
        <v>340.97677188802857</v>
      </c>
      <c r="O67" s="283">
        <f>IF(D67&lt;&gt;0,ごみ搬入量内訳!CM67/ごみ処理概要!D67/365*1000000,"-")</f>
        <v>431.80464562239428</v>
      </c>
      <c r="P67" s="283">
        <f>ごみ搬入量内訳!DH67</f>
        <v>0</v>
      </c>
      <c r="Q67" s="283">
        <f>ごみ処理量内訳!E67</f>
        <v>0</v>
      </c>
      <c r="R67" s="283">
        <f>ごみ処理量内訳!N67</f>
        <v>0</v>
      </c>
      <c r="S67" s="283">
        <f t="shared" si="12"/>
        <v>696</v>
      </c>
      <c r="T67" s="283">
        <f>ごみ処理量内訳!G67</f>
        <v>0</v>
      </c>
      <c r="U67" s="283">
        <f>ごみ処理量内訳!L67</f>
        <v>133</v>
      </c>
      <c r="V67" s="283">
        <f>ごみ処理量内訳!H67</f>
        <v>89</v>
      </c>
      <c r="W67" s="283">
        <f>ごみ処理量内訳!I67</f>
        <v>0</v>
      </c>
      <c r="X67" s="283">
        <f>ごみ処理量内訳!J67</f>
        <v>0</v>
      </c>
      <c r="Y67" s="283">
        <f>ごみ処理量内訳!K67</f>
        <v>386</v>
      </c>
      <c r="Z67" s="283">
        <f>ごみ処理量内訳!M67</f>
        <v>88</v>
      </c>
      <c r="AA67" s="283">
        <f>資源化量内訳!Z67</f>
        <v>71</v>
      </c>
      <c r="AB67" s="283">
        <f t="shared" si="13"/>
        <v>767</v>
      </c>
      <c r="AC67" s="288">
        <f t="shared" si="14"/>
        <v>100</v>
      </c>
      <c r="AD67" s="283">
        <f>施設資源化量内訳!Z67</f>
        <v>0</v>
      </c>
      <c r="AE67" s="283">
        <f>施設資源化量内訳!AV67</f>
        <v>0</v>
      </c>
      <c r="AF67" s="283">
        <f>施設資源化量内訳!BR67</f>
        <v>89</v>
      </c>
      <c r="AG67" s="283">
        <f>施設資源化量内訳!CN67</f>
        <v>0</v>
      </c>
      <c r="AH67" s="283">
        <f>施設資源化量内訳!DJ67</f>
        <v>0</v>
      </c>
      <c r="AI67" s="283">
        <f>施設資源化量内訳!EF67</f>
        <v>386</v>
      </c>
      <c r="AJ67" s="283">
        <f>施設資源化量内訳!FB67</f>
        <v>119</v>
      </c>
      <c r="AK67" s="283">
        <f t="shared" si="15"/>
        <v>594</v>
      </c>
      <c r="AL67" s="288">
        <f t="shared" si="16"/>
        <v>86.701434159061279</v>
      </c>
      <c r="AM67" s="288">
        <f>IF((AB67+J67)&lt;&gt;0,(資源化量内訳!D67-資源化量内訳!S67-資源化量内訳!U67-資源化量内訳!W67-資源化量内訳!V67)/(AB67+J67)*100,"-")</f>
        <v>36.375488917861801</v>
      </c>
      <c r="AN67" s="283">
        <f>ごみ処理量内訳!AA67</f>
        <v>0</v>
      </c>
      <c r="AO67" s="283">
        <f>ごみ処理量内訳!AB67</f>
        <v>0</v>
      </c>
      <c r="AP67" s="283">
        <f>ごみ処理量内訳!AC67</f>
        <v>102</v>
      </c>
      <c r="AQ67" s="283">
        <f t="shared" si="17"/>
        <v>102</v>
      </c>
      <c r="AR67" s="313" t="s">
        <v>744</v>
      </c>
    </row>
    <row r="68" spans="1:44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9"/>
        <v>2020</v>
      </c>
      <c r="E68" s="283">
        <v>2020</v>
      </c>
      <c r="F68" s="283">
        <v>0</v>
      </c>
      <c r="G68" s="283">
        <v>57</v>
      </c>
      <c r="H68" s="283">
        <f>SUM(ごみ搬入量内訳!E68,+ごみ搬入量内訳!AD68)</f>
        <v>655</v>
      </c>
      <c r="I68" s="283">
        <f>ごみ搬入量内訳!BC68</f>
        <v>0</v>
      </c>
      <c r="J68" s="283">
        <f>資源化量内訳!BR68</f>
        <v>0</v>
      </c>
      <c r="K68" s="283">
        <f t="shared" si="10"/>
        <v>655</v>
      </c>
      <c r="L68" s="286">
        <f t="shared" si="11"/>
        <v>888.37650888376515</v>
      </c>
      <c r="M68" s="283">
        <f>IF(D68&lt;&gt;0,(ごみ搬入量内訳!BR68+ごみ処理概要!J68)/ごみ処理概要!D68/365*1000000,"-")</f>
        <v>888.37650888376515</v>
      </c>
      <c r="N68" s="406">
        <f>IF(D68&lt;&gt;0,(ごみ搬入量内訳!E68+ごみ搬入量内訳!BD68-ごみ搬入量内訳!R68-ごみ搬入量内訳!BH68)/D68/365*1000000,"-")</f>
        <v>471.99240471992397</v>
      </c>
      <c r="O68" s="283">
        <f>IF(D68&lt;&gt;0,ごみ搬入量内訳!CM68/ごみ処理概要!D68/365*1000000,"-")</f>
        <v>0</v>
      </c>
      <c r="P68" s="283">
        <f>ごみ搬入量内訳!DH68</f>
        <v>0</v>
      </c>
      <c r="Q68" s="283">
        <f>ごみ処理量内訳!E68</f>
        <v>0</v>
      </c>
      <c r="R68" s="283">
        <f>ごみ処理量内訳!N68</f>
        <v>0</v>
      </c>
      <c r="S68" s="283">
        <f t="shared" si="12"/>
        <v>655</v>
      </c>
      <c r="T68" s="283">
        <f>ごみ処理量内訳!G68</f>
        <v>91</v>
      </c>
      <c r="U68" s="283">
        <f>ごみ処理量内訳!L68</f>
        <v>152</v>
      </c>
      <c r="V68" s="283">
        <f>ごみ処理量内訳!H68</f>
        <v>155</v>
      </c>
      <c r="W68" s="283">
        <f>ごみ処理量内訳!I68</f>
        <v>0</v>
      </c>
      <c r="X68" s="283">
        <f>ごみ処理量内訳!J68</f>
        <v>0</v>
      </c>
      <c r="Y68" s="283">
        <f>ごみ処理量内訳!K68</f>
        <v>257</v>
      </c>
      <c r="Z68" s="283">
        <f>ごみ処理量内訳!M68</f>
        <v>0</v>
      </c>
      <c r="AA68" s="283">
        <f>資源化量内訳!Z68</f>
        <v>0</v>
      </c>
      <c r="AB68" s="283">
        <f t="shared" si="13"/>
        <v>655</v>
      </c>
      <c r="AC68" s="288">
        <f t="shared" si="14"/>
        <v>100</v>
      </c>
      <c r="AD68" s="283">
        <f>施設資源化量内訳!Z68</f>
        <v>0</v>
      </c>
      <c r="AE68" s="283">
        <f>施設資源化量内訳!AV68</f>
        <v>0</v>
      </c>
      <c r="AF68" s="283">
        <f>施設資源化量内訳!BR68</f>
        <v>155</v>
      </c>
      <c r="AG68" s="283">
        <f>施設資源化量内訳!CN68</f>
        <v>0</v>
      </c>
      <c r="AH68" s="283">
        <f>施設資源化量内訳!DJ68</f>
        <v>0</v>
      </c>
      <c r="AI68" s="283">
        <f>施設資源化量内訳!EF68</f>
        <v>257</v>
      </c>
      <c r="AJ68" s="283">
        <f>施設資源化量内訳!FB68</f>
        <v>152</v>
      </c>
      <c r="AK68" s="283">
        <f t="shared" si="15"/>
        <v>564</v>
      </c>
      <c r="AL68" s="288">
        <f t="shared" si="16"/>
        <v>86.10687022900764</v>
      </c>
      <c r="AM68" s="288">
        <f>IF((AB68+J68)&lt;&gt;0,(資源化量内訳!D68-資源化量内訳!S68-資源化量内訳!U68-資源化量内訳!W68-資源化量内訳!V68)/(AB68+J68)*100,"-")</f>
        <v>46.87022900763359</v>
      </c>
      <c r="AN68" s="283">
        <f>ごみ処理量内訳!AA68</f>
        <v>0</v>
      </c>
      <c r="AO68" s="283">
        <f>ごみ処理量内訳!AB68</f>
        <v>0</v>
      </c>
      <c r="AP68" s="283">
        <f>ごみ処理量内訳!AC68</f>
        <v>91</v>
      </c>
      <c r="AQ68" s="283">
        <f t="shared" si="17"/>
        <v>91</v>
      </c>
      <c r="AR68" s="313" t="s">
        <v>744</v>
      </c>
    </row>
    <row r="69" spans="1:44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9"/>
        <v>2850</v>
      </c>
      <c r="E69" s="283">
        <v>2850</v>
      </c>
      <c r="F69" s="283">
        <v>0</v>
      </c>
      <c r="G69" s="283">
        <v>116</v>
      </c>
      <c r="H69" s="283">
        <f>SUM(ごみ搬入量内訳!E69,+ごみ搬入量内訳!AD69)</f>
        <v>806</v>
      </c>
      <c r="I69" s="283">
        <f>ごみ搬入量内訳!BC69</f>
        <v>0</v>
      </c>
      <c r="J69" s="283">
        <f>資源化量内訳!BR69</f>
        <v>0</v>
      </c>
      <c r="K69" s="283">
        <f t="shared" si="10"/>
        <v>806</v>
      </c>
      <c r="L69" s="286">
        <f t="shared" si="11"/>
        <v>774.81374669550598</v>
      </c>
      <c r="M69" s="283">
        <f>IF(D69&lt;&gt;0,(ごみ搬入量内訳!BR69+ごみ処理概要!J69)/ごみ処理概要!D69/365*1000000,"-")</f>
        <v>711.36745974525343</v>
      </c>
      <c r="N69" s="406">
        <f>IF(D69&lt;&gt;0,(ごみ搬入量内訳!E69+ごみ搬入量内訳!BD69-ごみ搬入量内訳!R69-ごみ搬入量内訳!BH69)/D69/365*1000000,"-")</f>
        <v>356.64503725066089</v>
      </c>
      <c r="O69" s="283">
        <f>IF(D69&lt;&gt;0,ごみ搬入量内訳!CM69/ごみ処理概要!D69/365*1000000,"-")</f>
        <v>63.44628695025235</v>
      </c>
      <c r="P69" s="283">
        <f>ごみ搬入量内訳!DH69</f>
        <v>0</v>
      </c>
      <c r="Q69" s="283">
        <f>ごみ処理量内訳!E69</f>
        <v>0</v>
      </c>
      <c r="R69" s="283">
        <f>ごみ処理量内訳!N69</f>
        <v>0</v>
      </c>
      <c r="S69" s="283">
        <f t="shared" si="12"/>
        <v>806</v>
      </c>
      <c r="T69" s="283">
        <f>ごみ処理量内訳!G69</f>
        <v>93</v>
      </c>
      <c r="U69" s="283">
        <f>ごみ処理量内訳!L69</f>
        <v>224</v>
      </c>
      <c r="V69" s="283">
        <f>ごみ処理量内訳!H69</f>
        <v>145</v>
      </c>
      <c r="W69" s="283">
        <f>ごみ処理量内訳!I69</f>
        <v>0</v>
      </c>
      <c r="X69" s="283">
        <f>ごみ処理量内訳!J69</f>
        <v>0</v>
      </c>
      <c r="Y69" s="283">
        <f>ごみ処理量内訳!K69</f>
        <v>344</v>
      </c>
      <c r="Z69" s="283">
        <f>ごみ処理量内訳!M69</f>
        <v>0</v>
      </c>
      <c r="AA69" s="283">
        <f>資源化量内訳!Z69</f>
        <v>0</v>
      </c>
      <c r="AB69" s="283">
        <f t="shared" si="13"/>
        <v>806</v>
      </c>
      <c r="AC69" s="288">
        <f t="shared" si="14"/>
        <v>100</v>
      </c>
      <c r="AD69" s="283">
        <f>施設資源化量内訳!Z69</f>
        <v>0</v>
      </c>
      <c r="AE69" s="283">
        <f>施設資源化量内訳!AV69</f>
        <v>0</v>
      </c>
      <c r="AF69" s="283">
        <f>施設資源化量内訳!BR69</f>
        <v>7</v>
      </c>
      <c r="AG69" s="283">
        <f>施設資源化量内訳!CN69</f>
        <v>0</v>
      </c>
      <c r="AH69" s="283">
        <f>施設資源化量内訳!DJ69</f>
        <v>0</v>
      </c>
      <c r="AI69" s="283">
        <f>施設資源化量内訳!EF69</f>
        <v>215</v>
      </c>
      <c r="AJ69" s="283">
        <f>施設資源化量内訳!FB69</f>
        <v>170</v>
      </c>
      <c r="AK69" s="283">
        <f t="shared" si="15"/>
        <v>392</v>
      </c>
      <c r="AL69" s="288">
        <f t="shared" si="16"/>
        <v>48.635235732009924</v>
      </c>
      <c r="AM69" s="288">
        <f>IF((AB69+J69)&lt;&gt;0,(資源化量内訳!D69-資源化量内訳!S69-資源化量内訳!U69-資源化量内訳!W69-資源化量内訳!V69)/(AB69+J69)*100,"-")</f>
        <v>21.960297766749378</v>
      </c>
      <c r="AN69" s="283">
        <f>ごみ処理量内訳!AA69</f>
        <v>0</v>
      </c>
      <c r="AO69" s="283">
        <f>ごみ処理量内訳!AB69</f>
        <v>0</v>
      </c>
      <c r="AP69" s="283">
        <f>ごみ処理量内訳!AC69</f>
        <v>93</v>
      </c>
      <c r="AQ69" s="283">
        <f t="shared" si="17"/>
        <v>93</v>
      </c>
      <c r="AR69" s="313" t="s">
        <v>744</v>
      </c>
    </row>
    <row r="70" spans="1:44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9"/>
        <v>14580</v>
      </c>
      <c r="E70" s="283">
        <v>14580</v>
      </c>
      <c r="F70" s="283">
        <v>0</v>
      </c>
      <c r="G70" s="283">
        <v>633</v>
      </c>
      <c r="H70" s="283">
        <f>SUM(ごみ搬入量内訳!E70,+ごみ搬入量内訳!AD70)</f>
        <v>2416</v>
      </c>
      <c r="I70" s="283">
        <f>ごみ搬入量内訳!BC70</f>
        <v>1990</v>
      </c>
      <c r="J70" s="283">
        <f>資源化量内訳!BR70</f>
        <v>0</v>
      </c>
      <c r="K70" s="283">
        <f t="shared" si="10"/>
        <v>4406</v>
      </c>
      <c r="L70" s="286">
        <f t="shared" si="11"/>
        <v>827.93092432869196</v>
      </c>
      <c r="M70" s="283">
        <f>IF(D70&lt;&gt;0,(ごみ搬入量内訳!BR70+ごみ処理概要!J70)/ごみ処理概要!D70/365*1000000,"-")</f>
        <v>453.99026626829777</v>
      </c>
      <c r="N70" s="406">
        <f>IF(D70&lt;&gt;0,(ごみ搬入量内訳!E70+ごみ搬入量内訳!BD70-ごみ搬入量内訳!R70-ごみ搬入量内訳!BH70)/D70/365*1000000,"-")</f>
        <v>248.98058890955897</v>
      </c>
      <c r="O70" s="283">
        <f>IF(D70&lt;&gt;0,ごみ搬入量内訳!CM70/ごみ処理概要!D70/365*1000000,"-")</f>
        <v>373.94065806039424</v>
      </c>
      <c r="P70" s="283">
        <f>ごみ搬入量内訳!DH70</f>
        <v>0</v>
      </c>
      <c r="Q70" s="283">
        <f>ごみ処理量内訳!E70</f>
        <v>0</v>
      </c>
      <c r="R70" s="283">
        <f>ごみ処理量内訳!N70</f>
        <v>367</v>
      </c>
      <c r="S70" s="283">
        <f t="shared" si="12"/>
        <v>4039</v>
      </c>
      <c r="T70" s="283">
        <f>ごみ処理量内訳!G70</f>
        <v>702</v>
      </c>
      <c r="U70" s="283">
        <f>ごみ処理量内訳!L70</f>
        <v>1013</v>
      </c>
      <c r="V70" s="283">
        <f>ごみ処理量内訳!H70</f>
        <v>499</v>
      </c>
      <c r="W70" s="283">
        <f>ごみ処理量内訳!I70</f>
        <v>0</v>
      </c>
      <c r="X70" s="283">
        <f>ごみ処理量内訳!J70</f>
        <v>0</v>
      </c>
      <c r="Y70" s="283">
        <f>ごみ処理量内訳!K70</f>
        <v>1825</v>
      </c>
      <c r="Z70" s="283">
        <f>ごみ処理量内訳!M70</f>
        <v>0</v>
      </c>
      <c r="AA70" s="283">
        <f>資源化量内訳!Z70</f>
        <v>0</v>
      </c>
      <c r="AB70" s="283">
        <f t="shared" si="13"/>
        <v>4406</v>
      </c>
      <c r="AC70" s="288">
        <f t="shared" si="14"/>
        <v>91.67044938719927</v>
      </c>
      <c r="AD70" s="283">
        <f>施設資源化量内訳!Z70</f>
        <v>0</v>
      </c>
      <c r="AE70" s="283">
        <f>施設資源化量内訳!AV70</f>
        <v>25</v>
      </c>
      <c r="AF70" s="283">
        <f>施設資源化量内訳!BR70</f>
        <v>107</v>
      </c>
      <c r="AG70" s="283">
        <f>施設資源化量内訳!CN70</f>
        <v>0</v>
      </c>
      <c r="AH70" s="283">
        <f>施設資源化量内訳!DJ70</f>
        <v>0</v>
      </c>
      <c r="AI70" s="283">
        <f>施設資源化量内訳!EF70</f>
        <v>1455</v>
      </c>
      <c r="AJ70" s="283">
        <f>施設資源化量内訳!FB70</f>
        <v>993</v>
      </c>
      <c r="AK70" s="283">
        <f t="shared" si="15"/>
        <v>2580</v>
      </c>
      <c r="AL70" s="288">
        <f t="shared" si="16"/>
        <v>58.556513844757148</v>
      </c>
      <c r="AM70" s="288">
        <f>IF((AB70+J70)&lt;&gt;0,(資源化量内訳!D70-資源化量内訳!S70-資源化量内訳!U70-資源化量内訳!W70-資源化量内訳!V70)/(AB70+J70)*100,"-")</f>
        <v>25.533363595097597</v>
      </c>
      <c r="AN70" s="283">
        <f>ごみ処理量内訳!AA70</f>
        <v>367</v>
      </c>
      <c r="AO70" s="283">
        <f>ごみ処理量内訳!AB70</f>
        <v>0</v>
      </c>
      <c r="AP70" s="283">
        <f>ごみ処理量内訳!AC70</f>
        <v>0</v>
      </c>
      <c r="AQ70" s="283">
        <f t="shared" si="17"/>
        <v>367</v>
      </c>
      <c r="AR70" s="313" t="s">
        <v>744</v>
      </c>
    </row>
    <row r="71" spans="1:44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ref="D71:D102" si="18">+E71+F71</f>
        <v>5482</v>
      </c>
      <c r="E71" s="283">
        <v>5482</v>
      </c>
      <c r="F71" s="283">
        <v>0</v>
      </c>
      <c r="G71" s="283">
        <v>25</v>
      </c>
      <c r="H71" s="283">
        <f>SUM(ごみ搬入量内訳!E71,+ごみ搬入量内訳!AD71)</f>
        <v>1277</v>
      </c>
      <c r="I71" s="283">
        <f>ごみ搬入量内訳!BC71</f>
        <v>277</v>
      </c>
      <c r="J71" s="283">
        <f>資源化量内訳!BR71</f>
        <v>0</v>
      </c>
      <c r="K71" s="283">
        <f t="shared" ref="K71:K102" si="19">SUM(H71:J71)</f>
        <v>1554</v>
      </c>
      <c r="L71" s="286">
        <f t="shared" ref="L71:L102" si="20">IF(D71&lt;&gt;0,K71/D71/365*1000000,"-")</f>
        <v>776.63886292873815</v>
      </c>
      <c r="M71" s="283">
        <f>IF(D71&lt;&gt;0,(ごみ搬入量内訳!BR71+ごみ処理概要!J71)/ごみ処理概要!D71/365*1000000,"-")</f>
        <v>564.23762950228149</v>
      </c>
      <c r="N71" s="406">
        <f>IF(D71&lt;&gt;0,(ごみ搬入量内訳!E71+ごみ搬入量内訳!BD71-ごみ搬入量内訳!R71-ごみ搬入量内訳!BH71)/D71/365*1000000,"-")</f>
        <v>466.78294593014249</v>
      </c>
      <c r="O71" s="283">
        <f>IF(D71&lt;&gt;0,ごみ搬入量内訳!CM71/ごみ処理概要!D71/365*1000000,"-")</f>
        <v>212.40123342645671</v>
      </c>
      <c r="P71" s="283">
        <f>ごみ搬入量内訳!DH71</f>
        <v>0</v>
      </c>
      <c r="Q71" s="283">
        <f>ごみ処理量内訳!E71</f>
        <v>1080</v>
      </c>
      <c r="R71" s="283">
        <f>ごみ処理量内訳!N71</f>
        <v>0</v>
      </c>
      <c r="S71" s="283">
        <f t="shared" ref="S71:S102" si="21">SUM(T71:Z71)</f>
        <v>369</v>
      </c>
      <c r="T71" s="283">
        <f>ごみ処理量内訳!G71</f>
        <v>278</v>
      </c>
      <c r="U71" s="283">
        <f>ごみ処理量内訳!L71</f>
        <v>91</v>
      </c>
      <c r="V71" s="283">
        <f>ごみ処理量内訳!H71</f>
        <v>0</v>
      </c>
      <c r="W71" s="283">
        <f>ごみ処理量内訳!I71</f>
        <v>0</v>
      </c>
      <c r="X71" s="283">
        <f>ごみ処理量内訳!J71</f>
        <v>0</v>
      </c>
      <c r="Y71" s="283">
        <f>ごみ処理量内訳!K71</f>
        <v>0</v>
      </c>
      <c r="Z71" s="283">
        <f>ごみ処理量内訳!M71</f>
        <v>0</v>
      </c>
      <c r="AA71" s="283">
        <f>資源化量内訳!Z71</f>
        <v>104</v>
      </c>
      <c r="AB71" s="283">
        <f t="shared" ref="AB71:AB102" si="22">SUM(Q71,R71,S71,AA71)</f>
        <v>1553</v>
      </c>
      <c r="AC71" s="288">
        <f t="shared" ref="AC71:AC102" si="23">IF(AB71&lt;&gt;0,(AA71+Q71+S71)/AB71*100,"-")</f>
        <v>100</v>
      </c>
      <c r="AD71" s="283">
        <f>施設資源化量内訳!Z71</f>
        <v>0</v>
      </c>
      <c r="AE71" s="283">
        <f>施設資源化量内訳!AV71</f>
        <v>44</v>
      </c>
      <c r="AF71" s="283">
        <f>施設資源化量内訳!BR71</f>
        <v>0</v>
      </c>
      <c r="AG71" s="283">
        <f>施設資源化量内訳!CN71</f>
        <v>0</v>
      </c>
      <c r="AH71" s="283">
        <f>施設資源化量内訳!DJ71</f>
        <v>0</v>
      </c>
      <c r="AI71" s="283">
        <f>施設資源化量内訳!EF71</f>
        <v>0</v>
      </c>
      <c r="AJ71" s="283">
        <f>施設資源化量内訳!FB71</f>
        <v>91</v>
      </c>
      <c r="AK71" s="283">
        <f t="shared" ref="AK71:AK102" si="24">SUM(AD71:AJ71)</f>
        <v>135</v>
      </c>
      <c r="AL71" s="288">
        <f t="shared" ref="AL71:AL102" si="25">IF((AB71+J71)&lt;&gt;0,(AA71+AK71+J71)/(AB71+J71)*100,"-")</f>
        <v>15.389568576947843</v>
      </c>
      <c r="AM71" s="288">
        <f>IF((AB71+J71)&lt;&gt;0,(資源化量内訳!D71-資源化量内訳!S71-資源化量内訳!U71-資源化量内訳!W71-資源化量内訳!V71)/(AB71+J71)*100,"-")</f>
        <v>15.389568576947843</v>
      </c>
      <c r="AN71" s="283">
        <f>ごみ処理量内訳!AA71</f>
        <v>0</v>
      </c>
      <c r="AO71" s="283">
        <f>ごみ処理量内訳!AB71</f>
        <v>181</v>
      </c>
      <c r="AP71" s="283">
        <f>ごみ処理量内訳!AC71</f>
        <v>68</v>
      </c>
      <c r="AQ71" s="283">
        <f t="shared" ref="AQ71:AQ102" si="26">SUM(AN71:AP71)</f>
        <v>249</v>
      </c>
      <c r="AR71" s="313" t="s">
        <v>744</v>
      </c>
    </row>
    <row r="72" spans="1:44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si="18"/>
        <v>11173</v>
      </c>
      <c r="E72" s="283">
        <v>11173</v>
      </c>
      <c r="F72" s="283">
        <v>0</v>
      </c>
      <c r="G72" s="283">
        <v>101</v>
      </c>
      <c r="H72" s="283">
        <f>SUM(ごみ搬入量内訳!E72,+ごみ搬入量内訳!AD72)</f>
        <v>3295</v>
      </c>
      <c r="I72" s="283">
        <f>ごみ搬入量内訳!BC72</f>
        <v>1168</v>
      </c>
      <c r="J72" s="283">
        <f>資源化量内訳!BR72</f>
        <v>0</v>
      </c>
      <c r="K72" s="283">
        <f t="shared" si="19"/>
        <v>4463</v>
      </c>
      <c r="L72" s="286">
        <f t="shared" si="20"/>
        <v>1094.370111901367</v>
      </c>
      <c r="M72" s="283">
        <f>IF(D72&lt;&gt;0,(ごみ搬入量内訳!BR72+ごみ処理概要!J72)/ごみ処理概要!D72/365*1000000,"-")</f>
        <v>760.14952876859456</v>
      </c>
      <c r="N72" s="406">
        <f>IF(D72&lt;&gt;0,(ごみ搬入量内訳!E72+ごみ搬入量内訳!BD72-ごみ搬入量内訳!R72-ごみ搬入量内訳!BH72)/D72/365*1000000,"-")</f>
        <v>647.59835660576073</v>
      </c>
      <c r="O72" s="283">
        <f>IF(D72&lt;&gt;0,ごみ搬入量内訳!CM72/ごみ処理概要!D72/365*1000000,"-")</f>
        <v>334.22058313277239</v>
      </c>
      <c r="P72" s="283">
        <f>ごみ搬入量内訳!DH72</f>
        <v>0</v>
      </c>
      <c r="Q72" s="283">
        <f>ごみ処理量内訳!E72</f>
        <v>3149</v>
      </c>
      <c r="R72" s="283">
        <f>ごみ処理量内訳!N72</f>
        <v>0</v>
      </c>
      <c r="S72" s="283">
        <f t="shared" si="21"/>
        <v>1066</v>
      </c>
      <c r="T72" s="283">
        <f>ごみ処理量内訳!G72</f>
        <v>854</v>
      </c>
      <c r="U72" s="283">
        <f>ごみ処理量内訳!L72</f>
        <v>212</v>
      </c>
      <c r="V72" s="283">
        <f>ごみ処理量内訳!H72</f>
        <v>0</v>
      </c>
      <c r="W72" s="283">
        <f>ごみ処理量内訳!I72</f>
        <v>0</v>
      </c>
      <c r="X72" s="283">
        <f>ごみ処理量内訳!J72</f>
        <v>0</v>
      </c>
      <c r="Y72" s="283">
        <f>ごみ処理量内訳!K72</f>
        <v>0</v>
      </c>
      <c r="Z72" s="283">
        <f>ごみ処理量内訳!M72</f>
        <v>0</v>
      </c>
      <c r="AA72" s="283">
        <f>資源化量内訳!Z72</f>
        <v>247</v>
      </c>
      <c r="AB72" s="283">
        <f t="shared" si="22"/>
        <v>4462</v>
      </c>
      <c r="AC72" s="288">
        <f t="shared" si="23"/>
        <v>100</v>
      </c>
      <c r="AD72" s="283">
        <f>施設資源化量内訳!Z72</f>
        <v>0</v>
      </c>
      <c r="AE72" s="283">
        <f>施設資源化量内訳!AV72</f>
        <v>134</v>
      </c>
      <c r="AF72" s="283">
        <f>施設資源化量内訳!BR72</f>
        <v>0</v>
      </c>
      <c r="AG72" s="283">
        <f>施設資源化量内訳!CN72</f>
        <v>0</v>
      </c>
      <c r="AH72" s="283">
        <f>施設資源化量内訳!DJ72</f>
        <v>0</v>
      </c>
      <c r="AI72" s="283">
        <f>施設資源化量内訳!EF72</f>
        <v>0</v>
      </c>
      <c r="AJ72" s="283">
        <f>施設資源化量内訳!FB72</f>
        <v>212</v>
      </c>
      <c r="AK72" s="283">
        <f t="shared" si="24"/>
        <v>346</v>
      </c>
      <c r="AL72" s="288">
        <f t="shared" si="25"/>
        <v>13.290004482294934</v>
      </c>
      <c r="AM72" s="288">
        <f>IF((AB72+J72)&lt;&gt;0,(資源化量内訳!D72-資源化量内訳!S72-資源化量内訳!U72-資源化量内訳!W72-資源化量内訳!V72)/(AB72+J72)*100,"-")</f>
        <v>13.290004482294934</v>
      </c>
      <c r="AN72" s="283">
        <f>ごみ処理量内訳!AA72</f>
        <v>0</v>
      </c>
      <c r="AO72" s="283">
        <f>ごみ処理量内訳!AB72</f>
        <v>540</v>
      </c>
      <c r="AP72" s="283">
        <f>ごみ処理量内訳!AC72</f>
        <v>209</v>
      </c>
      <c r="AQ72" s="283">
        <f t="shared" si="26"/>
        <v>749</v>
      </c>
      <c r="AR72" s="313" t="s">
        <v>744</v>
      </c>
    </row>
    <row r="73" spans="1:44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18"/>
        <v>1466</v>
      </c>
      <c r="E73" s="283">
        <v>1466</v>
      </c>
      <c r="F73" s="283">
        <v>0</v>
      </c>
      <c r="G73" s="283">
        <v>7</v>
      </c>
      <c r="H73" s="283">
        <f>SUM(ごみ搬入量内訳!E73,+ごみ搬入量内訳!AD73)</f>
        <v>602</v>
      </c>
      <c r="I73" s="283">
        <f>ごみ搬入量内訳!BC73</f>
        <v>36</v>
      </c>
      <c r="J73" s="283">
        <f>資源化量内訳!BR73</f>
        <v>0</v>
      </c>
      <c r="K73" s="283">
        <f t="shared" si="19"/>
        <v>638</v>
      </c>
      <c r="L73" s="286">
        <f t="shared" si="20"/>
        <v>1192.3227868209085</v>
      </c>
      <c r="M73" s="283">
        <f>IF(D73&lt;&gt;0,(ごみ搬入量内訳!BR73+ごみ処理概要!J73)/ごみ処理概要!D73/365*1000000,"-")</f>
        <v>682.12824010914051</v>
      </c>
      <c r="N73" s="406">
        <f>IF(D73&lt;&gt;0,(ごみ搬入量内訳!E73+ごみ搬入量内訳!BD73-ごみ搬入量内訳!R73-ごみ搬入量内訳!BH73)/D73/365*1000000,"-")</f>
        <v>627.93174979909918</v>
      </c>
      <c r="O73" s="283">
        <f>IF(D73&lt;&gt;0,ごみ搬入量内訳!CM73/ごみ処理概要!D73/365*1000000,"-")</f>
        <v>510.19454671176817</v>
      </c>
      <c r="P73" s="283">
        <f>ごみ搬入量内訳!DH73</f>
        <v>0</v>
      </c>
      <c r="Q73" s="283">
        <f>ごみ処理量内訳!E73</f>
        <v>512</v>
      </c>
      <c r="R73" s="283">
        <f>ごみ処理量内訳!N73</f>
        <v>0</v>
      </c>
      <c r="S73" s="283">
        <f t="shared" si="21"/>
        <v>126</v>
      </c>
      <c r="T73" s="283">
        <f>ごみ処理量内訳!G73</f>
        <v>97</v>
      </c>
      <c r="U73" s="283">
        <f>ごみ処理量内訳!L73</f>
        <v>29</v>
      </c>
      <c r="V73" s="283">
        <f>ごみ処理量内訳!H73</f>
        <v>0</v>
      </c>
      <c r="W73" s="283">
        <f>ごみ処理量内訳!I73</f>
        <v>0</v>
      </c>
      <c r="X73" s="283">
        <f>ごみ処理量内訳!J73</f>
        <v>0</v>
      </c>
      <c r="Y73" s="283">
        <f>ごみ処理量内訳!K73</f>
        <v>0</v>
      </c>
      <c r="Z73" s="283">
        <f>ごみ処理量内訳!M73</f>
        <v>0</v>
      </c>
      <c r="AA73" s="283">
        <f>資源化量内訳!Z73</f>
        <v>0</v>
      </c>
      <c r="AB73" s="283">
        <f t="shared" si="22"/>
        <v>638</v>
      </c>
      <c r="AC73" s="288">
        <f t="shared" si="23"/>
        <v>100</v>
      </c>
      <c r="AD73" s="283">
        <f>施設資源化量内訳!Z73</f>
        <v>0</v>
      </c>
      <c r="AE73" s="283">
        <f>施設資源化量内訳!AV73</f>
        <v>15</v>
      </c>
      <c r="AF73" s="283">
        <f>施設資源化量内訳!BR73</f>
        <v>0</v>
      </c>
      <c r="AG73" s="283">
        <f>施設資源化量内訳!CN73</f>
        <v>0</v>
      </c>
      <c r="AH73" s="283">
        <f>施設資源化量内訳!DJ73</f>
        <v>0</v>
      </c>
      <c r="AI73" s="283">
        <f>施設資源化量内訳!EF73</f>
        <v>0</v>
      </c>
      <c r="AJ73" s="283">
        <f>施設資源化量内訳!FB73</f>
        <v>29</v>
      </c>
      <c r="AK73" s="283">
        <f t="shared" si="24"/>
        <v>44</v>
      </c>
      <c r="AL73" s="288">
        <f t="shared" si="25"/>
        <v>6.8965517241379306</v>
      </c>
      <c r="AM73" s="288">
        <f>IF((AB73+J73)&lt;&gt;0,(資源化量内訳!D73-資源化量内訳!S73-資源化量内訳!U73-資源化量内訳!W73-資源化量内訳!V73)/(AB73+J73)*100,"-")</f>
        <v>6.8965517241379306</v>
      </c>
      <c r="AN73" s="283">
        <f>ごみ処理量内訳!AA73</f>
        <v>0</v>
      </c>
      <c r="AO73" s="283">
        <f>ごみ処理量内訳!AB73</f>
        <v>93</v>
      </c>
      <c r="AP73" s="283">
        <f>ごみ処理量内訳!AC73</f>
        <v>24</v>
      </c>
      <c r="AQ73" s="283">
        <f t="shared" si="26"/>
        <v>117</v>
      </c>
      <c r="AR73" s="313" t="s">
        <v>744</v>
      </c>
    </row>
    <row r="74" spans="1:44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18"/>
        <v>772</v>
      </c>
      <c r="E74" s="283">
        <v>772</v>
      </c>
      <c r="F74" s="283">
        <v>0</v>
      </c>
      <c r="G74" s="283">
        <v>1</v>
      </c>
      <c r="H74" s="283">
        <f>SUM(ごみ搬入量内訳!E74,+ごみ搬入量内訳!AD74)</f>
        <v>295</v>
      </c>
      <c r="I74" s="283">
        <f>ごみ搬入量内訳!BC74</f>
        <v>11</v>
      </c>
      <c r="J74" s="283">
        <f>資源化量内訳!BR74</f>
        <v>0</v>
      </c>
      <c r="K74" s="283">
        <f t="shared" si="19"/>
        <v>306</v>
      </c>
      <c r="L74" s="286">
        <f t="shared" si="20"/>
        <v>1085.9535808077223</v>
      </c>
      <c r="M74" s="283">
        <f>IF(D74&lt;&gt;0,(ごみ搬入量内訳!BR74+ごみ処理概要!J74)/ごみ処理概要!D74/365*1000000,"-")</f>
        <v>805.59301582795092</v>
      </c>
      <c r="N74" s="406">
        <f>IF(D74&lt;&gt;0,(ごみ搬入量内訳!E74+ごみ搬入量内訳!BD74-ごみ搬入量内訳!R74-ごみ搬入量内訳!BH74)/D74/365*1000000,"-")</f>
        <v>759.45773298317829</v>
      </c>
      <c r="O74" s="283">
        <f>IF(D74&lt;&gt;0,ごみ搬入量内訳!CM74/ごみ処理概要!D74/365*1000000,"-")</f>
        <v>280.36056497977148</v>
      </c>
      <c r="P74" s="283">
        <f>ごみ搬入量内訳!DH74</f>
        <v>0</v>
      </c>
      <c r="Q74" s="283">
        <f>ごみ処理量内訳!E74</f>
        <v>256</v>
      </c>
      <c r="R74" s="283">
        <f>ごみ処理量内訳!N74</f>
        <v>0</v>
      </c>
      <c r="S74" s="283">
        <f t="shared" si="21"/>
        <v>51</v>
      </c>
      <c r="T74" s="283">
        <f>ごみ処理量内訳!G74</f>
        <v>38</v>
      </c>
      <c r="U74" s="283">
        <f>ごみ処理量内訳!L74</f>
        <v>13</v>
      </c>
      <c r="V74" s="283">
        <f>ごみ処理量内訳!H74</f>
        <v>0</v>
      </c>
      <c r="W74" s="283">
        <f>ごみ処理量内訳!I74</f>
        <v>0</v>
      </c>
      <c r="X74" s="283">
        <f>ごみ処理量内訳!J74</f>
        <v>0</v>
      </c>
      <c r="Y74" s="283">
        <f>ごみ処理量内訳!K74</f>
        <v>0</v>
      </c>
      <c r="Z74" s="283">
        <f>ごみ処理量内訳!M74</f>
        <v>0</v>
      </c>
      <c r="AA74" s="283">
        <f>資源化量内訳!Z74</f>
        <v>0</v>
      </c>
      <c r="AB74" s="283">
        <f t="shared" si="22"/>
        <v>307</v>
      </c>
      <c r="AC74" s="288">
        <f t="shared" si="23"/>
        <v>100</v>
      </c>
      <c r="AD74" s="283">
        <f>施設資源化量内訳!Z74</f>
        <v>0</v>
      </c>
      <c r="AE74" s="283">
        <f>施設資源化量内訳!AV74</f>
        <v>6</v>
      </c>
      <c r="AF74" s="283">
        <f>施設資源化量内訳!BR74</f>
        <v>0</v>
      </c>
      <c r="AG74" s="283">
        <f>施設資源化量内訳!CN74</f>
        <v>0</v>
      </c>
      <c r="AH74" s="283">
        <f>施設資源化量内訳!DJ74</f>
        <v>0</v>
      </c>
      <c r="AI74" s="283">
        <f>施設資源化量内訳!EF74</f>
        <v>0</v>
      </c>
      <c r="AJ74" s="283">
        <f>施設資源化量内訳!FB74</f>
        <v>13</v>
      </c>
      <c r="AK74" s="283">
        <f t="shared" si="24"/>
        <v>19</v>
      </c>
      <c r="AL74" s="288">
        <f t="shared" si="25"/>
        <v>6.1889250814332248</v>
      </c>
      <c r="AM74" s="288">
        <f>IF((AB74+J74)&lt;&gt;0,(資源化量内訳!D74-資源化量内訳!S74-資源化量内訳!U74-資源化量内訳!W74-資源化量内訳!V74)/(AB74+J74)*100,"-")</f>
        <v>6.1889250814332248</v>
      </c>
      <c r="AN74" s="283">
        <f>ごみ処理量内訳!AA74</f>
        <v>0</v>
      </c>
      <c r="AO74" s="283">
        <f>ごみ処理量内訳!AB74</f>
        <v>45</v>
      </c>
      <c r="AP74" s="283">
        <f>ごみ処理量内訳!AC74</f>
        <v>9</v>
      </c>
      <c r="AQ74" s="283">
        <f t="shared" si="26"/>
        <v>54</v>
      </c>
      <c r="AR74" s="313" t="s">
        <v>744</v>
      </c>
    </row>
    <row r="75" spans="1:44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18"/>
        <v>1862</v>
      </c>
      <c r="E75" s="283">
        <v>1862</v>
      </c>
      <c r="F75" s="283">
        <v>0</v>
      </c>
      <c r="G75" s="283">
        <v>17</v>
      </c>
      <c r="H75" s="283">
        <f>SUM(ごみ搬入量内訳!E75,+ごみ搬入量内訳!AD75)</f>
        <v>542</v>
      </c>
      <c r="I75" s="283">
        <f>ごみ搬入量内訳!BC75</f>
        <v>5</v>
      </c>
      <c r="J75" s="283">
        <f>資源化量内訳!BR75</f>
        <v>0</v>
      </c>
      <c r="K75" s="283">
        <f t="shared" si="19"/>
        <v>547</v>
      </c>
      <c r="L75" s="286">
        <f t="shared" si="20"/>
        <v>804.84969762959258</v>
      </c>
      <c r="M75" s="283">
        <f>IF(D75&lt;&gt;0,(ごみ搬入量内訳!BR75+ごみ処理概要!J75)/ごみ処理概要!D75/365*1000000,"-")</f>
        <v>691.55275664699911</v>
      </c>
      <c r="N75" s="406">
        <f>IF(D75&lt;&gt;0,(ごみ搬入量内訳!E75+ごみ搬入量内訳!BD75-ごみ搬入量内訳!R75-ごみ搬入量内訳!BH75)/D75/365*1000000,"-")</f>
        <v>522.34303959507383</v>
      </c>
      <c r="O75" s="283">
        <f>IF(D75&lt;&gt;0,ごみ搬入量内訳!CM75/ごみ処理概要!D75/365*1000000,"-")</f>
        <v>113.29694098259345</v>
      </c>
      <c r="P75" s="283">
        <f>ごみ搬入量内訳!DH75</f>
        <v>0</v>
      </c>
      <c r="Q75" s="283">
        <f>ごみ処理量内訳!E75</f>
        <v>386</v>
      </c>
      <c r="R75" s="283">
        <f>ごみ処理量内訳!N75</f>
        <v>0</v>
      </c>
      <c r="S75" s="283">
        <f t="shared" si="21"/>
        <v>161</v>
      </c>
      <c r="T75" s="283">
        <f>ごみ処理量内訳!G75</f>
        <v>46</v>
      </c>
      <c r="U75" s="283">
        <f>ごみ処理量内訳!L75</f>
        <v>75</v>
      </c>
      <c r="V75" s="283">
        <f>ごみ処理量内訳!H75</f>
        <v>0</v>
      </c>
      <c r="W75" s="283">
        <f>ごみ処理量内訳!I75</f>
        <v>0</v>
      </c>
      <c r="X75" s="283">
        <f>ごみ処理量内訳!J75</f>
        <v>0</v>
      </c>
      <c r="Y75" s="283">
        <f>ごみ処理量内訳!K75</f>
        <v>40</v>
      </c>
      <c r="Z75" s="283">
        <f>ごみ処理量内訳!M75</f>
        <v>0</v>
      </c>
      <c r="AA75" s="283">
        <f>資源化量内訳!Z75</f>
        <v>0</v>
      </c>
      <c r="AB75" s="283">
        <f t="shared" si="22"/>
        <v>547</v>
      </c>
      <c r="AC75" s="288">
        <f t="shared" si="23"/>
        <v>100</v>
      </c>
      <c r="AD75" s="283">
        <f>施設資源化量内訳!Z75</f>
        <v>0</v>
      </c>
      <c r="AE75" s="283">
        <f>施設資源化量内訳!AV75</f>
        <v>0</v>
      </c>
      <c r="AF75" s="283">
        <f>施設資源化量内訳!BR75</f>
        <v>0</v>
      </c>
      <c r="AG75" s="283">
        <f>施設資源化量内訳!CN75</f>
        <v>0</v>
      </c>
      <c r="AH75" s="283">
        <f>施設資源化量内訳!DJ75</f>
        <v>0</v>
      </c>
      <c r="AI75" s="283">
        <f>施設資源化量内訳!EF75</f>
        <v>40</v>
      </c>
      <c r="AJ75" s="283">
        <f>施設資源化量内訳!FB75</f>
        <v>75</v>
      </c>
      <c r="AK75" s="283">
        <f t="shared" si="24"/>
        <v>115</v>
      </c>
      <c r="AL75" s="288">
        <f t="shared" si="25"/>
        <v>21.023765996343695</v>
      </c>
      <c r="AM75" s="288">
        <f>IF((AB75+J75)&lt;&gt;0,(資源化量内訳!D75-資源化量内訳!S75-資源化量内訳!U75-資源化量内訳!W75-資源化量内訳!V75)/(AB75+J75)*100,"-")</f>
        <v>21.023765996343695</v>
      </c>
      <c r="AN75" s="283">
        <f>ごみ処理量内訳!AA75</f>
        <v>0</v>
      </c>
      <c r="AO75" s="283">
        <f>ごみ処理量内訳!AB75</f>
        <v>44</v>
      </c>
      <c r="AP75" s="283">
        <f>ごみ処理量内訳!AC75</f>
        <v>46</v>
      </c>
      <c r="AQ75" s="283">
        <f t="shared" si="26"/>
        <v>90</v>
      </c>
      <c r="AR75" s="313" t="s">
        <v>744</v>
      </c>
    </row>
    <row r="76" spans="1:44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18"/>
        <v>2693</v>
      </c>
      <c r="E76" s="283">
        <v>2693</v>
      </c>
      <c r="F76" s="283">
        <v>0</v>
      </c>
      <c r="G76" s="283">
        <v>45</v>
      </c>
      <c r="H76" s="283">
        <f>SUM(ごみ搬入量内訳!E76,+ごみ搬入量内訳!AD76)</f>
        <v>879</v>
      </c>
      <c r="I76" s="283">
        <f>ごみ搬入量内訳!BC76</f>
        <v>198</v>
      </c>
      <c r="J76" s="283">
        <f>資源化量内訳!BR76</f>
        <v>61</v>
      </c>
      <c r="K76" s="283">
        <f t="shared" si="19"/>
        <v>1138</v>
      </c>
      <c r="L76" s="286">
        <f t="shared" si="20"/>
        <v>1157.7453468912299</v>
      </c>
      <c r="M76" s="283">
        <f>IF(D76&lt;&gt;0,(ごみ搬入量内訳!BR76+ごみ処理概要!J76)/ごみ処理概要!D76/365*1000000,"-")</f>
        <v>984.79569050150315</v>
      </c>
      <c r="N76" s="406">
        <f>IF(D76&lt;&gt;0,(ごみ搬入量内訳!E76+ごみ搬入量内訳!BD76-ごみ搬入量内訳!R76-ごみ搬入量内訳!BH76)/D76/365*1000000,"-")</f>
        <v>773.1866991540727</v>
      </c>
      <c r="O76" s="283">
        <f>IF(D76&lt;&gt;0,ごみ搬入量内訳!CM76/ごみ処理概要!D76/365*1000000,"-")</f>
        <v>172.94965638972678</v>
      </c>
      <c r="P76" s="283">
        <f>ごみ搬入量内訳!DH76</f>
        <v>0</v>
      </c>
      <c r="Q76" s="283">
        <f>ごみ処理量内訳!E76</f>
        <v>617</v>
      </c>
      <c r="R76" s="283">
        <f>ごみ処理量内訳!N76</f>
        <v>57</v>
      </c>
      <c r="S76" s="283">
        <f t="shared" si="21"/>
        <v>403</v>
      </c>
      <c r="T76" s="283">
        <f>ごみ処理量内訳!G76</f>
        <v>0</v>
      </c>
      <c r="U76" s="283">
        <f>ごみ処理量内訳!L76</f>
        <v>207</v>
      </c>
      <c r="V76" s="283">
        <f>ごみ処理量内訳!H76</f>
        <v>0</v>
      </c>
      <c r="W76" s="283">
        <f>ごみ処理量内訳!I76</f>
        <v>0</v>
      </c>
      <c r="X76" s="283">
        <f>ごみ処理量内訳!J76</f>
        <v>0</v>
      </c>
      <c r="Y76" s="283">
        <f>ごみ処理量内訳!K76</f>
        <v>0</v>
      </c>
      <c r="Z76" s="283">
        <f>ごみ処理量内訳!M76</f>
        <v>196</v>
      </c>
      <c r="AA76" s="283">
        <f>資源化量内訳!Z76</f>
        <v>0</v>
      </c>
      <c r="AB76" s="283">
        <f t="shared" si="22"/>
        <v>1077</v>
      </c>
      <c r="AC76" s="288">
        <f t="shared" si="23"/>
        <v>94.707520891364908</v>
      </c>
      <c r="AD76" s="283">
        <f>施設資源化量内訳!Z76</f>
        <v>0</v>
      </c>
      <c r="AE76" s="283">
        <f>施設資源化量内訳!AV76</f>
        <v>0</v>
      </c>
      <c r="AF76" s="283">
        <f>施設資源化量内訳!BR76</f>
        <v>0</v>
      </c>
      <c r="AG76" s="283">
        <f>施設資源化量内訳!CN76</f>
        <v>0</v>
      </c>
      <c r="AH76" s="283">
        <f>施設資源化量内訳!DJ76</f>
        <v>0</v>
      </c>
      <c r="AI76" s="283">
        <f>施設資源化量内訳!EF76</f>
        <v>0</v>
      </c>
      <c r="AJ76" s="283">
        <f>施設資源化量内訳!FB76</f>
        <v>110</v>
      </c>
      <c r="AK76" s="283">
        <f t="shared" si="24"/>
        <v>110</v>
      </c>
      <c r="AL76" s="288">
        <f t="shared" si="25"/>
        <v>15.026362038664324</v>
      </c>
      <c r="AM76" s="288">
        <f>IF((AB76+J76)&lt;&gt;0,(資源化量内訳!D76-資源化量内訳!S76-資源化量内訳!U76-資源化量内訳!W76-資源化量内訳!V76)/(AB76+J76)*100,"-")</f>
        <v>15.026362038664324</v>
      </c>
      <c r="AN76" s="283">
        <f>ごみ処理量内訳!AA76</f>
        <v>57</v>
      </c>
      <c r="AO76" s="283">
        <f>ごみ処理量内訳!AB76</f>
        <v>64</v>
      </c>
      <c r="AP76" s="283">
        <f>ごみ処理量内訳!AC76</f>
        <v>121</v>
      </c>
      <c r="AQ76" s="283">
        <f t="shared" si="26"/>
        <v>242</v>
      </c>
      <c r="AR76" s="313" t="s">
        <v>744</v>
      </c>
    </row>
    <row r="77" spans="1:44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18"/>
        <v>3232</v>
      </c>
      <c r="E77" s="283">
        <v>3232</v>
      </c>
      <c r="F77" s="283">
        <v>0</v>
      </c>
      <c r="G77" s="283">
        <v>126</v>
      </c>
      <c r="H77" s="283">
        <f>SUM(ごみ搬入量内訳!E77,+ごみ搬入量内訳!AD77)</f>
        <v>660</v>
      </c>
      <c r="I77" s="283">
        <f>ごみ搬入量内訳!BC77</f>
        <v>201</v>
      </c>
      <c r="J77" s="283">
        <f>資源化量内訳!BR77</f>
        <v>29</v>
      </c>
      <c r="K77" s="283">
        <f t="shared" si="19"/>
        <v>890</v>
      </c>
      <c r="L77" s="286">
        <f t="shared" si="20"/>
        <v>754.44188254441883</v>
      </c>
      <c r="M77" s="283">
        <f>IF(D77&lt;&gt;0,(ごみ搬入量内訳!BR77+ごみ処理概要!J77)/ごみ処理概要!D77/365*1000000,"-")</f>
        <v>602.70581852705823</v>
      </c>
      <c r="N77" s="406">
        <f>IF(D77&lt;&gt;0,(ごみ搬入量内訳!E77+ごみ搬入量内訳!BD77-ごみ搬入量内訳!R77-ごみ搬入量内訳!BH77)/D77/365*1000000,"-")</f>
        <v>428.92987928929881</v>
      </c>
      <c r="O77" s="283">
        <f>IF(D77&lt;&gt;0,ごみ搬入量内訳!CM77/ごみ処理概要!D77/365*1000000,"-")</f>
        <v>151.73606401736063</v>
      </c>
      <c r="P77" s="283">
        <f>ごみ搬入量内訳!DH77</f>
        <v>0</v>
      </c>
      <c r="Q77" s="283">
        <f>ごみ処理量内訳!E77</f>
        <v>554</v>
      </c>
      <c r="R77" s="283">
        <f>ごみ処理量内訳!N77</f>
        <v>131</v>
      </c>
      <c r="S77" s="283">
        <f t="shared" si="21"/>
        <v>176</v>
      </c>
      <c r="T77" s="283">
        <f>ごみ処理量内訳!G77</f>
        <v>0</v>
      </c>
      <c r="U77" s="283">
        <f>ごみ処理量内訳!L77</f>
        <v>176</v>
      </c>
      <c r="V77" s="283">
        <f>ごみ処理量内訳!H77</f>
        <v>0</v>
      </c>
      <c r="W77" s="283">
        <f>ごみ処理量内訳!I77</f>
        <v>0</v>
      </c>
      <c r="X77" s="283">
        <f>ごみ処理量内訳!J77</f>
        <v>0</v>
      </c>
      <c r="Y77" s="283">
        <f>ごみ処理量内訳!K77</f>
        <v>0</v>
      </c>
      <c r="Z77" s="283">
        <f>ごみ処理量内訳!M77</f>
        <v>0</v>
      </c>
      <c r="AA77" s="283">
        <f>資源化量内訳!Z77</f>
        <v>0</v>
      </c>
      <c r="AB77" s="283">
        <f t="shared" si="22"/>
        <v>861</v>
      </c>
      <c r="AC77" s="288">
        <f t="shared" si="23"/>
        <v>84.785133565621379</v>
      </c>
      <c r="AD77" s="283">
        <f>施設資源化量内訳!Z77</f>
        <v>0</v>
      </c>
      <c r="AE77" s="283">
        <f>施設資源化量内訳!AV77</f>
        <v>0</v>
      </c>
      <c r="AF77" s="283">
        <f>施設資源化量内訳!BR77</f>
        <v>0</v>
      </c>
      <c r="AG77" s="283">
        <f>施設資源化量内訳!CN77</f>
        <v>0</v>
      </c>
      <c r="AH77" s="283">
        <f>施設資源化量内訳!DJ77</f>
        <v>0</v>
      </c>
      <c r="AI77" s="283">
        <f>施設資源化量内訳!EF77</f>
        <v>0</v>
      </c>
      <c r="AJ77" s="283">
        <f>施設資源化量内訳!FB77</f>
        <v>176</v>
      </c>
      <c r="AK77" s="283">
        <f t="shared" si="24"/>
        <v>176</v>
      </c>
      <c r="AL77" s="288">
        <f t="shared" si="25"/>
        <v>23.033707865168541</v>
      </c>
      <c r="AM77" s="288">
        <f>IF((AB77+J77)&lt;&gt;0,(資源化量内訳!D77-資源化量内訳!S77-資源化量内訳!U77-資源化量内訳!W77-資源化量内訳!V77)/(AB77+J77)*100,"-")</f>
        <v>23.033707865168541</v>
      </c>
      <c r="AN77" s="283">
        <f>ごみ処理量内訳!AA77</f>
        <v>131</v>
      </c>
      <c r="AO77" s="283">
        <f>ごみ処理量内訳!AB77</f>
        <v>94</v>
      </c>
      <c r="AP77" s="283">
        <f>ごみ処理量内訳!AC77</f>
        <v>0</v>
      </c>
      <c r="AQ77" s="283">
        <f t="shared" si="26"/>
        <v>225</v>
      </c>
      <c r="AR77" s="313" t="s">
        <v>744</v>
      </c>
    </row>
    <row r="78" spans="1:44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18"/>
        <v>17339</v>
      </c>
      <c r="E78" s="283">
        <v>17339</v>
      </c>
      <c r="F78" s="283">
        <v>0</v>
      </c>
      <c r="G78" s="283">
        <v>138</v>
      </c>
      <c r="H78" s="283">
        <f>SUM(ごみ搬入量内訳!E78,+ごみ搬入量内訳!AD78)</f>
        <v>5843</v>
      </c>
      <c r="I78" s="283">
        <f>ごみ搬入量内訳!BC78</f>
        <v>232</v>
      </c>
      <c r="J78" s="283">
        <f>資源化量内訳!BR78</f>
        <v>0</v>
      </c>
      <c r="K78" s="283">
        <f t="shared" si="19"/>
        <v>6075</v>
      </c>
      <c r="L78" s="286">
        <f t="shared" si="20"/>
        <v>959.90746966020856</v>
      </c>
      <c r="M78" s="283">
        <f>IF(D78&lt;&gt;0,(ごみ搬入量内訳!BR78+ごみ処理概要!J78)/ごみ処理概要!D78/365*1000000,"-")</f>
        <v>706.14427685785552</v>
      </c>
      <c r="N78" s="406">
        <f>IF(D78&lt;&gt;0,(ごみ搬入量内訳!E78+ごみ搬入量内訳!BD78-ごみ搬入量内訳!R78-ごみ搬入量内訳!BH78)/D78/365*1000000,"-")</f>
        <v>523.48534106736975</v>
      </c>
      <c r="O78" s="283">
        <f>IF(D78&lt;&gt;0,ごみ搬入量内訳!CM78/ごみ処理概要!D78/365*1000000,"-")</f>
        <v>253.76319280235307</v>
      </c>
      <c r="P78" s="283">
        <f>ごみ搬入量内訳!DH78</f>
        <v>0</v>
      </c>
      <c r="Q78" s="283">
        <f>ごみ処理量内訳!E78</f>
        <v>4021</v>
      </c>
      <c r="R78" s="283">
        <f>ごみ処理量内訳!N78</f>
        <v>638</v>
      </c>
      <c r="S78" s="283">
        <f t="shared" si="21"/>
        <v>1416</v>
      </c>
      <c r="T78" s="283">
        <f>ごみ処理量内訳!G78</f>
        <v>260</v>
      </c>
      <c r="U78" s="283">
        <f>ごみ処理量内訳!L78</f>
        <v>1156</v>
      </c>
      <c r="V78" s="283">
        <f>ごみ処理量内訳!H78</f>
        <v>0</v>
      </c>
      <c r="W78" s="283">
        <f>ごみ処理量内訳!I78</f>
        <v>0</v>
      </c>
      <c r="X78" s="283">
        <f>ごみ処理量内訳!J78</f>
        <v>0</v>
      </c>
      <c r="Y78" s="283">
        <f>ごみ処理量内訳!K78</f>
        <v>0</v>
      </c>
      <c r="Z78" s="283">
        <f>ごみ処理量内訳!M78</f>
        <v>0</v>
      </c>
      <c r="AA78" s="283">
        <f>資源化量内訳!Z78</f>
        <v>0</v>
      </c>
      <c r="AB78" s="283">
        <f t="shared" si="22"/>
        <v>6075</v>
      </c>
      <c r="AC78" s="288">
        <f t="shared" si="23"/>
        <v>89.497942386831269</v>
      </c>
      <c r="AD78" s="283">
        <f>施設資源化量内訳!Z78</f>
        <v>0</v>
      </c>
      <c r="AE78" s="283">
        <f>施設資源化量内訳!AV78</f>
        <v>0</v>
      </c>
      <c r="AF78" s="283">
        <f>施設資源化量内訳!BR78</f>
        <v>0</v>
      </c>
      <c r="AG78" s="283">
        <f>施設資源化量内訳!CN78</f>
        <v>0</v>
      </c>
      <c r="AH78" s="283">
        <f>施設資源化量内訳!DJ78</f>
        <v>0</v>
      </c>
      <c r="AI78" s="283">
        <f>施設資源化量内訳!EF78</f>
        <v>0</v>
      </c>
      <c r="AJ78" s="283">
        <f>施設資源化量内訳!FB78</f>
        <v>1156</v>
      </c>
      <c r="AK78" s="283">
        <f t="shared" si="24"/>
        <v>1156</v>
      </c>
      <c r="AL78" s="288">
        <f t="shared" si="25"/>
        <v>19.02880658436214</v>
      </c>
      <c r="AM78" s="288">
        <f>IF((AB78+J78)&lt;&gt;0,(資源化量内訳!D78-資源化量内訳!S78-資源化量内訳!U78-資源化量内訳!W78-資源化量内訳!V78)/(AB78+J78)*100,"-")</f>
        <v>19.02880658436214</v>
      </c>
      <c r="AN78" s="283">
        <f>ごみ処理量内訳!AA78</f>
        <v>638</v>
      </c>
      <c r="AO78" s="283">
        <f>ごみ処理量内訳!AB78</f>
        <v>397</v>
      </c>
      <c r="AP78" s="283">
        <f>ごみ処理量内訳!AC78</f>
        <v>3</v>
      </c>
      <c r="AQ78" s="283">
        <f t="shared" si="26"/>
        <v>1038</v>
      </c>
      <c r="AR78" s="313" t="s">
        <v>744</v>
      </c>
    </row>
    <row r="79" spans="1:44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18"/>
        <v>1143</v>
      </c>
      <c r="E79" s="283">
        <v>1143</v>
      </c>
      <c r="F79" s="283">
        <v>0</v>
      </c>
      <c r="G79" s="283">
        <v>164</v>
      </c>
      <c r="H79" s="283">
        <f>SUM(ごみ搬入量内訳!E79,+ごみ搬入量内訳!AD79)</f>
        <v>250</v>
      </c>
      <c r="I79" s="283">
        <f>ごみ搬入量内訳!BC79</f>
        <v>41</v>
      </c>
      <c r="J79" s="283">
        <f>資源化量内訳!BR79</f>
        <v>0</v>
      </c>
      <c r="K79" s="283">
        <f t="shared" si="19"/>
        <v>291</v>
      </c>
      <c r="L79" s="286">
        <f t="shared" si="20"/>
        <v>697.5155502822422</v>
      </c>
      <c r="M79" s="283">
        <f>IF(D79&lt;&gt;0,(ごみ搬入量内訳!BR79+ごみ処理概要!J79)/ごみ処理概要!D79/365*1000000,"-")</f>
        <v>611.22496674217098</v>
      </c>
      <c r="N79" s="406">
        <f>IF(D79&lt;&gt;0,(ごみ搬入量内訳!E79+ごみ搬入量内訳!BD79-ごみ搬入量内訳!R79-ごみ搬入量内訳!BH79)/D79/365*1000000,"-")</f>
        <v>472.20124881650065</v>
      </c>
      <c r="O79" s="283">
        <f>IF(D79&lt;&gt;0,ごみ搬入量内訳!CM79/ごみ処理概要!D79/365*1000000,"-")</f>
        <v>86.290583540071196</v>
      </c>
      <c r="P79" s="283">
        <f>ごみ搬入量内訳!DH79</f>
        <v>0</v>
      </c>
      <c r="Q79" s="283">
        <f>ごみ処理量内訳!E79</f>
        <v>156</v>
      </c>
      <c r="R79" s="283">
        <f>ごみ処理量内訳!N79</f>
        <v>77</v>
      </c>
      <c r="S79" s="283">
        <f t="shared" si="21"/>
        <v>58</v>
      </c>
      <c r="T79" s="283">
        <f>ごみ処理量内訳!G79</f>
        <v>0</v>
      </c>
      <c r="U79" s="283">
        <f>ごみ処理量内訳!L79</f>
        <v>58</v>
      </c>
      <c r="V79" s="283">
        <f>ごみ処理量内訳!H79</f>
        <v>0</v>
      </c>
      <c r="W79" s="283">
        <f>ごみ処理量内訳!I79</f>
        <v>0</v>
      </c>
      <c r="X79" s="283">
        <f>ごみ処理量内訳!J79</f>
        <v>0</v>
      </c>
      <c r="Y79" s="283">
        <f>ごみ処理量内訳!K79</f>
        <v>0</v>
      </c>
      <c r="Z79" s="283">
        <f>ごみ処理量内訳!M79</f>
        <v>0</v>
      </c>
      <c r="AA79" s="283">
        <f>資源化量内訳!Z79</f>
        <v>0</v>
      </c>
      <c r="AB79" s="283">
        <f t="shared" si="22"/>
        <v>291</v>
      </c>
      <c r="AC79" s="288">
        <f t="shared" si="23"/>
        <v>73.539518900343651</v>
      </c>
      <c r="AD79" s="283">
        <f>施設資源化量内訳!Z79</f>
        <v>0</v>
      </c>
      <c r="AE79" s="283">
        <f>施設資源化量内訳!AV79</f>
        <v>0</v>
      </c>
      <c r="AF79" s="283">
        <f>施設資源化量内訳!BR79</f>
        <v>0</v>
      </c>
      <c r="AG79" s="283">
        <f>施設資源化量内訳!CN79</f>
        <v>0</v>
      </c>
      <c r="AH79" s="283">
        <f>施設資源化量内訳!DJ79</f>
        <v>0</v>
      </c>
      <c r="AI79" s="283">
        <f>施設資源化量内訳!EF79</f>
        <v>0</v>
      </c>
      <c r="AJ79" s="283">
        <f>施設資源化量内訳!FB79</f>
        <v>53</v>
      </c>
      <c r="AK79" s="283">
        <f t="shared" si="24"/>
        <v>53</v>
      </c>
      <c r="AL79" s="288">
        <f t="shared" si="25"/>
        <v>18.213058419243985</v>
      </c>
      <c r="AM79" s="288">
        <f>IF((AB79+J79)&lt;&gt;0,(資源化量内訳!D79-資源化量内訳!S79-資源化量内訳!U79-資源化量内訳!W79-資源化量内訳!V79)/(AB79+J79)*100,"-")</f>
        <v>18.213058419243985</v>
      </c>
      <c r="AN79" s="283">
        <f>ごみ処理量内訳!AA79</f>
        <v>77</v>
      </c>
      <c r="AO79" s="283">
        <f>ごみ処理量内訳!AB79</f>
        <v>17</v>
      </c>
      <c r="AP79" s="283">
        <f>ごみ処理量内訳!AC79</f>
        <v>0</v>
      </c>
      <c r="AQ79" s="283">
        <f t="shared" si="26"/>
        <v>94</v>
      </c>
      <c r="AR79" s="313" t="s">
        <v>744</v>
      </c>
    </row>
    <row r="80" spans="1:44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18"/>
        <v>7610</v>
      </c>
      <c r="E80" s="283">
        <v>7610</v>
      </c>
      <c r="F80" s="283">
        <v>0</v>
      </c>
      <c r="G80" s="283">
        <v>57</v>
      </c>
      <c r="H80" s="283">
        <f>SUM(ごみ搬入量内訳!E80,+ごみ搬入量内訳!AD80)</f>
        <v>1390</v>
      </c>
      <c r="I80" s="283">
        <f>ごみ搬入量内訳!BC80</f>
        <v>428</v>
      </c>
      <c r="J80" s="283">
        <f>資源化量内訳!BR80</f>
        <v>55</v>
      </c>
      <c r="K80" s="283">
        <f t="shared" si="19"/>
        <v>1873</v>
      </c>
      <c r="L80" s="286">
        <f t="shared" si="20"/>
        <v>674.31101830684213</v>
      </c>
      <c r="M80" s="283">
        <f>IF(D80&lt;&gt;0,(ごみ搬入量内訳!BR80+ごみ処理概要!J80)/ごみ処理概要!D80/365*1000000,"-")</f>
        <v>576.02649721887212</v>
      </c>
      <c r="N80" s="406">
        <f>IF(D80&lt;&gt;0,(ごみ搬入量内訳!E80+ごみ搬入量内訳!BD80-ごみ搬入量内訳!R80-ごみ搬入量内訳!BH80)/D80/365*1000000,"-")</f>
        <v>340.57566648065813</v>
      </c>
      <c r="O80" s="283">
        <f>IF(D80&lt;&gt;0,ごみ搬入量内訳!CM80/ごみ処理概要!D80/365*1000000,"-")</f>
        <v>98.284521087970035</v>
      </c>
      <c r="P80" s="283">
        <f>ごみ搬入量内訳!DH80</f>
        <v>0</v>
      </c>
      <c r="Q80" s="283">
        <f>ごみ処理量内訳!E80</f>
        <v>564</v>
      </c>
      <c r="R80" s="283">
        <f>ごみ処理量内訳!N80</f>
        <v>65</v>
      </c>
      <c r="S80" s="283">
        <f t="shared" si="21"/>
        <v>1138</v>
      </c>
      <c r="T80" s="283">
        <f>ごみ処理量内訳!G80</f>
        <v>473</v>
      </c>
      <c r="U80" s="283">
        <f>ごみ処理量内訳!L80</f>
        <v>269</v>
      </c>
      <c r="V80" s="283">
        <f>ごみ処理量内訳!H80</f>
        <v>396</v>
      </c>
      <c r="W80" s="283">
        <f>ごみ処理量内訳!I80</f>
        <v>0</v>
      </c>
      <c r="X80" s="283">
        <f>ごみ処理量内訳!J80</f>
        <v>0</v>
      </c>
      <c r="Y80" s="283">
        <f>ごみ処理量内訳!K80</f>
        <v>0</v>
      </c>
      <c r="Z80" s="283">
        <f>ごみ処理量内訳!M80</f>
        <v>0</v>
      </c>
      <c r="AA80" s="283">
        <f>資源化量内訳!Z80</f>
        <v>41</v>
      </c>
      <c r="AB80" s="283">
        <f t="shared" si="22"/>
        <v>1808</v>
      </c>
      <c r="AC80" s="288">
        <f t="shared" si="23"/>
        <v>96.404867256637175</v>
      </c>
      <c r="AD80" s="283">
        <f>施設資源化量内訳!Z80</f>
        <v>0</v>
      </c>
      <c r="AE80" s="283">
        <f>施設資源化量内訳!AV80</f>
        <v>62</v>
      </c>
      <c r="AF80" s="283">
        <f>施設資源化量内訳!BR80</f>
        <v>124</v>
      </c>
      <c r="AG80" s="283">
        <f>施設資源化量内訳!CN80</f>
        <v>0</v>
      </c>
      <c r="AH80" s="283">
        <f>施設資源化量内訳!DJ80</f>
        <v>0</v>
      </c>
      <c r="AI80" s="283">
        <f>施設資源化量内訳!EF80</f>
        <v>0</v>
      </c>
      <c r="AJ80" s="283">
        <f>施設資源化量内訳!FB80</f>
        <v>230</v>
      </c>
      <c r="AK80" s="283">
        <f t="shared" si="24"/>
        <v>416</v>
      </c>
      <c r="AL80" s="288">
        <f t="shared" si="25"/>
        <v>27.482555018786904</v>
      </c>
      <c r="AM80" s="288">
        <f>IF((AB80+J80)&lt;&gt;0,(資源化量内訳!D80-資源化量内訳!S80-資源化量内訳!U80-資源化量内訳!W80-資源化量内訳!V80)/(AB80+J80)*100,"-")</f>
        <v>27.482555018786904</v>
      </c>
      <c r="AN80" s="283">
        <f>ごみ処理量内訳!AA80</f>
        <v>65</v>
      </c>
      <c r="AO80" s="283">
        <f>ごみ処理量内訳!AB80</f>
        <v>104</v>
      </c>
      <c r="AP80" s="283">
        <f>ごみ処理量内訳!AC80</f>
        <v>154</v>
      </c>
      <c r="AQ80" s="283">
        <f t="shared" si="26"/>
        <v>323</v>
      </c>
      <c r="AR80" s="313" t="s">
        <v>744</v>
      </c>
    </row>
    <row r="81" spans="1:44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18"/>
        <v>5010</v>
      </c>
      <c r="E81" s="283">
        <v>5010</v>
      </c>
      <c r="F81" s="283">
        <v>0</v>
      </c>
      <c r="G81" s="283">
        <v>27</v>
      </c>
      <c r="H81" s="283">
        <f>SUM(ごみ搬入量内訳!E81,+ごみ搬入量内訳!AD81)</f>
        <v>1094</v>
      </c>
      <c r="I81" s="283">
        <f>ごみ搬入量内訳!BC81</f>
        <v>403</v>
      </c>
      <c r="J81" s="283">
        <f>資源化量内訳!BR81</f>
        <v>0</v>
      </c>
      <c r="K81" s="283">
        <f t="shared" si="19"/>
        <v>1497</v>
      </c>
      <c r="L81" s="286">
        <f t="shared" si="20"/>
        <v>818.63669920433108</v>
      </c>
      <c r="M81" s="283">
        <f>IF(D81&lt;&gt;0,(ごみ搬入量内訳!BR81+ごみ処理概要!J81)/ごみ処理概要!D81/365*1000000,"-")</f>
        <v>654.03439695950567</v>
      </c>
      <c r="N81" s="406">
        <f>IF(D81&lt;&gt;0,(ごみ搬入量内訳!E81+ごみ搬入量内訳!BD81-ごみ搬入量内訳!R81-ごみ搬入量内訳!BH81)/D81/365*1000000,"-")</f>
        <v>469.74544062559812</v>
      </c>
      <c r="O81" s="283">
        <f>IF(D81&lt;&gt;0,ごみ搬入量内訳!CM81/ごみ処理概要!D81/365*1000000,"-")</f>
        <v>164.60230224482541</v>
      </c>
      <c r="P81" s="283">
        <f>ごみ搬入量内訳!DH81</f>
        <v>0</v>
      </c>
      <c r="Q81" s="283">
        <f>ごみ処理量内訳!E81</f>
        <v>829</v>
      </c>
      <c r="R81" s="283">
        <f>ごみ処理量内訳!N81</f>
        <v>150</v>
      </c>
      <c r="S81" s="283">
        <f t="shared" si="21"/>
        <v>518</v>
      </c>
      <c r="T81" s="283">
        <f>ごみ処理量内訳!G81</f>
        <v>105</v>
      </c>
      <c r="U81" s="283">
        <f>ごみ処理量内訳!L81</f>
        <v>169</v>
      </c>
      <c r="V81" s="283">
        <f>ごみ処理量内訳!H81</f>
        <v>0</v>
      </c>
      <c r="W81" s="283">
        <f>ごみ処理量内訳!I81</f>
        <v>0</v>
      </c>
      <c r="X81" s="283">
        <f>ごみ処理量内訳!J81</f>
        <v>244</v>
      </c>
      <c r="Y81" s="283">
        <f>ごみ処理量内訳!K81</f>
        <v>0</v>
      </c>
      <c r="Z81" s="283">
        <f>ごみ処理量内訳!M81</f>
        <v>0</v>
      </c>
      <c r="AA81" s="283">
        <f>資源化量内訳!Z81</f>
        <v>0</v>
      </c>
      <c r="AB81" s="283">
        <f t="shared" si="22"/>
        <v>1497</v>
      </c>
      <c r="AC81" s="288">
        <f t="shared" si="23"/>
        <v>89.979959919839686</v>
      </c>
      <c r="AD81" s="283">
        <f>施設資源化量内訳!Z81</f>
        <v>0</v>
      </c>
      <c r="AE81" s="283">
        <f>施設資源化量内訳!AV81</f>
        <v>0</v>
      </c>
      <c r="AF81" s="283">
        <f>施設資源化量内訳!BR81</f>
        <v>0</v>
      </c>
      <c r="AG81" s="283">
        <f>施設資源化量内訳!CN81</f>
        <v>0</v>
      </c>
      <c r="AH81" s="283">
        <f>施設資源化量内訳!DJ81</f>
        <v>244</v>
      </c>
      <c r="AI81" s="283">
        <f>施設資源化量内訳!EF81</f>
        <v>0</v>
      </c>
      <c r="AJ81" s="283">
        <f>施設資源化量内訳!FB81</f>
        <v>141</v>
      </c>
      <c r="AK81" s="283">
        <f t="shared" si="24"/>
        <v>385</v>
      </c>
      <c r="AL81" s="288">
        <f t="shared" si="25"/>
        <v>25.718102872411492</v>
      </c>
      <c r="AM81" s="288">
        <f>IF((AB81+J81)&lt;&gt;0,(資源化量内訳!D81-資源化量内訳!S81-資源化量内訳!U81-資源化量内訳!W81-資源化量内訳!V81)/(AB81+J81)*100,"-")</f>
        <v>25.718102872411492</v>
      </c>
      <c r="AN81" s="283">
        <f>ごみ処理量内訳!AA81</f>
        <v>150</v>
      </c>
      <c r="AO81" s="283">
        <f>ごみ処理量内訳!AB81</f>
        <v>63</v>
      </c>
      <c r="AP81" s="283">
        <f>ごみ処理量内訳!AC81</f>
        <v>105</v>
      </c>
      <c r="AQ81" s="283">
        <f t="shared" si="26"/>
        <v>318</v>
      </c>
      <c r="AR81" s="313" t="s">
        <v>744</v>
      </c>
    </row>
    <row r="82" spans="1:44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18"/>
        <v>2597</v>
      </c>
      <c r="E82" s="283">
        <v>2597</v>
      </c>
      <c r="F82" s="283">
        <v>0</v>
      </c>
      <c r="G82" s="283">
        <v>18</v>
      </c>
      <c r="H82" s="283">
        <f>SUM(ごみ搬入量内訳!E82,+ごみ搬入量内訳!AD82)</f>
        <v>606</v>
      </c>
      <c r="I82" s="283">
        <f>ごみ搬入量内訳!BC82</f>
        <v>214</v>
      </c>
      <c r="J82" s="283">
        <f>資源化量内訳!BR82</f>
        <v>0</v>
      </c>
      <c r="K82" s="283">
        <f t="shared" si="19"/>
        <v>820</v>
      </c>
      <c r="L82" s="286">
        <f t="shared" si="20"/>
        <v>865.06559201607763</v>
      </c>
      <c r="M82" s="283">
        <f>IF(D82&lt;&gt;0,(ごみ搬入量内訳!BR82+ごみ処理概要!J82)/ごみ処理概要!D82/365*1000000,"-")</f>
        <v>826.03214457144963</v>
      </c>
      <c r="N82" s="406">
        <f>IF(D82&lt;&gt;0,(ごみ搬入量内訳!E82+ごみ搬入量内訳!BD82-ごみ搬入量内訳!R82-ごみ搬入量内訳!BH82)/D82/365*1000000,"-")</f>
        <v>679.39297714433405</v>
      </c>
      <c r="O82" s="283">
        <f>IF(D82&lt;&gt;0,ごみ搬入量内訳!CM82/ごみ処理概要!D82/365*1000000,"-")</f>
        <v>39.033447444627889</v>
      </c>
      <c r="P82" s="283">
        <f>ごみ搬入量内訳!DH82</f>
        <v>0</v>
      </c>
      <c r="Q82" s="283">
        <f>ごみ処理量内訳!E82</f>
        <v>467</v>
      </c>
      <c r="R82" s="283">
        <f>ごみ処理量内訳!N82</f>
        <v>0</v>
      </c>
      <c r="S82" s="283">
        <f t="shared" si="21"/>
        <v>250</v>
      </c>
      <c r="T82" s="283">
        <f>ごみ処理量内訳!G82</f>
        <v>83</v>
      </c>
      <c r="U82" s="283">
        <f>ごみ処理量内訳!L82</f>
        <v>37</v>
      </c>
      <c r="V82" s="283">
        <f>ごみ処理量内訳!H82</f>
        <v>0</v>
      </c>
      <c r="W82" s="283">
        <f>ごみ処理量内訳!I82</f>
        <v>0</v>
      </c>
      <c r="X82" s="283">
        <f>ごみ処理量内訳!J82</f>
        <v>130</v>
      </c>
      <c r="Y82" s="283">
        <f>ごみ処理量内訳!K82</f>
        <v>0</v>
      </c>
      <c r="Z82" s="283">
        <f>ごみ処理量内訳!M82</f>
        <v>0</v>
      </c>
      <c r="AA82" s="283">
        <f>資源化量内訳!Z82</f>
        <v>103</v>
      </c>
      <c r="AB82" s="283">
        <f t="shared" si="22"/>
        <v>820</v>
      </c>
      <c r="AC82" s="288">
        <f t="shared" si="23"/>
        <v>100</v>
      </c>
      <c r="AD82" s="283">
        <f>施設資源化量内訳!Z82</f>
        <v>0</v>
      </c>
      <c r="AE82" s="283">
        <f>施設資源化量内訳!AV82</f>
        <v>0</v>
      </c>
      <c r="AF82" s="283">
        <f>施設資源化量内訳!BR82</f>
        <v>0</v>
      </c>
      <c r="AG82" s="283">
        <f>施設資源化量内訳!CN82</f>
        <v>0</v>
      </c>
      <c r="AH82" s="283">
        <f>施設資源化量内訳!DJ82</f>
        <v>0</v>
      </c>
      <c r="AI82" s="283">
        <f>施設資源化量内訳!EF82</f>
        <v>0</v>
      </c>
      <c r="AJ82" s="283">
        <f>施設資源化量内訳!FB82</f>
        <v>37</v>
      </c>
      <c r="AK82" s="283">
        <f t="shared" si="24"/>
        <v>37</v>
      </c>
      <c r="AL82" s="288">
        <f t="shared" si="25"/>
        <v>17.073170731707318</v>
      </c>
      <c r="AM82" s="288">
        <f>IF((AB82+J82)&lt;&gt;0,(資源化量内訳!D82-資源化量内訳!S82-資源化量内訳!U82-資源化量内訳!W82-資源化量内訳!V82)/(AB82+J82)*100,"-")</f>
        <v>17.073170731707318</v>
      </c>
      <c r="AN82" s="283">
        <f>ごみ処理量内訳!AA82</f>
        <v>0</v>
      </c>
      <c r="AO82" s="283">
        <f>ごみ処理量内訳!AB82</f>
        <v>64</v>
      </c>
      <c r="AP82" s="283">
        <f>ごみ処理量内訳!AC82</f>
        <v>43</v>
      </c>
      <c r="AQ82" s="283">
        <f t="shared" si="26"/>
        <v>107</v>
      </c>
      <c r="AR82" s="313" t="s">
        <v>744</v>
      </c>
    </row>
    <row r="83" spans="1:44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18"/>
        <v>4738</v>
      </c>
      <c r="E83" s="283">
        <v>4703</v>
      </c>
      <c r="F83" s="283">
        <v>35</v>
      </c>
      <c r="G83" s="283">
        <v>40</v>
      </c>
      <c r="H83" s="283">
        <f>SUM(ごみ搬入量内訳!E83,+ごみ搬入量内訳!AD83)</f>
        <v>796</v>
      </c>
      <c r="I83" s="283">
        <f>ごみ搬入量内訳!BC83</f>
        <v>361</v>
      </c>
      <c r="J83" s="283">
        <f>資源化量内訳!BR83</f>
        <v>79</v>
      </c>
      <c r="K83" s="283">
        <f t="shared" si="19"/>
        <v>1236</v>
      </c>
      <c r="L83" s="286">
        <f t="shared" si="20"/>
        <v>714.71113758189392</v>
      </c>
      <c r="M83" s="283">
        <f>IF(D83&lt;&gt;0,(ごみ搬入量内訳!BR83+ごみ処理概要!J83)/ごみ処理概要!D83/365*1000000,"-")</f>
        <v>591.5448978529754</v>
      </c>
      <c r="N83" s="406">
        <f>IF(D83&lt;&gt;0,(ごみ搬入量内訳!E83+ごみ搬入量内訳!BD83-ごみ搬入量内訳!R83-ごみ搬入量内訳!BH83)/D83/365*1000000,"-")</f>
        <v>328.443305943783</v>
      </c>
      <c r="O83" s="283">
        <f>IF(D83&lt;&gt;0,ごみ搬入量内訳!CM83/ごみ処理概要!D83/365*1000000,"-")</f>
        <v>123.16623972891863</v>
      </c>
      <c r="P83" s="283">
        <f>ごみ搬入量内訳!DH83</f>
        <v>1</v>
      </c>
      <c r="Q83" s="283">
        <f>ごみ処理量内訳!E83</f>
        <v>311</v>
      </c>
      <c r="R83" s="283">
        <f>ごみ処理量内訳!N83</f>
        <v>0</v>
      </c>
      <c r="S83" s="283">
        <f t="shared" si="21"/>
        <v>746</v>
      </c>
      <c r="T83" s="283">
        <f>ごみ処理量内訳!G83</f>
        <v>330</v>
      </c>
      <c r="U83" s="283">
        <f>ごみ処理量内訳!L83</f>
        <v>167</v>
      </c>
      <c r="V83" s="283">
        <f>ごみ処理量内訳!H83</f>
        <v>249</v>
      </c>
      <c r="W83" s="283">
        <f>ごみ処理量内訳!I83</f>
        <v>0</v>
      </c>
      <c r="X83" s="283">
        <f>ごみ処理量内訳!J83</f>
        <v>0</v>
      </c>
      <c r="Y83" s="283">
        <f>ごみ処理量内訳!K83</f>
        <v>0</v>
      </c>
      <c r="Z83" s="283">
        <f>ごみ処理量内訳!M83</f>
        <v>0</v>
      </c>
      <c r="AA83" s="283">
        <f>資源化量内訳!Z83</f>
        <v>37</v>
      </c>
      <c r="AB83" s="283">
        <f t="shared" si="22"/>
        <v>1094</v>
      </c>
      <c r="AC83" s="288">
        <f t="shared" si="23"/>
        <v>100</v>
      </c>
      <c r="AD83" s="283">
        <f>施設資源化量内訳!Z83</f>
        <v>0</v>
      </c>
      <c r="AE83" s="283">
        <f>施設資源化量内訳!AV83</f>
        <v>46</v>
      </c>
      <c r="AF83" s="283">
        <f>施設資源化量内訳!BR83</f>
        <v>78</v>
      </c>
      <c r="AG83" s="283">
        <f>施設資源化量内訳!CN83</f>
        <v>0</v>
      </c>
      <c r="AH83" s="283">
        <f>施設資源化量内訳!DJ83</f>
        <v>0</v>
      </c>
      <c r="AI83" s="283">
        <f>施設資源化量内訳!EF83</f>
        <v>0</v>
      </c>
      <c r="AJ83" s="283">
        <f>施設資源化量内訳!FB83</f>
        <v>152</v>
      </c>
      <c r="AK83" s="283">
        <f t="shared" si="24"/>
        <v>276</v>
      </c>
      <c r="AL83" s="288">
        <f t="shared" si="25"/>
        <v>33.41858482523444</v>
      </c>
      <c r="AM83" s="288">
        <f>IF((AB83+J83)&lt;&gt;0,(資源化量内訳!D83-資源化量内訳!S83-資源化量内訳!U83-資源化量内訳!W83-資源化量内訳!V83)/(AB83+J83)*100,"-")</f>
        <v>33.41858482523444</v>
      </c>
      <c r="AN83" s="283">
        <f>ごみ処理量内訳!AA83</f>
        <v>0</v>
      </c>
      <c r="AO83" s="283">
        <f>ごみ処理量内訳!AB83</f>
        <v>61</v>
      </c>
      <c r="AP83" s="283">
        <f>ごみ処理量内訳!AC83</f>
        <v>106</v>
      </c>
      <c r="AQ83" s="283">
        <f t="shared" si="26"/>
        <v>167</v>
      </c>
      <c r="AR83" s="313" t="s">
        <v>744</v>
      </c>
    </row>
    <row r="84" spans="1:44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18"/>
        <v>10097</v>
      </c>
      <c r="E84" s="283">
        <v>8863</v>
      </c>
      <c r="F84" s="283">
        <v>1234</v>
      </c>
      <c r="G84" s="283">
        <v>55</v>
      </c>
      <c r="H84" s="283">
        <f>SUM(ごみ搬入量内訳!E84,+ごみ搬入量内訳!AD84)</f>
        <v>1647</v>
      </c>
      <c r="I84" s="283">
        <f>ごみ搬入量内訳!BC84</f>
        <v>1277</v>
      </c>
      <c r="J84" s="283">
        <f>資源化量内訳!BR84</f>
        <v>91</v>
      </c>
      <c r="K84" s="283">
        <f t="shared" si="19"/>
        <v>3015</v>
      </c>
      <c r="L84" s="286">
        <f t="shared" si="20"/>
        <v>818.09190577426364</v>
      </c>
      <c r="M84" s="283">
        <f>IF(D84&lt;&gt;0,(ごみ搬入量内訳!BR84+ごみ処理概要!J84)/ごみ処理概要!D84/365*1000000,"-")</f>
        <v>627.6108053253306</v>
      </c>
      <c r="N84" s="406">
        <f>IF(D84&lt;&gt;0,(ごみ搬入量内訳!E84+ごみ搬入量内訳!BD84-ごみ搬入量内訳!R84-ごみ搬入量内訳!BH84)/D84/365*1000000,"-")</f>
        <v>374.99270772140369</v>
      </c>
      <c r="O84" s="283">
        <f>IF(D84&lt;&gt;0,ごみ搬入量内訳!CM84/ごみ処理概要!D84/365*1000000,"-")</f>
        <v>190.48110044893301</v>
      </c>
      <c r="P84" s="283">
        <f>ごみ搬入量内訳!DH84</f>
        <v>51</v>
      </c>
      <c r="Q84" s="283">
        <f>ごみ処理量内訳!E84</f>
        <v>840</v>
      </c>
      <c r="R84" s="283">
        <f>ごみ処理量内訳!N84</f>
        <v>0</v>
      </c>
      <c r="S84" s="283">
        <f t="shared" si="21"/>
        <v>1858</v>
      </c>
      <c r="T84" s="283">
        <f>ごみ処理量内訳!G84</f>
        <v>814</v>
      </c>
      <c r="U84" s="283">
        <f>ごみ処理量内訳!L84</f>
        <v>389</v>
      </c>
      <c r="V84" s="283">
        <f>ごみ処理量内訳!H84</f>
        <v>655</v>
      </c>
      <c r="W84" s="283">
        <f>ごみ処理量内訳!I84</f>
        <v>0</v>
      </c>
      <c r="X84" s="283">
        <f>ごみ処理量内訳!J84</f>
        <v>0</v>
      </c>
      <c r="Y84" s="283">
        <f>ごみ処理量内訳!K84</f>
        <v>0</v>
      </c>
      <c r="Z84" s="283">
        <f>ごみ処理量内訳!M84</f>
        <v>0</v>
      </c>
      <c r="AA84" s="283">
        <f>資源化量内訳!Z84</f>
        <v>68</v>
      </c>
      <c r="AB84" s="283">
        <f t="shared" si="22"/>
        <v>2766</v>
      </c>
      <c r="AC84" s="288">
        <f t="shared" si="23"/>
        <v>100</v>
      </c>
      <c r="AD84" s="283">
        <f>施設資源化量内訳!Z84</f>
        <v>0</v>
      </c>
      <c r="AE84" s="283">
        <f>施設資源化量内訳!AV84</f>
        <v>118</v>
      </c>
      <c r="AF84" s="283">
        <f>施設資源化量内訳!BR84</f>
        <v>204</v>
      </c>
      <c r="AG84" s="283">
        <f>施設資源化量内訳!CN84</f>
        <v>0</v>
      </c>
      <c r="AH84" s="283">
        <f>施設資源化量内訳!DJ84</f>
        <v>0</v>
      </c>
      <c r="AI84" s="283">
        <f>施設資源化量内訳!EF84</f>
        <v>0</v>
      </c>
      <c r="AJ84" s="283">
        <f>施設資源化量内訳!FB84</f>
        <v>324</v>
      </c>
      <c r="AK84" s="283">
        <f t="shared" si="24"/>
        <v>646</v>
      </c>
      <c r="AL84" s="288">
        <f t="shared" si="25"/>
        <v>28.176408820441022</v>
      </c>
      <c r="AM84" s="288">
        <f>IF((AB84+J84)&lt;&gt;0,(資源化量内訳!D84-資源化量内訳!S84-資源化量内訳!U84-資源化量内訳!W84-資源化量内訳!V84)/(AB84+J84)*100,"-")</f>
        <v>28.176408820441022</v>
      </c>
      <c r="AN84" s="283">
        <f>ごみ処理量内訳!AA84</f>
        <v>0</v>
      </c>
      <c r="AO84" s="283">
        <f>ごみ処理量内訳!AB84</f>
        <v>158</v>
      </c>
      <c r="AP84" s="283">
        <f>ごみ処理量内訳!AC84</f>
        <v>273</v>
      </c>
      <c r="AQ84" s="283">
        <f t="shared" si="26"/>
        <v>431</v>
      </c>
      <c r="AR84" s="313" t="s">
        <v>744</v>
      </c>
    </row>
    <row r="85" spans="1:44" ht="13.5" customHeight="1" x14ac:dyDescent="0.15">
      <c r="A85" s="281" t="s">
        <v>728</v>
      </c>
      <c r="B85" s="282" t="s">
        <v>899</v>
      </c>
      <c r="C85" s="281" t="s">
        <v>900</v>
      </c>
      <c r="D85" s="283">
        <f t="shared" si="18"/>
        <v>11170</v>
      </c>
      <c r="E85" s="283">
        <v>11170</v>
      </c>
      <c r="F85" s="283">
        <v>0</v>
      </c>
      <c r="G85" s="283">
        <v>57</v>
      </c>
      <c r="H85" s="283">
        <f>SUM(ごみ搬入量内訳!E85,+ごみ搬入量内訳!AD85)</f>
        <v>2198</v>
      </c>
      <c r="I85" s="283">
        <f>ごみ搬入量内訳!BC85</f>
        <v>1930</v>
      </c>
      <c r="J85" s="283">
        <f>資源化量内訳!BR85</f>
        <v>0</v>
      </c>
      <c r="K85" s="283">
        <f t="shared" si="19"/>
        <v>4128</v>
      </c>
      <c r="L85" s="286">
        <f t="shared" si="20"/>
        <v>1012.4967807605991</v>
      </c>
      <c r="M85" s="283">
        <f>IF(D85&lt;&gt;0,(ごみ搬入量内訳!BR85+ごみ処理概要!J85)/ごみ処理概要!D85/365*1000000,"-")</f>
        <v>852.08668032032961</v>
      </c>
      <c r="N85" s="406">
        <f>IF(D85&lt;&gt;0,(ごみ搬入量内訳!E85+ごみ搬入量内訳!BD85-ごみ搬入量内訳!R85-ごみ搬入量内訳!BH85)/D85/365*1000000,"-")</f>
        <v>224.91752615248771</v>
      </c>
      <c r="O85" s="283">
        <f>IF(D85&lt;&gt;0,ごみ搬入量内訳!CM85/ごみ処理概要!D85/365*1000000,"-")</f>
        <v>160.41010044026933</v>
      </c>
      <c r="P85" s="283">
        <f>ごみ搬入量内訳!DH85</f>
        <v>0</v>
      </c>
      <c r="Q85" s="283">
        <f>ごみ処理量内訳!E85</f>
        <v>800</v>
      </c>
      <c r="R85" s="283">
        <f>ごみ処理量内訳!N85</f>
        <v>323</v>
      </c>
      <c r="S85" s="283">
        <f t="shared" si="21"/>
        <v>1959</v>
      </c>
      <c r="T85" s="283">
        <f>ごみ処理量内訳!G85</f>
        <v>0</v>
      </c>
      <c r="U85" s="283">
        <f>ごみ処理量内訳!L85</f>
        <v>135</v>
      </c>
      <c r="V85" s="283">
        <f>ごみ処理量内訳!H85</f>
        <v>1697</v>
      </c>
      <c r="W85" s="283">
        <f>ごみ処理量内訳!I85</f>
        <v>0</v>
      </c>
      <c r="X85" s="283">
        <f>ごみ処理量内訳!J85</f>
        <v>0</v>
      </c>
      <c r="Y85" s="283">
        <f>ごみ処理量内訳!K85</f>
        <v>127</v>
      </c>
      <c r="Z85" s="283">
        <f>ごみ処理量内訳!M85</f>
        <v>0</v>
      </c>
      <c r="AA85" s="283">
        <f>資源化量内訳!Z85</f>
        <v>1046</v>
      </c>
      <c r="AB85" s="283">
        <f t="shared" si="22"/>
        <v>4128</v>
      </c>
      <c r="AC85" s="288">
        <f t="shared" si="23"/>
        <v>92.175387596899228</v>
      </c>
      <c r="AD85" s="283">
        <f>施設資源化量内訳!Z85</f>
        <v>0</v>
      </c>
      <c r="AE85" s="283">
        <f>施設資源化量内訳!AV85</f>
        <v>0</v>
      </c>
      <c r="AF85" s="283">
        <f>施設資源化量内訳!BR85</f>
        <v>189</v>
      </c>
      <c r="AG85" s="283">
        <f>施設資源化量内訳!CN85</f>
        <v>0</v>
      </c>
      <c r="AH85" s="283">
        <f>施設資源化量内訳!DJ85</f>
        <v>0</v>
      </c>
      <c r="AI85" s="283">
        <f>施設資源化量内訳!EF85</f>
        <v>127</v>
      </c>
      <c r="AJ85" s="283">
        <f>施設資源化量内訳!FB85</f>
        <v>135</v>
      </c>
      <c r="AK85" s="283">
        <f t="shared" si="24"/>
        <v>451</v>
      </c>
      <c r="AL85" s="288">
        <f t="shared" si="25"/>
        <v>36.264534883720927</v>
      </c>
      <c r="AM85" s="288">
        <f>IF((AB85+J85)&lt;&gt;0,(資源化量内訳!D85-資源化量内訳!S85-資源化量内訳!U85-資源化量内訳!W85-資源化量内訳!V85)/(AB85+J85)*100,"-")</f>
        <v>33.187984496124031</v>
      </c>
      <c r="AN85" s="283">
        <f>ごみ処理量内訳!AA85</f>
        <v>323</v>
      </c>
      <c r="AO85" s="283">
        <f>ごみ処理量内訳!AB85</f>
        <v>36</v>
      </c>
      <c r="AP85" s="283">
        <f>ごみ処理量内訳!AC85</f>
        <v>0</v>
      </c>
      <c r="AQ85" s="283">
        <f t="shared" si="26"/>
        <v>359</v>
      </c>
      <c r="AR85" s="313" t="s">
        <v>744</v>
      </c>
    </row>
    <row r="86" spans="1:44" ht="13.5" customHeight="1" x14ac:dyDescent="0.15">
      <c r="A86" s="281" t="s">
        <v>728</v>
      </c>
      <c r="B86" s="282" t="s">
        <v>901</v>
      </c>
      <c r="C86" s="281" t="s">
        <v>902</v>
      </c>
      <c r="D86" s="283">
        <f t="shared" si="18"/>
        <v>2885</v>
      </c>
      <c r="E86" s="283">
        <v>2885</v>
      </c>
      <c r="F86" s="283">
        <v>0</v>
      </c>
      <c r="G86" s="283">
        <v>10</v>
      </c>
      <c r="H86" s="283">
        <f>SUM(ごみ搬入量内訳!E86,+ごみ搬入量内訳!AD86)</f>
        <v>933</v>
      </c>
      <c r="I86" s="283">
        <f>ごみ搬入量内訳!BC86</f>
        <v>323</v>
      </c>
      <c r="J86" s="283">
        <f>資源化量内訳!BR86</f>
        <v>24</v>
      </c>
      <c r="K86" s="283">
        <f t="shared" si="19"/>
        <v>1280</v>
      </c>
      <c r="L86" s="286">
        <f t="shared" si="20"/>
        <v>1215.5456897984377</v>
      </c>
      <c r="M86" s="283">
        <f>IF(D86&lt;&gt;0,(ごみ搬入量内訳!BR86+ごみ処理概要!J86)/ごみ処理概要!D86/365*1000000,"-")</f>
        <v>870.82452933216211</v>
      </c>
      <c r="N86" s="406">
        <f>IF(D86&lt;&gt;0,(ごみ搬入量内訳!E86+ごみ搬入量内訳!BD86-ごみ搬入量内訳!R86-ごみ搬入量内訳!BH86)/D86/365*1000000,"-")</f>
        <v>684.6940955817762</v>
      </c>
      <c r="O86" s="283">
        <f>IF(D86&lt;&gt;0,ごみ搬入量内訳!CM86/ごみ処理概要!D86/365*1000000,"-")</f>
        <v>344.72116046627571</v>
      </c>
      <c r="P86" s="283">
        <f>ごみ搬入量内訳!DH86</f>
        <v>0</v>
      </c>
      <c r="Q86" s="283">
        <f>ごみ処理量内訳!E86</f>
        <v>788</v>
      </c>
      <c r="R86" s="283">
        <f>ごみ処理量内訳!N86</f>
        <v>161</v>
      </c>
      <c r="S86" s="283">
        <f t="shared" si="21"/>
        <v>276</v>
      </c>
      <c r="T86" s="283">
        <f>ごみ処理量内訳!G86</f>
        <v>21</v>
      </c>
      <c r="U86" s="283">
        <f>ごみ処理量内訳!L86</f>
        <v>255</v>
      </c>
      <c r="V86" s="283">
        <f>ごみ処理量内訳!H86</f>
        <v>0</v>
      </c>
      <c r="W86" s="283">
        <f>ごみ処理量内訳!I86</f>
        <v>0</v>
      </c>
      <c r="X86" s="283">
        <f>ごみ処理量内訳!J86</f>
        <v>0</v>
      </c>
      <c r="Y86" s="283">
        <f>ごみ処理量内訳!K86</f>
        <v>0</v>
      </c>
      <c r="Z86" s="283">
        <f>ごみ処理量内訳!M86</f>
        <v>0</v>
      </c>
      <c r="AA86" s="283">
        <f>資源化量内訳!Z86</f>
        <v>200</v>
      </c>
      <c r="AB86" s="283">
        <f t="shared" si="22"/>
        <v>1425</v>
      </c>
      <c r="AC86" s="288">
        <f t="shared" si="23"/>
        <v>88.701754385964918</v>
      </c>
      <c r="AD86" s="283">
        <f>施設資源化量内訳!Z86</f>
        <v>0</v>
      </c>
      <c r="AE86" s="283">
        <f>施設資源化量内訳!AV86</f>
        <v>0</v>
      </c>
      <c r="AF86" s="283">
        <f>施設資源化量内訳!BR86</f>
        <v>0</v>
      </c>
      <c r="AG86" s="283">
        <f>施設資源化量内訳!CN86</f>
        <v>0</v>
      </c>
      <c r="AH86" s="283">
        <f>施設資源化量内訳!DJ86</f>
        <v>0</v>
      </c>
      <c r="AI86" s="283">
        <f>施設資源化量内訳!EF86</f>
        <v>0</v>
      </c>
      <c r="AJ86" s="283">
        <f>施設資源化量内訳!FB86</f>
        <v>55</v>
      </c>
      <c r="AK86" s="283">
        <f t="shared" si="24"/>
        <v>55</v>
      </c>
      <c r="AL86" s="288">
        <f t="shared" si="25"/>
        <v>19.254658385093169</v>
      </c>
      <c r="AM86" s="288">
        <f>IF((AB86+J86)&lt;&gt;0,(資源化量内訳!D86-資源化量内訳!S86-資源化量内訳!U86-資源化量内訳!W86-資源化量内訳!V86)/(AB86+J86)*100,"-")</f>
        <v>19.254658385093169</v>
      </c>
      <c r="AN86" s="283">
        <f>ごみ処理量内訳!AA86</f>
        <v>161</v>
      </c>
      <c r="AO86" s="283">
        <f>ごみ処理量内訳!AB86</f>
        <v>100</v>
      </c>
      <c r="AP86" s="283">
        <f>ごみ処理量内訳!AC86</f>
        <v>3</v>
      </c>
      <c r="AQ86" s="283">
        <f t="shared" si="26"/>
        <v>264</v>
      </c>
      <c r="AR86" s="313" t="s">
        <v>744</v>
      </c>
    </row>
    <row r="87" spans="1:44" ht="13.5" customHeight="1" x14ac:dyDescent="0.15">
      <c r="A87" s="281" t="s">
        <v>728</v>
      </c>
      <c r="B87" s="282" t="s">
        <v>903</v>
      </c>
      <c r="C87" s="281" t="s">
        <v>904</v>
      </c>
      <c r="D87" s="283">
        <f t="shared" si="18"/>
        <v>1663</v>
      </c>
      <c r="E87" s="283">
        <v>1663</v>
      </c>
      <c r="F87" s="283">
        <v>0</v>
      </c>
      <c r="G87" s="283">
        <v>8</v>
      </c>
      <c r="H87" s="283">
        <f>SUM(ごみ搬入量内訳!E87,+ごみ搬入量内訳!AD87)</f>
        <v>420</v>
      </c>
      <c r="I87" s="283">
        <f>ごみ搬入量内訳!BC87</f>
        <v>110</v>
      </c>
      <c r="J87" s="283">
        <f>資源化量内訳!BR87</f>
        <v>0</v>
      </c>
      <c r="K87" s="283">
        <f t="shared" si="19"/>
        <v>530</v>
      </c>
      <c r="L87" s="286">
        <f t="shared" si="20"/>
        <v>873.15381510556108</v>
      </c>
      <c r="M87" s="283">
        <f>IF(D87&lt;&gt;0,(ごみ搬入量内訳!BR87+ごみ処理概要!J87)/ごみ処理概要!D87/365*1000000,"-")</f>
        <v>828.67239433603254</v>
      </c>
      <c r="N87" s="406">
        <f>IF(D87&lt;&gt;0,(ごみ搬入量内訳!E87+ごみ搬入量内訳!BD87-ごみ搬入量内訳!R87-ごみ搬入量内訳!BH87)/D87/365*1000000,"-")</f>
        <v>522.24482903483556</v>
      </c>
      <c r="O87" s="283">
        <f>IF(D87&lt;&gt;0,ごみ搬入量内訳!CM87/ごみ処理概要!D87/365*1000000,"-")</f>
        <v>44.481420769528583</v>
      </c>
      <c r="P87" s="283">
        <f>ごみ搬入量内訳!DH87</f>
        <v>0</v>
      </c>
      <c r="Q87" s="283">
        <f>ごみ処理量内訳!E87</f>
        <v>27</v>
      </c>
      <c r="R87" s="283">
        <f>ごみ処理量内訳!N87</f>
        <v>0</v>
      </c>
      <c r="S87" s="283">
        <f t="shared" si="21"/>
        <v>462</v>
      </c>
      <c r="T87" s="283">
        <f>ごみ処理量内訳!G87</f>
        <v>43</v>
      </c>
      <c r="U87" s="283">
        <f>ごみ処理量内訳!L87</f>
        <v>61</v>
      </c>
      <c r="V87" s="283">
        <f>ごみ処理量内訳!H87</f>
        <v>33</v>
      </c>
      <c r="W87" s="283">
        <f>ごみ処理量内訳!I87</f>
        <v>0</v>
      </c>
      <c r="X87" s="283">
        <f>ごみ処理量内訳!J87</f>
        <v>86</v>
      </c>
      <c r="Y87" s="283">
        <f>ごみ処理量内訳!K87</f>
        <v>239</v>
      </c>
      <c r="Z87" s="283">
        <f>ごみ処理量内訳!M87</f>
        <v>0</v>
      </c>
      <c r="AA87" s="283">
        <f>資源化量内訳!Z87</f>
        <v>41</v>
      </c>
      <c r="AB87" s="283">
        <f t="shared" si="22"/>
        <v>530</v>
      </c>
      <c r="AC87" s="288">
        <f t="shared" si="23"/>
        <v>100</v>
      </c>
      <c r="AD87" s="283">
        <f>施設資源化量内訳!Z87</f>
        <v>10</v>
      </c>
      <c r="AE87" s="283">
        <f>施設資源化量内訳!AV87</f>
        <v>8</v>
      </c>
      <c r="AF87" s="283">
        <f>施設資源化量内訳!BR87</f>
        <v>0</v>
      </c>
      <c r="AG87" s="283">
        <f>施設資源化量内訳!CN87</f>
        <v>0</v>
      </c>
      <c r="AH87" s="283">
        <f>施設資源化量内訳!DJ87</f>
        <v>0</v>
      </c>
      <c r="AI87" s="283">
        <f>施設資源化量内訳!EF87</f>
        <v>0</v>
      </c>
      <c r="AJ87" s="283">
        <f>施設資源化量内訳!FB87</f>
        <v>49</v>
      </c>
      <c r="AK87" s="283">
        <f t="shared" si="24"/>
        <v>67</v>
      </c>
      <c r="AL87" s="288">
        <f t="shared" si="25"/>
        <v>20.377358490566039</v>
      </c>
      <c r="AM87" s="288">
        <f>IF((AB87+J87)&lt;&gt;0,(資源化量内訳!D87-資源化量内訳!S87-資源化量内訳!U87-資源化量内訳!W87-資源化量内訳!V87)/(AB87+J87)*100,"-")</f>
        <v>20.377358490566039</v>
      </c>
      <c r="AN87" s="283">
        <f>ごみ処理量内訳!AA87</f>
        <v>0</v>
      </c>
      <c r="AO87" s="283">
        <f>ごみ処理量内訳!AB87</f>
        <v>0</v>
      </c>
      <c r="AP87" s="283">
        <f>ごみ処理量内訳!AC87</f>
        <v>22</v>
      </c>
      <c r="AQ87" s="283">
        <f t="shared" si="26"/>
        <v>22</v>
      </c>
      <c r="AR87" s="313" t="s">
        <v>744</v>
      </c>
    </row>
    <row r="88" spans="1:44" ht="13.5" customHeight="1" x14ac:dyDescent="0.15">
      <c r="A88" s="281" t="s">
        <v>728</v>
      </c>
      <c r="B88" s="282" t="s">
        <v>905</v>
      </c>
      <c r="C88" s="281" t="s">
        <v>906</v>
      </c>
      <c r="D88" s="283">
        <f t="shared" si="18"/>
        <v>6300</v>
      </c>
      <c r="E88" s="283">
        <v>6300</v>
      </c>
      <c r="F88" s="283">
        <v>0</v>
      </c>
      <c r="G88" s="283">
        <v>24</v>
      </c>
      <c r="H88" s="283">
        <f>SUM(ごみ搬入量内訳!E88,+ごみ搬入量内訳!AD88)</f>
        <v>1720</v>
      </c>
      <c r="I88" s="283">
        <f>ごみ搬入量内訳!BC88</f>
        <v>113</v>
      </c>
      <c r="J88" s="283">
        <f>資源化量内訳!BR88</f>
        <v>55</v>
      </c>
      <c r="K88" s="283">
        <f t="shared" si="19"/>
        <v>1888</v>
      </c>
      <c r="L88" s="286">
        <f t="shared" si="20"/>
        <v>821.04805392476624</v>
      </c>
      <c r="M88" s="283">
        <f>IF(D88&lt;&gt;0,(ごみ搬入量内訳!BR88+ごみ処理概要!J88)/ごみ処理概要!D88/365*1000000,"-")</f>
        <v>673.18982387475535</v>
      </c>
      <c r="N88" s="406">
        <f>IF(D88&lt;&gt;0,(ごみ搬入量内訳!E88+ごみ搬入量内訳!BD88-ごみ搬入量内訳!R88-ごみ搬入量内訳!BH88)/D88/365*1000000,"-")</f>
        <v>382.69188954120466</v>
      </c>
      <c r="O88" s="283">
        <f>IF(D88&lt;&gt;0,ごみ搬入量内訳!CM88/ごみ処理概要!D88/365*1000000,"-")</f>
        <v>147.85823005001086</v>
      </c>
      <c r="P88" s="283">
        <f>ごみ搬入量内訳!DH88</f>
        <v>0</v>
      </c>
      <c r="Q88" s="283">
        <f>ごみ処理量内訳!E88</f>
        <v>914</v>
      </c>
      <c r="R88" s="283">
        <f>ごみ処理量内訳!N88</f>
        <v>3</v>
      </c>
      <c r="S88" s="283">
        <f t="shared" si="21"/>
        <v>694</v>
      </c>
      <c r="T88" s="283">
        <f>ごみ処理量内訳!G88</f>
        <v>0</v>
      </c>
      <c r="U88" s="283">
        <f>ごみ処理量内訳!L88</f>
        <v>306</v>
      </c>
      <c r="V88" s="283">
        <f>ごみ処理量内訳!H88</f>
        <v>0</v>
      </c>
      <c r="W88" s="283">
        <f>ごみ処理量内訳!I88</f>
        <v>0</v>
      </c>
      <c r="X88" s="283">
        <f>ごみ処理量内訳!J88</f>
        <v>388</v>
      </c>
      <c r="Y88" s="283">
        <f>ごみ処理量内訳!K88</f>
        <v>0</v>
      </c>
      <c r="Z88" s="283">
        <f>ごみ処理量内訳!M88</f>
        <v>0</v>
      </c>
      <c r="AA88" s="283">
        <f>資源化量内訳!Z88</f>
        <v>222</v>
      </c>
      <c r="AB88" s="283">
        <f t="shared" si="22"/>
        <v>1833</v>
      </c>
      <c r="AC88" s="288">
        <f t="shared" si="23"/>
        <v>99.836333878887075</v>
      </c>
      <c r="AD88" s="283">
        <f>施設資源化量内訳!Z88</f>
        <v>0</v>
      </c>
      <c r="AE88" s="283">
        <f>施設資源化量内訳!AV88</f>
        <v>0</v>
      </c>
      <c r="AF88" s="283">
        <f>施設資源化量内訳!BR88</f>
        <v>0</v>
      </c>
      <c r="AG88" s="283">
        <f>施設資源化量内訳!CN88</f>
        <v>0</v>
      </c>
      <c r="AH88" s="283">
        <f>施設資源化量内訳!DJ88</f>
        <v>309</v>
      </c>
      <c r="AI88" s="283">
        <f>施設資源化量内訳!EF88</f>
        <v>0</v>
      </c>
      <c r="AJ88" s="283">
        <f>施設資源化量内訳!FB88</f>
        <v>118</v>
      </c>
      <c r="AK88" s="283">
        <f t="shared" si="24"/>
        <v>427</v>
      </c>
      <c r="AL88" s="288">
        <f t="shared" si="25"/>
        <v>37.288135593220339</v>
      </c>
      <c r="AM88" s="288">
        <f>IF((AB88+J88)&lt;&gt;0,(資源化量内訳!D88-資源化量内訳!S88-資源化量内訳!U88-資源化量内訳!W88-資源化量内訳!V88)/(AB88+J88)*100,"-")</f>
        <v>37.288135593220339</v>
      </c>
      <c r="AN88" s="283">
        <f>ごみ処理量内訳!AA88</f>
        <v>3</v>
      </c>
      <c r="AO88" s="283">
        <f>ごみ処理量内訳!AB88</f>
        <v>143</v>
      </c>
      <c r="AP88" s="283">
        <f>ごみ処理量内訳!AC88</f>
        <v>97</v>
      </c>
      <c r="AQ88" s="283">
        <f t="shared" si="26"/>
        <v>243</v>
      </c>
      <c r="AR88" s="313" t="s">
        <v>744</v>
      </c>
    </row>
    <row r="89" spans="1:44" ht="13.5" customHeight="1" x14ac:dyDescent="0.15">
      <c r="A89" s="281" t="s">
        <v>728</v>
      </c>
      <c r="B89" s="282" t="s">
        <v>907</v>
      </c>
      <c r="C89" s="281" t="s">
        <v>908</v>
      </c>
      <c r="D89" s="283">
        <f t="shared" si="18"/>
        <v>2709</v>
      </c>
      <c r="E89" s="283">
        <v>2709</v>
      </c>
      <c r="F89" s="283">
        <v>0</v>
      </c>
      <c r="G89" s="283">
        <v>35</v>
      </c>
      <c r="H89" s="283">
        <f>SUM(ごみ搬入量内訳!E89,+ごみ搬入量内訳!AD89)</f>
        <v>574</v>
      </c>
      <c r="I89" s="283">
        <f>ごみ搬入量内訳!BC89</f>
        <v>201</v>
      </c>
      <c r="J89" s="283">
        <f>資源化量内訳!BR89</f>
        <v>0</v>
      </c>
      <c r="K89" s="283">
        <f t="shared" si="19"/>
        <v>775</v>
      </c>
      <c r="L89" s="286">
        <f t="shared" si="20"/>
        <v>783.79020717345031</v>
      </c>
      <c r="M89" s="283">
        <f>IF(D89&lt;&gt;0,(ごみ搬入量内訳!BR89+ごみ処理概要!J89)/ごみ処理概要!D89/365*1000000,"-")</f>
        <v>658.38377402569824</v>
      </c>
      <c r="N89" s="406">
        <f>IF(D89&lt;&gt;0,(ごみ搬入量内訳!E89+ごみ搬入量内訳!BD89-ごみ搬入量内訳!R89-ごみ搬入量内訳!BH89)/D89/365*1000000,"-")</f>
        <v>373.18527283484275</v>
      </c>
      <c r="O89" s="283">
        <f>IF(D89&lt;&gt;0,ごみ搬入量内訳!CM89/ごみ処理概要!D89/365*1000000,"-")</f>
        <v>125.40643314775204</v>
      </c>
      <c r="P89" s="283">
        <f>ごみ搬入量内訳!DH89</f>
        <v>0</v>
      </c>
      <c r="Q89" s="283">
        <f>ごみ処理量内訳!E89</f>
        <v>371</v>
      </c>
      <c r="R89" s="283">
        <f>ごみ処理量内訳!N89</f>
        <v>90</v>
      </c>
      <c r="S89" s="283">
        <f t="shared" si="21"/>
        <v>169</v>
      </c>
      <c r="T89" s="283">
        <f>ごみ処理量内訳!G89</f>
        <v>0</v>
      </c>
      <c r="U89" s="283">
        <f>ごみ処理量内訳!L89</f>
        <v>0</v>
      </c>
      <c r="V89" s="283">
        <f>ごみ処理量内訳!H89</f>
        <v>0</v>
      </c>
      <c r="W89" s="283">
        <f>ごみ処理量内訳!I89</f>
        <v>0</v>
      </c>
      <c r="X89" s="283">
        <f>ごみ処理量内訳!J89</f>
        <v>169</v>
      </c>
      <c r="Y89" s="283">
        <f>ごみ処理量内訳!K89</f>
        <v>0</v>
      </c>
      <c r="Z89" s="283">
        <f>ごみ処理量内訳!M89</f>
        <v>0</v>
      </c>
      <c r="AA89" s="283">
        <f>資源化量内訳!Z89</f>
        <v>145</v>
      </c>
      <c r="AB89" s="283">
        <f t="shared" si="22"/>
        <v>775</v>
      </c>
      <c r="AC89" s="288">
        <f t="shared" si="23"/>
        <v>88.387096774193552</v>
      </c>
      <c r="AD89" s="283">
        <f>施設資源化量内訳!Z89</f>
        <v>0</v>
      </c>
      <c r="AE89" s="283">
        <f>施設資源化量内訳!AV89</f>
        <v>0</v>
      </c>
      <c r="AF89" s="283">
        <f>施設資源化量内訳!BR89</f>
        <v>0</v>
      </c>
      <c r="AG89" s="283">
        <f>施設資源化量内訳!CN89</f>
        <v>0</v>
      </c>
      <c r="AH89" s="283">
        <f>施設資源化量内訳!DJ89</f>
        <v>21</v>
      </c>
      <c r="AI89" s="283">
        <f>施設資源化量内訳!EF89</f>
        <v>0</v>
      </c>
      <c r="AJ89" s="283">
        <f>施設資源化量内訳!FB89</f>
        <v>0</v>
      </c>
      <c r="AK89" s="283">
        <f t="shared" si="24"/>
        <v>21</v>
      </c>
      <c r="AL89" s="288">
        <f t="shared" si="25"/>
        <v>21.41935483870968</v>
      </c>
      <c r="AM89" s="288">
        <f>IF((AB89+J89)&lt;&gt;0,(資源化量内訳!D89-資源化量内訳!S89-資源化量内訳!U89-資源化量内訳!W89-資源化量内訳!V89)/(AB89+J89)*100,"-")</f>
        <v>21.41935483870968</v>
      </c>
      <c r="AN89" s="283">
        <f>ごみ処理量内訳!AA89</f>
        <v>90</v>
      </c>
      <c r="AO89" s="283">
        <f>ごみ処理量内訳!AB89</f>
        <v>22</v>
      </c>
      <c r="AP89" s="283">
        <f>ごみ処理量内訳!AC89</f>
        <v>22</v>
      </c>
      <c r="AQ89" s="283">
        <f t="shared" si="26"/>
        <v>134</v>
      </c>
      <c r="AR89" s="313" t="s">
        <v>744</v>
      </c>
    </row>
    <row r="90" spans="1:44" ht="13.5" customHeight="1" x14ac:dyDescent="0.15">
      <c r="A90" s="281" t="s">
        <v>728</v>
      </c>
      <c r="B90" s="282" t="s">
        <v>909</v>
      </c>
      <c r="C90" s="281" t="s">
        <v>910</v>
      </c>
      <c r="D90" s="283">
        <f t="shared" si="18"/>
        <v>2295</v>
      </c>
      <c r="E90" s="283">
        <v>2295</v>
      </c>
      <c r="F90" s="283">
        <v>0</v>
      </c>
      <c r="G90" s="283">
        <v>6</v>
      </c>
      <c r="H90" s="283">
        <f>SUM(ごみ搬入量内訳!E90,+ごみ搬入量内訳!AD90)</f>
        <v>407</v>
      </c>
      <c r="I90" s="283">
        <f>ごみ搬入量内訳!BC90</f>
        <v>232</v>
      </c>
      <c r="J90" s="283">
        <f>資源化量内訳!BR90</f>
        <v>0</v>
      </c>
      <c r="K90" s="283">
        <f t="shared" si="19"/>
        <v>639</v>
      </c>
      <c r="L90" s="286">
        <f t="shared" si="20"/>
        <v>762.82567821649218</v>
      </c>
      <c r="M90" s="283">
        <f>IF(D90&lt;&gt;0,(ごみ搬入量内訳!BR90+ごみ処理概要!J90)/ごみ処理概要!D90/365*1000000,"-")</f>
        <v>589.72751962276539</v>
      </c>
      <c r="N90" s="406">
        <f>IF(D90&lt;&gt;0,(ごみ搬入量内訳!E90+ごみ搬入量内訳!BD90-ごみ搬入量内訳!R90-ごみ搬入量内訳!BH90)/D90/365*1000000,"-")</f>
        <v>390.36619213895602</v>
      </c>
      <c r="O90" s="283">
        <f>IF(D90&lt;&gt;0,ごみ搬入量内訳!CM90/ごみ処理概要!D90/365*1000000,"-")</f>
        <v>173.09815859372671</v>
      </c>
      <c r="P90" s="283">
        <f>ごみ搬入量内訳!DH90</f>
        <v>0</v>
      </c>
      <c r="Q90" s="283">
        <f>ごみ処理量内訳!E90</f>
        <v>334</v>
      </c>
      <c r="R90" s="283">
        <f>ごみ処理量内訳!N90</f>
        <v>99</v>
      </c>
      <c r="S90" s="283">
        <f t="shared" si="21"/>
        <v>110</v>
      </c>
      <c r="T90" s="283">
        <f>ごみ処理量内訳!G90</f>
        <v>0</v>
      </c>
      <c r="U90" s="283">
        <f>ごみ処理量内訳!L90</f>
        <v>0</v>
      </c>
      <c r="V90" s="283">
        <f>ごみ処理量内訳!H90</f>
        <v>0</v>
      </c>
      <c r="W90" s="283">
        <f>ごみ処理量内訳!I90</f>
        <v>0</v>
      </c>
      <c r="X90" s="283">
        <f>ごみ処理量内訳!J90</f>
        <v>110</v>
      </c>
      <c r="Y90" s="283">
        <f>ごみ処理量内訳!K90</f>
        <v>0</v>
      </c>
      <c r="Z90" s="283">
        <f>ごみ処理量内訳!M90</f>
        <v>0</v>
      </c>
      <c r="AA90" s="283">
        <f>資源化量内訳!Z90</f>
        <v>96</v>
      </c>
      <c r="AB90" s="283">
        <f t="shared" si="22"/>
        <v>639</v>
      </c>
      <c r="AC90" s="288">
        <f t="shared" si="23"/>
        <v>84.507042253521121</v>
      </c>
      <c r="AD90" s="283">
        <f>施設資源化量内訳!Z90</f>
        <v>0</v>
      </c>
      <c r="AE90" s="283">
        <f>施設資源化量内訳!AV90</f>
        <v>0</v>
      </c>
      <c r="AF90" s="283">
        <f>施設資源化量内訳!BR90</f>
        <v>0</v>
      </c>
      <c r="AG90" s="283">
        <f>施設資源化量内訳!CN90</f>
        <v>0</v>
      </c>
      <c r="AH90" s="283">
        <f>施設資源化量内訳!DJ90</f>
        <v>0</v>
      </c>
      <c r="AI90" s="283">
        <f>施設資源化量内訳!EF90</f>
        <v>0</v>
      </c>
      <c r="AJ90" s="283">
        <f>施設資源化量内訳!FB90</f>
        <v>0</v>
      </c>
      <c r="AK90" s="283">
        <f t="shared" si="24"/>
        <v>0</v>
      </c>
      <c r="AL90" s="288">
        <f t="shared" si="25"/>
        <v>15.023474178403756</v>
      </c>
      <c r="AM90" s="288">
        <f>IF((AB90+J90)&lt;&gt;0,(資源化量内訳!D90-資源化量内訳!S90-資源化量内訳!U90-資源化量内訳!W90-資源化量内訳!V90)/(AB90+J90)*100,"-")</f>
        <v>15.023474178403756</v>
      </c>
      <c r="AN90" s="283">
        <f>ごみ処理量内訳!AA90</f>
        <v>99</v>
      </c>
      <c r="AO90" s="283">
        <f>ごみ処理量内訳!AB90</f>
        <v>52</v>
      </c>
      <c r="AP90" s="283">
        <f>ごみ処理量内訳!AC90</f>
        <v>15</v>
      </c>
      <c r="AQ90" s="283">
        <f t="shared" si="26"/>
        <v>166</v>
      </c>
      <c r="AR90" s="313" t="s">
        <v>744</v>
      </c>
    </row>
    <row r="91" spans="1:44" ht="13.5" customHeight="1" x14ac:dyDescent="0.15">
      <c r="A91" s="281" t="s">
        <v>728</v>
      </c>
      <c r="B91" s="282" t="s">
        <v>911</v>
      </c>
      <c r="C91" s="281" t="s">
        <v>912</v>
      </c>
      <c r="D91" s="283">
        <f t="shared" si="18"/>
        <v>2108</v>
      </c>
      <c r="E91" s="283">
        <v>2108</v>
      </c>
      <c r="F91" s="283">
        <v>0</v>
      </c>
      <c r="G91" s="283">
        <v>9</v>
      </c>
      <c r="H91" s="283">
        <f>SUM(ごみ搬入量内訳!E91,+ごみ搬入量内訳!AD91)</f>
        <v>506</v>
      </c>
      <c r="I91" s="283">
        <f>ごみ搬入量内訳!BC91</f>
        <v>86</v>
      </c>
      <c r="J91" s="283">
        <f>資源化量内訳!BR91</f>
        <v>0</v>
      </c>
      <c r="K91" s="283">
        <f t="shared" si="19"/>
        <v>592</v>
      </c>
      <c r="L91" s="286">
        <f t="shared" si="20"/>
        <v>769.41072496165941</v>
      </c>
      <c r="M91" s="283">
        <f>IF(D91&lt;&gt;0,(ごみ搬入量内訳!BR91+ごみ処理概要!J91)/ごみ処理概要!D91/365*1000000,"-")</f>
        <v>657.63822099763456</v>
      </c>
      <c r="N91" s="406">
        <f>IF(D91&lt;&gt;0,(ごみ搬入量内訳!E91+ごみ搬入量内訳!BD91-ごみ搬入量内訳!R91-ごみ搬入量内訳!BH91)/D91/365*1000000,"-")</f>
        <v>613.44909152348521</v>
      </c>
      <c r="O91" s="283">
        <f>IF(D91&lt;&gt;0,ごみ搬入量内訳!CM91/ごみ処理概要!D91/365*1000000,"-")</f>
        <v>111.77250396402485</v>
      </c>
      <c r="P91" s="283">
        <f>ごみ搬入量内訳!DH91</f>
        <v>0</v>
      </c>
      <c r="Q91" s="283">
        <f>ごみ処理量内訳!E91</f>
        <v>341</v>
      </c>
      <c r="R91" s="283">
        <f>ごみ処理量内訳!N91</f>
        <v>0</v>
      </c>
      <c r="S91" s="283">
        <f t="shared" si="21"/>
        <v>114</v>
      </c>
      <c r="T91" s="283">
        <f>ごみ処理量内訳!G91</f>
        <v>0</v>
      </c>
      <c r="U91" s="283">
        <f>ごみ処理量内訳!L91</f>
        <v>35</v>
      </c>
      <c r="V91" s="283">
        <f>ごみ処理量内訳!H91</f>
        <v>0</v>
      </c>
      <c r="W91" s="283">
        <f>ごみ処理量内訳!I91</f>
        <v>0</v>
      </c>
      <c r="X91" s="283">
        <f>ごみ処理量内訳!J91</f>
        <v>79</v>
      </c>
      <c r="Y91" s="283">
        <f>ごみ処理量内訳!K91</f>
        <v>0</v>
      </c>
      <c r="Z91" s="283">
        <f>ごみ処理量内訳!M91</f>
        <v>0</v>
      </c>
      <c r="AA91" s="283">
        <f>資源化量内訳!Z91</f>
        <v>35</v>
      </c>
      <c r="AB91" s="283">
        <f t="shared" si="22"/>
        <v>490</v>
      </c>
      <c r="AC91" s="288">
        <f t="shared" si="23"/>
        <v>100</v>
      </c>
      <c r="AD91" s="283">
        <f>施設資源化量内訳!Z91</f>
        <v>0</v>
      </c>
      <c r="AE91" s="283">
        <f>施設資源化量内訳!AV91</f>
        <v>0</v>
      </c>
      <c r="AF91" s="283">
        <f>施設資源化量内訳!BR91</f>
        <v>0</v>
      </c>
      <c r="AG91" s="283">
        <f>施設資源化量内訳!CN91</f>
        <v>0</v>
      </c>
      <c r="AH91" s="283">
        <f>施設資源化量内訳!DJ91</f>
        <v>79</v>
      </c>
      <c r="AI91" s="283">
        <f>施設資源化量内訳!EF91</f>
        <v>0</v>
      </c>
      <c r="AJ91" s="283">
        <f>施設資源化量内訳!FB91</f>
        <v>35</v>
      </c>
      <c r="AK91" s="283">
        <f t="shared" si="24"/>
        <v>114</v>
      </c>
      <c r="AL91" s="288">
        <f t="shared" si="25"/>
        <v>30.408163265306122</v>
      </c>
      <c r="AM91" s="288">
        <f>IF((AB91+J91)&lt;&gt;0,(資源化量内訳!D91-資源化量内訳!S91-資源化量内訳!U91-資源化量内訳!W91-資源化量内訳!V91)/(AB91+J91)*100,"-")</f>
        <v>30.408163265306122</v>
      </c>
      <c r="AN91" s="283">
        <f>ごみ処理量内訳!AA91</f>
        <v>0</v>
      </c>
      <c r="AO91" s="283">
        <f>ごみ処理量内訳!AB91</f>
        <v>54</v>
      </c>
      <c r="AP91" s="283">
        <f>ごみ処理量内訳!AC91</f>
        <v>0</v>
      </c>
      <c r="AQ91" s="283">
        <f t="shared" si="26"/>
        <v>54</v>
      </c>
      <c r="AR91" s="313" t="s">
        <v>744</v>
      </c>
    </row>
    <row r="92" spans="1:44" ht="13.5" customHeight="1" x14ac:dyDescent="0.15">
      <c r="A92" s="281" t="s">
        <v>728</v>
      </c>
      <c r="B92" s="282" t="s">
        <v>913</v>
      </c>
      <c r="C92" s="281" t="s">
        <v>914</v>
      </c>
      <c r="D92" s="283">
        <f t="shared" si="18"/>
        <v>1663</v>
      </c>
      <c r="E92" s="283">
        <v>1663</v>
      </c>
      <c r="F92" s="283">
        <v>0</v>
      </c>
      <c r="G92" s="283">
        <v>9</v>
      </c>
      <c r="H92" s="283">
        <f>SUM(ごみ搬入量内訳!E92,+ごみ搬入量内訳!AD92)</f>
        <v>368</v>
      </c>
      <c r="I92" s="283">
        <f>ごみ搬入量内訳!BC92</f>
        <v>117</v>
      </c>
      <c r="J92" s="283">
        <f>資源化量内訳!BR92</f>
        <v>0</v>
      </c>
      <c r="K92" s="283">
        <f t="shared" si="19"/>
        <v>485</v>
      </c>
      <c r="L92" s="286">
        <f t="shared" si="20"/>
        <v>799.01811382301332</v>
      </c>
      <c r="M92" s="283">
        <f>IF(D92&lt;&gt;0,(ごみ搬入量内訳!BR92+ごみ処理概要!J92)/ごみ処理概要!D92/365*1000000,"-")</f>
        <v>677.10607171393508</v>
      </c>
      <c r="N92" s="406">
        <f>IF(D92&lt;&gt;0,(ごみ搬入量内訳!E92+ごみ搬入量内訳!BD92-ごみ搬入量内訳!R92-ごみ搬入量内訳!BH92)/D92/365*1000000,"-")</f>
        <v>418.45484723926882</v>
      </c>
      <c r="O92" s="283">
        <f>IF(D92&lt;&gt;0,ごみ搬入量内訳!CM92/ごみ処理概要!D92/365*1000000,"-")</f>
        <v>121.91204210907833</v>
      </c>
      <c r="P92" s="283">
        <f>ごみ搬入量内訳!DH92</f>
        <v>0</v>
      </c>
      <c r="Q92" s="283">
        <f>ごみ処理量内訳!E92</f>
        <v>235</v>
      </c>
      <c r="R92" s="283">
        <f>ごみ処理量内訳!N92</f>
        <v>69</v>
      </c>
      <c r="S92" s="283">
        <f t="shared" si="21"/>
        <v>103</v>
      </c>
      <c r="T92" s="283">
        <f>ごみ処理量内訳!G92</f>
        <v>0</v>
      </c>
      <c r="U92" s="283">
        <f>ごみ処理量内訳!L92</f>
        <v>0</v>
      </c>
      <c r="V92" s="283">
        <f>ごみ処理量内訳!H92</f>
        <v>0</v>
      </c>
      <c r="W92" s="283">
        <f>ごみ処理量内訳!I92</f>
        <v>0</v>
      </c>
      <c r="X92" s="283">
        <f>ごみ処理量内訳!J92</f>
        <v>103</v>
      </c>
      <c r="Y92" s="283">
        <f>ごみ処理量内訳!K92</f>
        <v>0</v>
      </c>
      <c r="Z92" s="283">
        <f>ごみ処理量内訳!M92</f>
        <v>0</v>
      </c>
      <c r="AA92" s="283">
        <f>資源化量内訳!Z92</f>
        <v>95</v>
      </c>
      <c r="AB92" s="283">
        <f t="shared" si="22"/>
        <v>502</v>
      </c>
      <c r="AC92" s="288">
        <f t="shared" si="23"/>
        <v>86.254980079681275</v>
      </c>
      <c r="AD92" s="283">
        <f>施設資源化量内訳!Z92</f>
        <v>0</v>
      </c>
      <c r="AE92" s="283">
        <f>施設資源化量内訳!AV92</f>
        <v>0</v>
      </c>
      <c r="AF92" s="283">
        <f>施設資源化量内訳!BR92</f>
        <v>0</v>
      </c>
      <c r="AG92" s="283">
        <f>施設資源化量内訳!CN92</f>
        <v>0</v>
      </c>
      <c r="AH92" s="283">
        <f>施設資源化量内訳!DJ92</f>
        <v>0</v>
      </c>
      <c r="AI92" s="283">
        <f>施設資源化量内訳!EF92</f>
        <v>0</v>
      </c>
      <c r="AJ92" s="283">
        <f>施設資源化量内訳!FB92</f>
        <v>0</v>
      </c>
      <c r="AK92" s="283">
        <f t="shared" si="24"/>
        <v>0</v>
      </c>
      <c r="AL92" s="288">
        <f t="shared" si="25"/>
        <v>18.924302788844621</v>
      </c>
      <c r="AM92" s="288">
        <f>IF((AB92+J92)&lt;&gt;0,(資源化量内訳!D92-資源化量内訳!S92-資源化量内訳!U92-資源化量内訳!W92-資源化量内訳!V92)/(AB92+J92)*100,"-")</f>
        <v>18.924302788844621</v>
      </c>
      <c r="AN92" s="283">
        <f>ごみ処理量内訳!AA92</f>
        <v>69</v>
      </c>
      <c r="AO92" s="283">
        <f>ごみ処理量内訳!AB92</f>
        <v>29</v>
      </c>
      <c r="AP92" s="283">
        <f>ごみ処理量内訳!AC92</f>
        <v>13</v>
      </c>
      <c r="AQ92" s="283">
        <f t="shared" si="26"/>
        <v>111</v>
      </c>
      <c r="AR92" s="313" t="s">
        <v>744</v>
      </c>
    </row>
    <row r="93" spans="1:44" ht="13.5" customHeight="1" x14ac:dyDescent="0.15">
      <c r="A93" s="281" t="s">
        <v>728</v>
      </c>
      <c r="B93" s="282" t="s">
        <v>915</v>
      </c>
      <c r="C93" s="281" t="s">
        <v>916</v>
      </c>
      <c r="D93" s="283">
        <f t="shared" si="18"/>
        <v>2911</v>
      </c>
      <c r="E93" s="283">
        <v>2911</v>
      </c>
      <c r="F93" s="283">
        <v>0</v>
      </c>
      <c r="G93" s="283">
        <v>9</v>
      </c>
      <c r="H93" s="283">
        <f>SUM(ごみ搬入量内訳!E93,+ごみ搬入量内訳!AD93)</f>
        <v>452</v>
      </c>
      <c r="I93" s="283">
        <f>ごみ搬入量内訳!BC93</f>
        <v>260</v>
      </c>
      <c r="J93" s="283">
        <f>資源化量内訳!BR93</f>
        <v>0</v>
      </c>
      <c r="K93" s="283">
        <f t="shared" si="19"/>
        <v>712</v>
      </c>
      <c r="L93" s="286">
        <f t="shared" si="20"/>
        <v>670.10818670795231</v>
      </c>
      <c r="M93" s="283">
        <f>IF(D93&lt;&gt;0,(ごみ搬入量内訳!BR93+ごみ処理概要!J93)/ごみ処理概要!D93/365*1000000,"-")</f>
        <v>506.34579276527859</v>
      </c>
      <c r="N93" s="406">
        <f>IF(D93&lt;&gt;0,(ごみ搬入量内訳!E93+ごみ搬入量内訳!BD93-ごみ搬入量内訳!R93-ごみ搬入量内訳!BH93)/D93/365*1000000,"-")</f>
        <v>426.34692216109892</v>
      </c>
      <c r="O93" s="283">
        <f>IF(D93&lt;&gt;0,ごみ搬入量内訳!CM93/ごみ処理概要!D93/365*1000000,"-")</f>
        <v>163.76239394267375</v>
      </c>
      <c r="P93" s="283">
        <f>ごみ搬入量内訳!DH93</f>
        <v>0</v>
      </c>
      <c r="Q93" s="283">
        <f>ごみ処理量内訳!E93</f>
        <v>446</v>
      </c>
      <c r="R93" s="283">
        <f>ごみ処理量内訳!N93</f>
        <v>0</v>
      </c>
      <c r="S93" s="283">
        <f t="shared" si="21"/>
        <v>142</v>
      </c>
      <c r="T93" s="283">
        <f>ごみ処理量内訳!G93</f>
        <v>10</v>
      </c>
      <c r="U93" s="283">
        <f>ごみ処理量内訳!L93</f>
        <v>0</v>
      </c>
      <c r="V93" s="283">
        <f>ごみ処理量内訳!H93</f>
        <v>0</v>
      </c>
      <c r="W93" s="283">
        <f>ごみ処理量内訳!I93</f>
        <v>0</v>
      </c>
      <c r="X93" s="283">
        <f>ごみ処理量内訳!J93</f>
        <v>132</v>
      </c>
      <c r="Y93" s="283">
        <f>ごみ処理量内訳!K93</f>
        <v>0</v>
      </c>
      <c r="Z93" s="283">
        <f>ごみ処理量内訳!M93</f>
        <v>0</v>
      </c>
      <c r="AA93" s="283">
        <f>資源化量内訳!Z93</f>
        <v>116</v>
      </c>
      <c r="AB93" s="283">
        <f t="shared" si="22"/>
        <v>704</v>
      </c>
      <c r="AC93" s="288">
        <f t="shared" si="23"/>
        <v>100</v>
      </c>
      <c r="AD93" s="283">
        <f>施設資源化量内訳!Z93</f>
        <v>0</v>
      </c>
      <c r="AE93" s="283">
        <f>施設資源化量内訳!AV93</f>
        <v>0</v>
      </c>
      <c r="AF93" s="283">
        <f>施設資源化量内訳!BR93</f>
        <v>0</v>
      </c>
      <c r="AG93" s="283">
        <f>施設資源化量内訳!CN93</f>
        <v>0</v>
      </c>
      <c r="AH93" s="283">
        <f>施設資源化量内訳!DJ93</f>
        <v>0</v>
      </c>
      <c r="AI93" s="283">
        <f>施設資源化量内訳!EF93</f>
        <v>0</v>
      </c>
      <c r="AJ93" s="283">
        <f>施設資源化量内訳!FB93</f>
        <v>0</v>
      </c>
      <c r="AK93" s="283">
        <f t="shared" si="24"/>
        <v>0</v>
      </c>
      <c r="AL93" s="288">
        <f t="shared" si="25"/>
        <v>16.477272727272727</v>
      </c>
      <c r="AM93" s="288">
        <f>IF((AB93+J93)&lt;&gt;0,(資源化量内訳!D93-資源化量内訳!S93-資源化量内訳!U93-資源化量内訳!W93-資源化量内訳!V93)/(AB93+J93)*100,"-")</f>
        <v>16.477272727272727</v>
      </c>
      <c r="AN93" s="283">
        <f>ごみ処理量内訳!AA93</f>
        <v>0</v>
      </c>
      <c r="AO93" s="283">
        <f>ごみ処理量内訳!AB93</f>
        <v>42</v>
      </c>
      <c r="AP93" s="283">
        <f>ごみ処理量内訳!AC93</f>
        <v>0</v>
      </c>
      <c r="AQ93" s="283">
        <f t="shared" si="26"/>
        <v>42</v>
      </c>
      <c r="AR93" s="313" t="s">
        <v>744</v>
      </c>
    </row>
    <row r="94" spans="1:44" ht="13.5" customHeight="1" x14ac:dyDescent="0.15">
      <c r="A94" s="281" t="s">
        <v>728</v>
      </c>
      <c r="B94" s="282" t="s">
        <v>917</v>
      </c>
      <c r="C94" s="281" t="s">
        <v>918</v>
      </c>
      <c r="D94" s="283">
        <f t="shared" si="18"/>
        <v>6650</v>
      </c>
      <c r="E94" s="283">
        <v>6650</v>
      </c>
      <c r="F94" s="283">
        <v>0</v>
      </c>
      <c r="G94" s="283">
        <v>20</v>
      </c>
      <c r="H94" s="283">
        <f>SUM(ごみ搬入量内訳!E94,+ごみ搬入量内訳!AD94)</f>
        <v>1575</v>
      </c>
      <c r="I94" s="283">
        <f>ごみ搬入量内訳!BC94</f>
        <v>399</v>
      </c>
      <c r="J94" s="283">
        <f>資源化量内訳!BR94</f>
        <v>0</v>
      </c>
      <c r="K94" s="283">
        <f t="shared" si="19"/>
        <v>1974</v>
      </c>
      <c r="L94" s="286">
        <f t="shared" si="20"/>
        <v>813.26604181687105</v>
      </c>
      <c r="M94" s="283">
        <f>IF(D94&lt;&gt;0,(ごみ搬入量内訳!BR94+ごみ処理概要!J94)/ごみ処理概要!D94/365*1000000,"-")</f>
        <v>690.90534555567001</v>
      </c>
      <c r="N94" s="406">
        <f>IF(D94&lt;&gt;0,(ごみ搬入量内訳!E94+ごみ搬入量内訳!BD94-ごみ搬入量内訳!R94-ごみ搬入量内訳!BH94)/D94/365*1000000,"-")</f>
        <v>416.52075393964367</v>
      </c>
      <c r="O94" s="283">
        <f>IF(D94&lt;&gt;0,ごみ搬入量内訳!CM94/ごみ処理概要!D94/365*1000000,"-")</f>
        <v>122.36069626120094</v>
      </c>
      <c r="P94" s="283">
        <f>ごみ搬入量内訳!DH94</f>
        <v>0</v>
      </c>
      <c r="Q94" s="283">
        <f>ごみ処理量内訳!E94</f>
        <v>821</v>
      </c>
      <c r="R94" s="283">
        <f>ごみ処理量内訳!N94</f>
        <v>68</v>
      </c>
      <c r="S94" s="283">
        <f t="shared" si="21"/>
        <v>739</v>
      </c>
      <c r="T94" s="283">
        <f>ごみ処理量内訳!G94</f>
        <v>103</v>
      </c>
      <c r="U94" s="283">
        <f>ごみ処理量内訳!L94</f>
        <v>230</v>
      </c>
      <c r="V94" s="283">
        <f>ごみ処理量内訳!H94</f>
        <v>406</v>
      </c>
      <c r="W94" s="283">
        <f>ごみ処理量内訳!I94</f>
        <v>0</v>
      </c>
      <c r="X94" s="283">
        <f>ごみ処理量内訳!J94</f>
        <v>0</v>
      </c>
      <c r="Y94" s="283">
        <f>ごみ処理量内訳!K94</f>
        <v>0</v>
      </c>
      <c r="Z94" s="283">
        <f>ごみ処理量内訳!M94</f>
        <v>0</v>
      </c>
      <c r="AA94" s="283">
        <f>資源化量内訳!Z94</f>
        <v>346</v>
      </c>
      <c r="AB94" s="283">
        <f t="shared" si="22"/>
        <v>1974</v>
      </c>
      <c r="AC94" s="288">
        <f t="shared" si="23"/>
        <v>96.555217831813579</v>
      </c>
      <c r="AD94" s="283">
        <f>施設資源化量内訳!Z94</f>
        <v>0</v>
      </c>
      <c r="AE94" s="283">
        <f>施設資源化量内訳!AV94</f>
        <v>68</v>
      </c>
      <c r="AF94" s="283">
        <f>施設資源化量内訳!BR94</f>
        <v>41</v>
      </c>
      <c r="AG94" s="283">
        <f>施設資源化量内訳!CN94</f>
        <v>0</v>
      </c>
      <c r="AH94" s="283">
        <f>施設資源化量内訳!DJ94</f>
        <v>0</v>
      </c>
      <c r="AI94" s="283">
        <f>施設資源化量内訳!EF94</f>
        <v>0</v>
      </c>
      <c r="AJ94" s="283">
        <f>施設資源化量内訳!FB94</f>
        <v>206</v>
      </c>
      <c r="AK94" s="283">
        <f t="shared" si="24"/>
        <v>315</v>
      </c>
      <c r="AL94" s="288">
        <f t="shared" si="25"/>
        <v>33.485309017223912</v>
      </c>
      <c r="AM94" s="288">
        <f>IF((AB94+J94)&lt;&gt;0,(資源化量内訳!D94-資源化量内訳!S94-資源化量内訳!U94-資源化量内訳!W94-資源化量内訳!V94)/(AB94+J94)*100,"-")</f>
        <v>33.485309017223912</v>
      </c>
      <c r="AN94" s="283">
        <f>ごみ処理量内訳!AA94</f>
        <v>68</v>
      </c>
      <c r="AO94" s="283">
        <f>ごみ処理量内訳!AB94</f>
        <v>3</v>
      </c>
      <c r="AP94" s="283">
        <f>ごみ処理量内訳!AC94</f>
        <v>0</v>
      </c>
      <c r="AQ94" s="283">
        <f t="shared" si="26"/>
        <v>71</v>
      </c>
      <c r="AR94" s="313" t="s">
        <v>744</v>
      </c>
    </row>
    <row r="95" spans="1:44" ht="13.5" customHeight="1" x14ac:dyDescent="0.15">
      <c r="A95" s="281" t="s">
        <v>728</v>
      </c>
      <c r="B95" s="282" t="s">
        <v>919</v>
      </c>
      <c r="C95" s="281" t="s">
        <v>920</v>
      </c>
      <c r="D95" s="283">
        <f t="shared" si="18"/>
        <v>9927</v>
      </c>
      <c r="E95" s="283">
        <v>9927</v>
      </c>
      <c r="F95" s="283">
        <v>0</v>
      </c>
      <c r="G95" s="283">
        <v>49</v>
      </c>
      <c r="H95" s="283">
        <f>SUM(ごみ搬入量内訳!E95,+ごみ搬入量内訳!AD95)</f>
        <v>2849</v>
      </c>
      <c r="I95" s="283">
        <f>ごみ搬入量内訳!BC95</f>
        <v>694</v>
      </c>
      <c r="J95" s="283">
        <f>資源化量内訳!BR95</f>
        <v>0</v>
      </c>
      <c r="K95" s="283">
        <f t="shared" si="19"/>
        <v>3543</v>
      </c>
      <c r="L95" s="286">
        <f t="shared" si="20"/>
        <v>977.82303969663474</v>
      </c>
      <c r="M95" s="283">
        <f>IF(D95&lt;&gt;0,(ごみ搬入量内訳!BR95+ごみ処理概要!J95)/ごみ処理概要!D95/365*1000000,"-")</f>
        <v>708.73541234574043</v>
      </c>
      <c r="N95" s="406">
        <f>IF(D95&lt;&gt;0,(ごみ搬入量内訳!E95+ごみ搬入量内訳!BD95-ごみ搬入量内訳!R95-ごみ搬入量内訳!BH95)/D95/365*1000000,"-")</f>
        <v>657.12578535638931</v>
      </c>
      <c r="O95" s="283">
        <f>IF(D95&lt;&gt;0,ごみ搬入量内訳!CM95/ごみ処理概要!D95/365*1000000,"-")</f>
        <v>269.08762735089442</v>
      </c>
      <c r="P95" s="283">
        <f>ごみ搬入量内訳!DH95</f>
        <v>0</v>
      </c>
      <c r="Q95" s="283">
        <f>ごみ処理量内訳!E95</f>
        <v>2940</v>
      </c>
      <c r="R95" s="283">
        <f>ごみ処理量内訳!N95</f>
        <v>5</v>
      </c>
      <c r="S95" s="283">
        <f t="shared" si="21"/>
        <v>579</v>
      </c>
      <c r="T95" s="283">
        <f>ごみ処理量内訳!G95</f>
        <v>416</v>
      </c>
      <c r="U95" s="283">
        <f>ごみ処理量内訳!L95</f>
        <v>163</v>
      </c>
      <c r="V95" s="283">
        <f>ごみ処理量内訳!H95</f>
        <v>0</v>
      </c>
      <c r="W95" s="283">
        <f>ごみ処理量内訳!I95</f>
        <v>0</v>
      </c>
      <c r="X95" s="283">
        <f>ごみ処理量内訳!J95</f>
        <v>0</v>
      </c>
      <c r="Y95" s="283">
        <f>ごみ処理量内訳!K95</f>
        <v>0</v>
      </c>
      <c r="Z95" s="283">
        <f>ごみ処理量内訳!M95</f>
        <v>0</v>
      </c>
      <c r="AA95" s="283">
        <f>資源化量内訳!Z95</f>
        <v>24</v>
      </c>
      <c r="AB95" s="283">
        <f t="shared" si="22"/>
        <v>3548</v>
      </c>
      <c r="AC95" s="288">
        <f t="shared" si="23"/>
        <v>99.859075535512972</v>
      </c>
      <c r="AD95" s="283">
        <f>施設資源化量内訳!Z95</f>
        <v>0</v>
      </c>
      <c r="AE95" s="283">
        <f>施設資源化量内訳!AV95</f>
        <v>80</v>
      </c>
      <c r="AF95" s="283">
        <f>施設資源化量内訳!BR95</f>
        <v>0</v>
      </c>
      <c r="AG95" s="283">
        <f>施設資源化量内訳!CN95</f>
        <v>0</v>
      </c>
      <c r="AH95" s="283">
        <f>施設資源化量内訳!DJ95</f>
        <v>0</v>
      </c>
      <c r="AI95" s="283">
        <f>施設資源化量内訳!EF95</f>
        <v>0</v>
      </c>
      <c r="AJ95" s="283">
        <f>施設資源化量内訳!FB95</f>
        <v>162</v>
      </c>
      <c r="AK95" s="283">
        <f t="shared" si="24"/>
        <v>242</v>
      </c>
      <c r="AL95" s="288">
        <f t="shared" si="25"/>
        <v>7.4971815107102584</v>
      </c>
      <c r="AM95" s="288">
        <f>IF((AB95+J95)&lt;&gt;0,(資源化量内訳!D95-資源化量内訳!S95-資源化量内訳!U95-資源化量内訳!W95-資源化量内訳!V95)/(AB95+J95)*100,"-")</f>
        <v>7.4971815107102584</v>
      </c>
      <c r="AN95" s="283">
        <f>ごみ処理量内訳!AA95</f>
        <v>5</v>
      </c>
      <c r="AO95" s="283">
        <f>ごみ処理量内訳!AB95</f>
        <v>471</v>
      </c>
      <c r="AP95" s="283">
        <f>ごみ処理量内訳!AC95</f>
        <v>128</v>
      </c>
      <c r="AQ95" s="283">
        <f t="shared" si="26"/>
        <v>604</v>
      </c>
      <c r="AR95" s="313" t="s">
        <v>744</v>
      </c>
    </row>
    <row r="96" spans="1:44" ht="13.5" customHeight="1" x14ac:dyDescent="0.15">
      <c r="A96" s="281" t="s">
        <v>728</v>
      </c>
      <c r="B96" s="282" t="s">
        <v>921</v>
      </c>
      <c r="C96" s="281" t="s">
        <v>922</v>
      </c>
      <c r="D96" s="283">
        <f t="shared" si="18"/>
        <v>6207</v>
      </c>
      <c r="E96" s="283">
        <v>6207</v>
      </c>
      <c r="F96" s="283">
        <v>0</v>
      </c>
      <c r="G96" s="283">
        <v>9</v>
      </c>
      <c r="H96" s="283">
        <f>SUM(ごみ搬入量内訳!E96,+ごみ搬入量内訳!AD96)</f>
        <v>1614</v>
      </c>
      <c r="I96" s="283">
        <f>ごみ搬入量内訳!BC96</f>
        <v>786</v>
      </c>
      <c r="J96" s="283">
        <f>資源化量内訳!BR96</f>
        <v>0</v>
      </c>
      <c r="K96" s="283">
        <f t="shared" si="19"/>
        <v>2400</v>
      </c>
      <c r="L96" s="286">
        <f t="shared" si="20"/>
        <v>1059.3430748756925</v>
      </c>
      <c r="M96" s="283">
        <f>IF(D96&lt;&gt;0,(ごみ搬入量内訳!BR96+ごみ処理概要!J96)/ごみ処理概要!D96/365*1000000,"-")</f>
        <v>840.41217273471625</v>
      </c>
      <c r="N96" s="406">
        <f>IF(D96&lt;&gt;0,(ごみ搬入量内訳!E96+ごみ搬入量内訳!BD96-ごみ搬入量内訳!R96-ごみ搬入量内訳!BH96)/D96/365*1000000,"-")</f>
        <v>772.87905171139084</v>
      </c>
      <c r="O96" s="283">
        <f>IF(D96&lt;&gt;0,ごみ搬入量内訳!CM96/ごみ処理概要!D96/365*1000000,"-")</f>
        <v>218.93090214097646</v>
      </c>
      <c r="P96" s="283">
        <f>ごみ搬入量内訳!DH96</f>
        <v>0</v>
      </c>
      <c r="Q96" s="283">
        <f>ごみ処理量内訳!E96</f>
        <v>1555</v>
      </c>
      <c r="R96" s="283">
        <f>ごみ処理量内訳!N96</f>
        <v>40</v>
      </c>
      <c r="S96" s="283">
        <f t="shared" si="21"/>
        <v>767</v>
      </c>
      <c r="T96" s="283">
        <f>ごみ処理量内訳!G96</f>
        <v>611</v>
      </c>
      <c r="U96" s="283">
        <f>ごみ処理量内訳!L96</f>
        <v>156</v>
      </c>
      <c r="V96" s="283">
        <f>ごみ処理量内訳!H96</f>
        <v>0</v>
      </c>
      <c r="W96" s="283">
        <f>ごみ処理量内訳!I96</f>
        <v>0</v>
      </c>
      <c r="X96" s="283">
        <f>ごみ処理量内訳!J96</f>
        <v>0</v>
      </c>
      <c r="Y96" s="283">
        <f>ごみ処理量内訳!K96</f>
        <v>0</v>
      </c>
      <c r="Z96" s="283">
        <f>ごみ処理量内訳!M96</f>
        <v>0</v>
      </c>
      <c r="AA96" s="283">
        <f>資源化量内訳!Z96</f>
        <v>38</v>
      </c>
      <c r="AB96" s="283">
        <f t="shared" si="22"/>
        <v>2400</v>
      </c>
      <c r="AC96" s="288">
        <f t="shared" si="23"/>
        <v>98.333333333333329</v>
      </c>
      <c r="AD96" s="283">
        <f>施設資源化量内訳!Z96</f>
        <v>0</v>
      </c>
      <c r="AE96" s="283">
        <f>施設資源化量内訳!AV96</f>
        <v>70</v>
      </c>
      <c r="AF96" s="283">
        <f>施設資源化量内訳!BR96</f>
        <v>0</v>
      </c>
      <c r="AG96" s="283">
        <f>施設資源化量内訳!CN96</f>
        <v>0</v>
      </c>
      <c r="AH96" s="283">
        <f>施設資源化量内訳!DJ96</f>
        <v>0</v>
      </c>
      <c r="AI96" s="283">
        <f>施設資源化量内訳!EF96</f>
        <v>0</v>
      </c>
      <c r="AJ96" s="283">
        <f>施設資源化量内訳!FB96</f>
        <v>144</v>
      </c>
      <c r="AK96" s="283">
        <f t="shared" si="24"/>
        <v>214</v>
      </c>
      <c r="AL96" s="288">
        <f t="shared" si="25"/>
        <v>10.5</v>
      </c>
      <c r="AM96" s="288">
        <f>IF((AB96+J96)&lt;&gt;0,(資源化量内訳!D96-資源化量内訳!S96-資源化量内訳!U96-資源化量内訳!W96-資源化量内訳!V96)/(AB96+J96)*100,"-")</f>
        <v>10.5</v>
      </c>
      <c r="AN96" s="283">
        <f>ごみ処理量内訳!AA96</f>
        <v>40</v>
      </c>
      <c r="AO96" s="283">
        <f>ごみ処理量内訳!AB96</f>
        <v>268</v>
      </c>
      <c r="AP96" s="283">
        <f>ごみ処理量内訳!AC96</f>
        <v>92</v>
      </c>
      <c r="AQ96" s="283">
        <f t="shared" si="26"/>
        <v>400</v>
      </c>
      <c r="AR96" s="313" t="s">
        <v>744</v>
      </c>
    </row>
    <row r="97" spans="1:44" ht="13.5" customHeight="1" x14ac:dyDescent="0.15">
      <c r="A97" s="281" t="s">
        <v>728</v>
      </c>
      <c r="B97" s="282" t="s">
        <v>923</v>
      </c>
      <c r="C97" s="281" t="s">
        <v>924</v>
      </c>
      <c r="D97" s="283">
        <f t="shared" si="18"/>
        <v>3503</v>
      </c>
      <c r="E97" s="283">
        <v>3503</v>
      </c>
      <c r="F97" s="283">
        <v>0</v>
      </c>
      <c r="G97" s="283">
        <v>11</v>
      </c>
      <c r="H97" s="283">
        <f>SUM(ごみ搬入量内訳!E97,+ごみ搬入量内訳!AD97)</f>
        <v>759</v>
      </c>
      <c r="I97" s="283">
        <f>ごみ搬入量内訳!BC97</f>
        <v>505</v>
      </c>
      <c r="J97" s="283">
        <f>資源化量内訳!BR97</f>
        <v>0</v>
      </c>
      <c r="K97" s="283">
        <f t="shared" si="19"/>
        <v>1264</v>
      </c>
      <c r="L97" s="286">
        <f t="shared" si="20"/>
        <v>988.58512664291663</v>
      </c>
      <c r="M97" s="283">
        <f>IF(D97&lt;&gt;0,(ごみ搬入量内訳!BR97+ごみ処理概要!J97)/ごみ処理概要!D97/365*1000000,"-")</f>
        <v>757.86312319381818</v>
      </c>
      <c r="N97" s="406">
        <f>IF(D97&lt;&gt;0,(ごみ搬入量内訳!E97+ごみ搬入量内訳!BD97-ごみ搬入量内訳!R97-ごみ搬入量内訳!BH97)/D97/365*1000000,"-")</f>
        <v>689.81968488849088</v>
      </c>
      <c r="O97" s="283">
        <f>IF(D97&lt;&gt;0,ごみ搬入量内訳!CM97/ごみ処理概要!D97/365*1000000,"-")</f>
        <v>230.72200344909842</v>
      </c>
      <c r="P97" s="283">
        <f>ごみ搬入量内訳!DH97</f>
        <v>0</v>
      </c>
      <c r="Q97" s="283">
        <f>ごみ処理量内訳!E97</f>
        <v>850</v>
      </c>
      <c r="R97" s="283">
        <f>ごみ処理量内訳!N97</f>
        <v>24</v>
      </c>
      <c r="S97" s="283">
        <f t="shared" si="21"/>
        <v>369</v>
      </c>
      <c r="T97" s="283">
        <f>ごみ処理量内訳!G97</f>
        <v>281</v>
      </c>
      <c r="U97" s="283">
        <f>ごみ処理量内訳!L97</f>
        <v>88</v>
      </c>
      <c r="V97" s="283">
        <f>ごみ処理量内訳!H97</f>
        <v>0</v>
      </c>
      <c r="W97" s="283">
        <f>ごみ処理量内訳!I97</f>
        <v>0</v>
      </c>
      <c r="X97" s="283">
        <f>ごみ処理量内訳!J97</f>
        <v>0</v>
      </c>
      <c r="Y97" s="283">
        <f>ごみ処理量内訳!K97</f>
        <v>0</v>
      </c>
      <c r="Z97" s="283">
        <f>ごみ処理量内訳!M97</f>
        <v>0</v>
      </c>
      <c r="AA97" s="283">
        <f>資源化量内訳!Z97</f>
        <v>21</v>
      </c>
      <c r="AB97" s="283">
        <f t="shared" si="22"/>
        <v>1264</v>
      </c>
      <c r="AC97" s="288">
        <f t="shared" si="23"/>
        <v>98.101265822784811</v>
      </c>
      <c r="AD97" s="283">
        <f>施設資源化量内訳!Z97</f>
        <v>0</v>
      </c>
      <c r="AE97" s="283">
        <f>施設資源化量内訳!AV97</f>
        <v>33</v>
      </c>
      <c r="AF97" s="283">
        <f>施設資源化量内訳!BR97</f>
        <v>0</v>
      </c>
      <c r="AG97" s="283">
        <f>施設資源化量内訳!CN97</f>
        <v>0</v>
      </c>
      <c r="AH97" s="283">
        <f>施設資源化量内訳!DJ97</f>
        <v>0</v>
      </c>
      <c r="AI97" s="283">
        <f>施設資源化量内訳!EF97</f>
        <v>0</v>
      </c>
      <c r="AJ97" s="283">
        <f>施設資源化量内訳!FB97</f>
        <v>84</v>
      </c>
      <c r="AK97" s="283">
        <f t="shared" si="24"/>
        <v>117</v>
      </c>
      <c r="AL97" s="288">
        <f t="shared" si="25"/>
        <v>10.917721518987342</v>
      </c>
      <c r="AM97" s="288">
        <f>IF((AB97+J97)&lt;&gt;0,(資源化量内訳!D97-資源化量内訳!S97-資源化量内訳!U97-資源化量内訳!W97-資源化量内訳!V97)/(AB97+J97)*100,"-")</f>
        <v>10.917721518987342</v>
      </c>
      <c r="AN97" s="283">
        <f>ごみ処理量内訳!AA97</f>
        <v>24</v>
      </c>
      <c r="AO97" s="283">
        <f>ごみ処理量内訳!AB97</f>
        <v>144</v>
      </c>
      <c r="AP97" s="283">
        <f>ごみ処理量内訳!AC97</f>
        <v>43</v>
      </c>
      <c r="AQ97" s="283">
        <f t="shared" si="26"/>
        <v>211</v>
      </c>
      <c r="AR97" s="313" t="s">
        <v>744</v>
      </c>
    </row>
    <row r="98" spans="1:44" ht="13.5" customHeight="1" x14ac:dyDescent="0.15">
      <c r="A98" s="281" t="s">
        <v>728</v>
      </c>
      <c r="B98" s="282" t="s">
        <v>925</v>
      </c>
      <c r="C98" s="281" t="s">
        <v>926</v>
      </c>
      <c r="D98" s="283">
        <f t="shared" si="18"/>
        <v>2586</v>
      </c>
      <c r="E98" s="283">
        <v>2586</v>
      </c>
      <c r="F98" s="283">
        <v>0</v>
      </c>
      <c r="G98" s="283">
        <v>53</v>
      </c>
      <c r="H98" s="283">
        <f>SUM(ごみ搬入量内訳!E98,+ごみ搬入量内訳!AD98)</f>
        <v>512</v>
      </c>
      <c r="I98" s="283">
        <f>ごみ搬入量内訳!BC98</f>
        <v>431</v>
      </c>
      <c r="J98" s="283">
        <f>資源化量内訳!BR98</f>
        <v>0</v>
      </c>
      <c r="K98" s="283">
        <f t="shared" si="19"/>
        <v>943</v>
      </c>
      <c r="L98" s="286">
        <f t="shared" si="20"/>
        <v>999.05709351725295</v>
      </c>
      <c r="M98" s="283">
        <f>IF(D98&lt;&gt;0,(ごみ搬入量内訳!BR98+ごみ処理概要!J98)/ごみ処理概要!D98/365*1000000,"-")</f>
        <v>826.36747926135456</v>
      </c>
      <c r="N98" s="406">
        <f>IF(D98&lt;&gt;0,(ごみ搬入量内訳!E98+ごみ搬入量内訳!BD98-ごみ搬入量内訳!R98-ごみ搬入量内訳!BH98)/D98/365*1000000,"-")</f>
        <v>790.34633272944939</v>
      </c>
      <c r="O98" s="283">
        <f>IF(D98&lt;&gt;0,ごみ搬入量内訳!CM98/ごみ処理概要!D98/365*1000000,"-")</f>
        <v>172.68961425589848</v>
      </c>
      <c r="P98" s="283">
        <f>ごみ搬入量内訳!DH98</f>
        <v>0</v>
      </c>
      <c r="Q98" s="283">
        <f>ごみ処理量内訳!E98</f>
        <v>619</v>
      </c>
      <c r="R98" s="283">
        <f>ごみ処理量内訳!N98</f>
        <v>20</v>
      </c>
      <c r="S98" s="283">
        <f t="shared" si="21"/>
        <v>288</v>
      </c>
      <c r="T98" s="283">
        <f>ごみ処理量内訳!G98</f>
        <v>253</v>
      </c>
      <c r="U98" s="283">
        <f>ごみ処理量内訳!L98</f>
        <v>35</v>
      </c>
      <c r="V98" s="283">
        <f>ごみ処理量内訳!H98</f>
        <v>0</v>
      </c>
      <c r="W98" s="283">
        <f>ごみ処理量内訳!I98</f>
        <v>0</v>
      </c>
      <c r="X98" s="283">
        <f>ごみ処理量内訳!J98</f>
        <v>0</v>
      </c>
      <c r="Y98" s="283">
        <f>ごみ処理量内訳!K98</f>
        <v>0</v>
      </c>
      <c r="Z98" s="283">
        <f>ごみ処理量内訳!M98</f>
        <v>0</v>
      </c>
      <c r="AA98" s="283">
        <f>資源化量内訳!Z98</f>
        <v>16</v>
      </c>
      <c r="AB98" s="283">
        <f t="shared" si="22"/>
        <v>943</v>
      </c>
      <c r="AC98" s="288">
        <f t="shared" si="23"/>
        <v>97.879109225874871</v>
      </c>
      <c r="AD98" s="283">
        <f>施設資源化量内訳!Z98</f>
        <v>0</v>
      </c>
      <c r="AE98" s="283">
        <f>施設資源化量内訳!AV98</f>
        <v>28</v>
      </c>
      <c r="AF98" s="283">
        <f>施設資源化量内訳!BR98</f>
        <v>0</v>
      </c>
      <c r="AG98" s="283">
        <f>施設資源化量内訳!CN98</f>
        <v>0</v>
      </c>
      <c r="AH98" s="283">
        <f>施設資源化量内訳!DJ98</f>
        <v>0</v>
      </c>
      <c r="AI98" s="283">
        <f>施設資源化量内訳!EF98</f>
        <v>0</v>
      </c>
      <c r="AJ98" s="283">
        <f>施設資源化量内訳!FB98</f>
        <v>33</v>
      </c>
      <c r="AK98" s="283">
        <f t="shared" si="24"/>
        <v>61</v>
      </c>
      <c r="AL98" s="288">
        <f t="shared" si="25"/>
        <v>8.1654294803817606</v>
      </c>
      <c r="AM98" s="288">
        <f>IF((AB98+J98)&lt;&gt;0,(資源化量内訳!D98-資源化量内訳!S98-資源化量内訳!U98-資源化量内訳!W98-資源化量内訳!V98)/(AB98+J98)*100,"-")</f>
        <v>8.1654294803817606</v>
      </c>
      <c r="AN98" s="283">
        <f>ごみ処理量内訳!AA98</f>
        <v>20</v>
      </c>
      <c r="AO98" s="283">
        <f>ごみ処理量内訳!AB98</f>
        <v>103</v>
      </c>
      <c r="AP98" s="283">
        <f>ごみ処理量内訳!AC98</f>
        <v>37</v>
      </c>
      <c r="AQ98" s="283">
        <f t="shared" si="26"/>
        <v>160</v>
      </c>
      <c r="AR98" s="313" t="s">
        <v>744</v>
      </c>
    </row>
    <row r="99" spans="1:44" ht="13.5" customHeight="1" x14ac:dyDescent="0.15">
      <c r="A99" s="281" t="s">
        <v>728</v>
      </c>
      <c r="B99" s="282" t="s">
        <v>927</v>
      </c>
      <c r="C99" s="281" t="s">
        <v>928</v>
      </c>
      <c r="D99" s="283">
        <f t="shared" si="18"/>
        <v>3171</v>
      </c>
      <c r="E99" s="283">
        <v>3171</v>
      </c>
      <c r="F99" s="283">
        <v>0</v>
      </c>
      <c r="G99" s="283">
        <v>49</v>
      </c>
      <c r="H99" s="283">
        <f>SUM(ごみ搬入量内訳!E99,+ごみ搬入量内訳!AD99)</f>
        <v>1278</v>
      </c>
      <c r="I99" s="283">
        <f>ごみ搬入量内訳!BC99</f>
        <v>162</v>
      </c>
      <c r="J99" s="283">
        <f>資源化量内訳!BR99</f>
        <v>0</v>
      </c>
      <c r="K99" s="283">
        <f t="shared" si="19"/>
        <v>1440</v>
      </c>
      <c r="L99" s="286">
        <f t="shared" si="20"/>
        <v>1244.1518383639402</v>
      </c>
      <c r="M99" s="283">
        <f>IF(D99&lt;&gt;0,(ごみ搬入量内訳!BR99+ごみ処理概要!J99)/ごみ処理概要!D99/365*1000000,"-")</f>
        <v>1055.8010739449549</v>
      </c>
      <c r="N99" s="406">
        <f>IF(D99&lt;&gt;0,(ごみ搬入量内訳!E99+ごみ搬入量内訳!BD99-ごみ搬入量内訳!R99-ごみ搬入量内訳!BH99)/D99/365*1000000,"-")</f>
        <v>1020.3773063248705</v>
      </c>
      <c r="O99" s="283">
        <f>IF(D99&lt;&gt;0,ごみ搬入量内訳!CM99/ごみ処理概要!D99/365*1000000,"-")</f>
        <v>188.35076441898542</v>
      </c>
      <c r="P99" s="283">
        <f>ごみ搬入量内訳!DH99</f>
        <v>0</v>
      </c>
      <c r="Q99" s="283">
        <f>ごみ処理量内訳!E99</f>
        <v>1140</v>
      </c>
      <c r="R99" s="283">
        <f>ごみ処理量内訳!N99</f>
        <v>10</v>
      </c>
      <c r="S99" s="283">
        <f t="shared" si="21"/>
        <v>271</v>
      </c>
      <c r="T99" s="283">
        <f>ごみ処理量内訳!G99</f>
        <v>229</v>
      </c>
      <c r="U99" s="283">
        <f>ごみ処理量内訳!L99</f>
        <v>42</v>
      </c>
      <c r="V99" s="283">
        <f>ごみ処理量内訳!H99</f>
        <v>0</v>
      </c>
      <c r="W99" s="283">
        <f>ごみ処理量内訳!I99</f>
        <v>0</v>
      </c>
      <c r="X99" s="283">
        <f>ごみ処理量内訳!J99</f>
        <v>0</v>
      </c>
      <c r="Y99" s="283">
        <f>ごみ処理量内訳!K99</f>
        <v>0</v>
      </c>
      <c r="Z99" s="283">
        <f>ごみ処理量内訳!M99</f>
        <v>0</v>
      </c>
      <c r="AA99" s="283">
        <f>資源化量内訳!Z99</f>
        <v>19</v>
      </c>
      <c r="AB99" s="283">
        <f t="shared" si="22"/>
        <v>1440</v>
      </c>
      <c r="AC99" s="288">
        <f t="shared" si="23"/>
        <v>99.305555555555557</v>
      </c>
      <c r="AD99" s="283">
        <f>施設資源化量内訳!Z99</f>
        <v>0</v>
      </c>
      <c r="AE99" s="283">
        <f>施設資源化量内訳!AV99</f>
        <v>27</v>
      </c>
      <c r="AF99" s="283">
        <f>施設資源化量内訳!BR99</f>
        <v>0</v>
      </c>
      <c r="AG99" s="283">
        <f>施設資源化量内訳!CN99</f>
        <v>0</v>
      </c>
      <c r="AH99" s="283">
        <f>施設資源化量内訳!DJ99</f>
        <v>0</v>
      </c>
      <c r="AI99" s="283">
        <f>施設資源化量内訳!EF99</f>
        <v>0</v>
      </c>
      <c r="AJ99" s="283">
        <f>施設資源化量内訳!FB99</f>
        <v>40</v>
      </c>
      <c r="AK99" s="283">
        <f t="shared" si="24"/>
        <v>67</v>
      </c>
      <c r="AL99" s="288">
        <f t="shared" si="25"/>
        <v>5.9722222222222223</v>
      </c>
      <c r="AM99" s="288">
        <f>IF((AB99+J99)&lt;&gt;0,(資源化量内訳!D99-資源化量内訳!S99-資源化量内訳!U99-資源化量内訳!W99-資源化量内訳!V99)/(AB99+J99)*100,"-")</f>
        <v>5.9722222222222223</v>
      </c>
      <c r="AN99" s="283">
        <f>ごみ処理量内訳!AA99</f>
        <v>10</v>
      </c>
      <c r="AO99" s="283">
        <f>ごみ処理量内訳!AB99</f>
        <v>171</v>
      </c>
      <c r="AP99" s="283">
        <f>ごみ処理量内訳!AC99</f>
        <v>35</v>
      </c>
      <c r="AQ99" s="283">
        <f t="shared" si="26"/>
        <v>216</v>
      </c>
      <c r="AR99" s="313" t="s">
        <v>744</v>
      </c>
    </row>
    <row r="100" spans="1:44" ht="13.5" customHeight="1" x14ac:dyDescent="0.15">
      <c r="A100" s="281" t="s">
        <v>728</v>
      </c>
      <c r="B100" s="282" t="s">
        <v>929</v>
      </c>
      <c r="C100" s="281" t="s">
        <v>930</v>
      </c>
      <c r="D100" s="283">
        <f t="shared" si="18"/>
        <v>8533</v>
      </c>
      <c r="E100" s="283">
        <v>8533</v>
      </c>
      <c r="F100" s="283">
        <v>0</v>
      </c>
      <c r="G100" s="283">
        <v>453</v>
      </c>
      <c r="H100" s="283">
        <f>SUM(ごみ搬入量内訳!E100,+ごみ搬入量内訳!AD100)</f>
        <v>2423</v>
      </c>
      <c r="I100" s="283">
        <f>ごみ搬入量内訳!BC100</f>
        <v>561</v>
      </c>
      <c r="J100" s="283">
        <f>資源化量内訳!BR100</f>
        <v>0</v>
      </c>
      <c r="K100" s="283">
        <f t="shared" si="19"/>
        <v>2984</v>
      </c>
      <c r="L100" s="286">
        <f t="shared" si="20"/>
        <v>958.08537041526131</v>
      </c>
      <c r="M100" s="283">
        <f>IF(D100&lt;&gt;0,(ごみ搬入量内訳!BR100+ごみ処理概要!J100)/ごみ処理概要!D100/365*1000000,"-")</f>
        <v>691.59379620458208</v>
      </c>
      <c r="N100" s="406">
        <f>IF(D100&lt;&gt;0,(ごみ搬入量内訳!E100+ごみ搬入量内訳!BD100-ごみ搬入量内訳!R100-ごみ搬入量内訳!BH100)/D100/365*1000000,"-")</f>
        <v>594.62939209419028</v>
      </c>
      <c r="O100" s="283">
        <f>IF(D100&lt;&gt;0,ごみ搬入量内訳!CM100/ごみ処理概要!D100/365*1000000,"-")</f>
        <v>266.49157421067929</v>
      </c>
      <c r="P100" s="283">
        <f>ごみ搬入量内訳!DH100</f>
        <v>0</v>
      </c>
      <c r="Q100" s="283">
        <f>ごみ処理量内訳!E100</f>
        <v>1927</v>
      </c>
      <c r="R100" s="283">
        <f>ごみ処理量内訳!N100</f>
        <v>0</v>
      </c>
      <c r="S100" s="283">
        <f t="shared" si="21"/>
        <v>719</v>
      </c>
      <c r="T100" s="283">
        <f>ごみ処理量内訳!G100</f>
        <v>0</v>
      </c>
      <c r="U100" s="283">
        <f>ごみ処理量内訳!L100</f>
        <v>719</v>
      </c>
      <c r="V100" s="283">
        <f>ごみ処理量内訳!H100</f>
        <v>0</v>
      </c>
      <c r="W100" s="283">
        <f>ごみ処理量内訳!I100</f>
        <v>0</v>
      </c>
      <c r="X100" s="283">
        <f>ごみ処理量内訳!J100</f>
        <v>0</v>
      </c>
      <c r="Y100" s="283">
        <f>ごみ処理量内訳!K100</f>
        <v>0</v>
      </c>
      <c r="Z100" s="283">
        <f>ごみ処理量内訳!M100</f>
        <v>0</v>
      </c>
      <c r="AA100" s="283">
        <f>資源化量内訳!Z100</f>
        <v>0</v>
      </c>
      <c r="AB100" s="283">
        <f t="shared" si="22"/>
        <v>2646</v>
      </c>
      <c r="AC100" s="288">
        <f t="shared" si="23"/>
        <v>100</v>
      </c>
      <c r="AD100" s="283">
        <f>施設資源化量内訳!Z100</f>
        <v>0</v>
      </c>
      <c r="AE100" s="283">
        <f>施設資源化量内訳!AV100</f>
        <v>0</v>
      </c>
      <c r="AF100" s="283">
        <f>施設資源化量内訳!BR100</f>
        <v>0</v>
      </c>
      <c r="AG100" s="283">
        <f>施設資源化量内訳!CN100</f>
        <v>0</v>
      </c>
      <c r="AH100" s="283">
        <f>施設資源化量内訳!DJ100</f>
        <v>0</v>
      </c>
      <c r="AI100" s="283">
        <f>施設資源化量内訳!EF100</f>
        <v>0</v>
      </c>
      <c r="AJ100" s="283">
        <f>施設資源化量内訳!FB100</f>
        <v>393</v>
      </c>
      <c r="AK100" s="283">
        <f t="shared" si="24"/>
        <v>393</v>
      </c>
      <c r="AL100" s="288">
        <f t="shared" si="25"/>
        <v>14.852607709750568</v>
      </c>
      <c r="AM100" s="288">
        <f>IF((AB100+J100)&lt;&gt;0,(資源化量内訳!D100-資源化量内訳!S100-資源化量内訳!U100-資源化量内訳!W100-資源化量内訳!V100)/(AB100+J100)*100,"-")</f>
        <v>14.852607709750568</v>
      </c>
      <c r="AN100" s="283">
        <f>ごみ処理量内訳!AA100</f>
        <v>0</v>
      </c>
      <c r="AO100" s="283">
        <f>ごみ処理量内訳!AB100</f>
        <v>363</v>
      </c>
      <c r="AP100" s="283">
        <f>ごみ処理量内訳!AC100</f>
        <v>0</v>
      </c>
      <c r="AQ100" s="283">
        <f t="shared" si="26"/>
        <v>363</v>
      </c>
      <c r="AR100" s="313" t="s">
        <v>744</v>
      </c>
    </row>
    <row r="101" spans="1:44" ht="13.5" customHeight="1" x14ac:dyDescent="0.15">
      <c r="A101" s="281" t="s">
        <v>728</v>
      </c>
      <c r="B101" s="282" t="s">
        <v>931</v>
      </c>
      <c r="C101" s="281" t="s">
        <v>932</v>
      </c>
      <c r="D101" s="283">
        <f t="shared" si="18"/>
        <v>9608</v>
      </c>
      <c r="E101" s="283">
        <v>9608</v>
      </c>
      <c r="F101" s="283">
        <v>0</v>
      </c>
      <c r="G101" s="283">
        <v>112</v>
      </c>
      <c r="H101" s="283">
        <f>SUM(ごみ搬入量内訳!E101,+ごみ搬入量内訳!AD101)</f>
        <v>2324</v>
      </c>
      <c r="I101" s="283">
        <f>ごみ搬入量内訳!BC101</f>
        <v>917</v>
      </c>
      <c r="J101" s="283">
        <f>資源化量内訳!BR101</f>
        <v>229</v>
      </c>
      <c r="K101" s="283">
        <f t="shared" si="19"/>
        <v>3470</v>
      </c>
      <c r="L101" s="286">
        <f t="shared" si="20"/>
        <v>989.47224345009317</v>
      </c>
      <c r="M101" s="283">
        <f>IF(D101&lt;&gt;0,(ごみ搬入量内訳!BR101+ごみ処理概要!J101)/ごみ処理概要!D101/365*1000000,"-")</f>
        <v>686.35725936149106</v>
      </c>
      <c r="N101" s="406">
        <f>IF(D101&lt;&gt;0,(ごみ搬入量内訳!E101+ごみ搬入量内訳!BD101-ごみ搬入量内訳!R101-ごみ搬入量内訳!BH101)/D101/365*1000000,"-")</f>
        <v>563.74254331436134</v>
      </c>
      <c r="O101" s="283">
        <f>IF(D101&lt;&gt;0,ごみ搬入量内訳!CM101/ごみ処理概要!D101/365*1000000,"-")</f>
        <v>303.11498408860194</v>
      </c>
      <c r="P101" s="283">
        <f>ごみ搬入量内訳!DH101</f>
        <v>0</v>
      </c>
      <c r="Q101" s="283">
        <f>ごみ処理量内訳!E101</f>
        <v>2795</v>
      </c>
      <c r="R101" s="283">
        <f>ごみ処理量内訳!N101</f>
        <v>37</v>
      </c>
      <c r="S101" s="283">
        <f t="shared" si="21"/>
        <v>246</v>
      </c>
      <c r="T101" s="283">
        <f>ごみ処理量内訳!G101</f>
        <v>162</v>
      </c>
      <c r="U101" s="283">
        <f>ごみ処理量内訳!L101</f>
        <v>84</v>
      </c>
      <c r="V101" s="283">
        <f>ごみ処理量内訳!H101</f>
        <v>0</v>
      </c>
      <c r="W101" s="283">
        <f>ごみ処理量内訳!I101</f>
        <v>0</v>
      </c>
      <c r="X101" s="283">
        <f>ごみ処理量内訳!J101</f>
        <v>0</v>
      </c>
      <c r="Y101" s="283">
        <f>ごみ処理量内訳!K101</f>
        <v>0</v>
      </c>
      <c r="Z101" s="283">
        <f>ごみ処理量内訳!M101</f>
        <v>0</v>
      </c>
      <c r="AA101" s="283">
        <f>資源化量内訳!Z101</f>
        <v>163</v>
      </c>
      <c r="AB101" s="283">
        <f t="shared" si="22"/>
        <v>3241</v>
      </c>
      <c r="AC101" s="288">
        <f t="shared" si="23"/>
        <v>98.858377044122179</v>
      </c>
      <c r="AD101" s="283">
        <f>施設資源化量内訳!Z101</f>
        <v>0</v>
      </c>
      <c r="AE101" s="283">
        <f>施設資源化量内訳!AV101</f>
        <v>38</v>
      </c>
      <c r="AF101" s="283">
        <f>施設資源化量内訳!BR101</f>
        <v>0</v>
      </c>
      <c r="AG101" s="283">
        <f>施設資源化量内訳!CN101</f>
        <v>0</v>
      </c>
      <c r="AH101" s="283">
        <f>施設資源化量内訳!DJ101</f>
        <v>0</v>
      </c>
      <c r="AI101" s="283">
        <f>施設資源化量内訳!EF101</f>
        <v>0</v>
      </c>
      <c r="AJ101" s="283">
        <f>施設資源化量内訳!FB101</f>
        <v>84</v>
      </c>
      <c r="AK101" s="283">
        <f t="shared" si="24"/>
        <v>122</v>
      </c>
      <c r="AL101" s="288">
        <f t="shared" si="25"/>
        <v>14.812680115273775</v>
      </c>
      <c r="AM101" s="288">
        <f>IF((AB101+J101)&lt;&gt;0,(資源化量内訳!D101-資源化量内訳!S101-資源化量内訳!U101-資源化量内訳!W101-資源化量内訳!V101)/(AB101+J101)*100,"-")</f>
        <v>14.812680115273775</v>
      </c>
      <c r="AN101" s="283">
        <f>ごみ処理量内訳!AA101</f>
        <v>37</v>
      </c>
      <c r="AO101" s="283">
        <f>ごみ処理量内訳!AB101</f>
        <v>421</v>
      </c>
      <c r="AP101" s="283">
        <f>ごみ処理量内訳!AC101</f>
        <v>124</v>
      </c>
      <c r="AQ101" s="283">
        <f t="shared" si="26"/>
        <v>582</v>
      </c>
      <c r="AR101" s="313" t="s">
        <v>744</v>
      </c>
    </row>
    <row r="102" spans="1:44" ht="13.5" customHeight="1" x14ac:dyDescent="0.15">
      <c r="A102" s="281" t="s">
        <v>728</v>
      </c>
      <c r="B102" s="282" t="s">
        <v>933</v>
      </c>
      <c r="C102" s="281" t="s">
        <v>934</v>
      </c>
      <c r="D102" s="283">
        <f t="shared" si="18"/>
        <v>9990</v>
      </c>
      <c r="E102" s="283">
        <v>9990</v>
      </c>
      <c r="F102" s="283">
        <v>0</v>
      </c>
      <c r="G102" s="283">
        <v>59</v>
      </c>
      <c r="H102" s="283">
        <f>SUM(ごみ搬入量内訳!E102,+ごみ搬入量内訳!AD102)</f>
        <v>1736</v>
      </c>
      <c r="I102" s="283">
        <f>ごみ搬入量内訳!BC102</f>
        <v>1336</v>
      </c>
      <c r="J102" s="283">
        <f>資源化量内訳!BR102</f>
        <v>0</v>
      </c>
      <c r="K102" s="283">
        <f t="shared" si="19"/>
        <v>3072</v>
      </c>
      <c r="L102" s="286">
        <f t="shared" si="20"/>
        <v>842.4863219383767</v>
      </c>
      <c r="M102" s="283">
        <f>IF(D102&lt;&gt;0,(ごみ搬入量内訳!BR102+ごみ処理概要!J102)/ごみ処理概要!D102/365*1000000,"-")</f>
        <v>548.76794602821997</v>
      </c>
      <c r="N102" s="406">
        <f>IF(D102&lt;&gt;0,(ごみ搬入量内訳!E102+ごみ搬入量内訳!BD102-ごみ搬入量内訳!R102-ごみ搬入量内訳!BH102)/D102/365*1000000,"-")</f>
        <v>346.9222647304839</v>
      </c>
      <c r="O102" s="283">
        <f>IF(D102&lt;&gt;0,ごみ搬入量内訳!CM102/ごみ処理概要!D102/365*1000000,"-")</f>
        <v>293.71837591015674</v>
      </c>
      <c r="P102" s="283">
        <f>ごみ搬入量内訳!DH102</f>
        <v>103</v>
      </c>
      <c r="Q102" s="283">
        <f>ごみ処理量内訳!E102</f>
        <v>1727</v>
      </c>
      <c r="R102" s="283">
        <f>ごみ処理量内訳!N102</f>
        <v>218</v>
      </c>
      <c r="S102" s="283">
        <f t="shared" si="21"/>
        <v>922</v>
      </c>
      <c r="T102" s="283">
        <f>ごみ処理量内訳!G102</f>
        <v>136</v>
      </c>
      <c r="U102" s="283">
        <f>ごみ処理量内訳!L102</f>
        <v>269</v>
      </c>
      <c r="V102" s="283">
        <f>ごみ処理量内訳!H102</f>
        <v>517</v>
      </c>
      <c r="W102" s="283">
        <f>ごみ処理量内訳!I102</f>
        <v>0</v>
      </c>
      <c r="X102" s="283">
        <f>ごみ処理量内訳!J102</f>
        <v>0</v>
      </c>
      <c r="Y102" s="283">
        <f>ごみ処理量内訳!K102</f>
        <v>0</v>
      </c>
      <c r="Z102" s="283">
        <f>ごみ処理量内訳!M102</f>
        <v>0</v>
      </c>
      <c r="AA102" s="283">
        <f>資源化量内訳!Z102</f>
        <v>220</v>
      </c>
      <c r="AB102" s="283">
        <f t="shared" si="22"/>
        <v>3087</v>
      </c>
      <c r="AC102" s="288">
        <f t="shared" si="23"/>
        <v>92.938127632005191</v>
      </c>
      <c r="AD102" s="283">
        <f>施設資源化量内訳!Z102</f>
        <v>0</v>
      </c>
      <c r="AE102" s="283">
        <f>施設資源化量内訳!AV102</f>
        <v>34</v>
      </c>
      <c r="AF102" s="283">
        <f>施設資源化量内訳!BR102</f>
        <v>78</v>
      </c>
      <c r="AG102" s="283">
        <f>施設資源化量内訳!CN102</f>
        <v>0</v>
      </c>
      <c r="AH102" s="283">
        <f>施設資源化量内訳!DJ102</f>
        <v>0</v>
      </c>
      <c r="AI102" s="283">
        <f>施設資源化量内訳!EF102</f>
        <v>0</v>
      </c>
      <c r="AJ102" s="283">
        <f>施設資源化量内訳!FB102</f>
        <v>269</v>
      </c>
      <c r="AK102" s="283">
        <f t="shared" si="24"/>
        <v>381</v>
      </c>
      <c r="AL102" s="288">
        <f t="shared" si="25"/>
        <v>19.468739876903143</v>
      </c>
      <c r="AM102" s="288">
        <f>IF((AB102+J102)&lt;&gt;0,(資源化量内訳!D102-資源化量内訳!S102-資源化量内訳!U102-資源化量内訳!W102-資源化量内訳!V102)/(AB102+J102)*100,"-")</f>
        <v>19.468739876903143</v>
      </c>
      <c r="AN102" s="283">
        <f>ごみ処理量内訳!AA102</f>
        <v>218</v>
      </c>
      <c r="AO102" s="283">
        <f>ごみ処理量内訳!AB102</f>
        <v>225</v>
      </c>
      <c r="AP102" s="283">
        <f>ごみ処理量内訳!AC102</f>
        <v>5</v>
      </c>
      <c r="AQ102" s="283">
        <f t="shared" si="26"/>
        <v>448</v>
      </c>
      <c r="AR102" s="313" t="s">
        <v>744</v>
      </c>
    </row>
    <row r="103" spans="1:44" ht="13.5" customHeight="1" x14ac:dyDescent="0.15">
      <c r="A103" s="281" t="s">
        <v>728</v>
      </c>
      <c r="B103" s="282" t="s">
        <v>935</v>
      </c>
      <c r="C103" s="281" t="s">
        <v>936</v>
      </c>
      <c r="D103" s="283">
        <f t="shared" ref="D103:D134" si="27">+E103+F103</f>
        <v>4716</v>
      </c>
      <c r="E103" s="283">
        <v>4716</v>
      </c>
      <c r="F103" s="283">
        <v>0</v>
      </c>
      <c r="G103" s="283">
        <v>59</v>
      </c>
      <c r="H103" s="283">
        <f>SUM(ごみ搬入量内訳!E103,+ごみ搬入量内訳!AD103)</f>
        <v>1110</v>
      </c>
      <c r="I103" s="283">
        <f>ごみ搬入量内訳!BC103</f>
        <v>103</v>
      </c>
      <c r="J103" s="283">
        <f>資源化量内訳!BR103</f>
        <v>0</v>
      </c>
      <c r="K103" s="283">
        <f t="shared" ref="K103:K134" si="28">SUM(H103:J103)</f>
        <v>1213</v>
      </c>
      <c r="L103" s="286">
        <f t="shared" ref="L103:L134" si="29">IF(D103&lt;&gt;0,K103/D103/365*1000000,"-")</f>
        <v>704.68356048195005</v>
      </c>
      <c r="M103" s="283">
        <f>IF(D103&lt;&gt;0,(ごみ搬入量内訳!BR103+ごみ処理概要!J103)/ごみ処理概要!D103/365*1000000,"-")</f>
        <v>612.31366261168625</v>
      </c>
      <c r="N103" s="406">
        <f>IF(D103&lt;&gt;0,(ごみ搬入量内訳!E103+ごみ搬入量内訳!BD103-ごみ搬入量内訳!R103-ごみ搬入量内訳!BH103)/D103/365*1000000,"-")</f>
        <v>318.3566291377648</v>
      </c>
      <c r="O103" s="283">
        <f>IF(D103&lt;&gt;0,ごみ搬入量内訳!CM103/ごみ処理概要!D103/365*1000000,"-")</f>
        <v>92.36989787026387</v>
      </c>
      <c r="P103" s="283">
        <f>ごみ搬入量内訳!DH103</f>
        <v>0</v>
      </c>
      <c r="Q103" s="283">
        <f>ごみ処理量内訳!E103</f>
        <v>103</v>
      </c>
      <c r="R103" s="283">
        <f>ごみ処理量内訳!N103</f>
        <v>542</v>
      </c>
      <c r="S103" s="283">
        <f t="shared" ref="S103:S134" si="30">SUM(T103:Z103)</f>
        <v>568</v>
      </c>
      <c r="T103" s="283">
        <f>ごみ処理量内訳!G103</f>
        <v>32</v>
      </c>
      <c r="U103" s="283">
        <f>ごみ処理量内訳!L103</f>
        <v>536</v>
      </c>
      <c r="V103" s="283">
        <f>ごみ処理量内訳!H103</f>
        <v>0</v>
      </c>
      <c r="W103" s="283">
        <f>ごみ処理量内訳!I103</f>
        <v>0</v>
      </c>
      <c r="X103" s="283">
        <f>ごみ処理量内訳!J103</f>
        <v>0</v>
      </c>
      <c r="Y103" s="283">
        <f>ごみ処理量内訳!K103</f>
        <v>0</v>
      </c>
      <c r="Z103" s="283">
        <f>ごみ処理量内訳!M103</f>
        <v>0</v>
      </c>
      <c r="AA103" s="283">
        <f>資源化量内訳!Z103</f>
        <v>0</v>
      </c>
      <c r="AB103" s="283">
        <f t="shared" ref="AB103:AB134" si="31">SUM(Q103,R103,S103,AA103)</f>
        <v>1213</v>
      </c>
      <c r="AC103" s="288">
        <f t="shared" ref="AC103:AC134" si="32">IF(AB103&lt;&gt;0,(AA103+Q103+S103)/AB103*100,"-")</f>
        <v>55.317394888705685</v>
      </c>
      <c r="AD103" s="283">
        <f>施設資源化量内訳!Z103</f>
        <v>0</v>
      </c>
      <c r="AE103" s="283">
        <f>施設資源化量内訳!AV103</f>
        <v>0</v>
      </c>
      <c r="AF103" s="283">
        <f>施設資源化量内訳!BR103</f>
        <v>0</v>
      </c>
      <c r="AG103" s="283">
        <f>施設資源化量内訳!CN103</f>
        <v>0</v>
      </c>
      <c r="AH103" s="283">
        <f>施設資源化量内訳!DJ103</f>
        <v>0</v>
      </c>
      <c r="AI103" s="283">
        <f>施設資源化量内訳!EF103</f>
        <v>0</v>
      </c>
      <c r="AJ103" s="283">
        <f>施設資源化量内訳!FB103</f>
        <v>536</v>
      </c>
      <c r="AK103" s="283">
        <f t="shared" ref="AK103:AK134" si="33">SUM(AD103:AJ103)</f>
        <v>536</v>
      </c>
      <c r="AL103" s="288">
        <f t="shared" ref="AL103:AL134" si="34">IF((AB103+J103)&lt;&gt;0,(AA103+AK103+J103)/(AB103+J103)*100,"-")</f>
        <v>44.187963726298435</v>
      </c>
      <c r="AM103" s="288">
        <f>IF((AB103+J103)&lt;&gt;0,(資源化量内訳!D103-資源化量内訳!S103-資源化量内訳!U103-資源化量内訳!W103-資源化量内訳!V103)/(AB103+J103)*100,"-")</f>
        <v>44.187963726298435</v>
      </c>
      <c r="AN103" s="283">
        <f>ごみ処理量内訳!AA103</f>
        <v>542</v>
      </c>
      <c r="AO103" s="283">
        <f>ごみ処理量内訳!AB103</f>
        <v>16</v>
      </c>
      <c r="AP103" s="283">
        <f>ごみ処理量内訳!AC103</f>
        <v>4</v>
      </c>
      <c r="AQ103" s="283">
        <f t="shared" ref="AQ103:AQ134" si="35">SUM(AN103:AP103)</f>
        <v>562</v>
      </c>
      <c r="AR103" s="313" t="s">
        <v>744</v>
      </c>
    </row>
    <row r="104" spans="1:44" ht="13.5" customHeight="1" x14ac:dyDescent="0.15">
      <c r="A104" s="281" t="s">
        <v>728</v>
      </c>
      <c r="B104" s="282" t="s">
        <v>937</v>
      </c>
      <c r="C104" s="281" t="s">
        <v>938</v>
      </c>
      <c r="D104" s="283">
        <f t="shared" si="27"/>
        <v>2345</v>
      </c>
      <c r="E104" s="283">
        <v>2345</v>
      </c>
      <c r="F104" s="283">
        <v>0</v>
      </c>
      <c r="G104" s="283">
        <v>49</v>
      </c>
      <c r="H104" s="283">
        <f>SUM(ごみ搬入量内訳!E104,+ごみ搬入量内訳!AD104)</f>
        <v>757</v>
      </c>
      <c r="I104" s="283">
        <f>ごみ搬入量内訳!BC104</f>
        <v>22</v>
      </c>
      <c r="J104" s="283">
        <f>資源化量内訳!BR104</f>
        <v>0</v>
      </c>
      <c r="K104" s="283">
        <f t="shared" si="28"/>
        <v>779</v>
      </c>
      <c r="L104" s="286">
        <f t="shared" si="29"/>
        <v>910.12647136139265</v>
      </c>
      <c r="M104" s="283">
        <f>IF(D104&lt;&gt;0,(ごみ搬入量内訳!BR104+ごみ処理概要!J104)/ごみ処理概要!D104/365*1000000,"-")</f>
        <v>811.98703157402804</v>
      </c>
      <c r="N104" s="406">
        <f>IF(D104&lt;&gt;0,(ごみ搬入量内訳!E104+ごみ搬入量内訳!BD104-ごみ搬入量内訳!R104-ごみ搬入量内訳!BH104)/D104/365*1000000,"-")</f>
        <v>511.72707889125803</v>
      </c>
      <c r="O104" s="283">
        <f>IF(D104&lt;&gt;0,ごみ搬入量内訳!CM104/ごみ処理概要!D104/365*1000000,"-")</f>
        <v>98.139439787364552</v>
      </c>
      <c r="P104" s="283">
        <f>ごみ搬入量内訳!DH104</f>
        <v>0</v>
      </c>
      <c r="Q104" s="283">
        <f>ごみ処理量内訳!E104</f>
        <v>400</v>
      </c>
      <c r="R104" s="283">
        <f>ごみ処理量内訳!N104</f>
        <v>63</v>
      </c>
      <c r="S104" s="283">
        <f t="shared" si="30"/>
        <v>318</v>
      </c>
      <c r="T104" s="283">
        <f>ごみ処理量内訳!G104</f>
        <v>0</v>
      </c>
      <c r="U104" s="283">
        <f>ごみ処理量内訳!L104</f>
        <v>143</v>
      </c>
      <c r="V104" s="283">
        <f>ごみ処理量内訳!H104</f>
        <v>175</v>
      </c>
      <c r="W104" s="283">
        <f>ごみ処理量内訳!I104</f>
        <v>0</v>
      </c>
      <c r="X104" s="283">
        <f>ごみ処理量内訳!J104</f>
        <v>0</v>
      </c>
      <c r="Y104" s="283">
        <f>ごみ処理量内訳!K104</f>
        <v>0</v>
      </c>
      <c r="Z104" s="283">
        <f>ごみ処理量内訳!M104</f>
        <v>0</v>
      </c>
      <c r="AA104" s="283">
        <f>資源化量内訳!Z104</f>
        <v>0</v>
      </c>
      <c r="AB104" s="283">
        <f t="shared" si="31"/>
        <v>781</v>
      </c>
      <c r="AC104" s="288">
        <f t="shared" si="32"/>
        <v>91.933418693982077</v>
      </c>
      <c r="AD104" s="283">
        <f>施設資源化量内訳!Z104</f>
        <v>0</v>
      </c>
      <c r="AE104" s="283">
        <f>施設資源化量内訳!AV104</f>
        <v>0</v>
      </c>
      <c r="AF104" s="283">
        <f>施設資源化量内訳!BR104</f>
        <v>26</v>
      </c>
      <c r="AG104" s="283">
        <f>施設資源化量内訳!CN104</f>
        <v>0</v>
      </c>
      <c r="AH104" s="283">
        <f>施設資源化量内訳!DJ104</f>
        <v>0</v>
      </c>
      <c r="AI104" s="283">
        <f>施設資源化量内訳!EF104</f>
        <v>0</v>
      </c>
      <c r="AJ104" s="283">
        <f>施設資源化量内訳!FB104</f>
        <v>143</v>
      </c>
      <c r="AK104" s="283">
        <f t="shared" si="33"/>
        <v>169</v>
      </c>
      <c r="AL104" s="288">
        <f t="shared" si="34"/>
        <v>21.638924455825865</v>
      </c>
      <c r="AM104" s="288">
        <f>IF((AB104+J104)&lt;&gt;0,(資源化量内訳!D104-資源化量内訳!S104-資源化量内訳!U104-資源化量内訳!W104-資源化量内訳!V104)/(AB104+J104)*100,"-")</f>
        <v>21.638924455825865</v>
      </c>
      <c r="AN104" s="283">
        <f>ごみ処理量内訳!AA104</f>
        <v>63</v>
      </c>
      <c r="AO104" s="283">
        <f>ごみ処理量内訳!AB104</f>
        <v>87</v>
      </c>
      <c r="AP104" s="283">
        <f>ごみ処理量内訳!AC104</f>
        <v>26</v>
      </c>
      <c r="AQ104" s="283">
        <f t="shared" si="35"/>
        <v>176</v>
      </c>
      <c r="AR104" s="313" t="s">
        <v>744</v>
      </c>
    </row>
    <row r="105" spans="1:44" ht="13.5" customHeight="1" x14ac:dyDescent="0.15">
      <c r="A105" s="281" t="s">
        <v>728</v>
      </c>
      <c r="B105" s="282" t="s">
        <v>939</v>
      </c>
      <c r="C105" s="281" t="s">
        <v>940</v>
      </c>
      <c r="D105" s="283">
        <f t="shared" si="27"/>
        <v>1365</v>
      </c>
      <c r="E105" s="283">
        <v>1365</v>
      </c>
      <c r="F105" s="283">
        <v>0</v>
      </c>
      <c r="G105" s="283">
        <v>190</v>
      </c>
      <c r="H105" s="283">
        <f>SUM(ごみ搬入量内訳!E105,+ごみ搬入量内訳!AD105)</f>
        <v>437</v>
      </c>
      <c r="I105" s="283">
        <f>ごみ搬入量内訳!BC105</f>
        <v>611</v>
      </c>
      <c r="J105" s="283">
        <f>資源化量内訳!BR105</f>
        <v>0</v>
      </c>
      <c r="K105" s="283">
        <f t="shared" si="28"/>
        <v>1048</v>
      </c>
      <c r="L105" s="286">
        <f t="shared" si="29"/>
        <v>2103.4673089467615</v>
      </c>
      <c r="M105" s="283">
        <f>IF(D105&lt;&gt;0,(ごみ搬入量内訳!BR105+ごみ処理概要!J105)/ごみ処理概要!D105/365*1000000,"-")</f>
        <v>877.11375382608253</v>
      </c>
      <c r="N105" s="406">
        <f>IF(D105&lt;&gt;0,(ごみ搬入量内訳!E105+ごみ搬入量内訳!BD105-ごみ搬入量内訳!R105-ごみ搬入量内訳!BH105)/D105/365*1000000,"-")</f>
        <v>612.17321491294103</v>
      </c>
      <c r="O105" s="283">
        <f>IF(D105&lt;&gt;0,ごみ搬入量内訳!CM105/ごみ処理概要!D105/365*1000000,"-")</f>
        <v>1226.3535551206785</v>
      </c>
      <c r="P105" s="283">
        <f>ごみ搬入量内訳!DH105</f>
        <v>0</v>
      </c>
      <c r="Q105" s="283">
        <f>ごみ処理量内訳!E105</f>
        <v>0</v>
      </c>
      <c r="R105" s="283">
        <f>ごみ処理量内訳!N105</f>
        <v>544</v>
      </c>
      <c r="S105" s="283">
        <f t="shared" si="30"/>
        <v>496</v>
      </c>
      <c r="T105" s="283">
        <f>ごみ処理量内訳!G105</f>
        <v>0</v>
      </c>
      <c r="U105" s="283">
        <f>ごみ処理量内訳!L105</f>
        <v>496</v>
      </c>
      <c r="V105" s="283">
        <f>ごみ処理量内訳!H105</f>
        <v>0</v>
      </c>
      <c r="W105" s="283">
        <f>ごみ処理量内訳!I105</f>
        <v>0</v>
      </c>
      <c r="X105" s="283">
        <f>ごみ処理量内訳!J105</f>
        <v>0</v>
      </c>
      <c r="Y105" s="283">
        <f>ごみ処理量内訳!K105</f>
        <v>0</v>
      </c>
      <c r="Z105" s="283">
        <f>ごみ処理量内訳!M105</f>
        <v>0</v>
      </c>
      <c r="AA105" s="283">
        <f>資源化量内訳!Z105</f>
        <v>8</v>
      </c>
      <c r="AB105" s="283">
        <f t="shared" si="31"/>
        <v>1048</v>
      </c>
      <c r="AC105" s="288">
        <f t="shared" si="32"/>
        <v>48.091603053435115</v>
      </c>
      <c r="AD105" s="283">
        <f>施設資源化量内訳!Z105</f>
        <v>0</v>
      </c>
      <c r="AE105" s="283">
        <f>施設資源化量内訳!AV105</f>
        <v>0</v>
      </c>
      <c r="AF105" s="283">
        <f>施設資源化量内訳!BR105</f>
        <v>0</v>
      </c>
      <c r="AG105" s="283">
        <f>施設資源化量内訳!CN105</f>
        <v>0</v>
      </c>
      <c r="AH105" s="283">
        <f>施設資源化量内訳!DJ105</f>
        <v>0</v>
      </c>
      <c r="AI105" s="283">
        <f>施設資源化量内訳!EF105</f>
        <v>0</v>
      </c>
      <c r="AJ105" s="283">
        <f>施設資源化量内訳!FB105</f>
        <v>175</v>
      </c>
      <c r="AK105" s="283">
        <f t="shared" si="33"/>
        <v>175</v>
      </c>
      <c r="AL105" s="288">
        <f t="shared" si="34"/>
        <v>17.461832061068701</v>
      </c>
      <c r="AM105" s="288">
        <f>IF((AB105+J105)&lt;&gt;0,(資源化量内訳!D105-資源化量内訳!S105-資源化量内訳!U105-資源化量内訳!W105-資源化量内訳!V105)/(AB105+J105)*100,"-")</f>
        <v>17.461832061068701</v>
      </c>
      <c r="AN105" s="283">
        <f>ごみ処理量内訳!AA105</f>
        <v>544</v>
      </c>
      <c r="AO105" s="283">
        <f>ごみ処理量内訳!AB105</f>
        <v>0</v>
      </c>
      <c r="AP105" s="283">
        <f>ごみ処理量内訳!AC105</f>
        <v>180</v>
      </c>
      <c r="AQ105" s="283">
        <f t="shared" si="35"/>
        <v>724</v>
      </c>
      <c r="AR105" s="313" t="s">
        <v>744</v>
      </c>
    </row>
    <row r="106" spans="1:44" ht="13.5" customHeight="1" x14ac:dyDescent="0.15">
      <c r="A106" s="281" t="s">
        <v>728</v>
      </c>
      <c r="B106" s="282" t="s">
        <v>941</v>
      </c>
      <c r="C106" s="281" t="s">
        <v>942</v>
      </c>
      <c r="D106" s="283">
        <f t="shared" si="27"/>
        <v>3021</v>
      </c>
      <c r="E106" s="283">
        <v>3021</v>
      </c>
      <c r="F106" s="283">
        <v>0</v>
      </c>
      <c r="G106" s="283">
        <v>15</v>
      </c>
      <c r="H106" s="283">
        <f>SUM(ごみ搬入量内訳!E106,+ごみ搬入量内訳!AD106)</f>
        <v>732</v>
      </c>
      <c r="I106" s="283">
        <f>ごみ搬入量内訳!BC106</f>
        <v>274</v>
      </c>
      <c r="J106" s="283">
        <f>資源化量内訳!BR106</f>
        <v>0</v>
      </c>
      <c r="K106" s="283">
        <f t="shared" si="28"/>
        <v>1006</v>
      </c>
      <c r="L106" s="286">
        <f t="shared" si="29"/>
        <v>912.33511537955769</v>
      </c>
      <c r="M106" s="283">
        <f>IF(D106&lt;&gt;0,(ごみ搬入量内訳!BR106+ごみ処理概要!J106)/ごみ処理概要!D106/365*1000000,"-")</f>
        <v>807.13544004752112</v>
      </c>
      <c r="N106" s="406">
        <f>IF(D106&lt;&gt;0,(ごみ搬入量内訳!E106+ごみ搬入量内訳!BD106-ごみ搬入量内訳!R106-ごみ搬入量内訳!BH106)/D106/365*1000000,"-")</f>
        <v>538.69488920025572</v>
      </c>
      <c r="O106" s="283">
        <f>IF(D106&lt;&gt;0,ごみ搬入量内訳!CM106/ごみ処理概要!D106/365*1000000,"-")</f>
        <v>105.19967533203646</v>
      </c>
      <c r="P106" s="283">
        <f>ごみ搬入量内訳!DH106</f>
        <v>0</v>
      </c>
      <c r="Q106" s="283">
        <f>ごみ処理量内訳!E106</f>
        <v>63</v>
      </c>
      <c r="R106" s="283">
        <f>ごみ処理量内訳!N106</f>
        <v>429</v>
      </c>
      <c r="S106" s="283">
        <f t="shared" si="30"/>
        <v>218</v>
      </c>
      <c r="T106" s="283">
        <f>ごみ処理量内訳!G106</f>
        <v>81</v>
      </c>
      <c r="U106" s="283">
        <f>ごみ処理量内訳!L106</f>
        <v>0</v>
      </c>
      <c r="V106" s="283">
        <f>ごみ処理量内訳!H106</f>
        <v>0</v>
      </c>
      <c r="W106" s="283">
        <f>ごみ処理量内訳!I106</f>
        <v>0</v>
      </c>
      <c r="X106" s="283">
        <f>ごみ処理量内訳!J106</f>
        <v>0</v>
      </c>
      <c r="Y106" s="283">
        <f>ごみ処理量内訳!K106</f>
        <v>0</v>
      </c>
      <c r="Z106" s="283">
        <f>ごみ処理量内訳!M106</f>
        <v>137</v>
      </c>
      <c r="AA106" s="283">
        <f>資源化量内訳!Z106</f>
        <v>296</v>
      </c>
      <c r="AB106" s="283">
        <f t="shared" si="31"/>
        <v>1006</v>
      </c>
      <c r="AC106" s="288">
        <f t="shared" si="32"/>
        <v>57.355864811133209</v>
      </c>
      <c r="AD106" s="283">
        <f>施設資源化量内訳!Z106</f>
        <v>0</v>
      </c>
      <c r="AE106" s="283">
        <f>施設資源化量内訳!AV106</f>
        <v>8</v>
      </c>
      <c r="AF106" s="283">
        <f>施設資源化量内訳!BR106</f>
        <v>0</v>
      </c>
      <c r="AG106" s="283">
        <f>施設資源化量内訳!CN106</f>
        <v>0</v>
      </c>
      <c r="AH106" s="283">
        <f>施設資源化量内訳!DJ106</f>
        <v>0</v>
      </c>
      <c r="AI106" s="283">
        <f>施設資源化量内訳!EF106</f>
        <v>0</v>
      </c>
      <c r="AJ106" s="283">
        <f>施設資源化量内訳!FB106</f>
        <v>0</v>
      </c>
      <c r="AK106" s="283">
        <f t="shared" si="33"/>
        <v>8</v>
      </c>
      <c r="AL106" s="288">
        <f t="shared" si="34"/>
        <v>30.218687872763418</v>
      </c>
      <c r="AM106" s="288">
        <f>IF((AB106+J106)&lt;&gt;0,(資源化量内訳!D106-資源化量内訳!S106-資源化量内訳!U106-資源化量内訳!W106-資源化量内訳!V106)/(AB106+J106)*100,"-")</f>
        <v>30.218687872763418</v>
      </c>
      <c r="AN106" s="283">
        <f>ごみ処理量内訳!AA106</f>
        <v>429</v>
      </c>
      <c r="AO106" s="283">
        <f>ごみ処理量内訳!AB106</f>
        <v>9</v>
      </c>
      <c r="AP106" s="283">
        <f>ごみ処理量内訳!AC106</f>
        <v>11</v>
      </c>
      <c r="AQ106" s="283">
        <f t="shared" si="35"/>
        <v>449</v>
      </c>
      <c r="AR106" s="313" t="s">
        <v>744</v>
      </c>
    </row>
    <row r="107" spans="1:44" ht="13.5" customHeight="1" x14ac:dyDescent="0.15">
      <c r="A107" s="281" t="s">
        <v>728</v>
      </c>
      <c r="B107" s="282" t="s">
        <v>943</v>
      </c>
      <c r="C107" s="281" t="s">
        <v>944</v>
      </c>
      <c r="D107" s="283">
        <f t="shared" si="27"/>
        <v>2891</v>
      </c>
      <c r="E107" s="283">
        <v>2891</v>
      </c>
      <c r="F107" s="283">
        <v>0</v>
      </c>
      <c r="G107" s="283">
        <v>0</v>
      </c>
      <c r="H107" s="283">
        <f>SUM(ごみ搬入量内訳!E107,+ごみ搬入量内訳!AD107)</f>
        <v>530</v>
      </c>
      <c r="I107" s="283">
        <f>ごみ搬入量内訳!BC107</f>
        <v>482</v>
      </c>
      <c r="J107" s="283">
        <f>資源化量内訳!BR107</f>
        <v>0</v>
      </c>
      <c r="K107" s="283">
        <f t="shared" si="28"/>
        <v>1012</v>
      </c>
      <c r="L107" s="286">
        <f t="shared" si="29"/>
        <v>959.04626071464111</v>
      </c>
      <c r="M107" s="283">
        <f>IF(D107&lt;&gt;0,(ごみ搬入量内訳!BR107+ごみ処理概要!J107)/ごみ処理概要!D107/365*1000000,"-")</f>
        <v>811.20909009064519</v>
      </c>
      <c r="N107" s="406">
        <f>IF(D107&lt;&gt;0,(ごみ搬入量内訳!E107+ごみ搬入量内訳!BD107-ごみ搬入量内訳!R107-ごみ搬入量内訳!BH107)/D107/365*1000000,"-")</f>
        <v>576.18589576531804</v>
      </c>
      <c r="O107" s="283">
        <f>IF(D107&lt;&gt;0,ごみ搬入量内訳!CM107/ごみ処理概要!D107/365*1000000,"-")</f>
        <v>147.83717062399606</v>
      </c>
      <c r="P107" s="283">
        <f>ごみ搬入量内訳!DH107</f>
        <v>0</v>
      </c>
      <c r="Q107" s="283">
        <f>ごみ処理量内訳!E107</f>
        <v>115</v>
      </c>
      <c r="R107" s="283">
        <f>ごみ処理量内訳!N107</f>
        <v>399</v>
      </c>
      <c r="S107" s="283">
        <f t="shared" si="30"/>
        <v>459</v>
      </c>
      <c r="T107" s="283">
        <f>ごみ処理量内訳!G107</f>
        <v>87</v>
      </c>
      <c r="U107" s="283">
        <f>ごみ処理量内訳!L107</f>
        <v>236</v>
      </c>
      <c r="V107" s="283">
        <f>ごみ処理量内訳!H107</f>
        <v>0</v>
      </c>
      <c r="W107" s="283">
        <f>ごみ処理量内訳!I107</f>
        <v>0</v>
      </c>
      <c r="X107" s="283">
        <f>ごみ処理量内訳!J107</f>
        <v>0</v>
      </c>
      <c r="Y107" s="283">
        <f>ごみ処理量内訳!K107</f>
        <v>0</v>
      </c>
      <c r="Z107" s="283">
        <f>ごみ処理量内訳!M107</f>
        <v>136</v>
      </c>
      <c r="AA107" s="283">
        <f>資源化量内訳!Z107</f>
        <v>50</v>
      </c>
      <c r="AB107" s="283">
        <f t="shared" si="31"/>
        <v>1023</v>
      </c>
      <c r="AC107" s="288">
        <f t="shared" si="32"/>
        <v>60.997067448680355</v>
      </c>
      <c r="AD107" s="283">
        <f>施設資源化量内訳!Z107</f>
        <v>0</v>
      </c>
      <c r="AE107" s="283">
        <f>施設資源化量内訳!AV107</f>
        <v>4</v>
      </c>
      <c r="AF107" s="283">
        <f>施設資源化量内訳!BR107</f>
        <v>0</v>
      </c>
      <c r="AG107" s="283">
        <f>施設資源化量内訳!CN107</f>
        <v>0</v>
      </c>
      <c r="AH107" s="283">
        <f>施設資源化量内訳!DJ107</f>
        <v>0</v>
      </c>
      <c r="AI107" s="283">
        <f>施設資源化量内訳!EF107</f>
        <v>0</v>
      </c>
      <c r="AJ107" s="283">
        <f>施設資源化量内訳!FB107</f>
        <v>185</v>
      </c>
      <c r="AK107" s="283">
        <f t="shared" si="33"/>
        <v>189</v>
      </c>
      <c r="AL107" s="288">
        <f t="shared" si="34"/>
        <v>23.362658846529811</v>
      </c>
      <c r="AM107" s="288">
        <f>IF((AB107+J107)&lt;&gt;0,(資源化量内訳!D107-資源化量内訳!S107-資源化量内訳!U107-資源化量内訳!W107-資源化量内訳!V107)/(AB107+J107)*100,"-")</f>
        <v>23.362658846529811</v>
      </c>
      <c r="AN107" s="283">
        <f>ごみ処理量内訳!AA107</f>
        <v>399</v>
      </c>
      <c r="AO107" s="283">
        <f>ごみ処理量内訳!AB107</f>
        <v>15</v>
      </c>
      <c r="AP107" s="283">
        <f>ごみ処理量内訳!AC107</f>
        <v>6</v>
      </c>
      <c r="AQ107" s="283">
        <f t="shared" si="35"/>
        <v>420</v>
      </c>
      <c r="AR107" s="313" t="s">
        <v>744</v>
      </c>
    </row>
    <row r="108" spans="1:44" ht="13.5" customHeight="1" x14ac:dyDescent="0.15">
      <c r="A108" s="281" t="s">
        <v>728</v>
      </c>
      <c r="B108" s="282" t="s">
        <v>945</v>
      </c>
      <c r="C108" s="281" t="s">
        <v>946</v>
      </c>
      <c r="D108" s="283">
        <f t="shared" si="27"/>
        <v>3042</v>
      </c>
      <c r="E108" s="283">
        <v>3042</v>
      </c>
      <c r="F108" s="283">
        <v>0</v>
      </c>
      <c r="G108" s="283">
        <v>24</v>
      </c>
      <c r="H108" s="283">
        <f>SUM(ごみ搬入量内訳!E108,+ごみ搬入量内訳!AD108)</f>
        <v>462</v>
      </c>
      <c r="I108" s="283">
        <f>ごみ搬入量内訳!BC108</f>
        <v>361</v>
      </c>
      <c r="J108" s="283">
        <f>資源化量内訳!BR108</f>
        <v>0</v>
      </c>
      <c r="K108" s="283">
        <f t="shared" si="28"/>
        <v>823</v>
      </c>
      <c r="L108" s="286">
        <f t="shared" si="29"/>
        <v>741.22107841812806</v>
      </c>
      <c r="M108" s="283">
        <f>IF(D108&lt;&gt;0,(ごみ搬入量内訳!BR108+ごみ処理概要!J108)/ごみ処理概要!D108/365*1000000,"-")</f>
        <v>616.03307124908815</v>
      </c>
      <c r="N108" s="406">
        <f>IF(D108&lt;&gt;0,(ごみ搬入量内訳!E108+ごみ搬入量内訳!BD108-ごみ搬入量内訳!R108-ごみ搬入量内訳!BH108)/D108/365*1000000,"-")</f>
        <v>335.93616312267528</v>
      </c>
      <c r="O108" s="283">
        <f>IF(D108&lt;&gt;0,ごみ搬入量内訳!CM108/ごみ処理概要!D108/365*1000000,"-")</f>
        <v>125.18800716903984</v>
      </c>
      <c r="P108" s="283">
        <f>ごみ搬入量内訳!DH108</f>
        <v>0</v>
      </c>
      <c r="Q108" s="283">
        <f>ごみ処理量内訳!E108</f>
        <v>154</v>
      </c>
      <c r="R108" s="283">
        <f>ごみ処理量内訳!N108</f>
        <v>250</v>
      </c>
      <c r="S108" s="283">
        <f t="shared" si="30"/>
        <v>203</v>
      </c>
      <c r="T108" s="283">
        <f>ごみ処理量内訳!G108</f>
        <v>38</v>
      </c>
      <c r="U108" s="283">
        <f>ごみ処理量内訳!L108</f>
        <v>0</v>
      </c>
      <c r="V108" s="283">
        <f>ごみ処理量内訳!H108</f>
        <v>165</v>
      </c>
      <c r="W108" s="283">
        <f>ごみ処理量内訳!I108</f>
        <v>0</v>
      </c>
      <c r="X108" s="283">
        <f>ごみ処理量内訳!J108</f>
        <v>0</v>
      </c>
      <c r="Y108" s="283">
        <f>ごみ処理量内訳!K108</f>
        <v>0</v>
      </c>
      <c r="Z108" s="283">
        <f>ごみ処理量内訳!M108</f>
        <v>0</v>
      </c>
      <c r="AA108" s="283">
        <f>資源化量内訳!Z108</f>
        <v>216</v>
      </c>
      <c r="AB108" s="283">
        <f t="shared" si="31"/>
        <v>823</v>
      </c>
      <c r="AC108" s="288">
        <f t="shared" si="32"/>
        <v>69.623329283110564</v>
      </c>
      <c r="AD108" s="283">
        <f>施設資源化量内訳!Z108</f>
        <v>0</v>
      </c>
      <c r="AE108" s="283">
        <f>施設資源化量内訳!AV108</f>
        <v>38</v>
      </c>
      <c r="AF108" s="283">
        <f>施設資源化量内訳!BR108</f>
        <v>165</v>
      </c>
      <c r="AG108" s="283">
        <f>施設資源化量内訳!CN108</f>
        <v>0</v>
      </c>
      <c r="AH108" s="283">
        <f>施設資源化量内訳!DJ108</f>
        <v>0</v>
      </c>
      <c r="AI108" s="283">
        <f>施設資源化量内訳!EF108</f>
        <v>0</v>
      </c>
      <c r="AJ108" s="283">
        <f>施設資源化量内訳!FB108</f>
        <v>0</v>
      </c>
      <c r="AK108" s="283">
        <f t="shared" si="33"/>
        <v>203</v>
      </c>
      <c r="AL108" s="288">
        <f t="shared" si="34"/>
        <v>50.911300121506684</v>
      </c>
      <c r="AM108" s="288">
        <f>IF((AB108+J108)&lt;&gt;0,(資源化量内訳!D108-資源化量内訳!S108-資源化量内訳!U108-資源化量内訳!W108-資源化量内訳!V108)/(AB108+J108)*100,"-")</f>
        <v>50.911300121506684</v>
      </c>
      <c r="AN108" s="283">
        <f>ごみ処理量内訳!AA108</f>
        <v>250</v>
      </c>
      <c r="AO108" s="283">
        <f>ごみ処理量内訳!AB108</f>
        <v>3</v>
      </c>
      <c r="AP108" s="283">
        <f>ごみ処理量内訳!AC108</f>
        <v>0</v>
      </c>
      <c r="AQ108" s="283">
        <f t="shared" si="35"/>
        <v>253</v>
      </c>
      <c r="AR108" s="313" t="s">
        <v>744</v>
      </c>
    </row>
    <row r="109" spans="1:44" ht="13.5" customHeight="1" x14ac:dyDescent="0.15">
      <c r="A109" s="281" t="s">
        <v>728</v>
      </c>
      <c r="B109" s="282" t="s">
        <v>947</v>
      </c>
      <c r="C109" s="281" t="s">
        <v>948</v>
      </c>
      <c r="D109" s="283">
        <f t="shared" si="27"/>
        <v>3905</v>
      </c>
      <c r="E109" s="283">
        <v>3905</v>
      </c>
      <c r="F109" s="283">
        <v>0</v>
      </c>
      <c r="G109" s="283">
        <v>32</v>
      </c>
      <c r="H109" s="283">
        <f>SUM(ごみ搬入量内訳!E109,+ごみ搬入量内訳!AD109)</f>
        <v>847</v>
      </c>
      <c r="I109" s="283">
        <f>ごみ搬入量内訳!BC109</f>
        <v>398</v>
      </c>
      <c r="J109" s="283">
        <f>資源化量内訳!BR109</f>
        <v>2</v>
      </c>
      <c r="K109" s="283">
        <f t="shared" si="28"/>
        <v>1247</v>
      </c>
      <c r="L109" s="286">
        <f t="shared" si="29"/>
        <v>874.88818339676914</v>
      </c>
      <c r="M109" s="283">
        <f>IF(D109&lt;&gt;0,(ごみ搬入量内訳!BR109+ごみ処理概要!J109)/ごみ処理概要!D109/365*1000000,"-")</f>
        <v>702.99756195955297</v>
      </c>
      <c r="N109" s="406">
        <f>IF(D109&lt;&gt;0,(ごみ搬入量内訳!E109+ごみ搬入量内訳!BD109-ごみ搬入量内訳!R109-ごみ搬入量内訳!BH109)/D109/365*1000000,"-")</f>
        <v>423.76300142072859</v>
      </c>
      <c r="O109" s="283">
        <f>IF(D109&lt;&gt;0,ごみ搬入量内訳!CM109/ごみ処理概要!D109/365*1000000,"-")</f>
        <v>171.89062143721605</v>
      </c>
      <c r="P109" s="283">
        <f>ごみ搬入量内訳!DH109</f>
        <v>0</v>
      </c>
      <c r="Q109" s="283">
        <f>ごみ処理量内訳!E109</f>
        <v>389</v>
      </c>
      <c r="R109" s="283">
        <f>ごみ処理量内訳!N109</f>
        <v>408</v>
      </c>
      <c r="S109" s="283">
        <f t="shared" si="30"/>
        <v>263</v>
      </c>
      <c r="T109" s="283">
        <f>ごみ処理量内訳!G109</f>
        <v>0</v>
      </c>
      <c r="U109" s="283">
        <f>ごみ処理量内訳!L109</f>
        <v>263</v>
      </c>
      <c r="V109" s="283">
        <f>ごみ処理量内訳!H109</f>
        <v>0</v>
      </c>
      <c r="W109" s="283">
        <f>ごみ処理量内訳!I109</f>
        <v>0</v>
      </c>
      <c r="X109" s="283">
        <f>ごみ処理量内訳!J109</f>
        <v>0</v>
      </c>
      <c r="Y109" s="283">
        <f>ごみ処理量内訳!K109</f>
        <v>0</v>
      </c>
      <c r="Z109" s="283">
        <f>ごみ処理量内訳!M109</f>
        <v>0</v>
      </c>
      <c r="AA109" s="283">
        <f>資源化量内訳!Z109</f>
        <v>0</v>
      </c>
      <c r="AB109" s="283">
        <f t="shared" si="31"/>
        <v>1060</v>
      </c>
      <c r="AC109" s="288">
        <f t="shared" si="32"/>
        <v>61.509433962264147</v>
      </c>
      <c r="AD109" s="283">
        <f>施設資源化量内訳!Z109</f>
        <v>0</v>
      </c>
      <c r="AE109" s="283">
        <f>施設資源化量内訳!AV109</f>
        <v>0</v>
      </c>
      <c r="AF109" s="283">
        <f>施設資源化量内訳!BR109</f>
        <v>0</v>
      </c>
      <c r="AG109" s="283">
        <f>施設資源化量内訳!CN109</f>
        <v>0</v>
      </c>
      <c r="AH109" s="283">
        <f>施設資源化量内訳!DJ109</f>
        <v>0</v>
      </c>
      <c r="AI109" s="283">
        <f>施設資源化量内訳!EF109</f>
        <v>0</v>
      </c>
      <c r="AJ109" s="283">
        <f>施設資源化量内訳!FB109</f>
        <v>261</v>
      </c>
      <c r="AK109" s="283">
        <f t="shared" si="33"/>
        <v>261</v>
      </c>
      <c r="AL109" s="288">
        <f t="shared" si="34"/>
        <v>24.764595103578156</v>
      </c>
      <c r="AM109" s="288">
        <f>IF((AB109+J109)&lt;&gt;0,(資源化量内訳!D109-資源化量内訳!S109-資源化量内訳!U109-資源化量内訳!W109-資源化量内訳!V109)/(AB109+J109)*100,"-")</f>
        <v>24.764595103578156</v>
      </c>
      <c r="AN109" s="283">
        <f>ごみ処理量内訳!AA109</f>
        <v>408</v>
      </c>
      <c r="AO109" s="283">
        <f>ごみ処理量内訳!AB109</f>
        <v>6</v>
      </c>
      <c r="AP109" s="283">
        <f>ごみ処理量内訳!AC109</f>
        <v>0</v>
      </c>
      <c r="AQ109" s="283">
        <f t="shared" si="35"/>
        <v>414</v>
      </c>
      <c r="AR109" s="313" t="s">
        <v>744</v>
      </c>
    </row>
    <row r="110" spans="1:44" ht="13.5" customHeight="1" x14ac:dyDescent="0.15">
      <c r="A110" s="281" t="s">
        <v>728</v>
      </c>
      <c r="B110" s="282" t="s">
        <v>949</v>
      </c>
      <c r="C110" s="281" t="s">
        <v>950</v>
      </c>
      <c r="D110" s="283">
        <f t="shared" si="27"/>
        <v>670</v>
      </c>
      <c r="E110" s="283">
        <v>670</v>
      </c>
      <c r="F110" s="283">
        <v>0</v>
      </c>
      <c r="G110" s="283">
        <v>1</v>
      </c>
      <c r="H110" s="283">
        <f>SUM(ごみ搬入量内訳!E110,+ごみ搬入量内訳!AD110)</f>
        <v>223</v>
      </c>
      <c r="I110" s="283">
        <f>ごみ搬入量内訳!BC110</f>
        <v>18</v>
      </c>
      <c r="J110" s="283">
        <f>資源化量内訳!BR110</f>
        <v>0</v>
      </c>
      <c r="K110" s="283">
        <f t="shared" si="28"/>
        <v>241</v>
      </c>
      <c r="L110" s="286">
        <f t="shared" si="29"/>
        <v>985.48354119811893</v>
      </c>
      <c r="M110" s="283">
        <f>IF(D110&lt;&gt;0,(ごみ搬入量内訳!BR110+ごみ処理概要!J110)/ごみ処理概要!D110/365*1000000,"-")</f>
        <v>981.39439787364552</v>
      </c>
      <c r="N110" s="406">
        <f>IF(D110&lt;&gt;0,(ごみ搬入量内訳!E110+ごみ搬入量内訳!BD110-ごみ搬入量内訳!R110-ごみ搬入量内訳!BH110)/D110/365*1000000,"-")</f>
        <v>686.9760785115518</v>
      </c>
      <c r="O110" s="283">
        <f>IF(D110&lt;&gt;0,ごみ搬入量内訳!CM110/ごみ処理概要!D110/365*1000000,"-")</f>
        <v>4.0891433244735236</v>
      </c>
      <c r="P110" s="283">
        <f>ごみ搬入量内訳!DH110</f>
        <v>0</v>
      </c>
      <c r="Q110" s="283">
        <f>ごみ処理量内訳!E110</f>
        <v>71</v>
      </c>
      <c r="R110" s="283">
        <f>ごみ処理量内訳!N110</f>
        <v>98</v>
      </c>
      <c r="S110" s="283">
        <f t="shared" si="30"/>
        <v>0</v>
      </c>
      <c r="T110" s="283">
        <f>ごみ処理量内訳!G110</f>
        <v>0</v>
      </c>
      <c r="U110" s="283">
        <f>ごみ処理量内訳!L110</f>
        <v>0</v>
      </c>
      <c r="V110" s="283">
        <f>ごみ処理量内訳!H110</f>
        <v>0</v>
      </c>
      <c r="W110" s="283">
        <f>ごみ処理量内訳!I110</f>
        <v>0</v>
      </c>
      <c r="X110" s="283">
        <f>ごみ処理量内訳!J110</f>
        <v>0</v>
      </c>
      <c r="Y110" s="283">
        <f>ごみ処理量内訳!K110</f>
        <v>0</v>
      </c>
      <c r="Z110" s="283">
        <f>ごみ処理量内訳!M110</f>
        <v>0</v>
      </c>
      <c r="AA110" s="283">
        <f>資源化量内訳!Z110</f>
        <v>72</v>
      </c>
      <c r="AB110" s="283">
        <f t="shared" si="31"/>
        <v>241</v>
      </c>
      <c r="AC110" s="288">
        <f t="shared" si="32"/>
        <v>59.336099585062243</v>
      </c>
      <c r="AD110" s="283">
        <f>施設資源化量内訳!Z110</f>
        <v>0</v>
      </c>
      <c r="AE110" s="283">
        <f>施設資源化量内訳!AV110</f>
        <v>0</v>
      </c>
      <c r="AF110" s="283">
        <f>施設資源化量内訳!BR110</f>
        <v>0</v>
      </c>
      <c r="AG110" s="283">
        <f>施設資源化量内訳!CN110</f>
        <v>0</v>
      </c>
      <c r="AH110" s="283">
        <f>施設資源化量内訳!DJ110</f>
        <v>0</v>
      </c>
      <c r="AI110" s="283">
        <f>施設資源化量内訳!EF110</f>
        <v>0</v>
      </c>
      <c r="AJ110" s="283">
        <f>施設資源化量内訳!FB110</f>
        <v>0</v>
      </c>
      <c r="AK110" s="283">
        <f t="shared" si="33"/>
        <v>0</v>
      </c>
      <c r="AL110" s="288">
        <f t="shared" si="34"/>
        <v>29.875518672199171</v>
      </c>
      <c r="AM110" s="288">
        <f>IF((AB110+J110)&lt;&gt;0,(資源化量内訳!D110-資源化量内訳!S110-資源化量内訳!U110-資源化量内訳!W110-資源化量内訳!V110)/(AB110+J110)*100,"-")</f>
        <v>29.875518672199171</v>
      </c>
      <c r="AN110" s="283">
        <f>ごみ処理量内訳!AA110</f>
        <v>98</v>
      </c>
      <c r="AO110" s="283">
        <f>ごみ処理量内訳!AB110</f>
        <v>1</v>
      </c>
      <c r="AP110" s="283">
        <f>ごみ処理量内訳!AC110</f>
        <v>0</v>
      </c>
      <c r="AQ110" s="283">
        <f t="shared" si="35"/>
        <v>99</v>
      </c>
      <c r="AR110" s="313" t="s">
        <v>744</v>
      </c>
    </row>
    <row r="111" spans="1:44" ht="13.5" customHeight="1" x14ac:dyDescent="0.15">
      <c r="A111" s="281" t="s">
        <v>728</v>
      </c>
      <c r="B111" s="282" t="s">
        <v>951</v>
      </c>
      <c r="C111" s="281" t="s">
        <v>952</v>
      </c>
      <c r="D111" s="283">
        <f t="shared" si="27"/>
        <v>1351</v>
      </c>
      <c r="E111" s="283">
        <v>1351</v>
      </c>
      <c r="F111" s="283">
        <v>0</v>
      </c>
      <c r="G111" s="283">
        <v>9</v>
      </c>
      <c r="H111" s="283">
        <f>SUM(ごみ搬入量内訳!E111,+ごみ搬入量内訳!AD111)</f>
        <v>430</v>
      </c>
      <c r="I111" s="283">
        <f>ごみ搬入量内訳!BC111</f>
        <v>24</v>
      </c>
      <c r="J111" s="283">
        <f>資源化量内訳!BR111</f>
        <v>0</v>
      </c>
      <c r="K111" s="283">
        <f t="shared" si="28"/>
        <v>454</v>
      </c>
      <c r="L111" s="286">
        <f t="shared" si="29"/>
        <v>920.67773237480105</v>
      </c>
      <c r="M111" s="283">
        <f>IF(D111&lt;&gt;0,(ごみ搬入量内訳!BR111+ごみ処理概要!J111)/ごみ処理概要!D111/365*1000000,"-")</f>
        <v>872.00754387921677</v>
      </c>
      <c r="N111" s="406">
        <f>IF(D111&lt;&gt;0,(ごみ搬入量内訳!E111+ごみ搬入量内訳!BD111-ごみ搬入量内訳!R111-ごみ搬入量内訳!BH111)/D111/365*1000000,"-")</f>
        <v>292.02113097350514</v>
      </c>
      <c r="O111" s="283">
        <f>IF(D111&lt;&gt;0,ごみ搬入量内訳!CM111/ごみ処理概要!D111/365*1000000,"-")</f>
        <v>48.670188495584192</v>
      </c>
      <c r="P111" s="283">
        <f>ごみ搬入量内訳!DH111</f>
        <v>0</v>
      </c>
      <c r="Q111" s="283">
        <f>ごみ処理量内訳!E111</f>
        <v>0</v>
      </c>
      <c r="R111" s="283">
        <f>ごみ処理量内訳!N111</f>
        <v>17</v>
      </c>
      <c r="S111" s="283">
        <f t="shared" si="30"/>
        <v>435</v>
      </c>
      <c r="T111" s="283">
        <f>ごみ処理量内訳!G111</f>
        <v>0</v>
      </c>
      <c r="U111" s="283">
        <f>ごみ処理量内訳!L111</f>
        <v>435</v>
      </c>
      <c r="V111" s="283">
        <f>ごみ処理量内訳!H111</f>
        <v>0</v>
      </c>
      <c r="W111" s="283">
        <f>ごみ処理量内訳!I111</f>
        <v>0</v>
      </c>
      <c r="X111" s="283">
        <f>ごみ処理量内訳!J111</f>
        <v>0</v>
      </c>
      <c r="Y111" s="283">
        <f>ごみ処理量内訳!K111</f>
        <v>0</v>
      </c>
      <c r="Z111" s="283">
        <f>ごみ処理量内訳!M111</f>
        <v>0</v>
      </c>
      <c r="AA111" s="283">
        <f>資源化量内訳!Z111</f>
        <v>2</v>
      </c>
      <c r="AB111" s="283">
        <f t="shared" si="31"/>
        <v>454</v>
      </c>
      <c r="AC111" s="288">
        <f t="shared" si="32"/>
        <v>96.255506607929519</v>
      </c>
      <c r="AD111" s="283">
        <f>施設資源化量内訳!Z111</f>
        <v>0</v>
      </c>
      <c r="AE111" s="283">
        <f>施設資源化量内訳!AV111</f>
        <v>0</v>
      </c>
      <c r="AF111" s="283">
        <f>施設資源化量内訳!BR111</f>
        <v>0</v>
      </c>
      <c r="AG111" s="283">
        <f>施設資源化量内訳!CN111</f>
        <v>0</v>
      </c>
      <c r="AH111" s="283">
        <f>施設資源化量内訳!DJ111</f>
        <v>0</v>
      </c>
      <c r="AI111" s="283">
        <f>施設資源化量内訳!EF111</f>
        <v>0</v>
      </c>
      <c r="AJ111" s="283">
        <f>施設資源化量内訳!FB111</f>
        <v>155</v>
      </c>
      <c r="AK111" s="283">
        <f t="shared" si="33"/>
        <v>155</v>
      </c>
      <c r="AL111" s="288">
        <f t="shared" si="34"/>
        <v>34.581497797356832</v>
      </c>
      <c r="AM111" s="288">
        <f>IF((AB111+J111)&lt;&gt;0,(資源化量内訳!D111-資源化量内訳!S111-資源化量内訳!U111-資源化量内訳!W111-資源化量内訳!V111)/(AB111+J111)*100,"-")</f>
        <v>34.581497797356832</v>
      </c>
      <c r="AN111" s="283">
        <f>ごみ処理量内訳!AA111</f>
        <v>17</v>
      </c>
      <c r="AO111" s="283">
        <f>ごみ処理量内訳!AB111</f>
        <v>2</v>
      </c>
      <c r="AP111" s="283">
        <f>ごみ処理量内訳!AC111</f>
        <v>254</v>
      </c>
      <c r="AQ111" s="283">
        <f t="shared" si="35"/>
        <v>273</v>
      </c>
      <c r="AR111" s="313" t="s">
        <v>744</v>
      </c>
    </row>
    <row r="112" spans="1:44" ht="13.5" customHeight="1" x14ac:dyDescent="0.15">
      <c r="A112" s="281" t="s">
        <v>728</v>
      </c>
      <c r="B112" s="282" t="s">
        <v>953</v>
      </c>
      <c r="C112" s="281" t="s">
        <v>954</v>
      </c>
      <c r="D112" s="283">
        <f t="shared" si="27"/>
        <v>1317</v>
      </c>
      <c r="E112" s="283">
        <v>1317</v>
      </c>
      <c r="F112" s="283">
        <v>0</v>
      </c>
      <c r="G112" s="283">
        <v>7</v>
      </c>
      <c r="H112" s="283">
        <f>SUM(ごみ搬入量内訳!E112,+ごみ搬入量内訳!AD112)</f>
        <v>278</v>
      </c>
      <c r="I112" s="283">
        <f>ごみ搬入量内訳!BC112</f>
        <v>73</v>
      </c>
      <c r="J112" s="283">
        <f>資源化量内訳!BR112</f>
        <v>0</v>
      </c>
      <c r="K112" s="283">
        <f t="shared" si="28"/>
        <v>351</v>
      </c>
      <c r="L112" s="286">
        <f t="shared" si="29"/>
        <v>730.17755172090995</v>
      </c>
      <c r="M112" s="283">
        <f>IF(D112&lt;&gt;0,(ごみ搬入量内訳!BR112+ごみ処理概要!J112)/ごみ処理概要!D112/365*1000000,"-")</f>
        <v>696.89310491881713</v>
      </c>
      <c r="N112" s="406">
        <f>IF(D112&lt;&gt;0,(ごみ搬入量内訳!E112+ごみ搬入量内訳!BD112-ごみ搬入量内訳!R112-ごみ搬入量内訳!BH112)/D112/365*1000000,"-")</f>
        <v>401.49363955024393</v>
      </c>
      <c r="O112" s="283">
        <f>IF(D112&lt;&gt;0,ごみ搬入量内訳!CM112/ごみ処理概要!D112/365*1000000,"-")</f>
        <v>33.284446802092759</v>
      </c>
      <c r="P112" s="283">
        <f>ごみ搬入量内訳!DH112</f>
        <v>0</v>
      </c>
      <c r="Q112" s="283">
        <f>ごみ処理量内訳!E112</f>
        <v>185</v>
      </c>
      <c r="R112" s="283">
        <f>ごみ処理量内訳!N112</f>
        <v>6</v>
      </c>
      <c r="S112" s="283">
        <f t="shared" si="30"/>
        <v>64</v>
      </c>
      <c r="T112" s="283">
        <f>ごみ処理量内訳!G112</f>
        <v>0</v>
      </c>
      <c r="U112" s="283">
        <f>ごみ処理量内訳!L112</f>
        <v>0</v>
      </c>
      <c r="V112" s="283">
        <f>ごみ処理量内訳!H112</f>
        <v>64</v>
      </c>
      <c r="W112" s="283">
        <f>ごみ処理量内訳!I112</f>
        <v>0</v>
      </c>
      <c r="X112" s="283">
        <f>ごみ処理量内訳!J112</f>
        <v>0</v>
      </c>
      <c r="Y112" s="283">
        <f>ごみ処理量内訳!K112</f>
        <v>0</v>
      </c>
      <c r="Z112" s="283">
        <f>ごみ処理量内訳!M112</f>
        <v>0</v>
      </c>
      <c r="AA112" s="283">
        <f>資源化量内訳!Z112</f>
        <v>94</v>
      </c>
      <c r="AB112" s="283">
        <f t="shared" si="31"/>
        <v>349</v>
      </c>
      <c r="AC112" s="288">
        <f t="shared" si="32"/>
        <v>98.280802292263616</v>
      </c>
      <c r="AD112" s="283">
        <f>施設資源化量内訳!Z112</f>
        <v>0</v>
      </c>
      <c r="AE112" s="283">
        <f>施設資源化量内訳!AV112</f>
        <v>0</v>
      </c>
      <c r="AF112" s="283">
        <f>施設資源化量内訳!BR112</f>
        <v>64</v>
      </c>
      <c r="AG112" s="283">
        <f>施設資源化量内訳!CN112</f>
        <v>0</v>
      </c>
      <c r="AH112" s="283">
        <f>施設資源化量内訳!DJ112</f>
        <v>0</v>
      </c>
      <c r="AI112" s="283">
        <f>施設資源化量内訳!EF112</f>
        <v>0</v>
      </c>
      <c r="AJ112" s="283">
        <f>施設資源化量内訳!FB112</f>
        <v>0</v>
      </c>
      <c r="AK112" s="283">
        <f t="shared" si="33"/>
        <v>64</v>
      </c>
      <c r="AL112" s="288">
        <f t="shared" si="34"/>
        <v>45.272206303724928</v>
      </c>
      <c r="AM112" s="288">
        <f>IF((AB112+J112)&lt;&gt;0,(資源化量内訳!D112-資源化量内訳!S112-資源化量内訳!U112-資源化量内訳!W112-資源化量内訳!V112)/(AB112+J112)*100,"-")</f>
        <v>45.272206303724928</v>
      </c>
      <c r="AN112" s="283">
        <f>ごみ処理量内訳!AA112</f>
        <v>6</v>
      </c>
      <c r="AO112" s="283">
        <f>ごみ処理量内訳!AB112</f>
        <v>23</v>
      </c>
      <c r="AP112" s="283">
        <f>ごみ処理量内訳!AC112</f>
        <v>0</v>
      </c>
      <c r="AQ112" s="283">
        <f t="shared" si="35"/>
        <v>29</v>
      </c>
      <c r="AR112" s="313" t="s">
        <v>744</v>
      </c>
    </row>
    <row r="113" spans="1:44" ht="13.5" customHeight="1" x14ac:dyDescent="0.15">
      <c r="A113" s="281" t="s">
        <v>728</v>
      </c>
      <c r="B113" s="282" t="s">
        <v>955</v>
      </c>
      <c r="C113" s="281" t="s">
        <v>956</v>
      </c>
      <c r="D113" s="283">
        <f t="shared" si="27"/>
        <v>3890</v>
      </c>
      <c r="E113" s="283">
        <v>3890</v>
      </c>
      <c r="F113" s="283">
        <v>0</v>
      </c>
      <c r="G113" s="283">
        <v>99</v>
      </c>
      <c r="H113" s="283">
        <f>SUM(ごみ搬入量内訳!E113,+ごみ搬入量内訳!AD113)</f>
        <v>822</v>
      </c>
      <c r="I113" s="283">
        <f>ごみ搬入量内訳!BC113</f>
        <v>68</v>
      </c>
      <c r="J113" s="283">
        <f>資源化量内訳!BR113</f>
        <v>250</v>
      </c>
      <c r="K113" s="283">
        <f t="shared" si="28"/>
        <v>1140</v>
      </c>
      <c r="L113" s="286">
        <f t="shared" si="29"/>
        <v>802.90171496989115</v>
      </c>
      <c r="M113" s="283">
        <f>IF(D113&lt;&gt;0,(ごみ搬入量内訳!BR113+ごみ処理概要!J113)/ごみ処理概要!D113/365*1000000,"-")</f>
        <v>724.02014297284916</v>
      </c>
      <c r="N113" s="406">
        <f>IF(D113&lt;&gt;0,(ごみ搬入量内訳!E113+ごみ搬入量内訳!BD113-ごみ搬入量内訳!R113-ごみ搬入量内訳!BH113)/D113/365*1000000,"-")</f>
        <v>364.12297073634539</v>
      </c>
      <c r="O113" s="283">
        <f>IF(D113&lt;&gt;0,ごみ搬入量内訳!CM113/ごみ処理概要!D113/365*1000000,"-")</f>
        <v>78.881571997041945</v>
      </c>
      <c r="P113" s="283">
        <f>ごみ搬入量内訳!DH113</f>
        <v>0</v>
      </c>
      <c r="Q113" s="283">
        <f>ごみ処理量内訳!E113</f>
        <v>13</v>
      </c>
      <c r="R113" s="283">
        <f>ごみ処理量内訳!N113</f>
        <v>405</v>
      </c>
      <c r="S113" s="283">
        <f t="shared" si="30"/>
        <v>465</v>
      </c>
      <c r="T113" s="283">
        <f>ごみ処理量内訳!G113</f>
        <v>47</v>
      </c>
      <c r="U113" s="283">
        <f>ごみ処理量内訳!L113</f>
        <v>299</v>
      </c>
      <c r="V113" s="283">
        <f>ごみ処理量内訳!H113</f>
        <v>0</v>
      </c>
      <c r="W113" s="283">
        <f>ごみ処理量内訳!I113</f>
        <v>0</v>
      </c>
      <c r="X113" s="283">
        <f>ごみ処理量内訳!J113</f>
        <v>0</v>
      </c>
      <c r="Y113" s="283">
        <f>ごみ処理量内訳!K113</f>
        <v>0</v>
      </c>
      <c r="Z113" s="283">
        <f>ごみ処理量内訳!M113</f>
        <v>119</v>
      </c>
      <c r="AA113" s="283">
        <f>資源化量内訳!Z113</f>
        <v>7</v>
      </c>
      <c r="AB113" s="283">
        <f t="shared" si="31"/>
        <v>890</v>
      </c>
      <c r="AC113" s="288">
        <f t="shared" si="32"/>
        <v>54.49438202247191</v>
      </c>
      <c r="AD113" s="283">
        <f>施設資源化量内訳!Z113</f>
        <v>0</v>
      </c>
      <c r="AE113" s="283">
        <f>施設資源化量内訳!AV113</f>
        <v>0</v>
      </c>
      <c r="AF113" s="283">
        <f>施設資源化量内訳!BR113</f>
        <v>0</v>
      </c>
      <c r="AG113" s="283">
        <f>施設資源化量内訳!CN113</f>
        <v>0</v>
      </c>
      <c r="AH113" s="283">
        <f>施設資源化量内訳!DJ113</f>
        <v>0</v>
      </c>
      <c r="AI113" s="283">
        <f>施設資源化量内訳!EF113</f>
        <v>0</v>
      </c>
      <c r="AJ113" s="283">
        <f>施設資源化量内訳!FB113</f>
        <v>0</v>
      </c>
      <c r="AK113" s="283">
        <f t="shared" si="33"/>
        <v>0</v>
      </c>
      <c r="AL113" s="288">
        <f t="shared" si="34"/>
        <v>22.543859649122808</v>
      </c>
      <c r="AM113" s="288">
        <f>IF((AB113+J113)&lt;&gt;0,(資源化量内訳!D113-資源化量内訳!S113-資源化量内訳!U113-資源化量内訳!W113-資源化量内訳!V113)/(AB113+J113)*100,"-")</f>
        <v>22.543859649122808</v>
      </c>
      <c r="AN113" s="283">
        <f>ごみ処理量内訳!AA113</f>
        <v>405</v>
      </c>
      <c r="AO113" s="283">
        <f>ごみ処理量内訳!AB113</f>
        <v>1</v>
      </c>
      <c r="AP113" s="283">
        <f>ごみ処理量内訳!AC113</f>
        <v>64</v>
      </c>
      <c r="AQ113" s="283">
        <f t="shared" si="35"/>
        <v>470</v>
      </c>
      <c r="AR113" s="313" t="s">
        <v>744</v>
      </c>
    </row>
    <row r="114" spans="1:44" ht="13.5" customHeight="1" x14ac:dyDescent="0.15">
      <c r="A114" s="281" t="s">
        <v>728</v>
      </c>
      <c r="B114" s="282" t="s">
        <v>957</v>
      </c>
      <c r="C114" s="281" t="s">
        <v>958</v>
      </c>
      <c r="D114" s="283">
        <f t="shared" si="27"/>
        <v>2892</v>
      </c>
      <c r="E114" s="283">
        <v>2892</v>
      </c>
      <c r="F114" s="283">
        <v>0</v>
      </c>
      <c r="G114" s="283">
        <v>78</v>
      </c>
      <c r="H114" s="283">
        <f>SUM(ごみ搬入量内訳!E114,+ごみ搬入量内訳!AD114)</f>
        <v>707</v>
      </c>
      <c r="I114" s="283">
        <f>ごみ搬入量内訳!BC114</f>
        <v>1016</v>
      </c>
      <c r="J114" s="283">
        <f>資源化量内訳!BR114</f>
        <v>0</v>
      </c>
      <c r="K114" s="283">
        <f t="shared" si="28"/>
        <v>1723</v>
      </c>
      <c r="L114" s="286">
        <f t="shared" si="29"/>
        <v>1632.2779893518255</v>
      </c>
      <c r="M114" s="283">
        <f>IF(D114&lt;&gt;0,(ごみ搬入量内訳!BR114+ごみ処理概要!J114)/ごみ処理概要!D114/365*1000000,"-")</f>
        <v>537.14545557892336</v>
      </c>
      <c r="N114" s="406">
        <f>IF(D114&lt;&gt;0,(ごみ搬入量内訳!E114+ごみ搬入量内訳!BD114-ごみ搬入量内訳!R114-ごみ搬入量内訳!BH114)/D114/365*1000000,"-")</f>
        <v>369.46512817597909</v>
      </c>
      <c r="O114" s="283">
        <f>IF(D114&lt;&gt;0,ごみ搬入量内訳!CM114/ごみ処理概要!D114/365*1000000,"-")</f>
        <v>1095.1325337729022</v>
      </c>
      <c r="P114" s="283">
        <f>ごみ搬入量内訳!DH114</f>
        <v>0</v>
      </c>
      <c r="Q114" s="283">
        <f>ごみ処理量内訳!E114</f>
        <v>22</v>
      </c>
      <c r="R114" s="283">
        <f>ごみ処理量内訳!N114</f>
        <v>533</v>
      </c>
      <c r="S114" s="283">
        <f t="shared" si="30"/>
        <v>1168</v>
      </c>
      <c r="T114" s="283">
        <f>ごみ処理量内訳!G114</f>
        <v>0</v>
      </c>
      <c r="U114" s="283">
        <f>ごみ処理量内訳!L114</f>
        <v>178</v>
      </c>
      <c r="V114" s="283">
        <f>ごみ処理量内訳!H114</f>
        <v>956</v>
      </c>
      <c r="W114" s="283">
        <f>ごみ処理量内訳!I114</f>
        <v>0</v>
      </c>
      <c r="X114" s="283">
        <f>ごみ処理量内訳!J114</f>
        <v>0</v>
      </c>
      <c r="Y114" s="283">
        <f>ごみ処理量内訳!K114</f>
        <v>0</v>
      </c>
      <c r="Z114" s="283">
        <f>ごみ処理量内訳!M114</f>
        <v>34</v>
      </c>
      <c r="AA114" s="283">
        <f>資源化量内訳!Z114</f>
        <v>0</v>
      </c>
      <c r="AB114" s="283">
        <f t="shared" si="31"/>
        <v>1723</v>
      </c>
      <c r="AC114" s="288">
        <f t="shared" si="32"/>
        <v>69.065583284968085</v>
      </c>
      <c r="AD114" s="283">
        <f>施設資源化量内訳!Z114</f>
        <v>0</v>
      </c>
      <c r="AE114" s="283">
        <f>施設資源化量内訳!AV114</f>
        <v>0</v>
      </c>
      <c r="AF114" s="283">
        <f>施設資源化量内訳!BR114</f>
        <v>956</v>
      </c>
      <c r="AG114" s="283">
        <f>施設資源化量内訳!CN114</f>
        <v>0</v>
      </c>
      <c r="AH114" s="283">
        <f>施設資源化量内訳!DJ114</f>
        <v>0</v>
      </c>
      <c r="AI114" s="283">
        <f>施設資源化量内訳!EF114</f>
        <v>0</v>
      </c>
      <c r="AJ114" s="283">
        <f>施設資源化量内訳!FB114</f>
        <v>177</v>
      </c>
      <c r="AK114" s="283">
        <f t="shared" si="33"/>
        <v>1133</v>
      </c>
      <c r="AL114" s="288">
        <f t="shared" si="34"/>
        <v>65.757399883923384</v>
      </c>
      <c r="AM114" s="288">
        <f>IF((AB114+J114)&lt;&gt;0,(資源化量内訳!D114-資源化量内訳!S114-資源化量内訳!U114-資源化量内訳!W114-資源化量内訳!V114)/(AB114+J114)*100,"-")</f>
        <v>65.757399883923384</v>
      </c>
      <c r="AN114" s="283">
        <f>ごみ処理量内訳!AA114</f>
        <v>533</v>
      </c>
      <c r="AO114" s="283">
        <f>ごみ処理量内訳!AB114</f>
        <v>1</v>
      </c>
      <c r="AP114" s="283">
        <f>ごみ処理量内訳!AC114</f>
        <v>34</v>
      </c>
      <c r="AQ114" s="283">
        <f t="shared" si="35"/>
        <v>568</v>
      </c>
      <c r="AR114" s="313" t="s">
        <v>744</v>
      </c>
    </row>
    <row r="115" spans="1:44" ht="13.5" customHeight="1" x14ac:dyDescent="0.15">
      <c r="A115" s="281" t="s">
        <v>728</v>
      </c>
      <c r="B115" s="282" t="s">
        <v>959</v>
      </c>
      <c r="C115" s="281" t="s">
        <v>960</v>
      </c>
      <c r="D115" s="283">
        <f t="shared" si="27"/>
        <v>2858</v>
      </c>
      <c r="E115" s="283">
        <v>2858</v>
      </c>
      <c r="F115" s="283">
        <v>0</v>
      </c>
      <c r="G115" s="283">
        <v>41</v>
      </c>
      <c r="H115" s="283">
        <f>SUM(ごみ搬入量内訳!E115,+ごみ搬入量内訳!AD115)</f>
        <v>700</v>
      </c>
      <c r="I115" s="283">
        <f>ごみ搬入量内訳!BC115</f>
        <v>95</v>
      </c>
      <c r="J115" s="283">
        <f>資源化量内訳!BR115</f>
        <v>0</v>
      </c>
      <c r="K115" s="283">
        <f t="shared" si="28"/>
        <v>795</v>
      </c>
      <c r="L115" s="286">
        <f t="shared" si="29"/>
        <v>762.10013708216309</v>
      </c>
      <c r="M115" s="283">
        <f>IF(D115&lt;&gt;0,(ごみ搬入量内訳!BR115+ごみ処理概要!J115)/ごみ処理概要!D115/365*1000000,"-")</f>
        <v>706.50037865352726</v>
      </c>
      <c r="N115" s="406">
        <f>IF(D115&lt;&gt;0,(ごみ搬入量内訳!E115+ごみ搬入量内訳!BD115-ごみ搬入量内訳!R115-ごみ搬入量内訳!BH115)/D115/365*1000000,"-")</f>
        <v>393.03277509897714</v>
      </c>
      <c r="O115" s="283">
        <f>IF(D115&lt;&gt;0,ごみ搬入量内訳!CM115/ごみ処理概要!D115/365*1000000,"-")</f>
        <v>55.599758428635795</v>
      </c>
      <c r="P115" s="283">
        <f>ごみ搬入量内訳!DH115</f>
        <v>0</v>
      </c>
      <c r="Q115" s="283">
        <f>ごみ処理量内訳!E115</f>
        <v>0</v>
      </c>
      <c r="R115" s="283">
        <f>ごみ処理量内訳!N115</f>
        <v>349</v>
      </c>
      <c r="S115" s="283">
        <f t="shared" si="30"/>
        <v>446</v>
      </c>
      <c r="T115" s="283">
        <f>ごみ処理量内訳!G115</f>
        <v>112</v>
      </c>
      <c r="U115" s="283">
        <f>ごみ処理量内訳!L115</f>
        <v>204</v>
      </c>
      <c r="V115" s="283">
        <f>ごみ処理量内訳!H115</f>
        <v>130</v>
      </c>
      <c r="W115" s="283">
        <f>ごみ処理量内訳!I115</f>
        <v>0</v>
      </c>
      <c r="X115" s="283">
        <f>ごみ処理量内訳!J115</f>
        <v>0</v>
      </c>
      <c r="Y115" s="283">
        <f>ごみ処理量内訳!K115</f>
        <v>0</v>
      </c>
      <c r="Z115" s="283">
        <f>ごみ処理量内訳!M115</f>
        <v>0</v>
      </c>
      <c r="AA115" s="283">
        <f>資源化量内訳!Z115</f>
        <v>0</v>
      </c>
      <c r="AB115" s="283">
        <f t="shared" si="31"/>
        <v>795</v>
      </c>
      <c r="AC115" s="288">
        <f t="shared" si="32"/>
        <v>56.100628930817606</v>
      </c>
      <c r="AD115" s="283">
        <f>施設資源化量内訳!Z115</f>
        <v>0</v>
      </c>
      <c r="AE115" s="283">
        <f>施設資源化量内訳!AV115</f>
        <v>18</v>
      </c>
      <c r="AF115" s="283">
        <f>施設資源化量内訳!BR115</f>
        <v>12</v>
      </c>
      <c r="AG115" s="283">
        <f>施設資源化量内訳!CN115</f>
        <v>0</v>
      </c>
      <c r="AH115" s="283">
        <f>施設資源化量内訳!DJ115</f>
        <v>0</v>
      </c>
      <c r="AI115" s="283">
        <f>施設資源化量内訳!EF115</f>
        <v>0</v>
      </c>
      <c r="AJ115" s="283">
        <f>施設資源化量内訳!FB115</f>
        <v>189</v>
      </c>
      <c r="AK115" s="283">
        <f t="shared" si="33"/>
        <v>219</v>
      </c>
      <c r="AL115" s="288">
        <f t="shared" si="34"/>
        <v>27.547169811320753</v>
      </c>
      <c r="AM115" s="288">
        <f>IF((AB115+J115)&lt;&gt;0,(資源化量内訳!D115-資源化量内訳!S115-資源化量内訳!U115-資源化量内訳!W115-資源化量内訳!V115)/(AB115+J115)*100,"-")</f>
        <v>27.547169811320753</v>
      </c>
      <c r="AN115" s="283">
        <f>ごみ処理量内訳!AA115</f>
        <v>349</v>
      </c>
      <c r="AO115" s="283">
        <f>ごみ処理量内訳!AB115</f>
        <v>0</v>
      </c>
      <c r="AP115" s="283">
        <f>ごみ処理量内訳!AC115</f>
        <v>117</v>
      </c>
      <c r="AQ115" s="283">
        <f t="shared" si="35"/>
        <v>466</v>
      </c>
      <c r="AR115" s="313" t="s">
        <v>744</v>
      </c>
    </row>
    <row r="116" spans="1:44" ht="13.5" customHeight="1" x14ac:dyDescent="0.15">
      <c r="A116" s="281" t="s">
        <v>728</v>
      </c>
      <c r="B116" s="282" t="s">
        <v>961</v>
      </c>
      <c r="C116" s="281" t="s">
        <v>962</v>
      </c>
      <c r="D116" s="283">
        <f t="shared" si="27"/>
        <v>6414</v>
      </c>
      <c r="E116" s="283">
        <v>6414</v>
      </c>
      <c r="F116" s="283">
        <v>0</v>
      </c>
      <c r="G116" s="283">
        <v>43</v>
      </c>
      <c r="H116" s="283">
        <f>SUM(ごみ搬入量内訳!E116,+ごみ搬入量内訳!AD116)</f>
        <v>1999</v>
      </c>
      <c r="I116" s="283">
        <f>ごみ搬入量内訳!BC116</f>
        <v>103</v>
      </c>
      <c r="J116" s="283">
        <f>資源化量内訳!BR116</f>
        <v>0</v>
      </c>
      <c r="K116" s="283">
        <f t="shared" si="28"/>
        <v>2102</v>
      </c>
      <c r="L116" s="286">
        <f t="shared" si="29"/>
        <v>897.86468811802956</v>
      </c>
      <c r="M116" s="283">
        <f>IF(D116&lt;&gt;0,(ごみ搬入量内訳!BR116+ごみ処理概要!J116)/ごみ処理概要!D116/365*1000000,"-")</f>
        <v>709.06535788578924</v>
      </c>
      <c r="N116" s="406">
        <f>IF(D116&lt;&gt;0,(ごみ搬入量内訳!E116+ごみ搬入量内訳!BD116-ごみ搬入量内訳!R116-ごみ搬入量内訳!BH116)/D116/365*1000000,"-")</f>
        <v>392.5488336729158</v>
      </c>
      <c r="O116" s="283">
        <f>IF(D116&lt;&gt;0,ごみ搬入量内訳!CM116/ごみ処理概要!D116/365*1000000,"-")</f>
        <v>188.79933023224027</v>
      </c>
      <c r="P116" s="283">
        <f>ごみ搬入量内訳!DH116</f>
        <v>0</v>
      </c>
      <c r="Q116" s="283">
        <f>ごみ処理量内訳!E116</f>
        <v>0</v>
      </c>
      <c r="R116" s="283">
        <f>ごみ処理量内訳!N116</f>
        <v>956</v>
      </c>
      <c r="S116" s="283">
        <f t="shared" si="30"/>
        <v>1141</v>
      </c>
      <c r="T116" s="283">
        <f>ごみ処理量内訳!G116</f>
        <v>260</v>
      </c>
      <c r="U116" s="283">
        <f>ごみ処理量内訳!L116</f>
        <v>509</v>
      </c>
      <c r="V116" s="283">
        <f>ごみ処理量内訳!H116</f>
        <v>372</v>
      </c>
      <c r="W116" s="283">
        <f>ごみ処理量内訳!I116</f>
        <v>0</v>
      </c>
      <c r="X116" s="283">
        <f>ごみ処理量内訳!J116</f>
        <v>0</v>
      </c>
      <c r="Y116" s="283">
        <f>ごみ処理量内訳!K116</f>
        <v>0</v>
      </c>
      <c r="Z116" s="283">
        <f>ごみ処理量内訳!M116</f>
        <v>0</v>
      </c>
      <c r="AA116" s="283">
        <f>資源化量内訳!Z116</f>
        <v>5</v>
      </c>
      <c r="AB116" s="283">
        <f t="shared" si="31"/>
        <v>2102</v>
      </c>
      <c r="AC116" s="288">
        <f t="shared" si="32"/>
        <v>54.519505233111317</v>
      </c>
      <c r="AD116" s="283">
        <f>施設資源化量内訳!Z116</f>
        <v>0</v>
      </c>
      <c r="AE116" s="283">
        <f>施設資源化量内訳!AV116</f>
        <v>43</v>
      </c>
      <c r="AF116" s="283">
        <f>施設資源化量内訳!BR116</f>
        <v>35</v>
      </c>
      <c r="AG116" s="283">
        <f>施設資源化量内訳!CN116</f>
        <v>0</v>
      </c>
      <c r="AH116" s="283">
        <f>施設資源化量内訳!DJ116</f>
        <v>0</v>
      </c>
      <c r="AI116" s="283">
        <f>施設資源化量内訳!EF116</f>
        <v>0</v>
      </c>
      <c r="AJ116" s="283">
        <f>施設資源化量内訳!FB116</f>
        <v>469</v>
      </c>
      <c r="AK116" s="283">
        <f t="shared" si="33"/>
        <v>547</v>
      </c>
      <c r="AL116" s="288">
        <f t="shared" si="34"/>
        <v>26.26070409134158</v>
      </c>
      <c r="AM116" s="288">
        <f>IF((AB116+J116)&lt;&gt;0,(資源化量内訳!D116-資源化量内訳!S116-資源化量内訳!U116-資源化量内訳!W116-資源化量内訳!V116)/(AB116+J116)*100,"-")</f>
        <v>26.26070409134158</v>
      </c>
      <c r="AN116" s="283">
        <f>ごみ処理量内訳!AA116</f>
        <v>956</v>
      </c>
      <c r="AO116" s="283">
        <f>ごみ処理量内訳!AB116</f>
        <v>0</v>
      </c>
      <c r="AP116" s="283">
        <f>ごみ処理量内訳!AC116</f>
        <v>278</v>
      </c>
      <c r="AQ116" s="283">
        <f t="shared" si="35"/>
        <v>1234</v>
      </c>
      <c r="AR116" s="313" t="s">
        <v>744</v>
      </c>
    </row>
    <row r="117" spans="1:44" ht="13.5" customHeight="1" x14ac:dyDescent="0.15">
      <c r="A117" s="281" t="s">
        <v>728</v>
      </c>
      <c r="B117" s="282" t="s">
        <v>963</v>
      </c>
      <c r="C117" s="281" t="s">
        <v>964</v>
      </c>
      <c r="D117" s="283">
        <f t="shared" si="27"/>
        <v>1077</v>
      </c>
      <c r="E117" s="283">
        <v>1077</v>
      </c>
      <c r="F117" s="283">
        <v>0</v>
      </c>
      <c r="G117" s="283">
        <v>16</v>
      </c>
      <c r="H117" s="283">
        <f>SUM(ごみ搬入量内訳!E117,+ごみ搬入量内訳!AD117)</f>
        <v>297</v>
      </c>
      <c r="I117" s="283">
        <f>ごみ搬入量内訳!BC117</f>
        <v>19</v>
      </c>
      <c r="J117" s="283">
        <f>資源化量内訳!BR117</f>
        <v>0</v>
      </c>
      <c r="K117" s="283">
        <f t="shared" si="28"/>
        <v>316</v>
      </c>
      <c r="L117" s="286">
        <f t="shared" si="29"/>
        <v>803.85647600513857</v>
      </c>
      <c r="M117" s="283">
        <f>IF(D117&lt;&gt;0,(ごみ搬入量内訳!BR117+ごみ処理概要!J117)/ごみ処理概要!D117/365*1000000,"-")</f>
        <v>730.08483738441385</v>
      </c>
      <c r="N117" s="406">
        <f>IF(D117&lt;&gt;0,(ごみ搬入量内訳!E117+ごみ搬入量内訳!BD117-ごみ搬入量内訳!R117-ごみ搬入量内訳!BH117)/D117/365*1000000,"-")</f>
        <v>358.68279467317893</v>
      </c>
      <c r="O117" s="283">
        <f>IF(D117&lt;&gt;0,ごみ搬入量内訳!CM117/ごみ処理概要!D117/365*1000000,"-")</f>
        <v>73.771638620724744</v>
      </c>
      <c r="P117" s="283">
        <f>ごみ搬入量内訳!DH117</f>
        <v>0</v>
      </c>
      <c r="Q117" s="283">
        <f>ごみ処理量内訳!E117</f>
        <v>0</v>
      </c>
      <c r="R117" s="283">
        <f>ごみ処理量内訳!N117</f>
        <v>122</v>
      </c>
      <c r="S117" s="283">
        <f t="shared" si="30"/>
        <v>143</v>
      </c>
      <c r="T117" s="283">
        <f>ごみ処理量内訳!G117</f>
        <v>34</v>
      </c>
      <c r="U117" s="283">
        <f>ごみ処理量内訳!L117</f>
        <v>101</v>
      </c>
      <c r="V117" s="283">
        <f>ごみ処理量内訳!H117</f>
        <v>8</v>
      </c>
      <c r="W117" s="283">
        <f>ごみ処理量内訳!I117</f>
        <v>0</v>
      </c>
      <c r="X117" s="283">
        <f>ごみ処理量内訳!J117</f>
        <v>0</v>
      </c>
      <c r="Y117" s="283">
        <f>ごみ処理量内訳!K117</f>
        <v>0</v>
      </c>
      <c r="Z117" s="283">
        <f>ごみ処理量内訳!M117</f>
        <v>0</v>
      </c>
      <c r="AA117" s="283">
        <f>資源化量内訳!Z117</f>
        <v>0</v>
      </c>
      <c r="AB117" s="283">
        <f t="shared" si="31"/>
        <v>265</v>
      </c>
      <c r="AC117" s="288">
        <f t="shared" si="32"/>
        <v>53.962264150943398</v>
      </c>
      <c r="AD117" s="283">
        <f>施設資源化量内訳!Z117</f>
        <v>0</v>
      </c>
      <c r="AE117" s="283">
        <f>施設資源化量内訳!AV117</f>
        <v>5</v>
      </c>
      <c r="AF117" s="283">
        <f>施設資源化量内訳!BR117</f>
        <v>5</v>
      </c>
      <c r="AG117" s="283">
        <f>施設資源化量内訳!CN117</f>
        <v>0</v>
      </c>
      <c r="AH117" s="283">
        <f>施設資源化量内訳!DJ117</f>
        <v>0</v>
      </c>
      <c r="AI117" s="283">
        <f>施設資源化量内訳!EF117</f>
        <v>0</v>
      </c>
      <c r="AJ117" s="283">
        <f>施設資源化量内訳!FB117</f>
        <v>94</v>
      </c>
      <c r="AK117" s="283">
        <f t="shared" si="33"/>
        <v>104</v>
      </c>
      <c r="AL117" s="288">
        <f t="shared" si="34"/>
        <v>39.24528301886793</v>
      </c>
      <c r="AM117" s="288">
        <f>IF((AB117+J117)&lt;&gt;0,(資源化量内訳!D117-資源化量内訳!S117-資源化量内訳!U117-資源化量内訳!W117-資源化量内訳!V117)/(AB117+J117)*100,"-")</f>
        <v>39.24528301886793</v>
      </c>
      <c r="AN117" s="283">
        <f>ごみ処理量内訳!AA117</f>
        <v>122</v>
      </c>
      <c r="AO117" s="283">
        <f>ごみ処理量内訳!AB117</f>
        <v>0</v>
      </c>
      <c r="AP117" s="283">
        <f>ごみ処理量内訳!AC117</f>
        <v>39</v>
      </c>
      <c r="AQ117" s="283">
        <f t="shared" si="35"/>
        <v>161</v>
      </c>
      <c r="AR117" s="313" t="s">
        <v>744</v>
      </c>
    </row>
    <row r="118" spans="1:44" ht="13.5" customHeight="1" x14ac:dyDescent="0.15">
      <c r="A118" s="281" t="s">
        <v>728</v>
      </c>
      <c r="B118" s="282" t="s">
        <v>965</v>
      </c>
      <c r="C118" s="281" t="s">
        <v>966</v>
      </c>
      <c r="D118" s="283">
        <f t="shared" si="27"/>
        <v>2451</v>
      </c>
      <c r="E118" s="283">
        <v>2451</v>
      </c>
      <c r="F118" s="283">
        <v>0</v>
      </c>
      <c r="G118" s="283">
        <v>75</v>
      </c>
      <c r="H118" s="283">
        <f>SUM(ごみ搬入量内訳!E118,+ごみ搬入量内訳!AD118)</f>
        <v>907</v>
      </c>
      <c r="I118" s="283">
        <f>ごみ搬入量内訳!BC118</f>
        <v>29</v>
      </c>
      <c r="J118" s="283">
        <f>資源化量内訳!BR118</f>
        <v>0</v>
      </c>
      <c r="K118" s="283">
        <f t="shared" si="28"/>
        <v>936</v>
      </c>
      <c r="L118" s="286">
        <f t="shared" si="29"/>
        <v>1046.2601230697003</v>
      </c>
      <c r="M118" s="283">
        <f>IF(D118&lt;&gt;0,(ごみ搬入量内訳!BR118+ごみ処理概要!J118)/ごみ処理概要!D118/365*1000000,"-")</f>
        <v>1013.8439440429684</v>
      </c>
      <c r="N118" s="406">
        <f>IF(D118&lt;&gt;0,(ごみ搬入量内訳!E118+ごみ搬入量内訳!BD118-ごみ搬入量内訳!R118-ごみ搬入量内訳!BH118)/D118/365*1000000,"-")</f>
        <v>426.99932373143753</v>
      </c>
      <c r="O118" s="283">
        <f>IF(D118&lt;&gt;0,ごみ搬入量内訳!CM118/ごみ処理概要!D118/365*1000000,"-")</f>
        <v>32.416179026732166</v>
      </c>
      <c r="P118" s="283">
        <f>ごみ搬入量内訳!DH118</f>
        <v>0</v>
      </c>
      <c r="Q118" s="283">
        <f>ごみ処理量内訳!E118</f>
        <v>0</v>
      </c>
      <c r="R118" s="283">
        <f>ごみ処理量内訳!N118</f>
        <v>30</v>
      </c>
      <c r="S118" s="283">
        <f t="shared" si="30"/>
        <v>903</v>
      </c>
      <c r="T118" s="283">
        <f>ごみ処理量内訳!G118</f>
        <v>0</v>
      </c>
      <c r="U118" s="283">
        <f>ごみ処理量内訳!L118</f>
        <v>903</v>
      </c>
      <c r="V118" s="283">
        <f>ごみ処理量内訳!H118</f>
        <v>0</v>
      </c>
      <c r="W118" s="283">
        <f>ごみ処理量内訳!I118</f>
        <v>0</v>
      </c>
      <c r="X118" s="283">
        <f>ごみ処理量内訳!J118</f>
        <v>0</v>
      </c>
      <c r="Y118" s="283">
        <f>ごみ処理量内訳!K118</f>
        <v>0</v>
      </c>
      <c r="Z118" s="283">
        <f>ごみ処理量内訳!M118</f>
        <v>0</v>
      </c>
      <c r="AA118" s="283">
        <f>資源化量内訳!Z118</f>
        <v>3</v>
      </c>
      <c r="AB118" s="283">
        <f t="shared" si="31"/>
        <v>936</v>
      </c>
      <c r="AC118" s="288">
        <f t="shared" si="32"/>
        <v>96.794871794871796</v>
      </c>
      <c r="AD118" s="283">
        <f>施設資源化量内訳!Z118</f>
        <v>0</v>
      </c>
      <c r="AE118" s="283">
        <f>施設資源化量内訳!AV118</f>
        <v>0</v>
      </c>
      <c r="AF118" s="283">
        <f>施設資源化量内訳!BR118</f>
        <v>0</v>
      </c>
      <c r="AG118" s="283">
        <f>施設資源化量内訳!CN118</f>
        <v>0</v>
      </c>
      <c r="AH118" s="283">
        <f>施設資源化量内訳!DJ118</f>
        <v>0</v>
      </c>
      <c r="AI118" s="283">
        <f>施設資源化量内訳!EF118</f>
        <v>0</v>
      </c>
      <c r="AJ118" s="283">
        <f>施設資源化量内訳!FB118</f>
        <v>267</v>
      </c>
      <c r="AK118" s="283">
        <f t="shared" si="33"/>
        <v>267</v>
      </c>
      <c r="AL118" s="288">
        <f t="shared" si="34"/>
        <v>28.846153846153843</v>
      </c>
      <c r="AM118" s="288">
        <f>IF((AB118+J118)&lt;&gt;0,(資源化量内訳!D118-資源化量内訳!S118-資源化量内訳!U118-資源化量内訳!W118-資源化量内訳!V118)/(AB118+J118)*100,"-")</f>
        <v>28.846153846153843</v>
      </c>
      <c r="AN118" s="283">
        <f>ごみ処理量内訳!AA118</f>
        <v>30</v>
      </c>
      <c r="AO118" s="283">
        <f>ごみ処理量内訳!AB118</f>
        <v>3</v>
      </c>
      <c r="AP118" s="283">
        <f>ごみ処理量内訳!AC118</f>
        <v>524</v>
      </c>
      <c r="AQ118" s="283">
        <f t="shared" si="35"/>
        <v>557</v>
      </c>
      <c r="AR118" s="313" t="s">
        <v>744</v>
      </c>
    </row>
    <row r="119" spans="1:44" ht="13.5" customHeight="1" x14ac:dyDescent="0.15">
      <c r="A119" s="281" t="s">
        <v>728</v>
      </c>
      <c r="B119" s="282" t="s">
        <v>967</v>
      </c>
      <c r="C119" s="281" t="s">
        <v>968</v>
      </c>
      <c r="D119" s="283">
        <f t="shared" si="27"/>
        <v>2826</v>
      </c>
      <c r="E119" s="283">
        <v>2826</v>
      </c>
      <c r="F119" s="283">
        <v>0</v>
      </c>
      <c r="G119" s="283">
        <v>34</v>
      </c>
      <c r="H119" s="283">
        <f>SUM(ごみ搬入量内訳!E119,+ごみ搬入量内訳!AD119)</f>
        <v>911</v>
      </c>
      <c r="I119" s="283">
        <f>ごみ搬入量内訳!BC119</f>
        <v>58</v>
      </c>
      <c r="J119" s="283">
        <f>資源化量内訳!BR119</f>
        <v>0</v>
      </c>
      <c r="K119" s="283">
        <f t="shared" si="28"/>
        <v>969</v>
      </c>
      <c r="L119" s="286">
        <f t="shared" si="29"/>
        <v>939.41773550882704</v>
      </c>
      <c r="M119" s="283">
        <f>IF(D119&lt;&gt;0,(ごみ搬入量内訳!BR119+ごみ処理概要!J119)/ごみ処理概要!D119/365*1000000,"-")</f>
        <v>883.18839736691586</v>
      </c>
      <c r="N119" s="406">
        <f>IF(D119&lt;&gt;0,(ごみ搬入量内訳!E119+ごみ搬入量内訳!BD119-ごみ搬入量内訳!R119-ごみ搬入量内訳!BH119)/D119/365*1000000,"-")</f>
        <v>340.2844428932903</v>
      </c>
      <c r="O119" s="283">
        <f>IF(D119&lt;&gt;0,ごみ搬入量内訳!CM119/ごみ処理概要!D119/365*1000000,"-")</f>
        <v>56.229338141911221</v>
      </c>
      <c r="P119" s="283">
        <f>ごみ搬入量内訳!DH119</f>
        <v>0</v>
      </c>
      <c r="Q119" s="283">
        <f>ごみ処理量内訳!E119</f>
        <v>0</v>
      </c>
      <c r="R119" s="283">
        <f>ごみ処理量内訳!N119</f>
        <v>35</v>
      </c>
      <c r="S119" s="283">
        <f t="shared" si="30"/>
        <v>931</v>
      </c>
      <c r="T119" s="283">
        <f>ごみ処理量内訳!G119</f>
        <v>0</v>
      </c>
      <c r="U119" s="283">
        <f>ごみ処理量内訳!L119</f>
        <v>931</v>
      </c>
      <c r="V119" s="283">
        <f>ごみ処理量内訳!H119</f>
        <v>0</v>
      </c>
      <c r="W119" s="283">
        <f>ごみ処理量内訳!I119</f>
        <v>0</v>
      </c>
      <c r="X119" s="283">
        <f>ごみ処理量内訳!J119</f>
        <v>0</v>
      </c>
      <c r="Y119" s="283">
        <f>ごみ処理量内訳!K119</f>
        <v>0</v>
      </c>
      <c r="Z119" s="283">
        <f>ごみ処理量内訳!M119</f>
        <v>0</v>
      </c>
      <c r="AA119" s="283">
        <f>資源化量内訳!Z119</f>
        <v>3</v>
      </c>
      <c r="AB119" s="283">
        <f t="shared" si="31"/>
        <v>969</v>
      </c>
      <c r="AC119" s="288">
        <f t="shared" si="32"/>
        <v>96.388028895768826</v>
      </c>
      <c r="AD119" s="283">
        <f>施設資源化量内訳!Z119</f>
        <v>0</v>
      </c>
      <c r="AE119" s="283">
        <f>施設資源化量内訳!AV119</f>
        <v>0</v>
      </c>
      <c r="AF119" s="283">
        <f>施設資源化量内訳!BR119</f>
        <v>0</v>
      </c>
      <c r="AG119" s="283">
        <f>施設資源化量内訳!CN119</f>
        <v>0</v>
      </c>
      <c r="AH119" s="283">
        <f>施設資源化量内訳!DJ119</f>
        <v>0</v>
      </c>
      <c r="AI119" s="283">
        <f>施設資源化量内訳!EF119</f>
        <v>0</v>
      </c>
      <c r="AJ119" s="283">
        <f>施設資源化量内訳!FB119</f>
        <v>328</v>
      </c>
      <c r="AK119" s="283">
        <f t="shared" si="33"/>
        <v>328</v>
      </c>
      <c r="AL119" s="288">
        <f t="shared" si="34"/>
        <v>34.158926728586167</v>
      </c>
      <c r="AM119" s="288">
        <f>IF((AB119+J119)&lt;&gt;0,(資源化量内訳!D119-資源化量内訳!S119-資源化量内訳!U119-資源化量内訳!W119-資源化量内訳!V119)/(AB119+J119)*100,"-")</f>
        <v>34.158926728586167</v>
      </c>
      <c r="AN119" s="283">
        <f>ごみ処理量内訳!AA119</f>
        <v>35</v>
      </c>
      <c r="AO119" s="283">
        <f>ごみ処理量内訳!AB119</f>
        <v>3</v>
      </c>
      <c r="AP119" s="283">
        <f>ごみ処理量内訳!AC119</f>
        <v>544</v>
      </c>
      <c r="AQ119" s="283">
        <f t="shared" si="35"/>
        <v>582</v>
      </c>
      <c r="AR119" s="313" t="s">
        <v>744</v>
      </c>
    </row>
    <row r="120" spans="1:44" ht="13.5" customHeight="1" x14ac:dyDescent="0.15">
      <c r="A120" s="281" t="s">
        <v>728</v>
      </c>
      <c r="B120" s="282" t="s">
        <v>969</v>
      </c>
      <c r="C120" s="281" t="s">
        <v>970</v>
      </c>
      <c r="D120" s="283">
        <f t="shared" si="27"/>
        <v>2693</v>
      </c>
      <c r="E120" s="283">
        <v>2693</v>
      </c>
      <c r="F120" s="283">
        <v>0</v>
      </c>
      <c r="G120" s="283">
        <v>192</v>
      </c>
      <c r="H120" s="283">
        <f>SUM(ごみ搬入量内訳!E120,+ごみ搬入量内訳!AD120)</f>
        <v>1055</v>
      </c>
      <c r="I120" s="283">
        <f>ごみ搬入量内訳!BC120</f>
        <v>0</v>
      </c>
      <c r="J120" s="283">
        <f>資源化量内訳!BR120</f>
        <v>0</v>
      </c>
      <c r="K120" s="283">
        <f t="shared" si="28"/>
        <v>1055</v>
      </c>
      <c r="L120" s="286">
        <f t="shared" si="29"/>
        <v>1073.3052205362455</v>
      </c>
      <c r="M120" s="283">
        <f>IF(D120&lt;&gt;0,(ごみ搬入量内訳!BR120+ごみ処理概要!J120)/ごみ処理概要!D120/365*1000000,"-")</f>
        <v>1073.3052205362455</v>
      </c>
      <c r="N120" s="406">
        <f>IF(D120&lt;&gt;0,(ごみ搬入量内訳!E120+ごみ搬入量内訳!BD120-ごみ搬入量内訳!R120-ごみ搬入量内訳!BH120)/D120/365*1000000,"-")</f>
        <v>740.63146971600645</v>
      </c>
      <c r="O120" s="283">
        <f>IF(D120&lt;&gt;0,ごみ搬入量内訳!CM120/ごみ処理概要!D120/365*1000000,"-")</f>
        <v>0</v>
      </c>
      <c r="P120" s="283">
        <f>ごみ搬入量内訳!DH120</f>
        <v>0</v>
      </c>
      <c r="Q120" s="283">
        <f>ごみ処理量内訳!E120</f>
        <v>547</v>
      </c>
      <c r="R120" s="283">
        <f>ごみ処理量内訳!N120</f>
        <v>181</v>
      </c>
      <c r="S120" s="283">
        <f t="shared" si="30"/>
        <v>327</v>
      </c>
      <c r="T120" s="283">
        <f>ごみ処理量内訳!G120</f>
        <v>0</v>
      </c>
      <c r="U120" s="283">
        <f>ごみ処理量内訳!L120</f>
        <v>327</v>
      </c>
      <c r="V120" s="283">
        <f>ごみ処理量内訳!H120</f>
        <v>0</v>
      </c>
      <c r="W120" s="283">
        <f>ごみ処理量内訳!I120</f>
        <v>0</v>
      </c>
      <c r="X120" s="283">
        <f>ごみ処理量内訳!J120</f>
        <v>0</v>
      </c>
      <c r="Y120" s="283">
        <f>ごみ処理量内訳!K120</f>
        <v>0</v>
      </c>
      <c r="Z120" s="283">
        <f>ごみ処理量内訳!M120</f>
        <v>0</v>
      </c>
      <c r="AA120" s="283">
        <f>資源化量内訳!Z120</f>
        <v>0</v>
      </c>
      <c r="AB120" s="283">
        <f t="shared" si="31"/>
        <v>1055</v>
      </c>
      <c r="AC120" s="288">
        <f t="shared" si="32"/>
        <v>82.843601895734594</v>
      </c>
      <c r="AD120" s="283">
        <f>施設資源化量内訳!Z120</f>
        <v>0</v>
      </c>
      <c r="AE120" s="283">
        <f>施設資源化量内訳!AV120</f>
        <v>0</v>
      </c>
      <c r="AF120" s="283">
        <f>施設資源化量内訳!BR120</f>
        <v>0</v>
      </c>
      <c r="AG120" s="283">
        <f>施設資源化量内訳!CN120</f>
        <v>0</v>
      </c>
      <c r="AH120" s="283">
        <f>施設資源化量内訳!DJ120</f>
        <v>0</v>
      </c>
      <c r="AI120" s="283">
        <f>施設資源化量内訳!EF120</f>
        <v>0</v>
      </c>
      <c r="AJ120" s="283">
        <f>施設資源化量内訳!FB120</f>
        <v>155</v>
      </c>
      <c r="AK120" s="283">
        <f t="shared" si="33"/>
        <v>155</v>
      </c>
      <c r="AL120" s="288">
        <f t="shared" si="34"/>
        <v>14.691943127962084</v>
      </c>
      <c r="AM120" s="288">
        <f>IF((AB120+J120)&lt;&gt;0,(資源化量内訳!D120-資源化量内訳!S120-資源化量内訳!U120-資源化量内訳!W120-資源化量内訳!V120)/(AB120+J120)*100,"-")</f>
        <v>14.691943127962084</v>
      </c>
      <c r="AN120" s="283">
        <f>ごみ処理量内訳!AA120</f>
        <v>181</v>
      </c>
      <c r="AO120" s="283">
        <f>ごみ処理量内訳!AB120</f>
        <v>99</v>
      </c>
      <c r="AP120" s="283">
        <f>ごみ処理量内訳!AC120</f>
        <v>0</v>
      </c>
      <c r="AQ120" s="283">
        <f t="shared" si="35"/>
        <v>280</v>
      </c>
      <c r="AR120" s="313" t="s">
        <v>744</v>
      </c>
    </row>
    <row r="121" spans="1:44" ht="13.5" customHeight="1" x14ac:dyDescent="0.15">
      <c r="A121" s="281" t="s">
        <v>728</v>
      </c>
      <c r="B121" s="282" t="s">
        <v>971</v>
      </c>
      <c r="C121" s="281" t="s">
        <v>972</v>
      </c>
      <c r="D121" s="283">
        <f t="shared" si="27"/>
        <v>3378</v>
      </c>
      <c r="E121" s="283">
        <v>3378</v>
      </c>
      <c r="F121" s="283">
        <v>0</v>
      </c>
      <c r="G121" s="283">
        <v>89</v>
      </c>
      <c r="H121" s="283">
        <f>SUM(ごみ搬入量内訳!E121,+ごみ搬入量内訳!AD121)</f>
        <v>1017</v>
      </c>
      <c r="I121" s="283">
        <f>ごみ搬入量内訳!BC121</f>
        <v>443</v>
      </c>
      <c r="J121" s="283">
        <f>資源化量内訳!BR121</f>
        <v>0</v>
      </c>
      <c r="K121" s="283">
        <f t="shared" si="28"/>
        <v>1460</v>
      </c>
      <c r="L121" s="286">
        <f t="shared" si="29"/>
        <v>1184.1326228537596</v>
      </c>
      <c r="M121" s="283">
        <f>IF(D121&lt;&gt;0,(ごみ搬入量内訳!BR121+ごみ処理概要!J121)/ごみ処理概要!D121/365*1000000,"-")</f>
        <v>993.53593355880514</v>
      </c>
      <c r="N121" s="406">
        <f>IF(D121&lt;&gt;0,(ごみ搬入量内訳!E121+ごみ搬入量内訳!BD121-ごみ搬入量内訳!R121-ごみ搬入量内訳!BH121)/D121/365*1000000,"-")</f>
        <v>794.01769710536348</v>
      </c>
      <c r="O121" s="283">
        <f>IF(D121&lt;&gt;0,ごみ搬入量内訳!CM121/ごみ処理概要!D121/365*1000000,"-")</f>
        <v>190.5966892949545</v>
      </c>
      <c r="P121" s="283">
        <f>ごみ搬入量内訳!DH121</f>
        <v>0</v>
      </c>
      <c r="Q121" s="283">
        <f>ごみ処理量内訳!E121</f>
        <v>892</v>
      </c>
      <c r="R121" s="283">
        <f>ごみ処理量内訳!N121</f>
        <v>99</v>
      </c>
      <c r="S121" s="283">
        <f t="shared" si="30"/>
        <v>467</v>
      </c>
      <c r="T121" s="283">
        <f>ごみ処理量内訳!G121</f>
        <v>191</v>
      </c>
      <c r="U121" s="283">
        <f>ごみ処理量内訳!L121</f>
        <v>244</v>
      </c>
      <c r="V121" s="283">
        <f>ごみ処理量内訳!H121</f>
        <v>0</v>
      </c>
      <c r="W121" s="283">
        <f>ごみ処理量内訳!I121</f>
        <v>0</v>
      </c>
      <c r="X121" s="283">
        <f>ごみ処理量内訳!J121</f>
        <v>0</v>
      </c>
      <c r="Y121" s="283">
        <f>ごみ処理量内訳!K121</f>
        <v>0</v>
      </c>
      <c r="Z121" s="283">
        <f>ごみ処理量内訳!M121</f>
        <v>32</v>
      </c>
      <c r="AA121" s="283">
        <f>資源化量内訳!Z121</f>
        <v>2</v>
      </c>
      <c r="AB121" s="283">
        <f t="shared" si="31"/>
        <v>1460</v>
      </c>
      <c r="AC121" s="288">
        <f t="shared" si="32"/>
        <v>93.219178082191775</v>
      </c>
      <c r="AD121" s="283">
        <f>施設資源化量内訳!Z121</f>
        <v>0</v>
      </c>
      <c r="AE121" s="283">
        <f>施設資源化量内訳!AV121</f>
        <v>0</v>
      </c>
      <c r="AF121" s="283">
        <f>施設資源化量内訳!BR121</f>
        <v>0</v>
      </c>
      <c r="AG121" s="283">
        <f>施設資源化量内訳!CN121</f>
        <v>0</v>
      </c>
      <c r="AH121" s="283">
        <f>施設資源化量内訳!DJ121</f>
        <v>0</v>
      </c>
      <c r="AI121" s="283">
        <f>施設資源化量内訳!EF121</f>
        <v>0</v>
      </c>
      <c r="AJ121" s="283">
        <f>施設資源化量内訳!FB121</f>
        <v>243</v>
      </c>
      <c r="AK121" s="283">
        <f t="shared" si="33"/>
        <v>243</v>
      </c>
      <c r="AL121" s="288">
        <f t="shared" si="34"/>
        <v>16.780821917808218</v>
      </c>
      <c r="AM121" s="288">
        <f>IF((AB121+J121)&lt;&gt;0,(資源化量内訳!D121-資源化量内訳!S121-資源化量内訳!U121-資源化量内訳!W121-資源化量内訳!V121)/(AB121+J121)*100,"-")</f>
        <v>16.780821917808218</v>
      </c>
      <c r="AN121" s="283">
        <f>ごみ処理量内訳!AA121</f>
        <v>99</v>
      </c>
      <c r="AO121" s="283">
        <f>ごみ処理量内訳!AB121</f>
        <v>155</v>
      </c>
      <c r="AP121" s="283">
        <f>ごみ処理量内訳!AC121</f>
        <v>43</v>
      </c>
      <c r="AQ121" s="283">
        <f t="shared" si="35"/>
        <v>297</v>
      </c>
      <c r="AR121" s="313" t="s">
        <v>744</v>
      </c>
    </row>
    <row r="122" spans="1:44" ht="13.5" customHeight="1" x14ac:dyDescent="0.15">
      <c r="A122" s="281" t="s">
        <v>728</v>
      </c>
      <c r="B122" s="282" t="s">
        <v>973</v>
      </c>
      <c r="C122" s="281" t="s">
        <v>974</v>
      </c>
      <c r="D122" s="283">
        <f t="shared" si="27"/>
        <v>1553</v>
      </c>
      <c r="E122" s="283">
        <v>1553</v>
      </c>
      <c r="F122" s="283">
        <v>0</v>
      </c>
      <c r="G122" s="283">
        <v>6</v>
      </c>
      <c r="H122" s="283">
        <f>SUM(ごみ搬入量内訳!E122,+ごみ搬入量内訳!AD122)</f>
        <v>545</v>
      </c>
      <c r="I122" s="283">
        <f>ごみ搬入量内訳!BC122</f>
        <v>25</v>
      </c>
      <c r="J122" s="283">
        <f>資源化量内訳!BR122</f>
        <v>49</v>
      </c>
      <c r="K122" s="283">
        <f t="shared" si="28"/>
        <v>619</v>
      </c>
      <c r="L122" s="286">
        <f t="shared" si="29"/>
        <v>1092.0092794326492</v>
      </c>
      <c r="M122" s="283">
        <f>IF(D122&lt;&gt;0,(ごみ搬入量内訳!BR122+ごみ処理概要!J122)/ごみ処理概要!D122/365*1000000,"-")</f>
        <v>1092.0092794326492</v>
      </c>
      <c r="N122" s="406">
        <f>IF(D122&lt;&gt;0,(ごみ搬入量内訳!E122+ごみ搬入量内訳!BD122-ごみ搬入量内訳!R122-ごみ搬入量内訳!BH122)/D122/365*1000000,"-")</f>
        <v>703.89612680715186</v>
      </c>
      <c r="O122" s="283">
        <f>IF(D122&lt;&gt;0,ごみ搬入量内訳!CM122/ごみ処理概要!D122/365*1000000,"-")</f>
        <v>0</v>
      </c>
      <c r="P122" s="283">
        <f>ごみ搬入量内訳!DH122</f>
        <v>0</v>
      </c>
      <c r="Q122" s="283">
        <f>ごみ処理量内訳!E122</f>
        <v>358</v>
      </c>
      <c r="R122" s="283">
        <f>ごみ処理量内訳!N122</f>
        <v>19</v>
      </c>
      <c r="S122" s="283">
        <f t="shared" si="30"/>
        <v>193</v>
      </c>
      <c r="T122" s="283">
        <f>ごみ処理量内訳!G122</f>
        <v>22</v>
      </c>
      <c r="U122" s="283">
        <f>ごみ処理量内訳!L122</f>
        <v>124</v>
      </c>
      <c r="V122" s="283">
        <f>ごみ処理量内訳!H122</f>
        <v>47</v>
      </c>
      <c r="W122" s="283">
        <f>ごみ処理量内訳!I122</f>
        <v>0</v>
      </c>
      <c r="X122" s="283">
        <f>ごみ処理量内訳!J122</f>
        <v>0</v>
      </c>
      <c r="Y122" s="283">
        <f>ごみ処理量内訳!K122</f>
        <v>0</v>
      </c>
      <c r="Z122" s="283">
        <f>ごみ処理量内訳!M122</f>
        <v>0</v>
      </c>
      <c r="AA122" s="283">
        <f>資源化量内訳!Z122</f>
        <v>0</v>
      </c>
      <c r="AB122" s="283">
        <f t="shared" si="31"/>
        <v>570</v>
      </c>
      <c r="AC122" s="288">
        <f t="shared" si="32"/>
        <v>96.666666666666671</v>
      </c>
      <c r="AD122" s="283">
        <f>施設資源化量内訳!Z122</f>
        <v>0</v>
      </c>
      <c r="AE122" s="283">
        <f>施設資源化量内訳!AV122</f>
        <v>22</v>
      </c>
      <c r="AF122" s="283">
        <f>施設資源化量内訳!BR122</f>
        <v>3</v>
      </c>
      <c r="AG122" s="283">
        <f>施設資源化量内訳!CN122</f>
        <v>0</v>
      </c>
      <c r="AH122" s="283">
        <f>施設資源化量内訳!DJ122</f>
        <v>0</v>
      </c>
      <c r="AI122" s="283">
        <f>施設資源化量内訳!EF122</f>
        <v>0</v>
      </c>
      <c r="AJ122" s="283">
        <f>施設資源化量内訳!FB122</f>
        <v>54</v>
      </c>
      <c r="AK122" s="283">
        <f t="shared" si="33"/>
        <v>79</v>
      </c>
      <c r="AL122" s="288">
        <f t="shared" si="34"/>
        <v>20.678513731825525</v>
      </c>
      <c r="AM122" s="288">
        <f>IF((AB122+J122)&lt;&gt;0,(資源化量内訳!D122-資源化量内訳!S122-資源化量内訳!U122-資源化量内訳!W122-資源化量内訳!V122)/(AB122+J122)*100,"-")</f>
        <v>20.678513731825525</v>
      </c>
      <c r="AN122" s="283">
        <f>ごみ処理量内訳!AA122</f>
        <v>19</v>
      </c>
      <c r="AO122" s="283">
        <f>ごみ処理量内訳!AB122</f>
        <v>64</v>
      </c>
      <c r="AP122" s="283">
        <f>ごみ処理量内訳!AC122</f>
        <v>0</v>
      </c>
      <c r="AQ122" s="283">
        <f t="shared" si="35"/>
        <v>83</v>
      </c>
      <c r="AR122" s="313" t="s">
        <v>744</v>
      </c>
    </row>
    <row r="123" spans="1:44" ht="13.5" customHeight="1" x14ac:dyDescent="0.15">
      <c r="A123" s="281" t="s">
        <v>728</v>
      </c>
      <c r="B123" s="282" t="s">
        <v>975</v>
      </c>
      <c r="C123" s="281" t="s">
        <v>976</v>
      </c>
      <c r="D123" s="283">
        <f t="shared" si="27"/>
        <v>7327</v>
      </c>
      <c r="E123" s="283">
        <v>7327</v>
      </c>
      <c r="F123" s="283">
        <v>0</v>
      </c>
      <c r="G123" s="283">
        <v>130</v>
      </c>
      <c r="H123" s="283">
        <f>SUM(ごみ搬入量内訳!E123,+ごみ搬入量内訳!AD123)</f>
        <v>1998</v>
      </c>
      <c r="I123" s="283">
        <f>ごみ搬入量内訳!BC123</f>
        <v>1106</v>
      </c>
      <c r="J123" s="283">
        <f>資源化量内訳!BR123</f>
        <v>0</v>
      </c>
      <c r="K123" s="283">
        <f t="shared" si="28"/>
        <v>3104</v>
      </c>
      <c r="L123" s="286">
        <f t="shared" si="29"/>
        <v>1160.6536903290698</v>
      </c>
      <c r="M123" s="283">
        <f>IF(D123&lt;&gt;0,(ごみ搬入量内訳!BR123+ごみ処理概要!J123)/ごみ処理概要!D123/365*1000000,"-")</f>
        <v>876.09909679156283</v>
      </c>
      <c r="N123" s="406">
        <f>IF(D123&lt;&gt;0,(ごみ搬入量内訳!E123+ごみ搬入量内訳!BD123-ごみ搬入量内訳!R123-ごみ搬入量内訳!BH123)/D123/365*1000000,"-")</f>
        <v>631.55415044001268</v>
      </c>
      <c r="O123" s="283">
        <f>IF(D123&lt;&gt;0,ごみ搬入量内訳!CM123/ごみ処理概要!D123/365*1000000,"-")</f>
        <v>284.55459353750717</v>
      </c>
      <c r="P123" s="283">
        <f>ごみ搬入量内訳!DH123</f>
        <v>0</v>
      </c>
      <c r="Q123" s="283">
        <f>ごみ処理量内訳!E123</f>
        <v>1888</v>
      </c>
      <c r="R123" s="283">
        <f>ごみ処理量内訳!N123</f>
        <v>0</v>
      </c>
      <c r="S123" s="283">
        <f t="shared" si="30"/>
        <v>1216</v>
      </c>
      <c r="T123" s="283">
        <f>ごみ処理量内訳!G123</f>
        <v>355</v>
      </c>
      <c r="U123" s="283">
        <f>ごみ処理量内訳!L123</f>
        <v>624</v>
      </c>
      <c r="V123" s="283">
        <f>ごみ処理量内訳!H123</f>
        <v>237</v>
      </c>
      <c r="W123" s="283">
        <f>ごみ処理量内訳!I123</f>
        <v>0</v>
      </c>
      <c r="X123" s="283">
        <f>ごみ処理量内訳!J123</f>
        <v>0</v>
      </c>
      <c r="Y123" s="283">
        <f>ごみ処理量内訳!K123</f>
        <v>0</v>
      </c>
      <c r="Z123" s="283">
        <f>ごみ処理量内訳!M123</f>
        <v>0</v>
      </c>
      <c r="AA123" s="283">
        <f>資源化量内訳!Z123</f>
        <v>0</v>
      </c>
      <c r="AB123" s="283">
        <f t="shared" si="31"/>
        <v>3104</v>
      </c>
      <c r="AC123" s="288">
        <f t="shared" si="32"/>
        <v>100</v>
      </c>
      <c r="AD123" s="283">
        <f>施設資源化量内訳!Z123</f>
        <v>0</v>
      </c>
      <c r="AE123" s="283">
        <f>施設資源化量内訳!AV123</f>
        <v>0</v>
      </c>
      <c r="AF123" s="283">
        <f>施設資源化量内訳!BR123</f>
        <v>0</v>
      </c>
      <c r="AG123" s="283">
        <f>施設資源化量内訳!CN123</f>
        <v>0</v>
      </c>
      <c r="AH123" s="283">
        <f>施設資源化量内訳!DJ123</f>
        <v>0</v>
      </c>
      <c r="AI123" s="283">
        <f>施設資源化量内訳!EF123</f>
        <v>0</v>
      </c>
      <c r="AJ123" s="283">
        <f>施設資源化量内訳!FB123</f>
        <v>624</v>
      </c>
      <c r="AK123" s="283">
        <f t="shared" si="33"/>
        <v>624</v>
      </c>
      <c r="AL123" s="288">
        <f t="shared" si="34"/>
        <v>20.103092783505154</v>
      </c>
      <c r="AM123" s="288">
        <f>IF((AB123+J123)&lt;&gt;0,(資源化量内訳!D123-資源化量内訳!S123-資源化量内訳!U123-資源化量内訳!W123-資源化量内訳!V123)/(AB123+J123)*100,"-")</f>
        <v>20.103092783505154</v>
      </c>
      <c r="AN123" s="283">
        <f>ごみ処理量内訳!AA123</f>
        <v>0</v>
      </c>
      <c r="AO123" s="283">
        <f>ごみ処理量内訳!AB123</f>
        <v>251</v>
      </c>
      <c r="AP123" s="283">
        <f>ごみ処理量内訳!AC123</f>
        <v>55</v>
      </c>
      <c r="AQ123" s="283">
        <f t="shared" si="35"/>
        <v>306</v>
      </c>
      <c r="AR123" s="313" t="s">
        <v>744</v>
      </c>
    </row>
    <row r="124" spans="1:44" ht="13.5" customHeight="1" x14ac:dyDescent="0.15">
      <c r="A124" s="281" t="s">
        <v>728</v>
      </c>
      <c r="B124" s="282" t="s">
        <v>977</v>
      </c>
      <c r="C124" s="281" t="s">
        <v>978</v>
      </c>
      <c r="D124" s="283">
        <f t="shared" si="27"/>
        <v>3708</v>
      </c>
      <c r="E124" s="283">
        <v>3708</v>
      </c>
      <c r="F124" s="283">
        <v>0</v>
      </c>
      <c r="G124" s="283">
        <v>48</v>
      </c>
      <c r="H124" s="283">
        <f>SUM(ごみ搬入量内訳!E124,+ごみ搬入量内訳!AD124)</f>
        <v>1054</v>
      </c>
      <c r="I124" s="283">
        <f>ごみ搬入量内訳!BC124</f>
        <v>176</v>
      </c>
      <c r="J124" s="283">
        <f>資源化量内訳!BR124</f>
        <v>0</v>
      </c>
      <c r="K124" s="283">
        <f t="shared" si="28"/>
        <v>1230</v>
      </c>
      <c r="L124" s="286">
        <f t="shared" si="29"/>
        <v>908.80879549585495</v>
      </c>
      <c r="M124" s="283">
        <f>IF(D124&lt;&gt;0,(ごみ搬入量内訳!BR124+ごみ処理概要!J124)/ごみ処理概要!D124/365*1000000,"-")</f>
        <v>778.76786215661059</v>
      </c>
      <c r="N124" s="406">
        <f>IF(D124&lt;&gt;0,(ごみ搬入量内訳!E124+ごみ搬入量内訳!BD124-ごみ搬入量内訳!R124-ごみ搬入量内訳!BH124)/D124/365*1000000,"-")</f>
        <v>340.61858107608873</v>
      </c>
      <c r="O124" s="283">
        <f>IF(D124&lt;&gt;0,ごみ搬入量内訳!CM124/ごみ処理概要!D124/365*1000000,"-")</f>
        <v>130.0409333392443</v>
      </c>
      <c r="P124" s="283">
        <f>ごみ搬入量内訳!DH124</f>
        <v>0</v>
      </c>
      <c r="Q124" s="283">
        <f>ごみ処理量内訳!E124</f>
        <v>0</v>
      </c>
      <c r="R124" s="283">
        <f>ごみ処理量内訳!N124</f>
        <v>33</v>
      </c>
      <c r="S124" s="283">
        <f t="shared" si="30"/>
        <v>1193</v>
      </c>
      <c r="T124" s="283">
        <f>ごみ処理量内訳!G124</f>
        <v>0</v>
      </c>
      <c r="U124" s="283">
        <f>ごみ処理量内訳!L124</f>
        <v>1193</v>
      </c>
      <c r="V124" s="283">
        <f>ごみ処理量内訳!H124</f>
        <v>0</v>
      </c>
      <c r="W124" s="283">
        <f>ごみ処理量内訳!I124</f>
        <v>0</v>
      </c>
      <c r="X124" s="283">
        <f>ごみ処理量内訳!J124</f>
        <v>0</v>
      </c>
      <c r="Y124" s="283">
        <f>ごみ処理量内訳!K124</f>
        <v>0</v>
      </c>
      <c r="Z124" s="283">
        <f>ごみ処理量内訳!M124</f>
        <v>0</v>
      </c>
      <c r="AA124" s="283">
        <f>資源化量内訳!Z124</f>
        <v>4</v>
      </c>
      <c r="AB124" s="283">
        <f t="shared" si="31"/>
        <v>1230</v>
      </c>
      <c r="AC124" s="288">
        <f t="shared" si="32"/>
        <v>97.317073170731703</v>
      </c>
      <c r="AD124" s="283">
        <f>施設資源化量内訳!Z124</f>
        <v>0</v>
      </c>
      <c r="AE124" s="283">
        <f>施設資源化量内訳!AV124</f>
        <v>0</v>
      </c>
      <c r="AF124" s="283">
        <f>施設資源化量内訳!BR124</f>
        <v>0</v>
      </c>
      <c r="AG124" s="283">
        <f>施設資源化量内訳!CN124</f>
        <v>0</v>
      </c>
      <c r="AH124" s="283">
        <f>施設資源化量内訳!DJ124</f>
        <v>0</v>
      </c>
      <c r="AI124" s="283">
        <f>施設資源化量内訳!EF124</f>
        <v>0</v>
      </c>
      <c r="AJ124" s="283">
        <f>施設資源化量内訳!FB124</f>
        <v>420</v>
      </c>
      <c r="AK124" s="283">
        <f t="shared" si="33"/>
        <v>420</v>
      </c>
      <c r="AL124" s="288">
        <f t="shared" si="34"/>
        <v>34.471544715447152</v>
      </c>
      <c r="AM124" s="288">
        <f>IF((AB124+J124)&lt;&gt;0,(資源化量内訳!D124-資源化量内訳!S124-資源化量内訳!U124-資源化量内訳!W124-資源化量内訳!V124)/(AB124+J124)*100,"-")</f>
        <v>34.471544715447152</v>
      </c>
      <c r="AN124" s="283">
        <f>ごみ処理量内訳!AA124</f>
        <v>33</v>
      </c>
      <c r="AO124" s="283">
        <f>ごみ処理量内訳!AB124</f>
        <v>4</v>
      </c>
      <c r="AP124" s="283">
        <f>ごみ処理量内訳!AC124</f>
        <v>689</v>
      </c>
      <c r="AQ124" s="283">
        <f t="shared" si="35"/>
        <v>726</v>
      </c>
      <c r="AR124" s="313" t="s">
        <v>744</v>
      </c>
    </row>
    <row r="125" spans="1:44" ht="13.5" customHeight="1" x14ac:dyDescent="0.15">
      <c r="A125" s="281" t="s">
        <v>728</v>
      </c>
      <c r="B125" s="282" t="s">
        <v>979</v>
      </c>
      <c r="C125" s="281" t="s">
        <v>980</v>
      </c>
      <c r="D125" s="283">
        <f t="shared" si="27"/>
        <v>2341</v>
      </c>
      <c r="E125" s="283">
        <v>2341</v>
      </c>
      <c r="F125" s="283">
        <v>0</v>
      </c>
      <c r="G125" s="283">
        <v>28</v>
      </c>
      <c r="H125" s="283">
        <f>SUM(ごみ搬入量内訳!E125,+ごみ搬入量内訳!AD125)</f>
        <v>956</v>
      </c>
      <c r="I125" s="283">
        <f>ごみ搬入量内訳!BC125</f>
        <v>1838</v>
      </c>
      <c r="J125" s="283">
        <f>資源化量内訳!BR125</f>
        <v>0</v>
      </c>
      <c r="K125" s="283">
        <f t="shared" si="28"/>
        <v>2794</v>
      </c>
      <c r="L125" s="286">
        <f t="shared" si="29"/>
        <v>3269.8823240273155</v>
      </c>
      <c r="M125" s="283">
        <f>IF(D125&lt;&gt;0,(ごみ搬入量内訳!BR125+ごみ処理概要!J125)/ごみ処理概要!D125/365*1000000,"-")</f>
        <v>2235.3168356808064</v>
      </c>
      <c r="N125" s="406">
        <f>IF(D125&lt;&gt;0,(ごみ搬入量内訳!E125+ごみ搬入量内訳!BD125-ごみ搬入量内訳!R125-ごみ搬入量内訳!BH125)/D125/365*1000000,"-")</f>
        <v>2142.8613225819668</v>
      </c>
      <c r="O125" s="283">
        <f>IF(D125&lt;&gt;0,ごみ搬入量内訳!CM125/ごみ処理概要!D125/365*1000000,"-")</f>
        <v>1034.5654883465095</v>
      </c>
      <c r="P125" s="283">
        <f>ごみ搬入量内訳!DH125</f>
        <v>0</v>
      </c>
      <c r="Q125" s="283">
        <f>ごみ処理量内訳!E125</f>
        <v>915</v>
      </c>
      <c r="R125" s="283">
        <f>ごみ処理量内訳!N125</f>
        <v>1753</v>
      </c>
      <c r="S125" s="283">
        <f t="shared" si="30"/>
        <v>110</v>
      </c>
      <c r="T125" s="283">
        <f>ごみ処理量内訳!G125</f>
        <v>0</v>
      </c>
      <c r="U125" s="283">
        <f>ごみ処理量内訳!L125</f>
        <v>110</v>
      </c>
      <c r="V125" s="283">
        <f>ごみ処理量内訳!H125</f>
        <v>0</v>
      </c>
      <c r="W125" s="283">
        <f>ごみ処理量内訳!I125</f>
        <v>0</v>
      </c>
      <c r="X125" s="283">
        <f>ごみ処理量内訳!J125</f>
        <v>0</v>
      </c>
      <c r="Y125" s="283">
        <f>ごみ処理量内訳!K125</f>
        <v>0</v>
      </c>
      <c r="Z125" s="283">
        <f>ごみ処理量内訳!M125</f>
        <v>0</v>
      </c>
      <c r="AA125" s="283">
        <f>資源化量内訳!Z125</f>
        <v>0</v>
      </c>
      <c r="AB125" s="283">
        <f t="shared" si="31"/>
        <v>2778</v>
      </c>
      <c r="AC125" s="288">
        <f t="shared" si="32"/>
        <v>36.89704823614111</v>
      </c>
      <c r="AD125" s="283">
        <f>施設資源化量内訳!Z125</f>
        <v>0</v>
      </c>
      <c r="AE125" s="283">
        <f>施設資源化量内訳!AV125</f>
        <v>0</v>
      </c>
      <c r="AF125" s="283">
        <f>施設資源化量内訳!BR125</f>
        <v>0</v>
      </c>
      <c r="AG125" s="283">
        <f>施設資源化量内訳!CN125</f>
        <v>0</v>
      </c>
      <c r="AH125" s="283">
        <f>施設資源化量内訳!DJ125</f>
        <v>0</v>
      </c>
      <c r="AI125" s="283">
        <f>施設資源化量内訳!EF125</f>
        <v>0</v>
      </c>
      <c r="AJ125" s="283">
        <f>施設資源化量内訳!FB125</f>
        <v>110</v>
      </c>
      <c r="AK125" s="283">
        <f t="shared" si="33"/>
        <v>110</v>
      </c>
      <c r="AL125" s="288">
        <f t="shared" si="34"/>
        <v>3.9596832253419727</v>
      </c>
      <c r="AM125" s="288">
        <f>IF((AB125+J125)&lt;&gt;0,(資源化量内訳!D125-資源化量内訳!S125-資源化量内訳!U125-資源化量内訳!W125-資源化量内訳!V125)/(AB125+J125)*100,"-")</f>
        <v>3.9596832253419727</v>
      </c>
      <c r="AN125" s="283">
        <f>ごみ処理量内訳!AA125</f>
        <v>1753</v>
      </c>
      <c r="AO125" s="283">
        <f>ごみ処理量内訳!AB125</f>
        <v>126</v>
      </c>
      <c r="AP125" s="283">
        <f>ごみ処理量内訳!AC125</f>
        <v>0</v>
      </c>
      <c r="AQ125" s="283">
        <f t="shared" si="35"/>
        <v>1879</v>
      </c>
      <c r="AR125" s="313" t="s">
        <v>744</v>
      </c>
    </row>
    <row r="126" spans="1:44" ht="13.5" customHeight="1" x14ac:dyDescent="0.15">
      <c r="A126" s="281" t="s">
        <v>728</v>
      </c>
      <c r="B126" s="282" t="s">
        <v>981</v>
      </c>
      <c r="C126" s="281" t="s">
        <v>982</v>
      </c>
      <c r="D126" s="283">
        <f t="shared" si="27"/>
        <v>1904</v>
      </c>
      <c r="E126" s="283">
        <v>1904</v>
      </c>
      <c r="F126" s="283">
        <v>0</v>
      </c>
      <c r="G126" s="283">
        <v>2</v>
      </c>
      <c r="H126" s="283">
        <f>SUM(ごみ搬入量内訳!E126,+ごみ搬入量内訳!AD126)</f>
        <v>811</v>
      </c>
      <c r="I126" s="283">
        <f>ごみ搬入量内訳!BC126</f>
        <v>270</v>
      </c>
      <c r="J126" s="283">
        <f>資源化量内訳!BR126</f>
        <v>0</v>
      </c>
      <c r="K126" s="283">
        <f t="shared" si="28"/>
        <v>1081</v>
      </c>
      <c r="L126" s="286">
        <f t="shared" si="29"/>
        <v>1555.4852077817429</v>
      </c>
      <c r="M126" s="283">
        <f>IF(D126&lt;&gt;0,(ごみ搬入量内訳!BR126+ごみ処理概要!J126)/ごみ処理概要!D126/365*1000000,"-")</f>
        <v>1555.4852077817429</v>
      </c>
      <c r="N126" s="406">
        <f>IF(D126&lt;&gt;0,(ごみ搬入量内訳!E126+ごみ搬入量内訳!BD126-ごみ搬入量内訳!R126-ごみ搬入量内訳!BH126)/D126/365*1000000,"-")</f>
        <v>1404.3973753885114</v>
      </c>
      <c r="O126" s="283">
        <f>IF(D126&lt;&gt;0,ごみ搬入量内訳!CM126/ごみ処理概要!D126/365*1000000,"-")</f>
        <v>0</v>
      </c>
      <c r="P126" s="283">
        <f>ごみ搬入量内訳!DH126</f>
        <v>0</v>
      </c>
      <c r="Q126" s="283">
        <f>ごみ処理量内訳!E126</f>
        <v>679</v>
      </c>
      <c r="R126" s="283">
        <f>ごみ処理量内訳!N126</f>
        <v>297</v>
      </c>
      <c r="S126" s="283">
        <f t="shared" si="30"/>
        <v>0</v>
      </c>
      <c r="T126" s="283">
        <f>ごみ処理量内訳!G126</f>
        <v>0</v>
      </c>
      <c r="U126" s="283">
        <f>ごみ処理量内訳!L126</f>
        <v>0</v>
      </c>
      <c r="V126" s="283">
        <f>ごみ処理量内訳!H126</f>
        <v>0</v>
      </c>
      <c r="W126" s="283">
        <f>ごみ処理量内訳!I126</f>
        <v>0</v>
      </c>
      <c r="X126" s="283">
        <f>ごみ処理量内訳!J126</f>
        <v>0</v>
      </c>
      <c r="Y126" s="283">
        <f>ごみ処理量内訳!K126</f>
        <v>0</v>
      </c>
      <c r="Z126" s="283">
        <f>ごみ処理量内訳!M126</f>
        <v>0</v>
      </c>
      <c r="AA126" s="283">
        <f>資源化量内訳!Z126</f>
        <v>105</v>
      </c>
      <c r="AB126" s="283">
        <f t="shared" si="31"/>
        <v>1081</v>
      </c>
      <c r="AC126" s="288">
        <f t="shared" si="32"/>
        <v>72.525439407955588</v>
      </c>
      <c r="AD126" s="283">
        <f>施設資源化量内訳!Z126</f>
        <v>0</v>
      </c>
      <c r="AE126" s="283">
        <f>施設資源化量内訳!AV126</f>
        <v>0</v>
      </c>
      <c r="AF126" s="283">
        <f>施設資源化量内訳!BR126</f>
        <v>0</v>
      </c>
      <c r="AG126" s="283">
        <f>施設資源化量内訳!CN126</f>
        <v>0</v>
      </c>
      <c r="AH126" s="283">
        <f>施設資源化量内訳!DJ126</f>
        <v>0</v>
      </c>
      <c r="AI126" s="283">
        <f>施設資源化量内訳!EF126</f>
        <v>0</v>
      </c>
      <c r="AJ126" s="283">
        <f>施設資源化量内訳!FB126</f>
        <v>0</v>
      </c>
      <c r="AK126" s="283">
        <f t="shared" si="33"/>
        <v>0</v>
      </c>
      <c r="AL126" s="288">
        <f t="shared" si="34"/>
        <v>9.7132284921369099</v>
      </c>
      <c r="AM126" s="288">
        <f>IF((AB126+J126)&lt;&gt;0,(資源化量内訳!D126-資源化量内訳!S126-資源化量内訳!U126-資源化量内訳!W126-資源化量内訳!V126)/(AB126+J126)*100,"-")</f>
        <v>9.7132284921369099</v>
      </c>
      <c r="AN126" s="283">
        <f>ごみ処理量内訳!AA126</f>
        <v>297</v>
      </c>
      <c r="AO126" s="283">
        <f>ごみ処理量内訳!AB126</f>
        <v>254</v>
      </c>
      <c r="AP126" s="283">
        <f>ごみ処理量内訳!AC126</f>
        <v>0</v>
      </c>
      <c r="AQ126" s="283">
        <f t="shared" si="35"/>
        <v>551</v>
      </c>
      <c r="AR126" s="313" t="s">
        <v>744</v>
      </c>
    </row>
    <row r="127" spans="1:44" ht="13.5" customHeight="1" x14ac:dyDescent="0.15">
      <c r="A127" s="281" t="s">
        <v>728</v>
      </c>
      <c r="B127" s="282" t="s">
        <v>983</v>
      </c>
      <c r="C127" s="281" t="s">
        <v>984</v>
      </c>
      <c r="D127" s="283">
        <f t="shared" si="27"/>
        <v>2274</v>
      </c>
      <c r="E127" s="283">
        <v>2274</v>
      </c>
      <c r="F127" s="283">
        <v>0</v>
      </c>
      <c r="G127" s="283">
        <v>7</v>
      </c>
      <c r="H127" s="283">
        <f>SUM(ごみ搬入量内訳!E127,+ごみ搬入量内訳!AD127)</f>
        <v>1537</v>
      </c>
      <c r="I127" s="283">
        <f>ごみ搬入量内訳!BC127</f>
        <v>288</v>
      </c>
      <c r="J127" s="283">
        <f>資源化量内訳!BR127</f>
        <v>0</v>
      </c>
      <c r="K127" s="283">
        <f t="shared" si="28"/>
        <v>1825</v>
      </c>
      <c r="L127" s="286">
        <f t="shared" si="29"/>
        <v>2198.7686895338611</v>
      </c>
      <c r="M127" s="283">
        <f>IF(D127&lt;&gt;0,(ごみ搬入量内訳!BR127+ごみ処理概要!J127)/ごみ処理概要!D127/365*1000000,"-")</f>
        <v>2198.7686895338611</v>
      </c>
      <c r="N127" s="406">
        <f>IF(D127&lt;&gt;0,(ごみ搬入量内訳!E127+ごみ搬入量内訳!BD127-ごみ搬入量内訳!R127-ごみ搬入量内訳!BH127)/D127/365*1000000,"-")</f>
        <v>2138.5284514644404</v>
      </c>
      <c r="O127" s="283">
        <f>IF(D127&lt;&gt;0,ごみ搬入量内訳!CM127/ごみ処理概要!D127/365*1000000,"-")</f>
        <v>0</v>
      </c>
      <c r="P127" s="283">
        <f>ごみ搬入量内訳!DH127</f>
        <v>0</v>
      </c>
      <c r="Q127" s="283">
        <f>ごみ処理量内訳!E127</f>
        <v>793</v>
      </c>
      <c r="R127" s="283">
        <f>ごみ処理量内訳!N127</f>
        <v>982</v>
      </c>
      <c r="S127" s="283">
        <f t="shared" si="30"/>
        <v>0</v>
      </c>
      <c r="T127" s="283">
        <f>ごみ処理量内訳!G127</f>
        <v>0</v>
      </c>
      <c r="U127" s="283">
        <f>ごみ処理量内訳!L127</f>
        <v>0</v>
      </c>
      <c r="V127" s="283">
        <f>ごみ処理量内訳!H127</f>
        <v>0</v>
      </c>
      <c r="W127" s="283">
        <f>ごみ処理量内訳!I127</f>
        <v>0</v>
      </c>
      <c r="X127" s="283">
        <f>ごみ処理量内訳!J127</f>
        <v>0</v>
      </c>
      <c r="Y127" s="283">
        <f>ごみ処理量内訳!K127</f>
        <v>0</v>
      </c>
      <c r="Z127" s="283">
        <f>ごみ処理量内訳!M127</f>
        <v>0</v>
      </c>
      <c r="AA127" s="283">
        <f>資源化量内訳!Z127</f>
        <v>50</v>
      </c>
      <c r="AB127" s="283">
        <f t="shared" si="31"/>
        <v>1825</v>
      </c>
      <c r="AC127" s="288">
        <f t="shared" si="32"/>
        <v>46.19178082191781</v>
      </c>
      <c r="AD127" s="283">
        <f>施設資源化量内訳!Z127</f>
        <v>0</v>
      </c>
      <c r="AE127" s="283">
        <f>施設資源化量内訳!AV127</f>
        <v>0</v>
      </c>
      <c r="AF127" s="283">
        <f>施設資源化量内訳!BR127</f>
        <v>0</v>
      </c>
      <c r="AG127" s="283">
        <f>施設資源化量内訳!CN127</f>
        <v>0</v>
      </c>
      <c r="AH127" s="283">
        <f>施設資源化量内訳!DJ127</f>
        <v>0</v>
      </c>
      <c r="AI127" s="283">
        <f>施設資源化量内訳!EF127</f>
        <v>0</v>
      </c>
      <c r="AJ127" s="283">
        <f>施設資源化量内訳!FB127</f>
        <v>0</v>
      </c>
      <c r="AK127" s="283">
        <f t="shared" si="33"/>
        <v>0</v>
      </c>
      <c r="AL127" s="288">
        <f t="shared" si="34"/>
        <v>2.7397260273972601</v>
      </c>
      <c r="AM127" s="288">
        <f>IF((AB127+J127)&lt;&gt;0,(資源化量内訳!D127-資源化量内訳!S127-資源化量内訳!U127-資源化量内訳!W127-資源化量内訳!V127)/(AB127+J127)*100,"-")</f>
        <v>2.7397260273972601</v>
      </c>
      <c r="AN127" s="283">
        <f>ごみ処理量内訳!AA127</f>
        <v>982</v>
      </c>
      <c r="AO127" s="283">
        <f>ごみ処理量内訳!AB127</f>
        <v>668</v>
      </c>
      <c r="AP127" s="283">
        <f>ごみ処理量内訳!AC127</f>
        <v>0</v>
      </c>
      <c r="AQ127" s="283">
        <f t="shared" si="35"/>
        <v>1650</v>
      </c>
      <c r="AR127" s="313" t="s">
        <v>744</v>
      </c>
    </row>
    <row r="128" spans="1:44" ht="13.5" customHeight="1" x14ac:dyDescent="0.15">
      <c r="A128" s="281" t="s">
        <v>728</v>
      </c>
      <c r="B128" s="282" t="s">
        <v>985</v>
      </c>
      <c r="C128" s="281" t="s">
        <v>986</v>
      </c>
      <c r="D128" s="283">
        <f t="shared" si="27"/>
        <v>2206</v>
      </c>
      <c r="E128" s="283">
        <v>2206</v>
      </c>
      <c r="F128" s="283">
        <v>0</v>
      </c>
      <c r="G128" s="283">
        <v>25</v>
      </c>
      <c r="H128" s="283">
        <f>SUM(ごみ搬入量内訳!E128,+ごみ搬入量内訳!AD128)</f>
        <v>668</v>
      </c>
      <c r="I128" s="283">
        <f>ごみ搬入量内訳!BC128</f>
        <v>137</v>
      </c>
      <c r="J128" s="283">
        <f>資源化量内訳!BR128</f>
        <v>0</v>
      </c>
      <c r="K128" s="283">
        <f t="shared" si="28"/>
        <v>805</v>
      </c>
      <c r="L128" s="286">
        <f t="shared" si="29"/>
        <v>999.76403084986146</v>
      </c>
      <c r="M128" s="283">
        <f>IF(D128&lt;&gt;0,(ごみ搬入量内訳!BR128+ごみ処理概要!J128)/ごみ処理概要!D128/365*1000000,"-")</f>
        <v>829.61785417106523</v>
      </c>
      <c r="N128" s="406">
        <f>IF(D128&lt;&gt;0,(ごみ搬入量内訳!E128+ごみ搬入量内訳!BD128-ごみ搬入量内訳!R128-ごみ搬入量内訳!BH128)/D128/365*1000000,"-")</f>
        <v>316.69543834374497</v>
      </c>
      <c r="O128" s="283">
        <f>IF(D128&lt;&gt;0,ごみ搬入量内訳!CM128/ごみ処理概要!D128/365*1000000,"-")</f>
        <v>170.14617667879631</v>
      </c>
      <c r="P128" s="283">
        <f>ごみ搬入量内訳!DH128</f>
        <v>0</v>
      </c>
      <c r="Q128" s="283">
        <f>ごみ処理量内訳!E128</f>
        <v>0</v>
      </c>
      <c r="R128" s="283">
        <f>ごみ処理量内訳!N128</f>
        <v>25</v>
      </c>
      <c r="S128" s="283">
        <f t="shared" si="30"/>
        <v>778</v>
      </c>
      <c r="T128" s="283">
        <f>ごみ処理量内訳!G128</f>
        <v>0</v>
      </c>
      <c r="U128" s="283">
        <f>ごみ処理量内訳!L128</f>
        <v>778</v>
      </c>
      <c r="V128" s="283">
        <f>ごみ処理量内訳!H128</f>
        <v>0</v>
      </c>
      <c r="W128" s="283">
        <f>ごみ処理量内訳!I128</f>
        <v>0</v>
      </c>
      <c r="X128" s="283">
        <f>ごみ処理量内訳!J128</f>
        <v>0</v>
      </c>
      <c r="Y128" s="283">
        <f>ごみ処理量内訳!K128</f>
        <v>0</v>
      </c>
      <c r="Z128" s="283">
        <f>ごみ処理量内訳!M128</f>
        <v>0</v>
      </c>
      <c r="AA128" s="283">
        <f>資源化量内訳!Z128</f>
        <v>2</v>
      </c>
      <c r="AB128" s="283">
        <f t="shared" si="31"/>
        <v>805</v>
      </c>
      <c r="AC128" s="288">
        <f t="shared" si="32"/>
        <v>96.894409937888199</v>
      </c>
      <c r="AD128" s="283">
        <f>施設資源化量内訳!Z128</f>
        <v>0</v>
      </c>
      <c r="AE128" s="283">
        <f>施設資源化量内訳!AV128</f>
        <v>0</v>
      </c>
      <c r="AF128" s="283">
        <f>施設資源化量内訳!BR128</f>
        <v>0</v>
      </c>
      <c r="AG128" s="283">
        <f>施設資源化量内訳!CN128</f>
        <v>0</v>
      </c>
      <c r="AH128" s="283">
        <f>施設資源化量内訳!DJ128</f>
        <v>0</v>
      </c>
      <c r="AI128" s="283">
        <f>施設資源化量内訳!EF128</f>
        <v>0</v>
      </c>
      <c r="AJ128" s="283">
        <f>施設資源化量内訳!FB128</f>
        <v>252</v>
      </c>
      <c r="AK128" s="283">
        <f t="shared" si="33"/>
        <v>252</v>
      </c>
      <c r="AL128" s="288">
        <f t="shared" si="34"/>
        <v>31.552795031055901</v>
      </c>
      <c r="AM128" s="288">
        <f>IF((AB128+J128)&lt;&gt;0,(資源化量内訳!D128-資源化量内訳!S128-資源化量内訳!U128-資源化量内訳!W128-資源化量内訳!V128)/(AB128+J128)*100,"-")</f>
        <v>31.552795031055901</v>
      </c>
      <c r="AN128" s="283">
        <f>ごみ処理量内訳!AA128</f>
        <v>25</v>
      </c>
      <c r="AO128" s="283">
        <f>ごみ処理量内訳!AB128</f>
        <v>2</v>
      </c>
      <c r="AP128" s="283">
        <f>ごみ処理量内訳!AC128</f>
        <v>451</v>
      </c>
      <c r="AQ128" s="283">
        <f t="shared" si="35"/>
        <v>478</v>
      </c>
      <c r="AR128" s="313" t="s">
        <v>744</v>
      </c>
    </row>
    <row r="129" spans="1:44" ht="13.5" customHeight="1" x14ac:dyDescent="0.15">
      <c r="A129" s="281" t="s">
        <v>728</v>
      </c>
      <c r="B129" s="282" t="s">
        <v>987</v>
      </c>
      <c r="C129" s="281" t="s">
        <v>988</v>
      </c>
      <c r="D129" s="283">
        <f t="shared" si="27"/>
        <v>18293</v>
      </c>
      <c r="E129" s="283">
        <v>18293</v>
      </c>
      <c r="F129" s="283">
        <v>0</v>
      </c>
      <c r="G129" s="283">
        <v>122</v>
      </c>
      <c r="H129" s="283">
        <f>SUM(ごみ搬入量内訳!E129,+ごみ搬入量内訳!AD129)</f>
        <v>3976</v>
      </c>
      <c r="I129" s="283">
        <f>ごみ搬入量内訳!BC129</f>
        <v>4239</v>
      </c>
      <c r="J129" s="283">
        <f>資源化量内訳!BR129</f>
        <v>0</v>
      </c>
      <c r="K129" s="283">
        <f t="shared" si="28"/>
        <v>8215</v>
      </c>
      <c r="L129" s="286">
        <f t="shared" si="29"/>
        <v>1230.3531031032906</v>
      </c>
      <c r="M129" s="283">
        <f>IF(D129&lt;&gt;0,(ごみ搬入量内訳!BR129+ごみ処理概要!J129)/ごみ処理概要!D129/365*1000000,"-")</f>
        <v>1009.1441520036484</v>
      </c>
      <c r="N129" s="406">
        <f>IF(D129&lt;&gt;0,(ごみ搬入量内訳!E129+ごみ搬入量内訳!BD129-ごみ搬入量内訳!R129-ごみ搬入量内訳!BH129)/D129/365*1000000,"-")</f>
        <v>793.77619555051001</v>
      </c>
      <c r="O129" s="283">
        <f>IF(D129&lt;&gt;0,ごみ搬入量内訳!CM129/ごみ処理概要!D129/365*1000000,"-")</f>
        <v>221.20895109964212</v>
      </c>
      <c r="P129" s="283">
        <f>ごみ搬入量内訳!DH129</f>
        <v>0</v>
      </c>
      <c r="Q129" s="283">
        <f>ごみ処理量内訳!E129</f>
        <v>0</v>
      </c>
      <c r="R129" s="283">
        <f>ごみ処理量内訳!N129</f>
        <v>6777</v>
      </c>
      <c r="S129" s="283">
        <f t="shared" si="30"/>
        <v>592</v>
      </c>
      <c r="T129" s="283">
        <f>ごみ処理量内訳!G129</f>
        <v>0</v>
      </c>
      <c r="U129" s="283">
        <f>ごみ処理量内訳!L129</f>
        <v>592</v>
      </c>
      <c r="V129" s="283">
        <f>ごみ処理量内訳!H129</f>
        <v>0</v>
      </c>
      <c r="W129" s="283">
        <f>ごみ処理量内訳!I129</f>
        <v>0</v>
      </c>
      <c r="X129" s="283">
        <f>ごみ処理量内訳!J129</f>
        <v>0</v>
      </c>
      <c r="Y129" s="283">
        <f>ごみ処理量内訳!K129</f>
        <v>0</v>
      </c>
      <c r="Z129" s="283">
        <f>ごみ処理量内訳!M129</f>
        <v>0</v>
      </c>
      <c r="AA129" s="283">
        <f>資源化量内訳!Z129</f>
        <v>846</v>
      </c>
      <c r="AB129" s="283">
        <f t="shared" si="31"/>
        <v>8215</v>
      </c>
      <c r="AC129" s="288">
        <f t="shared" si="32"/>
        <v>17.504564820450398</v>
      </c>
      <c r="AD129" s="283">
        <f>施設資源化量内訳!Z129</f>
        <v>0</v>
      </c>
      <c r="AE129" s="283">
        <f>施設資源化量内訳!AV129</f>
        <v>0</v>
      </c>
      <c r="AF129" s="283">
        <f>施設資源化量内訳!BR129</f>
        <v>0</v>
      </c>
      <c r="AG129" s="283">
        <f>施設資源化量内訳!CN129</f>
        <v>0</v>
      </c>
      <c r="AH129" s="283">
        <f>施設資源化量内訳!DJ129</f>
        <v>0</v>
      </c>
      <c r="AI129" s="283">
        <f>施設資源化量内訳!EF129</f>
        <v>0</v>
      </c>
      <c r="AJ129" s="283">
        <f>施設資源化量内訳!FB129</f>
        <v>592</v>
      </c>
      <c r="AK129" s="283">
        <f t="shared" si="33"/>
        <v>592</v>
      </c>
      <c r="AL129" s="288">
        <f t="shared" si="34"/>
        <v>17.504564820450398</v>
      </c>
      <c r="AM129" s="288">
        <f>IF((AB129+J129)&lt;&gt;0,(資源化量内訳!D129-資源化量内訳!S129-資源化量内訳!U129-資源化量内訳!W129-資源化量内訳!V129)/(AB129+J129)*100,"-")</f>
        <v>17.504564820450398</v>
      </c>
      <c r="AN129" s="283">
        <f>ごみ処理量内訳!AA129</f>
        <v>6777</v>
      </c>
      <c r="AO129" s="283">
        <f>ごみ処理量内訳!AB129</f>
        <v>0</v>
      </c>
      <c r="AP129" s="283">
        <f>ごみ処理量内訳!AC129</f>
        <v>0</v>
      </c>
      <c r="AQ129" s="283">
        <f t="shared" si="35"/>
        <v>6777</v>
      </c>
      <c r="AR129" s="313" t="s">
        <v>744</v>
      </c>
    </row>
    <row r="130" spans="1:44" ht="13.5" customHeight="1" x14ac:dyDescent="0.15">
      <c r="A130" s="281" t="s">
        <v>728</v>
      </c>
      <c r="B130" s="282" t="s">
        <v>989</v>
      </c>
      <c r="C130" s="281" t="s">
        <v>990</v>
      </c>
      <c r="D130" s="283">
        <f t="shared" si="27"/>
        <v>4142</v>
      </c>
      <c r="E130" s="283">
        <v>4142</v>
      </c>
      <c r="F130" s="283">
        <v>0</v>
      </c>
      <c r="G130" s="283">
        <v>12</v>
      </c>
      <c r="H130" s="283">
        <f>SUM(ごみ搬入量内訳!E130,+ごみ搬入量内訳!AD130)</f>
        <v>837</v>
      </c>
      <c r="I130" s="283">
        <f>ごみ搬入量内訳!BC130</f>
        <v>206</v>
      </c>
      <c r="J130" s="283">
        <f>資源化量内訳!BR130</f>
        <v>101</v>
      </c>
      <c r="K130" s="283">
        <f t="shared" si="28"/>
        <v>1144</v>
      </c>
      <c r="L130" s="286">
        <f t="shared" si="29"/>
        <v>756.6988351864959</v>
      </c>
      <c r="M130" s="283">
        <f>IF(D130&lt;&gt;0,(ごみ搬入量内訳!BR130+ごみ処理概要!J130)/ごみ処理概要!D130/365*1000000,"-")</f>
        <v>709.73588300271854</v>
      </c>
      <c r="N130" s="406">
        <f>IF(D130&lt;&gt;0,(ごみ搬入量内訳!E130+ごみ搬入量内訳!BD130-ごみ搬入量内訳!R130-ごみ搬入量内訳!BH130)/D130/365*1000000,"-")</f>
        <v>382.31811777779245</v>
      </c>
      <c r="O130" s="283">
        <f>IF(D130&lt;&gt;0,ごみ搬入量内訳!CM130/ごみ処理概要!D130/365*1000000,"-")</f>
        <v>46.962952183777283</v>
      </c>
      <c r="P130" s="283">
        <f>ごみ搬入量内訳!DH130</f>
        <v>0</v>
      </c>
      <c r="Q130" s="283">
        <f>ごみ処理量内訳!E130</f>
        <v>445</v>
      </c>
      <c r="R130" s="283">
        <f>ごみ処理量内訳!N130</f>
        <v>180</v>
      </c>
      <c r="S130" s="283">
        <f t="shared" si="30"/>
        <v>418</v>
      </c>
      <c r="T130" s="283">
        <f>ごみ処理量内訳!G130</f>
        <v>0</v>
      </c>
      <c r="U130" s="283">
        <f>ごみ処理量内訳!L130</f>
        <v>228</v>
      </c>
      <c r="V130" s="283">
        <f>ごみ処理量内訳!H130</f>
        <v>190</v>
      </c>
      <c r="W130" s="283">
        <f>ごみ処理量内訳!I130</f>
        <v>0</v>
      </c>
      <c r="X130" s="283">
        <f>ごみ処理量内訳!J130</f>
        <v>0</v>
      </c>
      <c r="Y130" s="283">
        <f>ごみ処理量内訳!K130</f>
        <v>0</v>
      </c>
      <c r="Z130" s="283">
        <f>ごみ処理量内訳!M130</f>
        <v>0</v>
      </c>
      <c r="AA130" s="283">
        <f>資源化量内訳!Z130</f>
        <v>0</v>
      </c>
      <c r="AB130" s="283">
        <f t="shared" si="31"/>
        <v>1043</v>
      </c>
      <c r="AC130" s="288">
        <f t="shared" si="32"/>
        <v>82.742090124640455</v>
      </c>
      <c r="AD130" s="283">
        <f>施設資源化量内訳!Z130</f>
        <v>0</v>
      </c>
      <c r="AE130" s="283">
        <f>施設資源化量内訳!AV130</f>
        <v>0</v>
      </c>
      <c r="AF130" s="283">
        <f>施設資源化量内訳!BR130</f>
        <v>40</v>
      </c>
      <c r="AG130" s="283">
        <f>施設資源化量内訳!CN130</f>
        <v>0</v>
      </c>
      <c r="AH130" s="283">
        <f>施設資源化量内訳!DJ130</f>
        <v>0</v>
      </c>
      <c r="AI130" s="283">
        <f>施設資源化量内訳!EF130</f>
        <v>0</v>
      </c>
      <c r="AJ130" s="283">
        <f>施設資源化量内訳!FB130</f>
        <v>224</v>
      </c>
      <c r="AK130" s="283">
        <f t="shared" si="33"/>
        <v>264</v>
      </c>
      <c r="AL130" s="288">
        <f t="shared" si="34"/>
        <v>31.905594405594407</v>
      </c>
      <c r="AM130" s="288">
        <f>IF((AB130+J130)&lt;&gt;0,(資源化量内訳!D130-資源化量内訳!S130-資源化量内訳!U130-資源化量内訳!W130-資源化量内訳!V130)/(AB130+J130)*100,"-")</f>
        <v>31.905594405594407</v>
      </c>
      <c r="AN130" s="283">
        <f>ごみ処理量内訳!AA130</f>
        <v>180</v>
      </c>
      <c r="AO130" s="283">
        <f>ごみ処理量内訳!AB130</f>
        <v>39</v>
      </c>
      <c r="AP130" s="283">
        <f>ごみ処理量内訳!AC130</f>
        <v>0</v>
      </c>
      <c r="AQ130" s="283">
        <f t="shared" si="35"/>
        <v>219</v>
      </c>
      <c r="AR130" s="313" t="s">
        <v>744</v>
      </c>
    </row>
    <row r="131" spans="1:44" ht="13.5" customHeight="1" x14ac:dyDescent="0.15">
      <c r="A131" s="281" t="s">
        <v>728</v>
      </c>
      <c r="B131" s="282" t="s">
        <v>991</v>
      </c>
      <c r="C131" s="281" t="s">
        <v>992</v>
      </c>
      <c r="D131" s="283">
        <f t="shared" si="27"/>
        <v>10802</v>
      </c>
      <c r="E131" s="283">
        <v>10802</v>
      </c>
      <c r="F131" s="283">
        <v>0</v>
      </c>
      <c r="G131" s="283">
        <v>253</v>
      </c>
      <c r="H131" s="283">
        <f>SUM(ごみ搬入量内訳!E131,+ごみ搬入量内訳!AD131)</f>
        <v>3503</v>
      </c>
      <c r="I131" s="283">
        <f>ごみ搬入量内訳!BC131</f>
        <v>373</v>
      </c>
      <c r="J131" s="283">
        <f>資源化量内訳!BR131</f>
        <v>0</v>
      </c>
      <c r="K131" s="283">
        <f t="shared" si="28"/>
        <v>3876</v>
      </c>
      <c r="L131" s="286">
        <f t="shared" si="29"/>
        <v>983.07517887352162</v>
      </c>
      <c r="M131" s="283">
        <f>IF(D131&lt;&gt;0,(ごみ搬入量内訳!BR131+ごみ処理概要!J131)/ごみ処理概要!D131/365*1000000,"-")</f>
        <v>650.05719387328077</v>
      </c>
      <c r="N131" s="406">
        <f>IF(D131&lt;&gt;0,(ごみ搬入量内訳!E131+ごみ搬入量内訳!BD131-ごみ搬入量内訳!R131-ごみ搬入量内訳!BH131)/D131/365*1000000,"-")</f>
        <v>336.82245550671746</v>
      </c>
      <c r="O131" s="283">
        <f>IF(D131&lt;&gt;0,ごみ搬入量内訳!CM131/ごみ処理概要!D131/365*1000000,"-")</f>
        <v>333.01798500024097</v>
      </c>
      <c r="P131" s="283">
        <f>ごみ搬入量内訳!DH131</f>
        <v>0</v>
      </c>
      <c r="Q131" s="283">
        <f>ごみ処理量内訳!E131</f>
        <v>0</v>
      </c>
      <c r="R131" s="283">
        <f>ごみ処理量内訳!N131</f>
        <v>121</v>
      </c>
      <c r="S131" s="283">
        <f t="shared" si="30"/>
        <v>3215</v>
      </c>
      <c r="T131" s="283">
        <f>ごみ処理量内訳!G131</f>
        <v>0</v>
      </c>
      <c r="U131" s="283">
        <f>ごみ処理量内訳!L131</f>
        <v>386</v>
      </c>
      <c r="V131" s="283">
        <f>ごみ処理量内訳!H131</f>
        <v>1120</v>
      </c>
      <c r="W131" s="283">
        <f>ごみ処理量内訳!I131</f>
        <v>0</v>
      </c>
      <c r="X131" s="283">
        <f>ごみ処理量内訳!J131</f>
        <v>0</v>
      </c>
      <c r="Y131" s="283">
        <f>ごみ処理量内訳!K131</f>
        <v>1709</v>
      </c>
      <c r="Z131" s="283">
        <f>ごみ処理量内訳!M131</f>
        <v>0</v>
      </c>
      <c r="AA131" s="283">
        <f>資源化量内訳!Z131</f>
        <v>491</v>
      </c>
      <c r="AB131" s="283">
        <f t="shared" si="31"/>
        <v>3827</v>
      </c>
      <c r="AC131" s="288">
        <f t="shared" si="32"/>
        <v>96.83825450744709</v>
      </c>
      <c r="AD131" s="283">
        <f>施設資源化量内訳!Z131</f>
        <v>0</v>
      </c>
      <c r="AE131" s="283">
        <f>施設資源化量内訳!AV131</f>
        <v>0</v>
      </c>
      <c r="AF131" s="283">
        <f>施設資源化量内訳!BR131</f>
        <v>405</v>
      </c>
      <c r="AG131" s="283">
        <f>施設資源化量内訳!CN131</f>
        <v>0</v>
      </c>
      <c r="AH131" s="283">
        <f>施設資源化量内訳!DJ131</f>
        <v>0</v>
      </c>
      <c r="AI131" s="283">
        <f>施設資源化量内訳!EF131</f>
        <v>635</v>
      </c>
      <c r="AJ131" s="283">
        <f>施設資源化量内訳!FB131</f>
        <v>386</v>
      </c>
      <c r="AK131" s="283">
        <f t="shared" si="33"/>
        <v>1426</v>
      </c>
      <c r="AL131" s="288">
        <f t="shared" si="34"/>
        <v>50.091455448131697</v>
      </c>
      <c r="AM131" s="288">
        <f>IF((AB131+J131)&lt;&gt;0,(資源化量内訳!D131-資源化量内訳!S131-資源化量内訳!U131-資源化量内訳!W131-資源化量内訳!V131)/(AB131+J131)*100,"-")</f>
        <v>33.498824144238313</v>
      </c>
      <c r="AN131" s="283">
        <f>ごみ処理量内訳!AA131</f>
        <v>121</v>
      </c>
      <c r="AO131" s="283">
        <f>ごみ処理量内訳!AB131</f>
        <v>0</v>
      </c>
      <c r="AP131" s="283">
        <f>ごみ処理量内訳!AC131</f>
        <v>47</v>
      </c>
      <c r="AQ131" s="283">
        <f t="shared" si="35"/>
        <v>168</v>
      </c>
      <c r="AR131" s="313" t="s">
        <v>744</v>
      </c>
    </row>
    <row r="132" spans="1:44" ht="13.5" customHeight="1" x14ac:dyDescent="0.15">
      <c r="A132" s="281" t="s">
        <v>728</v>
      </c>
      <c r="B132" s="282" t="s">
        <v>993</v>
      </c>
      <c r="C132" s="281" t="s">
        <v>994</v>
      </c>
      <c r="D132" s="283">
        <f t="shared" si="27"/>
        <v>3829</v>
      </c>
      <c r="E132" s="283">
        <v>3829</v>
      </c>
      <c r="F132" s="283">
        <v>0</v>
      </c>
      <c r="G132" s="283">
        <v>8</v>
      </c>
      <c r="H132" s="283">
        <f>SUM(ごみ搬入量内訳!E132,+ごみ搬入量内訳!AD132)</f>
        <v>858</v>
      </c>
      <c r="I132" s="283">
        <f>ごみ搬入量内訳!BC132</f>
        <v>323</v>
      </c>
      <c r="J132" s="283">
        <f>資源化量内訳!BR132</f>
        <v>0</v>
      </c>
      <c r="K132" s="283">
        <f t="shared" si="28"/>
        <v>1181</v>
      </c>
      <c r="L132" s="286">
        <f t="shared" si="29"/>
        <v>845.02910377544117</v>
      </c>
      <c r="M132" s="283">
        <f>IF(D132&lt;&gt;0,(ごみ搬入量内訳!BR132+ごみ処理概要!J132)/ごみ処理概要!D132/365*1000000,"-")</f>
        <v>613.91614821280996</v>
      </c>
      <c r="N132" s="406">
        <f>IF(D132&lt;&gt;0,(ごみ搬入量内訳!E132+ごみ搬入量内訳!BD132-ごみ搬入量内訳!R132-ごみ搬入量内訳!BH132)/D132/365*1000000,"-")</f>
        <v>423.58783186711361</v>
      </c>
      <c r="O132" s="283">
        <f>IF(D132&lt;&gt;0,ごみ搬入量内訳!CM132/ごみ処理概要!D132/365*1000000,"-")</f>
        <v>231.11295556263124</v>
      </c>
      <c r="P132" s="283">
        <f>ごみ搬入量内訳!DH132</f>
        <v>0</v>
      </c>
      <c r="Q132" s="283">
        <f>ごみ処理量内訳!E132</f>
        <v>672</v>
      </c>
      <c r="R132" s="283">
        <f>ごみ処理量内訳!N132</f>
        <v>93</v>
      </c>
      <c r="S132" s="283">
        <f t="shared" si="30"/>
        <v>416</v>
      </c>
      <c r="T132" s="283">
        <f>ごみ処理量内訳!G132</f>
        <v>0</v>
      </c>
      <c r="U132" s="283">
        <f>ごみ処理量内訳!L132</f>
        <v>289</v>
      </c>
      <c r="V132" s="283">
        <f>ごみ処理量内訳!H132</f>
        <v>0</v>
      </c>
      <c r="W132" s="283">
        <f>ごみ処理量内訳!I132</f>
        <v>0</v>
      </c>
      <c r="X132" s="283">
        <f>ごみ処理量内訳!J132</f>
        <v>0</v>
      </c>
      <c r="Y132" s="283">
        <f>ごみ処理量内訳!K132</f>
        <v>0</v>
      </c>
      <c r="Z132" s="283">
        <f>ごみ処理量内訳!M132</f>
        <v>127</v>
      </c>
      <c r="AA132" s="283">
        <f>資源化量内訳!Z132</f>
        <v>0</v>
      </c>
      <c r="AB132" s="283">
        <f t="shared" si="31"/>
        <v>1181</v>
      </c>
      <c r="AC132" s="288">
        <f t="shared" si="32"/>
        <v>92.125317527519044</v>
      </c>
      <c r="AD132" s="283">
        <f>施設資源化量内訳!Z132</f>
        <v>0</v>
      </c>
      <c r="AE132" s="283">
        <f>施設資源化量内訳!AV132</f>
        <v>0</v>
      </c>
      <c r="AF132" s="283">
        <f>施設資源化量内訳!BR132</f>
        <v>0</v>
      </c>
      <c r="AG132" s="283">
        <f>施設資源化量内訳!CN132</f>
        <v>0</v>
      </c>
      <c r="AH132" s="283">
        <f>施設資源化量内訳!DJ132</f>
        <v>0</v>
      </c>
      <c r="AI132" s="283">
        <f>施設資源化量内訳!EF132</f>
        <v>0</v>
      </c>
      <c r="AJ132" s="283">
        <f>施設資源化量内訳!FB132</f>
        <v>288</v>
      </c>
      <c r="AK132" s="283">
        <f t="shared" si="33"/>
        <v>288</v>
      </c>
      <c r="AL132" s="288">
        <f t="shared" si="34"/>
        <v>24.386113463166808</v>
      </c>
      <c r="AM132" s="288">
        <f>IF((AB132+J132)&lt;&gt;0,(資源化量内訳!D132-資源化量内訳!S132-資源化量内訳!U132-資源化量内訳!W132-資源化量内訳!V132)/(AB132+J132)*100,"-")</f>
        <v>24.386113463166808</v>
      </c>
      <c r="AN132" s="283">
        <f>ごみ処理量内訳!AA132</f>
        <v>93</v>
      </c>
      <c r="AO132" s="283">
        <f>ごみ処理量内訳!AB132</f>
        <v>119</v>
      </c>
      <c r="AP132" s="283">
        <f>ごみ処理量内訳!AC132</f>
        <v>54</v>
      </c>
      <c r="AQ132" s="283">
        <f t="shared" si="35"/>
        <v>266</v>
      </c>
      <c r="AR132" s="313" t="s">
        <v>744</v>
      </c>
    </row>
    <row r="133" spans="1:44" ht="13.5" customHeight="1" x14ac:dyDescent="0.15">
      <c r="A133" s="281" t="s">
        <v>728</v>
      </c>
      <c r="B133" s="282" t="s">
        <v>995</v>
      </c>
      <c r="C133" s="281" t="s">
        <v>996</v>
      </c>
      <c r="D133" s="283">
        <f t="shared" si="27"/>
        <v>4454</v>
      </c>
      <c r="E133" s="283">
        <v>4454</v>
      </c>
      <c r="F133" s="283">
        <v>0</v>
      </c>
      <c r="G133" s="283">
        <v>21</v>
      </c>
      <c r="H133" s="283">
        <f>SUM(ごみ搬入量内訳!E133,+ごみ搬入量内訳!AD133)</f>
        <v>900</v>
      </c>
      <c r="I133" s="283">
        <f>ごみ搬入量内訳!BC133</f>
        <v>373</v>
      </c>
      <c r="J133" s="283">
        <f>資源化量内訳!BR133</f>
        <v>82</v>
      </c>
      <c r="K133" s="283">
        <f t="shared" si="28"/>
        <v>1355</v>
      </c>
      <c r="L133" s="286">
        <f t="shared" si="29"/>
        <v>833.48198633212576</v>
      </c>
      <c r="M133" s="283">
        <f>IF(D133&lt;&gt;0,(ごみ搬入量内訳!BR133+ごみ処理概要!J133)/ごみ処理概要!D133/365*1000000,"-")</f>
        <v>749.82622977037727</v>
      </c>
      <c r="N133" s="406">
        <f>IF(D133&lt;&gt;0,(ごみ搬入量内訳!E133+ごみ搬入量内訳!BD133-ごみ搬入量内訳!R133-ごみ搬入量内訳!BH133)/D133/365*1000000,"-")</f>
        <v>437.96249023503577</v>
      </c>
      <c r="O133" s="283">
        <f>IF(D133&lt;&gt;0,ごみ搬入量内訳!CM133/ごみ処理概要!D133/365*1000000,"-")</f>
        <v>83.655756561748404</v>
      </c>
      <c r="P133" s="283">
        <f>ごみ搬入量内訳!DH133</f>
        <v>0</v>
      </c>
      <c r="Q133" s="283">
        <f>ごみ処理量内訳!E133</f>
        <v>0</v>
      </c>
      <c r="R133" s="283">
        <f>ごみ処理量内訳!N133</f>
        <v>847</v>
      </c>
      <c r="S133" s="283">
        <f t="shared" si="30"/>
        <v>328</v>
      </c>
      <c r="T133" s="283">
        <f>ごみ処理量内訳!G133</f>
        <v>0</v>
      </c>
      <c r="U133" s="283">
        <f>ごみ処理量内訳!L133</f>
        <v>90</v>
      </c>
      <c r="V133" s="283">
        <f>ごみ処理量内訳!H133</f>
        <v>238</v>
      </c>
      <c r="W133" s="283">
        <f>ごみ処理量内訳!I133</f>
        <v>0</v>
      </c>
      <c r="X133" s="283">
        <f>ごみ処理量内訳!J133</f>
        <v>0</v>
      </c>
      <c r="Y133" s="283">
        <f>ごみ処理量内訳!K133</f>
        <v>0</v>
      </c>
      <c r="Z133" s="283">
        <f>ごみ処理量内訳!M133</f>
        <v>0</v>
      </c>
      <c r="AA133" s="283">
        <f>資源化量内訳!Z133</f>
        <v>98</v>
      </c>
      <c r="AB133" s="283">
        <f t="shared" si="31"/>
        <v>1273</v>
      </c>
      <c r="AC133" s="288">
        <f t="shared" si="32"/>
        <v>33.464257659073056</v>
      </c>
      <c r="AD133" s="283">
        <f>施設資源化量内訳!Z133</f>
        <v>0</v>
      </c>
      <c r="AE133" s="283">
        <f>施設資源化量内訳!AV133</f>
        <v>0</v>
      </c>
      <c r="AF133" s="283">
        <f>施設資源化量内訳!BR133</f>
        <v>143</v>
      </c>
      <c r="AG133" s="283">
        <f>施設資源化量内訳!CN133</f>
        <v>0</v>
      </c>
      <c r="AH133" s="283">
        <f>施設資源化量内訳!DJ133</f>
        <v>0</v>
      </c>
      <c r="AI133" s="283">
        <f>施設資源化量内訳!EF133</f>
        <v>0</v>
      </c>
      <c r="AJ133" s="283">
        <f>施設資源化量内訳!FB133</f>
        <v>90</v>
      </c>
      <c r="AK133" s="283">
        <f t="shared" si="33"/>
        <v>233</v>
      </c>
      <c r="AL133" s="288">
        <f t="shared" si="34"/>
        <v>30.479704797047969</v>
      </c>
      <c r="AM133" s="288">
        <f>IF((AB133+J133)&lt;&gt;0,(資源化量内訳!D133-資源化量内訳!S133-資源化量内訳!U133-資源化量内訳!W133-資源化量内訳!V133)/(AB133+J133)*100,"-")</f>
        <v>30.479704797047969</v>
      </c>
      <c r="AN133" s="283">
        <f>ごみ処理量内訳!AA133</f>
        <v>847</v>
      </c>
      <c r="AO133" s="283">
        <f>ごみ処理量内訳!AB133</f>
        <v>0</v>
      </c>
      <c r="AP133" s="283">
        <f>ごみ処理量内訳!AC133</f>
        <v>0</v>
      </c>
      <c r="AQ133" s="283">
        <f t="shared" si="35"/>
        <v>847</v>
      </c>
      <c r="AR133" s="313" t="s">
        <v>744</v>
      </c>
    </row>
    <row r="134" spans="1:44" ht="13.5" customHeight="1" x14ac:dyDescent="0.15">
      <c r="A134" s="281" t="s">
        <v>728</v>
      </c>
      <c r="B134" s="282" t="s">
        <v>997</v>
      </c>
      <c r="C134" s="281" t="s">
        <v>998</v>
      </c>
      <c r="D134" s="283">
        <f t="shared" si="27"/>
        <v>4677</v>
      </c>
      <c r="E134" s="283">
        <v>4677</v>
      </c>
      <c r="F134" s="283">
        <v>0</v>
      </c>
      <c r="G134" s="283">
        <v>49</v>
      </c>
      <c r="H134" s="283">
        <f>SUM(ごみ搬入量内訳!E134,+ごみ搬入量内訳!AD134)</f>
        <v>870</v>
      </c>
      <c r="I134" s="283">
        <f>ごみ搬入量内訳!BC134</f>
        <v>219</v>
      </c>
      <c r="J134" s="283">
        <f>資源化量内訳!BR134</f>
        <v>127</v>
      </c>
      <c r="K134" s="283">
        <f t="shared" si="28"/>
        <v>1216</v>
      </c>
      <c r="L134" s="286">
        <f t="shared" si="29"/>
        <v>712.31705138231086</v>
      </c>
      <c r="M134" s="283">
        <f>IF(D134&lt;&gt;0,(ごみ搬入量内訳!BR134+ごみ処理概要!J134)/ごみ処理概要!D134/365*1000000,"-")</f>
        <v>712.31705138231086</v>
      </c>
      <c r="N134" s="406">
        <f>IF(D134&lt;&gt;0,(ごみ搬入量内訳!E134+ごみ搬入量内訳!BD134-ごみ搬入量内訳!R134-ごみ搬入量内訳!BH134)/D134/365*1000000,"-")</f>
        <v>442.26922186977373</v>
      </c>
      <c r="O134" s="283">
        <f>IF(D134&lt;&gt;0,ごみ搬入量内訳!CM134/ごみ処理概要!D134/365*1000000,"-")</f>
        <v>0</v>
      </c>
      <c r="P134" s="283">
        <f>ごみ搬入量内訳!DH134</f>
        <v>0</v>
      </c>
      <c r="Q134" s="283">
        <f>ごみ処理量内訳!E134</f>
        <v>451</v>
      </c>
      <c r="R134" s="283">
        <f>ごみ処理量内訳!N134</f>
        <v>233</v>
      </c>
      <c r="S134" s="283">
        <f t="shared" si="30"/>
        <v>310</v>
      </c>
      <c r="T134" s="283">
        <f>ごみ処理量内訳!G134</f>
        <v>0</v>
      </c>
      <c r="U134" s="283">
        <f>ごみ処理量内訳!L134</f>
        <v>164</v>
      </c>
      <c r="V134" s="283">
        <f>ごみ処理量内訳!H134</f>
        <v>146</v>
      </c>
      <c r="W134" s="283">
        <f>ごみ処理量内訳!I134</f>
        <v>0</v>
      </c>
      <c r="X134" s="283">
        <f>ごみ処理量内訳!J134</f>
        <v>0</v>
      </c>
      <c r="Y134" s="283">
        <f>ごみ処理量内訳!K134</f>
        <v>0</v>
      </c>
      <c r="Z134" s="283">
        <f>ごみ処理量内訳!M134</f>
        <v>0</v>
      </c>
      <c r="AA134" s="283">
        <f>資源化量内訳!Z134</f>
        <v>95</v>
      </c>
      <c r="AB134" s="283">
        <f t="shared" si="31"/>
        <v>1089</v>
      </c>
      <c r="AC134" s="288">
        <f t="shared" si="32"/>
        <v>78.604224058769518</v>
      </c>
      <c r="AD134" s="283">
        <f>施設資源化量内訳!Z134</f>
        <v>0</v>
      </c>
      <c r="AE134" s="283">
        <f>施設資源化量内訳!AV134</f>
        <v>0</v>
      </c>
      <c r="AF134" s="283">
        <f>施設資源化量内訳!BR134</f>
        <v>29</v>
      </c>
      <c r="AG134" s="283">
        <f>施設資源化量内訳!CN134</f>
        <v>0</v>
      </c>
      <c r="AH134" s="283">
        <f>施設資源化量内訳!DJ134</f>
        <v>0</v>
      </c>
      <c r="AI134" s="283">
        <f>施設資源化量内訳!EF134</f>
        <v>0</v>
      </c>
      <c r="AJ134" s="283">
        <f>施設資源化量内訳!FB134</f>
        <v>164</v>
      </c>
      <c r="AK134" s="283">
        <f t="shared" si="33"/>
        <v>193</v>
      </c>
      <c r="AL134" s="288">
        <f t="shared" si="34"/>
        <v>34.128289473684212</v>
      </c>
      <c r="AM134" s="288">
        <f>IF((AB134+J134)&lt;&gt;0,(資源化量内訳!D134-資源化量内訳!S134-資源化量内訳!U134-資源化量内訳!W134-資源化量内訳!V134)/(AB134+J134)*100,"-")</f>
        <v>34.128289473684212</v>
      </c>
      <c r="AN134" s="283">
        <f>ごみ処理量内訳!AA134</f>
        <v>233</v>
      </c>
      <c r="AO134" s="283">
        <f>ごみ処理量内訳!AB134</f>
        <v>45</v>
      </c>
      <c r="AP134" s="283">
        <f>ごみ処理量内訳!AC134</f>
        <v>0</v>
      </c>
      <c r="AQ134" s="283">
        <f t="shared" si="35"/>
        <v>278</v>
      </c>
      <c r="AR134" s="313" t="s">
        <v>744</v>
      </c>
    </row>
    <row r="135" spans="1:44" ht="13.5" customHeight="1" x14ac:dyDescent="0.15">
      <c r="A135" s="281" t="s">
        <v>728</v>
      </c>
      <c r="B135" s="282" t="s">
        <v>999</v>
      </c>
      <c r="C135" s="281" t="s">
        <v>1000</v>
      </c>
      <c r="D135" s="283">
        <f t="shared" ref="D135:D166" si="36">+E135+F135</f>
        <v>2638</v>
      </c>
      <c r="E135" s="283">
        <v>2225</v>
      </c>
      <c r="F135" s="283">
        <v>413</v>
      </c>
      <c r="G135" s="283">
        <v>18</v>
      </c>
      <c r="H135" s="283">
        <f>SUM(ごみ搬入量内訳!E135,+ごみ搬入量内訳!AD135)</f>
        <v>539</v>
      </c>
      <c r="I135" s="283">
        <f>ごみ搬入量内訳!BC135</f>
        <v>287</v>
      </c>
      <c r="J135" s="283">
        <f>資源化量内訳!BR135</f>
        <v>38</v>
      </c>
      <c r="K135" s="283">
        <f t="shared" ref="K135:K166" si="37">SUM(H135:J135)</f>
        <v>864</v>
      </c>
      <c r="L135" s="286">
        <f t="shared" ref="L135:L166" si="38">IF(D135&lt;&gt;0,K135/D135/365*1000000,"-")</f>
        <v>897.31739487158177</v>
      </c>
      <c r="M135" s="283">
        <f>IF(D135&lt;&gt;0,(ごみ搬入量内訳!BR135+ごみ処理概要!J135)/ごみ処理概要!D135/365*1000000,"-")</f>
        <v>748.80305752593802</v>
      </c>
      <c r="N135" s="406">
        <f>IF(D135&lt;&gt;0,(ごみ搬入量内訳!E135+ごみ搬入量内訳!BD135-ごみ搬入量内訳!R135-ごみ搬入量内訳!BH135)/D135/365*1000000,"-")</f>
        <v>475.661304225908</v>
      </c>
      <c r="O135" s="283">
        <f>IF(D135&lt;&gt;0,ごみ搬入量内訳!CM135/ごみ処理概要!D135/365*1000000,"-")</f>
        <v>148.51433734564375</v>
      </c>
      <c r="P135" s="283">
        <f>ごみ搬入量内訳!DH135</f>
        <v>20</v>
      </c>
      <c r="Q135" s="283">
        <f>ごみ処理量内訳!E135</f>
        <v>282</v>
      </c>
      <c r="R135" s="283">
        <f>ごみ処理量内訳!N135</f>
        <v>0</v>
      </c>
      <c r="S135" s="283">
        <f t="shared" ref="S135:S166" si="39">SUM(T135:Z135)</f>
        <v>543</v>
      </c>
      <c r="T135" s="283">
        <f>ごみ処理量内訳!G135</f>
        <v>321</v>
      </c>
      <c r="U135" s="283">
        <f>ごみ処理量内訳!L135</f>
        <v>110</v>
      </c>
      <c r="V135" s="283">
        <f>ごみ処理量内訳!H135</f>
        <v>111</v>
      </c>
      <c r="W135" s="283">
        <f>ごみ処理量内訳!I135</f>
        <v>0</v>
      </c>
      <c r="X135" s="283">
        <f>ごみ処理量内訳!J135</f>
        <v>0</v>
      </c>
      <c r="Y135" s="283">
        <f>ごみ処理量内訳!K135</f>
        <v>1</v>
      </c>
      <c r="Z135" s="283">
        <f>ごみ処理量内訳!M135</f>
        <v>0</v>
      </c>
      <c r="AA135" s="283">
        <f>資源化量内訳!Z135</f>
        <v>1</v>
      </c>
      <c r="AB135" s="283">
        <f t="shared" ref="AB135:AB166" si="40">SUM(Q135,R135,S135,AA135)</f>
        <v>826</v>
      </c>
      <c r="AC135" s="288">
        <f t="shared" ref="AC135:AC166" si="41">IF(AB135&lt;&gt;0,(AA135+Q135+S135)/AB135*100,"-")</f>
        <v>100</v>
      </c>
      <c r="AD135" s="283">
        <f>施設資源化量内訳!Z135</f>
        <v>0</v>
      </c>
      <c r="AE135" s="283">
        <f>施設資源化量内訳!AV135</f>
        <v>0</v>
      </c>
      <c r="AF135" s="283">
        <f>施設資源化量内訳!BR135</f>
        <v>111</v>
      </c>
      <c r="AG135" s="283">
        <f>施設資源化量内訳!CN135</f>
        <v>0</v>
      </c>
      <c r="AH135" s="283">
        <f>施設資源化量内訳!DJ135</f>
        <v>0</v>
      </c>
      <c r="AI135" s="283">
        <f>施設資源化量内訳!EF135</f>
        <v>1</v>
      </c>
      <c r="AJ135" s="283">
        <f>施設資源化量内訳!FB135</f>
        <v>110</v>
      </c>
      <c r="AK135" s="283">
        <f t="shared" ref="AK135:AK166" si="42">SUM(AD135:AJ135)</f>
        <v>222</v>
      </c>
      <c r="AL135" s="288">
        <f t="shared" ref="AL135:AL166" si="43">IF((AB135+J135)&lt;&gt;0,(AA135+AK135+J135)/(AB135+J135)*100,"-")</f>
        <v>30.208333333333332</v>
      </c>
      <c r="AM135" s="288">
        <f>IF((AB135+J135)&lt;&gt;0,(資源化量内訳!D135-資源化量内訳!S135-資源化量内訳!U135-資源化量内訳!W135-資源化量内訳!V135)/(AB135+J135)*100,"-")</f>
        <v>30.208333333333332</v>
      </c>
      <c r="AN135" s="283">
        <f>ごみ処理量内訳!AA135</f>
        <v>0</v>
      </c>
      <c r="AO135" s="283">
        <f>ごみ処理量内訳!AB135</f>
        <v>28</v>
      </c>
      <c r="AP135" s="283">
        <f>ごみ処理量内訳!AC135</f>
        <v>0</v>
      </c>
      <c r="AQ135" s="283">
        <f t="shared" ref="AQ135:AQ166" si="44">SUM(AN135:AP135)</f>
        <v>28</v>
      </c>
      <c r="AR135" s="313" t="s">
        <v>744</v>
      </c>
    </row>
    <row r="136" spans="1:44" ht="13.5" customHeight="1" x14ac:dyDescent="0.15">
      <c r="A136" s="281" t="s">
        <v>728</v>
      </c>
      <c r="B136" s="282" t="s">
        <v>1001</v>
      </c>
      <c r="C136" s="281" t="s">
        <v>1002</v>
      </c>
      <c r="D136" s="283">
        <f t="shared" si="36"/>
        <v>4727</v>
      </c>
      <c r="E136" s="283">
        <v>4727</v>
      </c>
      <c r="F136" s="283">
        <v>0</v>
      </c>
      <c r="G136" s="283">
        <v>252</v>
      </c>
      <c r="H136" s="283">
        <f>SUM(ごみ搬入量内訳!E136,+ごみ搬入量内訳!AD136)</f>
        <v>1068</v>
      </c>
      <c r="I136" s="283">
        <f>ごみ搬入量内訳!BC136</f>
        <v>1313</v>
      </c>
      <c r="J136" s="283">
        <f>資源化量内訳!BR136</f>
        <v>0</v>
      </c>
      <c r="K136" s="283">
        <f t="shared" si="37"/>
        <v>2381</v>
      </c>
      <c r="L136" s="286">
        <f t="shared" si="38"/>
        <v>1380.0058538677547</v>
      </c>
      <c r="M136" s="283">
        <f>IF(D136&lt;&gt;0,(ごみ搬入量内訳!BR136+ごみ処理概要!J136)/ごみ処理概要!D136/365*1000000,"-")</f>
        <v>915.17397868844387</v>
      </c>
      <c r="N136" s="406">
        <f>IF(D136&lt;&gt;0,(ごみ搬入量内訳!E136+ごみ搬入量内訳!BD136-ごみ搬入量内訳!R136-ごみ搬入量内訳!BH136)/D136/365*1000000,"-")</f>
        <v>915.17397868844387</v>
      </c>
      <c r="O136" s="283">
        <f>IF(D136&lt;&gt;0,ごみ搬入量内訳!CM136/ごみ処理概要!D136/365*1000000,"-")</f>
        <v>464.83187517931094</v>
      </c>
      <c r="P136" s="283">
        <f>ごみ搬入量内訳!DH136</f>
        <v>0</v>
      </c>
      <c r="Q136" s="283">
        <f>ごみ処理量内訳!E136</f>
        <v>750</v>
      </c>
      <c r="R136" s="283">
        <f>ごみ処理量内訳!N136</f>
        <v>1411</v>
      </c>
      <c r="S136" s="283">
        <f t="shared" si="39"/>
        <v>96</v>
      </c>
      <c r="T136" s="283">
        <f>ごみ処理量内訳!G136</f>
        <v>0</v>
      </c>
      <c r="U136" s="283">
        <f>ごみ処理量内訳!L136</f>
        <v>96</v>
      </c>
      <c r="V136" s="283">
        <f>ごみ処理量内訳!H136</f>
        <v>0</v>
      </c>
      <c r="W136" s="283">
        <f>ごみ処理量内訳!I136</f>
        <v>0</v>
      </c>
      <c r="X136" s="283">
        <f>ごみ処理量内訳!J136</f>
        <v>0</v>
      </c>
      <c r="Y136" s="283">
        <f>ごみ処理量内訳!K136</f>
        <v>0</v>
      </c>
      <c r="Z136" s="283">
        <f>ごみ処理量内訳!M136</f>
        <v>0</v>
      </c>
      <c r="AA136" s="283">
        <f>資源化量内訳!Z136</f>
        <v>124</v>
      </c>
      <c r="AB136" s="283">
        <f t="shared" si="40"/>
        <v>2381</v>
      </c>
      <c r="AC136" s="288">
        <f t="shared" si="41"/>
        <v>40.739185216295674</v>
      </c>
      <c r="AD136" s="283">
        <f>施設資源化量内訳!Z136</f>
        <v>0</v>
      </c>
      <c r="AE136" s="283">
        <f>施設資源化量内訳!AV136</f>
        <v>0</v>
      </c>
      <c r="AF136" s="283">
        <f>施設資源化量内訳!BR136</f>
        <v>0</v>
      </c>
      <c r="AG136" s="283">
        <f>施設資源化量内訳!CN136</f>
        <v>0</v>
      </c>
      <c r="AH136" s="283">
        <f>施設資源化量内訳!DJ136</f>
        <v>0</v>
      </c>
      <c r="AI136" s="283">
        <f>施設資源化量内訳!EF136</f>
        <v>0</v>
      </c>
      <c r="AJ136" s="283">
        <f>施設資源化量内訳!FB136</f>
        <v>96</v>
      </c>
      <c r="AK136" s="283">
        <f t="shared" si="42"/>
        <v>96</v>
      </c>
      <c r="AL136" s="288">
        <f t="shared" si="43"/>
        <v>9.239815203695926</v>
      </c>
      <c r="AM136" s="288">
        <f>IF((AB136+J136)&lt;&gt;0,(資源化量内訳!D136-資源化量内訳!S136-資源化量内訳!U136-資源化量内訳!W136-資源化量内訳!V136)/(AB136+J136)*100,"-")</f>
        <v>9.239815203695926</v>
      </c>
      <c r="AN136" s="283">
        <f>ごみ処理量内訳!AA136</f>
        <v>1411</v>
      </c>
      <c r="AO136" s="283">
        <f>ごみ処理量内訳!AB136</f>
        <v>97</v>
      </c>
      <c r="AP136" s="283">
        <f>ごみ処理量内訳!AC136</f>
        <v>0</v>
      </c>
      <c r="AQ136" s="283">
        <f t="shared" si="44"/>
        <v>1508</v>
      </c>
      <c r="AR136" s="313" t="s">
        <v>744</v>
      </c>
    </row>
    <row r="137" spans="1:44" ht="13.5" customHeight="1" x14ac:dyDescent="0.15">
      <c r="A137" s="281" t="s">
        <v>728</v>
      </c>
      <c r="B137" s="282" t="s">
        <v>1003</v>
      </c>
      <c r="C137" s="281" t="s">
        <v>1004</v>
      </c>
      <c r="D137" s="283">
        <f t="shared" si="36"/>
        <v>18288</v>
      </c>
      <c r="E137" s="283">
        <v>18288</v>
      </c>
      <c r="F137" s="283">
        <v>0</v>
      </c>
      <c r="G137" s="283">
        <v>133</v>
      </c>
      <c r="H137" s="283">
        <f>SUM(ごみ搬入量内訳!E137,+ごみ搬入量内訳!AD137)</f>
        <v>3568</v>
      </c>
      <c r="I137" s="283">
        <f>ごみ搬入量内訳!BC137</f>
        <v>4418</v>
      </c>
      <c r="J137" s="283">
        <f>資源化量内訳!BR137</f>
        <v>152</v>
      </c>
      <c r="K137" s="283">
        <f t="shared" si="37"/>
        <v>8138</v>
      </c>
      <c r="L137" s="286">
        <f t="shared" si="38"/>
        <v>1219.154112585242</v>
      </c>
      <c r="M137" s="283">
        <f>IF(D137&lt;&gt;0,(ごみ搬入量内訳!BR137+ごみ処理概要!J137)/ごみ処理概要!D137/365*1000000,"-")</f>
        <v>1219.154112585242</v>
      </c>
      <c r="N137" s="406">
        <f>IF(D137&lt;&gt;0,(ごみ搬入量内訳!E137+ごみ搬入量内訳!BD137-ごみ搬入量内訳!R137-ごみ搬入量内訳!BH137)/D137/365*1000000,"-")</f>
        <v>1100.8041802993805</v>
      </c>
      <c r="O137" s="283">
        <f>IF(D137&lt;&gt;0,ごみ搬入量内訳!CM137/ごみ処理概要!D137/365*1000000,"-")</f>
        <v>0</v>
      </c>
      <c r="P137" s="283">
        <f>ごみ搬入量内訳!DH137</f>
        <v>0</v>
      </c>
      <c r="Q137" s="283">
        <f>ごみ処理量内訳!E137</f>
        <v>5993</v>
      </c>
      <c r="R137" s="283">
        <f>ごみ処理量内訳!N137</f>
        <v>1152</v>
      </c>
      <c r="S137" s="283">
        <f t="shared" si="39"/>
        <v>610</v>
      </c>
      <c r="T137" s="283">
        <f>ごみ処理量内訳!G137</f>
        <v>0</v>
      </c>
      <c r="U137" s="283">
        <f>ごみ処理量内訳!L137</f>
        <v>610</v>
      </c>
      <c r="V137" s="283">
        <f>ごみ処理量内訳!H137</f>
        <v>0</v>
      </c>
      <c r="W137" s="283">
        <f>ごみ処理量内訳!I137</f>
        <v>0</v>
      </c>
      <c r="X137" s="283">
        <f>ごみ処理量内訳!J137</f>
        <v>0</v>
      </c>
      <c r="Y137" s="283">
        <f>ごみ処理量内訳!K137</f>
        <v>0</v>
      </c>
      <c r="Z137" s="283">
        <f>ごみ処理量内訳!M137</f>
        <v>0</v>
      </c>
      <c r="AA137" s="283">
        <f>資源化量内訳!Z137</f>
        <v>231</v>
      </c>
      <c r="AB137" s="283">
        <f t="shared" si="40"/>
        <v>7986</v>
      </c>
      <c r="AC137" s="288">
        <f t="shared" si="41"/>
        <v>85.57475582268971</v>
      </c>
      <c r="AD137" s="283">
        <f>施設資源化量内訳!Z137</f>
        <v>0</v>
      </c>
      <c r="AE137" s="283">
        <f>施設資源化量内訳!AV137</f>
        <v>0</v>
      </c>
      <c r="AF137" s="283">
        <f>施設資源化量内訳!BR137</f>
        <v>0</v>
      </c>
      <c r="AG137" s="283">
        <f>施設資源化量内訳!CN137</f>
        <v>0</v>
      </c>
      <c r="AH137" s="283">
        <f>施設資源化量内訳!DJ137</f>
        <v>0</v>
      </c>
      <c r="AI137" s="283">
        <f>施設資源化量内訳!EF137</f>
        <v>0</v>
      </c>
      <c r="AJ137" s="283">
        <f>施設資源化量内訳!FB137</f>
        <v>610</v>
      </c>
      <c r="AK137" s="283">
        <f t="shared" si="42"/>
        <v>610</v>
      </c>
      <c r="AL137" s="288">
        <f t="shared" si="43"/>
        <v>12.202015237159006</v>
      </c>
      <c r="AM137" s="288">
        <f>IF((AB137+J137)&lt;&gt;0,(資源化量内訳!D137-資源化量内訳!S137-資源化量内訳!U137-資源化量内訳!W137-資源化量内訳!V137)/(AB137+J137)*100,"-")</f>
        <v>12.202015237159006</v>
      </c>
      <c r="AN137" s="283">
        <f>ごみ処理量内訳!AA137</f>
        <v>1152</v>
      </c>
      <c r="AO137" s="283">
        <f>ごみ処理量内訳!AB137</f>
        <v>765</v>
      </c>
      <c r="AP137" s="283">
        <f>ごみ処理量内訳!AC137</f>
        <v>0</v>
      </c>
      <c r="AQ137" s="283">
        <f t="shared" si="44"/>
        <v>1917</v>
      </c>
      <c r="AR137" s="313" t="s">
        <v>744</v>
      </c>
    </row>
    <row r="138" spans="1:44" ht="13.5" customHeight="1" x14ac:dyDescent="0.15">
      <c r="A138" s="281" t="s">
        <v>728</v>
      </c>
      <c r="B138" s="282" t="s">
        <v>1005</v>
      </c>
      <c r="C138" s="281" t="s">
        <v>1006</v>
      </c>
      <c r="D138" s="283">
        <f t="shared" si="36"/>
        <v>8161</v>
      </c>
      <c r="E138" s="283">
        <v>8161</v>
      </c>
      <c r="F138" s="283">
        <v>0</v>
      </c>
      <c r="G138" s="283">
        <v>182</v>
      </c>
      <c r="H138" s="283">
        <f>SUM(ごみ搬入量内訳!E138,+ごみ搬入量内訳!AD138)</f>
        <v>2210</v>
      </c>
      <c r="I138" s="283">
        <f>ごみ搬入量内訳!BC138</f>
        <v>396</v>
      </c>
      <c r="J138" s="283">
        <f>資源化量内訳!BR138</f>
        <v>0</v>
      </c>
      <c r="K138" s="283">
        <f t="shared" si="37"/>
        <v>2606</v>
      </c>
      <c r="L138" s="286">
        <f t="shared" si="38"/>
        <v>874.85921178743536</v>
      </c>
      <c r="M138" s="283">
        <f>IF(D138&lt;&gt;0,(ごみ搬入量内訳!BR138+ごみ処理概要!J138)/ごみ処理概要!D138/365*1000000,"-")</f>
        <v>874.85921178743536</v>
      </c>
      <c r="N138" s="406">
        <f>IF(D138&lt;&gt;0,(ごみ搬入量内訳!E138+ごみ搬入量内訳!BD138-ごみ搬入量内訳!R138-ごみ搬入量内訳!BH138)/D138/365*1000000,"-")</f>
        <v>754.67517578593811</v>
      </c>
      <c r="O138" s="283">
        <f>IF(D138&lt;&gt;0,ごみ搬入量内訳!CM138/ごみ処理概要!D138/365*1000000,"-")</f>
        <v>0</v>
      </c>
      <c r="P138" s="283">
        <f>ごみ搬入量内訳!DH138</f>
        <v>0</v>
      </c>
      <c r="Q138" s="283">
        <f>ごみ処理量内訳!E138</f>
        <v>1714</v>
      </c>
      <c r="R138" s="283">
        <f>ごみ処理量内訳!N138</f>
        <v>532</v>
      </c>
      <c r="S138" s="283">
        <f t="shared" si="39"/>
        <v>361</v>
      </c>
      <c r="T138" s="283">
        <f>ごみ処理量内訳!G138</f>
        <v>0</v>
      </c>
      <c r="U138" s="283">
        <f>ごみ処理量内訳!L138</f>
        <v>361</v>
      </c>
      <c r="V138" s="283">
        <f>ごみ処理量内訳!H138</f>
        <v>0</v>
      </c>
      <c r="W138" s="283">
        <f>ごみ処理量内訳!I138</f>
        <v>0</v>
      </c>
      <c r="X138" s="283">
        <f>ごみ処理量内訳!J138</f>
        <v>0</v>
      </c>
      <c r="Y138" s="283">
        <f>ごみ処理量内訳!K138</f>
        <v>0</v>
      </c>
      <c r="Z138" s="283">
        <f>ごみ処理量内訳!M138</f>
        <v>0</v>
      </c>
      <c r="AA138" s="283">
        <f>資源化量内訳!Z138</f>
        <v>0</v>
      </c>
      <c r="AB138" s="283">
        <f t="shared" si="40"/>
        <v>2607</v>
      </c>
      <c r="AC138" s="288">
        <f t="shared" si="41"/>
        <v>79.593402378212502</v>
      </c>
      <c r="AD138" s="283">
        <f>施設資源化量内訳!Z138</f>
        <v>0</v>
      </c>
      <c r="AE138" s="283">
        <f>施設資源化量内訳!AV138</f>
        <v>0</v>
      </c>
      <c r="AF138" s="283">
        <f>施設資源化量内訳!BR138</f>
        <v>0</v>
      </c>
      <c r="AG138" s="283">
        <f>施設資源化量内訳!CN138</f>
        <v>0</v>
      </c>
      <c r="AH138" s="283">
        <f>施設資源化量内訳!DJ138</f>
        <v>0</v>
      </c>
      <c r="AI138" s="283">
        <f>施設資源化量内訳!EF138</f>
        <v>0</v>
      </c>
      <c r="AJ138" s="283">
        <f>施設資源化量内訳!FB138</f>
        <v>361</v>
      </c>
      <c r="AK138" s="283">
        <f t="shared" si="42"/>
        <v>361</v>
      </c>
      <c r="AL138" s="288">
        <f t="shared" si="43"/>
        <v>13.847334100498657</v>
      </c>
      <c r="AM138" s="288">
        <f>IF((AB138+J138)&lt;&gt;0,(資源化量内訳!D138-資源化量内訳!S138-資源化量内訳!U138-資源化量内訳!W138-資源化量内訳!V138)/(AB138+J138)*100,"-")</f>
        <v>13.847334100498657</v>
      </c>
      <c r="AN138" s="283">
        <f>ごみ処理量内訳!AA138</f>
        <v>532</v>
      </c>
      <c r="AO138" s="283">
        <f>ごみ処理量内訳!AB138</f>
        <v>152</v>
      </c>
      <c r="AP138" s="283">
        <f>ごみ処理量内訳!AC138</f>
        <v>0</v>
      </c>
      <c r="AQ138" s="283">
        <f t="shared" si="44"/>
        <v>684</v>
      </c>
      <c r="AR138" s="313" t="s">
        <v>744</v>
      </c>
    </row>
    <row r="139" spans="1:44" ht="13.5" customHeight="1" x14ac:dyDescent="0.15">
      <c r="A139" s="281" t="s">
        <v>728</v>
      </c>
      <c r="B139" s="282" t="s">
        <v>1007</v>
      </c>
      <c r="C139" s="281" t="s">
        <v>1008</v>
      </c>
      <c r="D139" s="283">
        <f t="shared" si="36"/>
        <v>2378</v>
      </c>
      <c r="E139" s="283">
        <v>2355</v>
      </c>
      <c r="F139" s="283">
        <v>23</v>
      </c>
      <c r="G139" s="283">
        <v>30</v>
      </c>
      <c r="H139" s="283">
        <f>SUM(ごみ搬入量内訳!E139,+ごみ搬入量内訳!AD139)</f>
        <v>378</v>
      </c>
      <c r="I139" s="283">
        <f>ごみ搬入量内訳!BC139</f>
        <v>302</v>
      </c>
      <c r="J139" s="283">
        <f>資源化量内訳!BR139</f>
        <v>0</v>
      </c>
      <c r="K139" s="283">
        <f t="shared" si="37"/>
        <v>680</v>
      </c>
      <c r="L139" s="286">
        <f t="shared" si="38"/>
        <v>783.4372155719667</v>
      </c>
      <c r="M139" s="283">
        <f>IF(D139&lt;&gt;0,(ごみ搬入量内訳!BR139+ごみ処理概要!J139)/ごみ処理概要!D139/365*1000000,"-")</f>
        <v>783.4372155719667</v>
      </c>
      <c r="N139" s="406">
        <f>IF(D139&lt;&gt;0,(ごみ搬入量内訳!E139+ごみ搬入量内訳!BD139-ごみ搬入量内訳!R139-ごみ搬入量内訳!BH139)/D139/365*1000000,"-")</f>
        <v>610.62018272520936</v>
      </c>
      <c r="O139" s="283">
        <f>IF(D139&lt;&gt;0,ごみ搬入量内訳!CM139/ごみ処理概要!D139/365*1000000,"-")</f>
        <v>0</v>
      </c>
      <c r="P139" s="283">
        <f>ごみ搬入量内訳!DH139</f>
        <v>7</v>
      </c>
      <c r="Q139" s="283">
        <f>ごみ処理量内訳!E139</f>
        <v>481</v>
      </c>
      <c r="R139" s="283">
        <f>ごみ処理量内訳!N139</f>
        <v>17</v>
      </c>
      <c r="S139" s="283">
        <f t="shared" si="39"/>
        <v>182</v>
      </c>
      <c r="T139" s="283">
        <f>ごみ処理量内訳!G139</f>
        <v>0</v>
      </c>
      <c r="U139" s="283">
        <f>ごみ処理量内訳!L139</f>
        <v>150</v>
      </c>
      <c r="V139" s="283">
        <f>ごみ処理量内訳!H139</f>
        <v>0</v>
      </c>
      <c r="W139" s="283">
        <f>ごみ処理量内訳!I139</f>
        <v>0</v>
      </c>
      <c r="X139" s="283">
        <f>ごみ処理量内訳!J139</f>
        <v>0</v>
      </c>
      <c r="Y139" s="283">
        <f>ごみ処理量内訳!K139</f>
        <v>0</v>
      </c>
      <c r="Z139" s="283">
        <f>ごみ処理量内訳!M139</f>
        <v>32</v>
      </c>
      <c r="AA139" s="283">
        <f>資源化量内訳!Z139</f>
        <v>0</v>
      </c>
      <c r="AB139" s="283">
        <f t="shared" si="40"/>
        <v>680</v>
      </c>
      <c r="AC139" s="288">
        <f t="shared" si="41"/>
        <v>97.5</v>
      </c>
      <c r="AD139" s="283">
        <f>施設資源化量内訳!Z139</f>
        <v>0</v>
      </c>
      <c r="AE139" s="283">
        <f>施設資源化量内訳!AV139</f>
        <v>0</v>
      </c>
      <c r="AF139" s="283">
        <f>施設資源化量内訳!BR139</f>
        <v>0</v>
      </c>
      <c r="AG139" s="283">
        <f>施設資源化量内訳!CN139</f>
        <v>0</v>
      </c>
      <c r="AH139" s="283">
        <f>施設資源化量内訳!DJ139</f>
        <v>0</v>
      </c>
      <c r="AI139" s="283">
        <f>施設資源化量内訳!EF139</f>
        <v>0</v>
      </c>
      <c r="AJ139" s="283">
        <f>施設資源化量内訳!FB139</f>
        <v>71</v>
      </c>
      <c r="AK139" s="283">
        <f t="shared" si="42"/>
        <v>71</v>
      </c>
      <c r="AL139" s="288">
        <f t="shared" si="43"/>
        <v>10.441176470588236</v>
      </c>
      <c r="AM139" s="288">
        <f>IF((AB139+J139)&lt;&gt;0,(資源化量内訳!D139-資源化量内訳!S139-資源化量内訳!U139-資源化量内訳!W139-資源化量内訳!V139)/(AB139+J139)*100,"-")</f>
        <v>10.441176470588236</v>
      </c>
      <c r="AN139" s="283">
        <f>ごみ処理量内訳!AA139</f>
        <v>17</v>
      </c>
      <c r="AO139" s="283">
        <f>ごみ処理量内訳!AB139</f>
        <v>31</v>
      </c>
      <c r="AP139" s="283">
        <f>ごみ処理量内訳!AC139</f>
        <v>32</v>
      </c>
      <c r="AQ139" s="283">
        <f t="shared" si="44"/>
        <v>80</v>
      </c>
      <c r="AR139" s="313" t="s">
        <v>744</v>
      </c>
    </row>
    <row r="140" spans="1:44" ht="13.5" customHeight="1" x14ac:dyDescent="0.15">
      <c r="A140" s="281" t="s">
        <v>728</v>
      </c>
      <c r="B140" s="282" t="s">
        <v>1009</v>
      </c>
      <c r="C140" s="281" t="s">
        <v>1010</v>
      </c>
      <c r="D140" s="283">
        <f t="shared" si="36"/>
        <v>3557</v>
      </c>
      <c r="E140" s="283">
        <v>3557</v>
      </c>
      <c r="F140" s="283">
        <v>0</v>
      </c>
      <c r="G140" s="283">
        <v>98</v>
      </c>
      <c r="H140" s="283">
        <f>SUM(ごみ搬入量内訳!E140,+ごみ搬入量内訳!AD140)</f>
        <v>939</v>
      </c>
      <c r="I140" s="283">
        <f>ごみ搬入量内訳!BC140</f>
        <v>38</v>
      </c>
      <c r="J140" s="283">
        <f>資源化量内訳!BR140</f>
        <v>0</v>
      </c>
      <c r="K140" s="283">
        <f t="shared" si="37"/>
        <v>977</v>
      </c>
      <c r="L140" s="286">
        <f t="shared" si="38"/>
        <v>752.51963136551115</v>
      </c>
      <c r="M140" s="283">
        <f>IF(D140&lt;&gt;0,(ごみ搬入量内訳!BR140+ごみ処理概要!J140)/ごみ処理概要!D140/365*1000000,"-")</f>
        <v>723.25069995109004</v>
      </c>
      <c r="N140" s="406">
        <f>IF(D140&lt;&gt;0,(ごみ搬入量内訳!E140+ごみ搬入量内訳!BD140-ごみ搬入量内訳!R140-ごみ搬入量内訳!BH140)/D140/365*1000000,"-")</f>
        <v>398.21151424357146</v>
      </c>
      <c r="O140" s="283">
        <f>IF(D140&lt;&gt;0,ごみ搬入量内訳!CM140/ごみ処理概要!D140/365*1000000,"-")</f>
        <v>29.268931414421111</v>
      </c>
      <c r="P140" s="283">
        <f>ごみ搬入量内訳!DH140</f>
        <v>0</v>
      </c>
      <c r="Q140" s="283">
        <f>ごみ処理量内訳!E140</f>
        <v>502</v>
      </c>
      <c r="R140" s="283">
        <f>ごみ処理量内訳!N140</f>
        <v>2</v>
      </c>
      <c r="S140" s="283">
        <f t="shared" si="39"/>
        <v>316</v>
      </c>
      <c r="T140" s="283">
        <f>ごみ処理量内訳!G140</f>
        <v>17</v>
      </c>
      <c r="U140" s="283">
        <f>ごみ処理量内訳!L140</f>
        <v>118</v>
      </c>
      <c r="V140" s="283">
        <f>ごみ処理量内訳!H140</f>
        <v>0</v>
      </c>
      <c r="W140" s="283">
        <f>ごみ処理量内訳!I140</f>
        <v>0</v>
      </c>
      <c r="X140" s="283">
        <f>ごみ処理量内訳!J140</f>
        <v>149</v>
      </c>
      <c r="Y140" s="283">
        <f>ごみ処理量内訳!K140</f>
        <v>0</v>
      </c>
      <c r="Z140" s="283">
        <f>ごみ処理量内訳!M140</f>
        <v>32</v>
      </c>
      <c r="AA140" s="283">
        <f>資源化量内訳!Z140</f>
        <v>157</v>
      </c>
      <c r="AB140" s="283">
        <f t="shared" si="40"/>
        <v>977</v>
      </c>
      <c r="AC140" s="288">
        <f t="shared" si="41"/>
        <v>99.795291709314228</v>
      </c>
      <c r="AD140" s="283">
        <f>施設資源化量内訳!Z140</f>
        <v>8</v>
      </c>
      <c r="AE140" s="283">
        <f>施設資源化量内訳!AV140</f>
        <v>0</v>
      </c>
      <c r="AF140" s="283">
        <f>施設資源化量内訳!BR140</f>
        <v>0</v>
      </c>
      <c r="AG140" s="283">
        <f>施設資源化量内訳!CN140</f>
        <v>0</v>
      </c>
      <c r="AH140" s="283">
        <f>施設資源化量内訳!DJ140</f>
        <v>149</v>
      </c>
      <c r="AI140" s="283">
        <f>施設資源化量内訳!EF140</f>
        <v>0</v>
      </c>
      <c r="AJ140" s="283">
        <f>施設資源化量内訳!FB140</f>
        <v>118</v>
      </c>
      <c r="AK140" s="283">
        <f t="shared" si="42"/>
        <v>275</v>
      </c>
      <c r="AL140" s="288">
        <f t="shared" si="43"/>
        <v>44.216990788126921</v>
      </c>
      <c r="AM140" s="288">
        <f>IF((AB140+J140)&lt;&gt;0,(資源化量内訳!D140-資源化量内訳!S140-資源化量内訳!U140-資源化量内訳!W140-資源化量内訳!V140)/(AB140+J140)*100,"-")</f>
        <v>44.216990788126921</v>
      </c>
      <c r="AN140" s="283">
        <f>ごみ処理量内訳!AA140</f>
        <v>2</v>
      </c>
      <c r="AO140" s="283">
        <f>ごみ処理量内訳!AB140</f>
        <v>0</v>
      </c>
      <c r="AP140" s="283">
        <f>ごみ処理量内訳!AC140</f>
        <v>19</v>
      </c>
      <c r="AQ140" s="283">
        <f t="shared" si="44"/>
        <v>21</v>
      </c>
      <c r="AR140" s="313" t="s">
        <v>744</v>
      </c>
    </row>
    <row r="141" spans="1:44" ht="13.5" customHeight="1" x14ac:dyDescent="0.15">
      <c r="A141" s="281" t="s">
        <v>728</v>
      </c>
      <c r="B141" s="282" t="s">
        <v>1011</v>
      </c>
      <c r="C141" s="281" t="s">
        <v>1012</v>
      </c>
      <c r="D141" s="283">
        <f t="shared" si="36"/>
        <v>1020</v>
      </c>
      <c r="E141" s="283">
        <v>1020</v>
      </c>
      <c r="F141" s="283">
        <v>0</v>
      </c>
      <c r="G141" s="283">
        <v>30</v>
      </c>
      <c r="H141" s="283">
        <f>SUM(ごみ搬入量内訳!E141,+ごみ搬入量内訳!AD141)</f>
        <v>282</v>
      </c>
      <c r="I141" s="283">
        <f>ごみ搬入量内訳!BC141</f>
        <v>86</v>
      </c>
      <c r="J141" s="283">
        <f>資源化量内訳!BR141</f>
        <v>0</v>
      </c>
      <c r="K141" s="283">
        <f t="shared" si="37"/>
        <v>368</v>
      </c>
      <c r="L141" s="286">
        <f t="shared" si="38"/>
        <v>988.45017459038411</v>
      </c>
      <c r="M141" s="283">
        <f>IF(D141&lt;&gt;0,(ごみ搬入量内訳!BR141+ごみ処理概要!J141)/ごみ処理概要!D141/365*1000000,"-")</f>
        <v>864.89390276658605</v>
      </c>
      <c r="N141" s="406">
        <f>IF(D141&lt;&gt;0,(ごみ搬入量内訳!E141+ごみ搬入量内訳!BD141-ごみ搬入量内訳!R141-ごみ搬入量内訳!BH141)/D141/365*1000000,"-")</f>
        <v>402.9008863819501</v>
      </c>
      <c r="O141" s="283">
        <f>IF(D141&lt;&gt;0,ごみ搬入量内訳!CM141/ごみ処理概要!D141/365*1000000,"-")</f>
        <v>123.55627182379801</v>
      </c>
      <c r="P141" s="283">
        <f>ごみ搬入量内訳!DH141</f>
        <v>0</v>
      </c>
      <c r="Q141" s="283">
        <f>ごみ処理量内訳!E141</f>
        <v>106</v>
      </c>
      <c r="R141" s="283">
        <f>ごみ処理量内訳!N141</f>
        <v>0</v>
      </c>
      <c r="S141" s="283">
        <f t="shared" si="39"/>
        <v>262</v>
      </c>
      <c r="T141" s="283">
        <f>ごみ処理量内訳!G141</f>
        <v>0</v>
      </c>
      <c r="U141" s="283">
        <f>ごみ処理量内訳!L141</f>
        <v>110</v>
      </c>
      <c r="V141" s="283">
        <f>ごみ処理量内訳!H141</f>
        <v>69</v>
      </c>
      <c r="W141" s="283">
        <f>ごみ処理量内訳!I141</f>
        <v>0</v>
      </c>
      <c r="X141" s="283">
        <f>ごみ処理量内訳!J141</f>
        <v>0</v>
      </c>
      <c r="Y141" s="283">
        <f>ごみ処理量内訳!K141</f>
        <v>0</v>
      </c>
      <c r="Z141" s="283">
        <f>ごみ処理量内訳!M141</f>
        <v>83</v>
      </c>
      <c r="AA141" s="283">
        <f>資源化量内訳!Z141</f>
        <v>0</v>
      </c>
      <c r="AB141" s="283">
        <f t="shared" si="40"/>
        <v>368</v>
      </c>
      <c r="AC141" s="288">
        <f t="shared" si="41"/>
        <v>100</v>
      </c>
      <c r="AD141" s="283">
        <f>施設資源化量内訳!Z141</f>
        <v>0</v>
      </c>
      <c r="AE141" s="283">
        <f>施設資源化量内訳!AV141</f>
        <v>0</v>
      </c>
      <c r="AF141" s="283">
        <f>施設資源化量内訳!BR141</f>
        <v>35</v>
      </c>
      <c r="AG141" s="283">
        <f>施設資源化量内訳!CN141</f>
        <v>0</v>
      </c>
      <c r="AH141" s="283">
        <f>施設資源化量内訳!DJ141</f>
        <v>0</v>
      </c>
      <c r="AI141" s="283">
        <f>施設資源化量内訳!EF141</f>
        <v>0</v>
      </c>
      <c r="AJ141" s="283">
        <f>施設資源化量内訳!FB141</f>
        <v>110</v>
      </c>
      <c r="AK141" s="283">
        <f t="shared" si="42"/>
        <v>145</v>
      </c>
      <c r="AL141" s="288">
        <f t="shared" si="43"/>
        <v>39.402173913043477</v>
      </c>
      <c r="AM141" s="288">
        <f>IF((AB141+J141)&lt;&gt;0,(資源化量内訳!D141-資源化量内訳!S141-資源化量内訳!U141-資源化量内訳!W141-資源化量内訳!V141)/(AB141+J141)*100,"-")</f>
        <v>39.402173913043477</v>
      </c>
      <c r="AN141" s="283">
        <f>ごみ処理量内訳!AA141</f>
        <v>0</v>
      </c>
      <c r="AO141" s="283">
        <f>ごみ処理量内訳!AB141</f>
        <v>21</v>
      </c>
      <c r="AP141" s="283">
        <f>ごみ処理量内訳!AC141</f>
        <v>76</v>
      </c>
      <c r="AQ141" s="283">
        <f t="shared" si="44"/>
        <v>97</v>
      </c>
      <c r="AR141" s="313" t="s">
        <v>744</v>
      </c>
    </row>
    <row r="142" spans="1:44" ht="13.5" customHeight="1" x14ac:dyDescent="0.15">
      <c r="A142" s="281" t="s">
        <v>728</v>
      </c>
      <c r="B142" s="282" t="s">
        <v>1013</v>
      </c>
      <c r="C142" s="281" t="s">
        <v>1014</v>
      </c>
      <c r="D142" s="283">
        <f t="shared" si="36"/>
        <v>4221</v>
      </c>
      <c r="E142" s="283">
        <v>4221</v>
      </c>
      <c r="F142" s="283">
        <v>0</v>
      </c>
      <c r="G142" s="283">
        <v>242</v>
      </c>
      <c r="H142" s="283">
        <f>SUM(ごみ搬入量内訳!E142,+ごみ搬入量内訳!AD142)</f>
        <v>982</v>
      </c>
      <c r="I142" s="283">
        <f>ごみ搬入量内訳!BC142</f>
        <v>241</v>
      </c>
      <c r="J142" s="283">
        <f>資源化量内訳!BR142</f>
        <v>0</v>
      </c>
      <c r="K142" s="283">
        <f t="shared" si="37"/>
        <v>1223</v>
      </c>
      <c r="L142" s="286">
        <f t="shared" si="38"/>
        <v>793.81306124303467</v>
      </c>
      <c r="M142" s="283">
        <f>IF(D142&lt;&gt;0,(ごみ搬入量内訳!BR142+ごみ処理概要!J142)/ごみ処理概要!D142/365*1000000,"-")</f>
        <v>793.81306124303467</v>
      </c>
      <c r="N142" s="406">
        <f>IF(D142&lt;&gt;0,(ごみ搬入量内訳!E142+ごみ搬入量内訳!BD142-ごみ搬入量内訳!R142-ごみ搬入量内訳!BH142)/D142/365*1000000,"-")</f>
        <v>429.68458425420192</v>
      </c>
      <c r="O142" s="283">
        <f>IF(D142&lt;&gt;0,ごみ搬入量内訳!CM142/ごみ処理概要!D142/365*1000000,"-")</f>
        <v>0</v>
      </c>
      <c r="P142" s="283">
        <f>ごみ搬入量内訳!DH142</f>
        <v>0</v>
      </c>
      <c r="Q142" s="283">
        <f>ごみ処理量内訳!E142</f>
        <v>0</v>
      </c>
      <c r="R142" s="283">
        <f>ごみ処理量内訳!N142</f>
        <v>662</v>
      </c>
      <c r="S142" s="283">
        <f t="shared" si="39"/>
        <v>561</v>
      </c>
      <c r="T142" s="283">
        <f>ごみ処理量内訳!G142</f>
        <v>0</v>
      </c>
      <c r="U142" s="283">
        <f>ごみ処理量内訳!L142</f>
        <v>561</v>
      </c>
      <c r="V142" s="283">
        <f>ごみ処理量内訳!H142</f>
        <v>0</v>
      </c>
      <c r="W142" s="283">
        <f>ごみ処理量内訳!I142</f>
        <v>0</v>
      </c>
      <c r="X142" s="283">
        <f>ごみ処理量内訳!J142</f>
        <v>0</v>
      </c>
      <c r="Y142" s="283">
        <f>ごみ処理量内訳!K142</f>
        <v>0</v>
      </c>
      <c r="Z142" s="283">
        <f>ごみ処理量内訳!M142</f>
        <v>0</v>
      </c>
      <c r="AA142" s="283">
        <f>資源化量内訳!Z142</f>
        <v>0</v>
      </c>
      <c r="AB142" s="283">
        <f t="shared" si="40"/>
        <v>1223</v>
      </c>
      <c r="AC142" s="288">
        <f t="shared" si="41"/>
        <v>45.870809484873263</v>
      </c>
      <c r="AD142" s="283">
        <f>施設資源化量内訳!Z142</f>
        <v>0</v>
      </c>
      <c r="AE142" s="283">
        <f>施設資源化量内訳!AV142</f>
        <v>0</v>
      </c>
      <c r="AF142" s="283">
        <f>施設資源化量内訳!BR142</f>
        <v>0</v>
      </c>
      <c r="AG142" s="283">
        <f>施設資源化量内訳!CN142</f>
        <v>0</v>
      </c>
      <c r="AH142" s="283">
        <f>施設資源化量内訳!DJ142</f>
        <v>0</v>
      </c>
      <c r="AI142" s="283">
        <f>施設資源化量内訳!EF142</f>
        <v>0</v>
      </c>
      <c r="AJ142" s="283">
        <f>施設資源化量内訳!FB142</f>
        <v>485</v>
      </c>
      <c r="AK142" s="283">
        <f t="shared" si="42"/>
        <v>485</v>
      </c>
      <c r="AL142" s="288">
        <f t="shared" si="43"/>
        <v>39.656582174979562</v>
      </c>
      <c r="AM142" s="288">
        <f>IF((AB142+J142)&lt;&gt;0,(資源化量内訳!D142-資源化量内訳!S142-資源化量内訳!U142-資源化量内訳!W142-資源化量内訳!V142)/(AB142+J142)*100,"-")</f>
        <v>39.656582174979562</v>
      </c>
      <c r="AN142" s="283">
        <f>ごみ処理量内訳!AA142</f>
        <v>662</v>
      </c>
      <c r="AO142" s="283">
        <f>ごみ処理量内訳!AB142</f>
        <v>0</v>
      </c>
      <c r="AP142" s="283">
        <f>ごみ処理量内訳!AC142</f>
        <v>0</v>
      </c>
      <c r="AQ142" s="283">
        <f t="shared" si="44"/>
        <v>662</v>
      </c>
      <c r="AR142" s="313" t="s">
        <v>744</v>
      </c>
    </row>
    <row r="143" spans="1:44" ht="13.5" customHeight="1" x14ac:dyDescent="0.15">
      <c r="A143" s="281" t="s">
        <v>728</v>
      </c>
      <c r="B143" s="282" t="s">
        <v>1015</v>
      </c>
      <c r="C143" s="281" t="s">
        <v>1016</v>
      </c>
      <c r="D143" s="283">
        <f t="shared" si="36"/>
        <v>6673</v>
      </c>
      <c r="E143" s="283">
        <v>6673</v>
      </c>
      <c r="F143" s="283">
        <v>0</v>
      </c>
      <c r="G143" s="283">
        <v>40</v>
      </c>
      <c r="H143" s="283">
        <f>SUM(ごみ搬入量内訳!E143,+ごみ搬入量内訳!AD143)</f>
        <v>1732</v>
      </c>
      <c r="I143" s="283">
        <f>ごみ搬入量内訳!BC143</f>
        <v>226</v>
      </c>
      <c r="J143" s="283">
        <f>資源化量内訳!BR143</f>
        <v>0</v>
      </c>
      <c r="K143" s="283">
        <f t="shared" si="37"/>
        <v>1958</v>
      </c>
      <c r="L143" s="286">
        <f t="shared" si="38"/>
        <v>803.89383510322727</v>
      </c>
      <c r="M143" s="283">
        <f>IF(D143&lt;&gt;0,(ごみ搬入量内訳!BR143+ごみ処理概要!J143)/ごみ処理概要!D143/365*1000000,"-")</f>
        <v>803.89383510322727</v>
      </c>
      <c r="N143" s="406">
        <f>IF(D143&lt;&gt;0,(ごみ搬入量内訳!E143+ごみ搬入量内訳!BD143-ごみ搬入量内訳!R143-ごみ搬入量内訳!BH143)/D143/365*1000000,"-")</f>
        <v>475.02817528827069</v>
      </c>
      <c r="O143" s="283">
        <f>IF(D143&lt;&gt;0,ごみ搬入量内訳!CM143/ごみ処理概要!D143/365*1000000,"-")</f>
        <v>0</v>
      </c>
      <c r="P143" s="283">
        <f>ごみ搬入量内訳!DH143</f>
        <v>0</v>
      </c>
      <c r="Q143" s="283">
        <f>ごみ処理量内訳!E143</f>
        <v>569</v>
      </c>
      <c r="R143" s="283">
        <f>ごみ処理量内訳!N143</f>
        <v>488</v>
      </c>
      <c r="S143" s="283">
        <f t="shared" si="39"/>
        <v>896</v>
      </c>
      <c r="T143" s="283">
        <f>ごみ処理量内訳!G143</f>
        <v>0</v>
      </c>
      <c r="U143" s="283">
        <f>ごみ処理量内訳!L143</f>
        <v>605</v>
      </c>
      <c r="V143" s="283">
        <f>ごみ処理量内訳!H143</f>
        <v>271</v>
      </c>
      <c r="W143" s="283">
        <f>ごみ処理量内訳!I143</f>
        <v>0</v>
      </c>
      <c r="X143" s="283">
        <f>ごみ処理量内訳!J143</f>
        <v>0</v>
      </c>
      <c r="Y143" s="283">
        <f>ごみ処理量内訳!K143</f>
        <v>0</v>
      </c>
      <c r="Z143" s="283">
        <f>ごみ処理量内訳!M143</f>
        <v>20</v>
      </c>
      <c r="AA143" s="283">
        <f>資源化量内訳!Z143</f>
        <v>0</v>
      </c>
      <c r="AB143" s="283">
        <f t="shared" si="40"/>
        <v>1953</v>
      </c>
      <c r="AC143" s="288">
        <f t="shared" si="41"/>
        <v>75.012800819252433</v>
      </c>
      <c r="AD143" s="283">
        <f>施設資源化量内訳!Z143</f>
        <v>0</v>
      </c>
      <c r="AE143" s="283">
        <f>施設資源化量内訳!AV143</f>
        <v>0</v>
      </c>
      <c r="AF143" s="283">
        <f>施設資源化量内訳!BR143</f>
        <v>271</v>
      </c>
      <c r="AG143" s="283">
        <f>施設資源化量内訳!CN143</f>
        <v>0</v>
      </c>
      <c r="AH143" s="283">
        <f>施設資源化量内訳!DJ143</f>
        <v>0</v>
      </c>
      <c r="AI143" s="283">
        <f>施設資源化量内訳!EF143</f>
        <v>0</v>
      </c>
      <c r="AJ143" s="283">
        <f>施設資源化量内訳!FB143</f>
        <v>583</v>
      </c>
      <c r="AK143" s="283">
        <f t="shared" si="42"/>
        <v>854</v>
      </c>
      <c r="AL143" s="288">
        <f t="shared" si="43"/>
        <v>43.727598566308245</v>
      </c>
      <c r="AM143" s="288">
        <f>IF((AB143+J143)&lt;&gt;0,(資源化量内訳!D143-資源化量内訳!S143-資源化量内訳!U143-資源化量内訳!W143-資源化量内訳!V143)/(AB143+J143)*100,"-")</f>
        <v>43.727598566308245</v>
      </c>
      <c r="AN143" s="283">
        <f>ごみ処理量内訳!AA143</f>
        <v>488</v>
      </c>
      <c r="AO143" s="283">
        <f>ごみ処理量内訳!AB143</f>
        <v>132</v>
      </c>
      <c r="AP143" s="283">
        <f>ごみ処理量内訳!AC143</f>
        <v>13</v>
      </c>
      <c r="AQ143" s="283">
        <f t="shared" si="44"/>
        <v>633</v>
      </c>
      <c r="AR143" s="313" t="s">
        <v>744</v>
      </c>
    </row>
    <row r="144" spans="1:44" ht="13.5" customHeight="1" x14ac:dyDescent="0.15">
      <c r="A144" s="281" t="s">
        <v>728</v>
      </c>
      <c r="B144" s="282" t="s">
        <v>1017</v>
      </c>
      <c r="C144" s="281" t="s">
        <v>1018</v>
      </c>
      <c r="D144" s="283">
        <f t="shared" si="36"/>
        <v>3633</v>
      </c>
      <c r="E144" s="283">
        <v>3633</v>
      </c>
      <c r="F144" s="283">
        <v>0</v>
      </c>
      <c r="G144" s="283">
        <v>63</v>
      </c>
      <c r="H144" s="283">
        <f>SUM(ごみ搬入量内訳!E144,+ごみ搬入量内訳!AD144)</f>
        <v>7616</v>
      </c>
      <c r="I144" s="283">
        <f>ごみ搬入量内訳!BC144</f>
        <v>123</v>
      </c>
      <c r="J144" s="283">
        <f>資源化量内訳!BR144</f>
        <v>0</v>
      </c>
      <c r="K144" s="283">
        <f t="shared" si="37"/>
        <v>7739</v>
      </c>
      <c r="L144" s="286">
        <f t="shared" si="38"/>
        <v>5836.1518651327815</v>
      </c>
      <c r="M144" s="283">
        <f>IF(D144&lt;&gt;0,(ごみ搬入量内訳!BR144+ごみ処理概要!J144)/ごみ処理概要!D144/365*1000000,"-")</f>
        <v>796.35306494123506</v>
      </c>
      <c r="N144" s="406">
        <f>IF(D144&lt;&gt;0,(ごみ搬入量内訳!E144+ごみ搬入量内訳!BD144-ごみ搬入量内訳!R144-ごみ搬入量内訳!BH144)/D144/365*1000000,"-")</f>
        <v>796.35306494123506</v>
      </c>
      <c r="O144" s="283">
        <f>IF(D144&lt;&gt;0,ごみ搬入量内訳!CM144/ごみ処理概要!D144/365*1000000,"-")</f>
        <v>5039.7988001915464</v>
      </c>
      <c r="P144" s="283">
        <f>ごみ搬入量内訳!DH144</f>
        <v>0</v>
      </c>
      <c r="Q144" s="283">
        <f>ごみ処理量内訳!E144</f>
        <v>918</v>
      </c>
      <c r="R144" s="283">
        <f>ごみ処理量内訳!N144</f>
        <v>4</v>
      </c>
      <c r="S144" s="283">
        <f t="shared" si="39"/>
        <v>2718</v>
      </c>
      <c r="T144" s="283">
        <f>ごみ処理量内訳!G144</f>
        <v>129</v>
      </c>
      <c r="U144" s="283">
        <f>ごみ処理量内訳!L144</f>
        <v>58</v>
      </c>
      <c r="V144" s="283">
        <f>ごみ処理量内訳!H144</f>
        <v>2531</v>
      </c>
      <c r="W144" s="283">
        <f>ごみ処理量内訳!I144</f>
        <v>0</v>
      </c>
      <c r="X144" s="283">
        <f>ごみ処理量内訳!J144</f>
        <v>0</v>
      </c>
      <c r="Y144" s="283">
        <f>ごみ処理量内訳!K144</f>
        <v>0</v>
      </c>
      <c r="Z144" s="283">
        <f>ごみ処理量内訳!M144</f>
        <v>0</v>
      </c>
      <c r="AA144" s="283">
        <f>資源化量内訳!Z144</f>
        <v>5</v>
      </c>
      <c r="AB144" s="283">
        <f t="shared" si="40"/>
        <v>3645</v>
      </c>
      <c r="AC144" s="288">
        <f t="shared" si="41"/>
        <v>99.890260631001368</v>
      </c>
      <c r="AD144" s="283">
        <f>施設資源化量内訳!Z144</f>
        <v>92</v>
      </c>
      <c r="AE144" s="283">
        <f>施設資源化量内訳!AV144</f>
        <v>25</v>
      </c>
      <c r="AF144" s="283">
        <f>施設資源化量内訳!BR144</f>
        <v>2531</v>
      </c>
      <c r="AG144" s="283">
        <f>施設資源化量内訳!CN144</f>
        <v>0</v>
      </c>
      <c r="AH144" s="283">
        <f>施設資源化量内訳!DJ144</f>
        <v>0</v>
      </c>
      <c r="AI144" s="283">
        <f>施設資源化量内訳!EF144</f>
        <v>0</v>
      </c>
      <c r="AJ144" s="283">
        <f>施設資源化量内訳!FB144</f>
        <v>58</v>
      </c>
      <c r="AK144" s="283">
        <f t="shared" si="42"/>
        <v>2706</v>
      </c>
      <c r="AL144" s="288">
        <f t="shared" si="43"/>
        <v>74.37585733882031</v>
      </c>
      <c r="AM144" s="288">
        <f>IF((AB144+J144)&lt;&gt;0,(資源化量内訳!D144-資源化量内訳!S144-資源化量内訳!U144-資源化量内訳!W144-資源化量内訳!V144)/(AB144+J144)*100,"-")</f>
        <v>74.37585733882031</v>
      </c>
      <c r="AN144" s="283">
        <f>ごみ処理量内訳!AA144</f>
        <v>4</v>
      </c>
      <c r="AO144" s="283">
        <f>ごみ処理量内訳!AB144</f>
        <v>0</v>
      </c>
      <c r="AP144" s="283">
        <f>ごみ処理量内訳!AC144</f>
        <v>0</v>
      </c>
      <c r="AQ144" s="283">
        <f t="shared" si="44"/>
        <v>4</v>
      </c>
      <c r="AR144" s="313" t="s">
        <v>744</v>
      </c>
    </row>
    <row r="145" spans="1:44" ht="13.5" customHeight="1" x14ac:dyDescent="0.15">
      <c r="A145" s="281" t="s">
        <v>728</v>
      </c>
      <c r="B145" s="282" t="s">
        <v>1019</v>
      </c>
      <c r="C145" s="281" t="s">
        <v>1020</v>
      </c>
      <c r="D145" s="283">
        <f t="shared" si="36"/>
        <v>2380</v>
      </c>
      <c r="E145" s="283">
        <v>2380</v>
      </c>
      <c r="F145" s="283">
        <v>0</v>
      </c>
      <c r="G145" s="283">
        <v>49</v>
      </c>
      <c r="H145" s="283">
        <f>SUM(ごみ搬入量内訳!E145,+ごみ搬入量内訳!AD145)</f>
        <v>1497</v>
      </c>
      <c r="I145" s="283">
        <f>ごみ搬入量内訳!BC145</f>
        <v>107</v>
      </c>
      <c r="J145" s="283">
        <f>資源化量内訳!BR145</f>
        <v>0</v>
      </c>
      <c r="K145" s="283">
        <f t="shared" si="37"/>
        <v>1604</v>
      </c>
      <c r="L145" s="286">
        <f t="shared" si="38"/>
        <v>1846.4372050189941</v>
      </c>
      <c r="M145" s="283">
        <f>IF(D145&lt;&gt;0,(ごみ搬入量内訳!BR145+ごみ処理概要!J145)/ごみ処理概要!D145/365*1000000,"-")</f>
        <v>782.77886497064571</v>
      </c>
      <c r="N145" s="406">
        <f>IF(D145&lt;&gt;0,(ごみ搬入量内訳!E145+ごみ搬入量内訳!BD145-ごみ搬入量内訳!R145-ごみ搬入量内訳!BH145)/D145/365*1000000,"-")</f>
        <v>547.94520547945217</v>
      </c>
      <c r="O145" s="283">
        <f>IF(D145&lt;&gt;0,ごみ搬入量内訳!CM145/ごみ処理概要!D145/365*1000000,"-")</f>
        <v>1063.658340048348</v>
      </c>
      <c r="P145" s="283">
        <f>ごみ搬入量内訳!DH145</f>
        <v>0</v>
      </c>
      <c r="Q145" s="283">
        <f>ごみ処理量内訳!E145</f>
        <v>1024</v>
      </c>
      <c r="R145" s="283">
        <f>ごみ処理量内訳!N145</f>
        <v>7</v>
      </c>
      <c r="S145" s="283">
        <f t="shared" si="39"/>
        <v>492</v>
      </c>
      <c r="T145" s="283">
        <f>ごみ処理量内訳!G145</f>
        <v>176</v>
      </c>
      <c r="U145" s="283">
        <f>ごみ処理量内訳!L145</f>
        <v>62</v>
      </c>
      <c r="V145" s="283">
        <f>ごみ処理量内訳!H145</f>
        <v>254</v>
      </c>
      <c r="W145" s="283">
        <f>ごみ処理量内訳!I145</f>
        <v>0</v>
      </c>
      <c r="X145" s="283">
        <f>ごみ処理量内訳!J145</f>
        <v>0</v>
      </c>
      <c r="Y145" s="283">
        <f>ごみ処理量内訳!K145</f>
        <v>0</v>
      </c>
      <c r="Z145" s="283">
        <f>ごみ処理量内訳!M145</f>
        <v>0</v>
      </c>
      <c r="AA145" s="283">
        <f>資源化量内訳!Z145</f>
        <v>81</v>
      </c>
      <c r="AB145" s="283">
        <f t="shared" si="40"/>
        <v>1604</v>
      </c>
      <c r="AC145" s="288">
        <f t="shared" si="41"/>
        <v>99.563591022443887</v>
      </c>
      <c r="AD145" s="283">
        <f>施設資源化量内訳!Z145</f>
        <v>105</v>
      </c>
      <c r="AE145" s="283">
        <f>施設資源化量内訳!AV145</f>
        <v>28</v>
      </c>
      <c r="AF145" s="283">
        <f>施設資源化量内訳!BR145</f>
        <v>0</v>
      </c>
      <c r="AG145" s="283">
        <f>施設資源化量内訳!CN145</f>
        <v>0</v>
      </c>
      <c r="AH145" s="283">
        <f>施設資源化量内訳!DJ145</f>
        <v>0</v>
      </c>
      <c r="AI145" s="283">
        <f>施設資源化量内訳!EF145</f>
        <v>0</v>
      </c>
      <c r="AJ145" s="283">
        <f>施設資源化量内訳!FB145</f>
        <v>49</v>
      </c>
      <c r="AK145" s="283">
        <f t="shared" si="42"/>
        <v>182</v>
      </c>
      <c r="AL145" s="288">
        <f t="shared" si="43"/>
        <v>16.396508728179551</v>
      </c>
      <c r="AM145" s="288">
        <f>IF((AB145+J145)&lt;&gt;0,(資源化量内訳!D145-資源化量内訳!S145-資源化量内訳!U145-資源化量内訳!W145-資源化量内訳!V145)/(AB145+J145)*100,"-")</f>
        <v>16.396508728179551</v>
      </c>
      <c r="AN145" s="283">
        <f>ごみ処理量内訳!AA145</f>
        <v>7</v>
      </c>
      <c r="AO145" s="283">
        <f>ごみ処理量内訳!AB145</f>
        <v>39</v>
      </c>
      <c r="AP145" s="283">
        <f>ごみ処理量内訳!AC145</f>
        <v>2</v>
      </c>
      <c r="AQ145" s="283">
        <f t="shared" si="44"/>
        <v>48</v>
      </c>
      <c r="AR145" s="313" t="s">
        <v>744</v>
      </c>
    </row>
    <row r="146" spans="1:44" ht="13.5" customHeight="1" x14ac:dyDescent="0.15">
      <c r="A146" s="281" t="s">
        <v>728</v>
      </c>
      <c r="B146" s="282" t="s">
        <v>1021</v>
      </c>
      <c r="C146" s="281" t="s">
        <v>1022</v>
      </c>
      <c r="D146" s="283">
        <f t="shared" si="36"/>
        <v>15761</v>
      </c>
      <c r="E146" s="283">
        <v>15761</v>
      </c>
      <c r="F146" s="283">
        <v>0</v>
      </c>
      <c r="G146" s="283">
        <v>256</v>
      </c>
      <c r="H146" s="283">
        <f>SUM(ごみ搬入量内訳!E146,+ごみ搬入量内訳!AD146)</f>
        <v>5306</v>
      </c>
      <c r="I146" s="283">
        <f>ごみ搬入量内訳!BC146</f>
        <v>712</v>
      </c>
      <c r="J146" s="283">
        <f>資源化量内訳!BR146</f>
        <v>338</v>
      </c>
      <c r="K146" s="283">
        <f t="shared" si="37"/>
        <v>6356</v>
      </c>
      <c r="L146" s="286">
        <f t="shared" si="38"/>
        <v>1104.8600107948091</v>
      </c>
      <c r="M146" s="283">
        <f>IF(D146&lt;&gt;0,(ごみ搬入量内訳!BR146+ごみ処理概要!J146)/ごみ処理概要!D146/365*1000000,"-")</f>
        <v>688.53846802363739</v>
      </c>
      <c r="N146" s="406">
        <f>IF(D146&lt;&gt;0,(ごみ搬入量内訳!E146+ごみ搬入量内訳!BD146-ごみ搬入量内訳!R146-ごみ搬入量内訳!BH146)/D146/365*1000000,"-")</f>
        <v>577.28761734574596</v>
      </c>
      <c r="O146" s="283">
        <f>IF(D146&lt;&gt;0,ごみ搬入量内訳!CM146/ごみ処理概要!D146/365*1000000,"-")</f>
        <v>416.32154277117178</v>
      </c>
      <c r="P146" s="283">
        <f>ごみ搬入量内訳!DH146</f>
        <v>0</v>
      </c>
      <c r="Q146" s="283">
        <f>ごみ処理量内訳!E146</f>
        <v>5088</v>
      </c>
      <c r="R146" s="283">
        <f>ごみ処理量内訳!N146</f>
        <v>0</v>
      </c>
      <c r="S146" s="283">
        <f t="shared" si="39"/>
        <v>763</v>
      </c>
      <c r="T146" s="283">
        <f>ごみ処理量内訳!G146</f>
        <v>473</v>
      </c>
      <c r="U146" s="283">
        <f>ごみ処理量内訳!L146</f>
        <v>290</v>
      </c>
      <c r="V146" s="283">
        <f>ごみ処理量内訳!H146</f>
        <v>0</v>
      </c>
      <c r="W146" s="283">
        <f>ごみ処理量内訳!I146</f>
        <v>0</v>
      </c>
      <c r="X146" s="283">
        <f>ごみ処理量内訳!J146</f>
        <v>0</v>
      </c>
      <c r="Y146" s="283">
        <f>ごみ処理量内訳!K146</f>
        <v>0</v>
      </c>
      <c r="Z146" s="283">
        <f>ごみ処理量内訳!M146</f>
        <v>0</v>
      </c>
      <c r="AA146" s="283">
        <f>資源化量内訳!Z146</f>
        <v>66</v>
      </c>
      <c r="AB146" s="283">
        <f t="shared" si="40"/>
        <v>5917</v>
      </c>
      <c r="AC146" s="288">
        <f t="shared" si="41"/>
        <v>100</v>
      </c>
      <c r="AD146" s="283">
        <f>施設資源化量内訳!Z146</f>
        <v>20</v>
      </c>
      <c r="AE146" s="283">
        <f>施設資源化量内訳!AV146</f>
        <v>60</v>
      </c>
      <c r="AF146" s="283">
        <f>施設資源化量内訳!BR146</f>
        <v>0</v>
      </c>
      <c r="AG146" s="283">
        <f>施設資源化量内訳!CN146</f>
        <v>0</v>
      </c>
      <c r="AH146" s="283">
        <f>施設資源化量内訳!DJ146</f>
        <v>0</v>
      </c>
      <c r="AI146" s="283">
        <f>施設資源化量内訳!EF146</f>
        <v>0</v>
      </c>
      <c r="AJ146" s="283">
        <f>施設資源化量内訳!FB146</f>
        <v>259</v>
      </c>
      <c r="AK146" s="283">
        <f t="shared" si="42"/>
        <v>339</v>
      </c>
      <c r="AL146" s="288">
        <f t="shared" si="43"/>
        <v>11.87849720223821</v>
      </c>
      <c r="AM146" s="288">
        <f>IF((AB146+J146)&lt;&gt;0,(資源化量内訳!D146-資源化量内訳!S146-資源化量内訳!U146-資源化量内訳!W146-資源化量内訳!V146)/(AB146+J146)*100,"-")</f>
        <v>11.87849720223821</v>
      </c>
      <c r="AN146" s="283">
        <f>ごみ処理量内訳!AA146</f>
        <v>0</v>
      </c>
      <c r="AO146" s="283">
        <f>ごみ処理量内訳!AB146</f>
        <v>523</v>
      </c>
      <c r="AP146" s="283">
        <f>ごみ処理量内訳!AC146</f>
        <v>136</v>
      </c>
      <c r="AQ146" s="283">
        <f t="shared" si="44"/>
        <v>659</v>
      </c>
      <c r="AR146" s="313" t="s">
        <v>744</v>
      </c>
    </row>
    <row r="147" spans="1:44" ht="13.5" customHeight="1" x14ac:dyDescent="0.15">
      <c r="A147" s="281" t="s">
        <v>728</v>
      </c>
      <c r="B147" s="282" t="s">
        <v>1023</v>
      </c>
      <c r="C147" s="281" t="s">
        <v>1024</v>
      </c>
      <c r="D147" s="283">
        <f t="shared" si="36"/>
        <v>4413</v>
      </c>
      <c r="E147" s="283">
        <v>4413</v>
      </c>
      <c r="F147" s="283">
        <v>0</v>
      </c>
      <c r="G147" s="283">
        <v>52</v>
      </c>
      <c r="H147" s="283">
        <f>SUM(ごみ搬入量内訳!E147,+ごみ搬入量内訳!AD147)</f>
        <v>613</v>
      </c>
      <c r="I147" s="283">
        <f>ごみ搬入量内訳!BC147</f>
        <v>266</v>
      </c>
      <c r="J147" s="283">
        <f>資源化量内訳!BR147</f>
        <v>0</v>
      </c>
      <c r="K147" s="283">
        <f t="shared" si="37"/>
        <v>879</v>
      </c>
      <c r="L147" s="286">
        <f t="shared" si="38"/>
        <v>545.71021483847539</v>
      </c>
      <c r="M147" s="283">
        <f>IF(D147&lt;&gt;0,(ごみ搬入量内訳!BR147+ごみ処理概要!J147)/ごみ処理概要!D147/365*1000000,"-")</f>
        <v>413.47326858068777</v>
      </c>
      <c r="N147" s="406">
        <f>IF(D147&lt;&gt;0,(ごみ搬入量内訳!E147+ごみ搬入量内訳!BD147-ごみ搬入量内訳!R147-ごみ搬入量内訳!BH147)/D147/365*1000000,"-")</f>
        <v>302.34456726545795</v>
      </c>
      <c r="O147" s="283">
        <f>IF(D147&lt;&gt;0,ごみ搬入量内訳!CM147/ごみ処理概要!D147/365*1000000,"-")</f>
        <v>132.23694625778757</v>
      </c>
      <c r="P147" s="283">
        <f>ごみ搬入量内訳!DH147</f>
        <v>0</v>
      </c>
      <c r="Q147" s="283">
        <f>ごみ処理量内訳!E147</f>
        <v>606</v>
      </c>
      <c r="R147" s="283">
        <f>ごみ処理量内訳!N147</f>
        <v>25</v>
      </c>
      <c r="S147" s="283">
        <f t="shared" si="39"/>
        <v>273</v>
      </c>
      <c r="T147" s="283">
        <f>ごみ処理量内訳!G147</f>
        <v>0</v>
      </c>
      <c r="U147" s="283">
        <f>ごみ処理量内訳!L147</f>
        <v>208</v>
      </c>
      <c r="V147" s="283">
        <f>ごみ処理量内訳!H147</f>
        <v>0</v>
      </c>
      <c r="W147" s="283">
        <f>ごみ処理量内訳!I147</f>
        <v>0</v>
      </c>
      <c r="X147" s="283">
        <f>ごみ処理量内訳!J147</f>
        <v>0</v>
      </c>
      <c r="Y147" s="283">
        <f>ごみ処理量内訳!K147</f>
        <v>0</v>
      </c>
      <c r="Z147" s="283">
        <f>ごみ処理量内訳!M147</f>
        <v>65</v>
      </c>
      <c r="AA147" s="283">
        <f>資源化量内訳!Z147</f>
        <v>0</v>
      </c>
      <c r="AB147" s="283">
        <f t="shared" si="40"/>
        <v>904</v>
      </c>
      <c r="AC147" s="288">
        <f t="shared" si="41"/>
        <v>97.234513274336294</v>
      </c>
      <c r="AD147" s="283">
        <f>施設資源化量内訳!Z147</f>
        <v>0</v>
      </c>
      <c r="AE147" s="283">
        <f>施設資源化量内訳!AV147</f>
        <v>0</v>
      </c>
      <c r="AF147" s="283">
        <f>施設資源化量内訳!BR147</f>
        <v>0</v>
      </c>
      <c r="AG147" s="283">
        <f>施設資源化量内訳!CN147</f>
        <v>0</v>
      </c>
      <c r="AH147" s="283">
        <f>施設資源化量内訳!DJ147</f>
        <v>0</v>
      </c>
      <c r="AI147" s="283">
        <f>施設資源化量内訳!EF147</f>
        <v>0</v>
      </c>
      <c r="AJ147" s="283">
        <f>施設資源化量内訳!FB147</f>
        <v>195</v>
      </c>
      <c r="AK147" s="283">
        <f t="shared" si="42"/>
        <v>195</v>
      </c>
      <c r="AL147" s="288">
        <f t="shared" si="43"/>
        <v>21.570796460176993</v>
      </c>
      <c r="AM147" s="288">
        <f>IF((AB147+J147)&lt;&gt;0,(資源化量内訳!D147-資源化量内訳!S147-資源化量内訳!U147-資源化量内訳!W147-資源化量内訳!V147)/(AB147+J147)*100,"-")</f>
        <v>21.570796460176993</v>
      </c>
      <c r="AN147" s="283">
        <f>ごみ処理量内訳!AA147</f>
        <v>25</v>
      </c>
      <c r="AO147" s="283">
        <f>ごみ処理量内訳!AB147</f>
        <v>75</v>
      </c>
      <c r="AP147" s="283">
        <f>ごみ処理量内訳!AC147</f>
        <v>38</v>
      </c>
      <c r="AQ147" s="283">
        <f t="shared" si="44"/>
        <v>138</v>
      </c>
      <c r="AR147" s="313" t="s">
        <v>744</v>
      </c>
    </row>
    <row r="148" spans="1:44" ht="13.5" customHeight="1" x14ac:dyDescent="0.15">
      <c r="A148" s="281" t="s">
        <v>728</v>
      </c>
      <c r="B148" s="282" t="s">
        <v>1025</v>
      </c>
      <c r="C148" s="281" t="s">
        <v>1026</v>
      </c>
      <c r="D148" s="283">
        <f t="shared" si="36"/>
        <v>8095</v>
      </c>
      <c r="E148" s="283">
        <v>8095</v>
      </c>
      <c r="F148" s="283">
        <v>0</v>
      </c>
      <c r="G148" s="283">
        <v>160</v>
      </c>
      <c r="H148" s="283">
        <f>SUM(ごみ搬入量内訳!E148,+ごみ搬入量内訳!AD148)</f>
        <v>3534</v>
      </c>
      <c r="I148" s="283">
        <f>ごみ搬入量内訳!BC148</f>
        <v>320</v>
      </c>
      <c r="J148" s="283">
        <f>資源化量内訳!BR148</f>
        <v>296</v>
      </c>
      <c r="K148" s="283">
        <f t="shared" si="37"/>
        <v>4150</v>
      </c>
      <c r="L148" s="286">
        <f t="shared" si="38"/>
        <v>1404.5538003333702</v>
      </c>
      <c r="M148" s="283">
        <f>IF(D148&lt;&gt;0,(ごみ搬入量内訳!BR148+ごみ処理概要!J148)/ごみ処理概要!D148/365*1000000,"-")</f>
        <v>782.82721449905648</v>
      </c>
      <c r="N148" s="406">
        <f>IF(D148&lt;&gt;0,(ごみ搬入量内訳!E148+ごみ搬入量内訳!BD148-ごみ搬入量内訳!R148-ごみ搬入量内訳!BH148)/D148/365*1000000,"-")</f>
        <v>550.31433237158069</v>
      </c>
      <c r="O148" s="283">
        <f>IF(D148&lt;&gt;0,ごみ搬入量内訳!CM148/ごみ処理概要!D148/365*1000000,"-")</f>
        <v>621.72658583431337</v>
      </c>
      <c r="P148" s="283">
        <f>ごみ搬入量内訳!DH148</f>
        <v>0</v>
      </c>
      <c r="Q148" s="283">
        <f>ごみ処理量内訳!E148</f>
        <v>2620</v>
      </c>
      <c r="R148" s="283">
        <f>ごみ処理量内訳!N148</f>
        <v>41</v>
      </c>
      <c r="S148" s="283">
        <f t="shared" si="39"/>
        <v>1193</v>
      </c>
      <c r="T148" s="283">
        <f>ごみ処理量内訳!G148</f>
        <v>444</v>
      </c>
      <c r="U148" s="283">
        <f>ごみ処理量内訳!L148</f>
        <v>81</v>
      </c>
      <c r="V148" s="283">
        <f>ごみ処理量内訳!H148</f>
        <v>668</v>
      </c>
      <c r="W148" s="283">
        <f>ごみ処理量内訳!I148</f>
        <v>0</v>
      </c>
      <c r="X148" s="283">
        <f>ごみ処理量内訳!J148</f>
        <v>0</v>
      </c>
      <c r="Y148" s="283">
        <f>ごみ処理量内訳!K148</f>
        <v>0</v>
      </c>
      <c r="Z148" s="283">
        <f>ごみ処理量内訳!M148</f>
        <v>0</v>
      </c>
      <c r="AA148" s="283">
        <f>資源化量内訳!Z148</f>
        <v>0</v>
      </c>
      <c r="AB148" s="283">
        <f t="shared" si="40"/>
        <v>3854</v>
      </c>
      <c r="AC148" s="288">
        <f t="shared" si="41"/>
        <v>98.936170212765958</v>
      </c>
      <c r="AD148" s="283">
        <f>施設資源化量内訳!Z148</f>
        <v>270</v>
      </c>
      <c r="AE148" s="283">
        <f>施設資源化量内訳!AV148</f>
        <v>73</v>
      </c>
      <c r="AF148" s="283">
        <f>施設資源化量内訳!BR148</f>
        <v>668</v>
      </c>
      <c r="AG148" s="283">
        <f>施設資源化量内訳!CN148</f>
        <v>0</v>
      </c>
      <c r="AH148" s="283">
        <f>施設資源化量内訳!DJ148</f>
        <v>0</v>
      </c>
      <c r="AI148" s="283">
        <f>施設資源化量内訳!EF148</f>
        <v>0</v>
      </c>
      <c r="AJ148" s="283">
        <f>施設資源化量内訳!FB148</f>
        <v>81</v>
      </c>
      <c r="AK148" s="283">
        <f t="shared" si="42"/>
        <v>1092</v>
      </c>
      <c r="AL148" s="288">
        <f t="shared" si="43"/>
        <v>33.445783132530124</v>
      </c>
      <c r="AM148" s="288">
        <f>IF((AB148+J148)&lt;&gt;0,(資源化量内訳!D148-資源化量内訳!S148-資源化量内訳!U148-資源化量内訳!W148-資源化量内訳!V148)/(AB148+J148)*100,"-")</f>
        <v>33.445783132530124</v>
      </c>
      <c r="AN148" s="283">
        <f>ごみ処理量内訳!AA148</f>
        <v>41</v>
      </c>
      <c r="AO148" s="283">
        <f>ごみ処理量内訳!AB148</f>
        <v>101</v>
      </c>
      <c r="AP148" s="283">
        <f>ごみ処理量内訳!AC148</f>
        <v>2</v>
      </c>
      <c r="AQ148" s="283">
        <f t="shared" si="44"/>
        <v>144</v>
      </c>
      <c r="AR148" s="313" t="s">
        <v>744</v>
      </c>
    </row>
    <row r="149" spans="1:44" ht="13.5" customHeight="1" x14ac:dyDescent="0.15">
      <c r="A149" s="281" t="s">
        <v>728</v>
      </c>
      <c r="B149" s="282" t="s">
        <v>1027</v>
      </c>
      <c r="C149" s="281" t="s">
        <v>1028</v>
      </c>
      <c r="D149" s="283">
        <f t="shared" si="36"/>
        <v>7310</v>
      </c>
      <c r="E149" s="283">
        <v>7310</v>
      </c>
      <c r="F149" s="283">
        <v>0</v>
      </c>
      <c r="G149" s="283">
        <v>93</v>
      </c>
      <c r="H149" s="283">
        <f>SUM(ごみ搬入量内訳!E149,+ごみ搬入量内訳!AD149)</f>
        <v>1726</v>
      </c>
      <c r="I149" s="283">
        <f>ごみ搬入量内訳!BC149</f>
        <v>522</v>
      </c>
      <c r="J149" s="283">
        <f>資源化量内訳!BR149</f>
        <v>0</v>
      </c>
      <c r="K149" s="283">
        <f t="shared" si="37"/>
        <v>2248</v>
      </c>
      <c r="L149" s="286">
        <f t="shared" si="38"/>
        <v>842.53134194104518</v>
      </c>
      <c r="M149" s="283">
        <f>IF(D149&lt;&gt;0,(ごみ搬入量内訳!BR149+ごみ処理概要!J149)/ごみ処理概要!D149/365*1000000,"-")</f>
        <v>511.96521934673842</v>
      </c>
      <c r="N149" s="406">
        <f>IF(D149&lt;&gt;0,(ごみ搬入量内訳!E149+ごみ搬入量内訳!BD149-ごみ搬入量内訳!R149-ごみ搬入量内訳!BH149)/D149/365*1000000,"-")</f>
        <v>282.59280775068868</v>
      </c>
      <c r="O149" s="283">
        <f>IF(D149&lt;&gt;0,ごみ搬入量内訳!CM149/ごみ処理概要!D149/365*1000000,"-")</f>
        <v>330.56612259430693</v>
      </c>
      <c r="P149" s="283">
        <f>ごみ搬入量内訳!DH149</f>
        <v>0</v>
      </c>
      <c r="Q149" s="283">
        <f>ごみ処理量内訳!E149</f>
        <v>1364</v>
      </c>
      <c r="R149" s="283">
        <f>ごみ処理量内訳!N149</f>
        <v>0</v>
      </c>
      <c r="S149" s="283">
        <f t="shared" si="39"/>
        <v>855</v>
      </c>
      <c r="T149" s="283">
        <f>ごみ処理量内訳!G149</f>
        <v>0</v>
      </c>
      <c r="U149" s="283">
        <f>ごみ処理量内訳!L149</f>
        <v>407</v>
      </c>
      <c r="V149" s="283">
        <f>ごみ処理量内訳!H149</f>
        <v>437</v>
      </c>
      <c r="W149" s="283">
        <f>ごみ処理量内訳!I149</f>
        <v>0</v>
      </c>
      <c r="X149" s="283">
        <f>ごみ処理量内訳!J149</f>
        <v>0</v>
      </c>
      <c r="Y149" s="283">
        <f>ごみ処理量内訳!K149</f>
        <v>11</v>
      </c>
      <c r="Z149" s="283">
        <f>ごみ処理量内訳!M149</f>
        <v>0</v>
      </c>
      <c r="AA149" s="283">
        <f>資源化量内訳!Z149</f>
        <v>30</v>
      </c>
      <c r="AB149" s="283">
        <f t="shared" si="40"/>
        <v>2249</v>
      </c>
      <c r="AC149" s="288">
        <f t="shared" si="41"/>
        <v>100</v>
      </c>
      <c r="AD149" s="283">
        <f>施設資源化量内訳!Z149</f>
        <v>0</v>
      </c>
      <c r="AE149" s="283">
        <f>施設資源化量内訳!AV149</f>
        <v>0</v>
      </c>
      <c r="AF149" s="283">
        <f>施設資源化量内訳!BR149</f>
        <v>85</v>
      </c>
      <c r="AG149" s="283">
        <f>施設資源化量内訳!CN149</f>
        <v>0</v>
      </c>
      <c r="AH149" s="283">
        <f>施設資源化量内訳!DJ149</f>
        <v>0</v>
      </c>
      <c r="AI149" s="283">
        <f>施設資源化量内訳!EF149</f>
        <v>11</v>
      </c>
      <c r="AJ149" s="283">
        <f>施設資源化量内訳!FB149</f>
        <v>286</v>
      </c>
      <c r="AK149" s="283">
        <f t="shared" si="42"/>
        <v>382</v>
      </c>
      <c r="AL149" s="288">
        <f t="shared" si="43"/>
        <v>18.319253001333927</v>
      </c>
      <c r="AM149" s="288">
        <f>IF((AB149+J149)&lt;&gt;0,(資源化量内訳!D149-資源化量内訳!S149-資源化量内訳!U149-資源化量内訳!W149-資源化量内訳!V149)/(AB149+J149)*100,"-")</f>
        <v>18.319253001333927</v>
      </c>
      <c r="AN149" s="283">
        <f>ごみ処理量内訳!AA149</f>
        <v>0</v>
      </c>
      <c r="AO149" s="283">
        <f>ごみ処理量内訳!AB149</f>
        <v>168</v>
      </c>
      <c r="AP149" s="283">
        <f>ごみ処理量内訳!AC149</f>
        <v>117</v>
      </c>
      <c r="AQ149" s="283">
        <f t="shared" si="44"/>
        <v>285</v>
      </c>
      <c r="AR149" s="313" t="s">
        <v>744</v>
      </c>
    </row>
    <row r="150" spans="1:44" ht="13.5" customHeight="1" x14ac:dyDescent="0.15">
      <c r="A150" s="281" t="s">
        <v>728</v>
      </c>
      <c r="B150" s="282" t="s">
        <v>1029</v>
      </c>
      <c r="C150" s="281" t="s">
        <v>1030</v>
      </c>
      <c r="D150" s="283">
        <f t="shared" si="36"/>
        <v>7614</v>
      </c>
      <c r="E150" s="283">
        <v>7614</v>
      </c>
      <c r="F150" s="283">
        <v>0</v>
      </c>
      <c r="G150" s="283">
        <v>171</v>
      </c>
      <c r="H150" s="283">
        <f>SUM(ごみ搬入量内訳!E150,+ごみ搬入量内訳!AD150)</f>
        <v>1353</v>
      </c>
      <c r="I150" s="283">
        <f>ごみ搬入量内訳!BC150</f>
        <v>691</v>
      </c>
      <c r="J150" s="283">
        <f>資源化量内訳!BR150</f>
        <v>0</v>
      </c>
      <c r="K150" s="283">
        <f t="shared" si="37"/>
        <v>2044</v>
      </c>
      <c r="L150" s="286">
        <f t="shared" si="38"/>
        <v>735.48726030995533</v>
      </c>
      <c r="M150" s="283">
        <f>IF(D150&lt;&gt;0,(ごみ搬入量内訳!BR150+ごみ処理概要!J150)/ごみ処理概要!D150/365*1000000,"-")</f>
        <v>735.48726030995533</v>
      </c>
      <c r="N150" s="406">
        <f>IF(D150&lt;&gt;0,(ごみ搬入量内訳!E150+ごみ搬入量内訳!BD150-ごみ搬入量内訳!R150-ごみ搬入量内訳!BH150)/D150/365*1000000,"-")</f>
        <v>663.52177495673072</v>
      </c>
      <c r="O150" s="283">
        <f>IF(D150&lt;&gt;0,ごみ搬入量内訳!CM150/ごみ処理概要!D150/365*1000000,"-")</f>
        <v>0</v>
      </c>
      <c r="P150" s="283">
        <f>ごみ搬入量内訳!DH150</f>
        <v>0</v>
      </c>
      <c r="Q150" s="283">
        <f>ごみ処理量内訳!E150</f>
        <v>1743</v>
      </c>
      <c r="R150" s="283">
        <f>ごみ処理量内訳!N150</f>
        <v>0</v>
      </c>
      <c r="S150" s="283">
        <f t="shared" si="39"/>
        <v>301</v>
      </c>
      <c r="T150" s="283">
        <f>ごみ処理量内訳!G150</f>
        <v>101</v>
      </c>
      <c r="U150" s="283">
        <f>ごみ処理量内訳!L150</f>
        <v>200</v>
      </c>
      <c r="V150" s="283">
        <f>ごみ処理量内訳!H150</f>
        <v>0</v>
      </c>
      <c r="W150" s="283">
        <f>ごみ処理量内訳!I150</f>
        <v>0</v>
      </c>
      <c r="X150" s="283">
        <f>ごみ処理量内訳!J150</f>
        <v>0</v>
      </c>
      <c r="Y150" s="283">
        <f>ごみ処理量内訳!K150</f>
        <v>0</v>
      </c>
      <c r="Z150" s="283">
        <f>ごみ処理量内訳!M150</f>
        <v>0</v>
      </c>
      <c r="AA150" s="283">
        <f>資源化量内訳!Z150</f>
        <v>0</v>
      </c>
      <c r="AB150" s="283">
        <f t="shared" si="40"/>
        <v>2044</v>
      </c>
      <c r="AC150" s="288">
        <f t="shared" si="41"/>
        <v>100</v>
      </c>
      <c r="AD150" s="283">
        <f>施設資源化量内訳!Z150</f>
        <v>0</v>
      </c>
      <c r="AE150" s="283">
        <f>施設資源化量内訳!AV150</f>
        <v>48</v>
      </c>
      <c r="AF150" s="283">
        <f>施設資源化量内訳!BR150</f>
        <v>0</v>
      </c>
      <c r="AG150" s="283">
        <f>施設資源化量内訳!CN150</f>
        <v>0</v>
      </c>
      <c r="AH150" s="283">
        <f>施設資源化量内訳!DJ150</f>
        <v>0</v>
      </c>
      <c r="AI150" s="283">
        <f>施設資源化量内訳!EF150</f>
        <v>0</v>
      </c>
      <c r="AJ150" s="283">
        <f>施設資源化量内訳!FB150</f>
        <v>187</v>
      </c>
      <c r="AK150" s="283">
        <f t="shared" si="42"/>
        <v>235</v>
      </c>
      <c r="AL150" s="288">
        <f t="shared" si="43"/>
        <v>11.49706457925636</v>
      </c>
      <c r="AM150" s="288">
        <f>IF((AB150+J150)&lt;&gt;0,(資源化量内訳!D150-資源化量内訳!S150-資源化量内訳!U150-資源化量内訳!W150-資源化量内訳!V150)/(AB150+J150)*100,"-")</f>
        <v>11.49706457925636</v>
      </c>
      <c r="AN150" s="283">
        <f>ごみ処理量内訳!AA150</f>
        <v>0</v>
      </c>
      <c r="AO150" s="283">
        <f>ごみ処理量内訳!AB150</f>
        <v>223</v>
      </c>
      <c r="AP150" s="283">
        <f>ごみ処理量内訳!AC150</f>
        <v>9</v>
      </c>
      <c r="AQ150" s="283">
        <f t="shared" si="44"/>
        <v>232</v>
      </c>
      <c r="AR150" s="313" t="s">
        <v>744</v>
      </c>
    </row>
    <row r="151" spans="1:44" ht="13.5" customHeight="1" x14ac:dyDescent="0.15">
      <c r="A151" s="281" t="s">
        <v>728</v>
      </c>
      <c r="B151" s="282" t="s">
        <v>1031</v>
      </c>
      <c r="C151" s="281" t="s">
        <v>1032</v>
      </c>
      <c r="D151" s="283">
        <f t="shared" si="36"/>
        <v>10996</v>
      </c>
      <c r="E151" s="283">
        <v>10996</v>
      </c>
      <c r="F151" s="283">
        <v>0</v>
      </c>
      <c r="G151" s="283">
        <v>398</v>
      </c>
      <c r="H151" s="283">
        <f>SUM(ごみ搬入量内訳!E151,+ごみ搬入量内訳!AD151)</f>
        <v>1940</v>
      </c>
      <c r="I151" s="283">
        <f>ごみ搬入量内訳!BC151</f>
        <v>1247</v>
      </c>
      <c r="J151" s="283">
        <f>資源化量内訳!BR151</f>
        <v>0</v>
      </c>
      <c r="K151" s="283">
        <f t="shared" si="37"/>
        <v>3187</v>
      </c>
      <c r="L151" s="286">
        <f t="shared" si="38"/>
        <v>794.06209979220341</v>
      </c>
      <c r="M151" s="283">
        <f>IF(D151&lt;&gt;0,(ごみ搬入量内訳!BR151+ごみ処理概要!J151)/ごみ処理概要!D151/365*1000000,"-")</f>
        <v>794.06209979220341</v>
      </c>
      <c r="N151" s="406">
        <f>IF(D151&lt;&gt;0,(ごみ搬入量内訳!E151+ごみ搬入量内訳!BD151-ごみ搬入量内訳!R151-ごみ搬入量内訳!BH151)/D151/365*1000000,"-")</f>
        <v>709.59801073366657</v>
      </c>
      <c r="O151" s="283">
        <f>IF(D151&lt;&gt;0,ごみ搬入量内訳!CM151/ごみ処理概要!D151/365*1000000,"-")</f>
        <v>0</v>
      </c>
      <c r="P151" s="283">
        <f>ごみ搬入量内訳!DH151</f>
        <v>0</v>
      </c>
      <c r="Q151" s="283">
        <f>ごみ処理量内訳!E151</f>
        <v>2677</v>
      </c>
      <c r="R151" s="283">
        <f>ごみ処理量内訳!N151</f>
        <v>0</v>
      </c>
      <c r="S151" s="283">
        <f t="shared" si="39"/>
        <v>508</v>
      </c>
      <c r="T151" s="283">
        <f>ごみ処理量内訳!G151</f>
        <v>171</v>
      </c>
      <c r="U151" s="283">
        <f>ごみ処理量内訳!L151</f>
        <v>337</v>
      </c>
      <c r="V151" s="283">
        <f>ごみ処理量内訳!H151</f>
        <v>0</v>
      </c>
      <c r="W151" s="283">
        <f>ごみ処理量内訳!I151</f>
        <v>0</v>
      </c>
      <c r="X151" s="283">
        <f>ごみ処理量内訳!J151</f>
        <v>0</v>
      </c>
      <c r="Y151" s="283">
        <f>ごみ処理量内訳!K151</f>
        <v>0</v>
      </c>
      <c r="Z151" s="283">
        <f>ごみ処理量内訳!M151</f>
        <v>0</v>
      </c>
      <c r="AA151" s="283">
        <f>資源化量内訳!Z151</f>
        <v>0</v>
      </c>
      <c r="AB151" s="283">
        <f t="shared" si="40"/>
        <v>3185</v>
      </c>
      <c r="AC151" s="288">
        <f t="shared" si="41"/>
        <v>100</v>
      </c>
      <c r="AD151" s="283">
        <f>施設資源化量内訳!Z151</f>
        <v>0</v>
      </c>
      <c r="AE151" s="283">
        <f>施設資源化量内訳!AV151</f>
        <v>77</v>
      </c>
      <c r="AF151" s="283">
        <f>施設資源化量内訳!BR151</f>
        <v>0</v>
      </c>
      <c r="AG151" s="283">
        <f>施設資源化量内訳!CN151</f>
        <v>0</v>
      </c>
      <c r="AH151" s="283">
        <f>施設資源化量内訳!DJ151</f>
        <v>0</v>
      </c>
      <c r="AI151" s="283">
        <f>施設資源化量内訳!EF151</f>
        <v>0</v>
      </c>
      <c r="AJ151" s="283">
        <f>施設資源化量内訳!FB151</f>
        <v>312</v>
      </c>
      <c r="AK151" s="283">
        <f t="shared" si="42"/>
        <v>389</v>
      </c>
      <c r="AL151" s="288">
        <f t="shared" si="43"/>
        <v>12.213500784929357</v>
      </c>
      <c r="AM151" s="288">
        <f>IF((AB151+J151)&lt;&gt;0,(資源化量内訳!D151-資源化量内訳!S151-資源化量内訳!U151-資源化量内訳!W151-資源化量内訳!V151)/(AB151+J151)*100,"-")</f>
        <v>12.213500784929357</v>
      </c>
      <c r="AN151" s="283">
        <f>ごみ処理量内訳!AA151</f>
        <v>0</v>
      </c>
      <c r="AO151" s="283">
        <f>ごみ処理量内訳!AB151</f>
        <v>354</v>
      </c>
      <c r="AP151" s="283">
        <f>ごみ処理量内訳!AC151</f>
        <v>18</v>
      </c>
      <c r="AQ151" s="283">
        <f t="shared" si="44"/>
        <v>372</v>
      </c>
      <c r="AR151" s="313" t="s">
        <v>744</v>
      </c>
    </row>
    <row r="152" spans="1:44" ht="13.5" customHeight="1" x14ac:dyDescent="0.15">
      <c r="A152" s="281" t="s">
        <v>728</v>
      </c>
      <c r="B152" s="282" t="s">
        <v>1033</v>
      </c>
      <c r="C152" s="281" t="s">
        <v>1034</v>
      </c>
      <c r="D152" s="283">
        <f t="shared" si="36"/>
        <v>4623</v>
      </c>
      <c r="E152" s="283">
        <v>4623</v>
      </c>
      <c r="F152" s="283">
        <v>0</v>
      </c>
      <c r="G152" s="283">
        <v>92</v>
      </c>
      <c r="H152" s="283">
        <f>SUM(ごみ搬入量内訳!E152,+ごみ搬入量内訳!AD152)</f>
        <v>768</v>
      </c>
      <c r="I152" s="283">
        <f>ごみ搬入量内訳!BC152</f>
        <v>629</v>
      </c>
      <c r="J152" s="283">
        <f>資源化量内訳!BR152</f>
        <v>0</v>
      </c>
      <c r="K152" s="283">
        <f t="shared" si="37"/>
        <v>1397</v>
      </c>
      <c r="L152" s="286">
        <f t="shared" si="38"/>
        <v>827.90336583905957</v>
      </c>
      <c r="M152" s="283">
        <f>IF(D152&lt;&gt;0,(ごみ搬入量内訳!BR152+ごみ処理概要!J152)/ごみ処理概要!D152/365*1000000,"-")</f>
        <v>827.90336583905957</v>
      </c>
      <c r="N152" s="406">
        <f>IF(D152&lt;&gt;0,(ごみ搬入量内訳!E152+ごみ搬入量内訳!BD152-ごみ搬入量内訳!R152-ごみ搬入量内訳!BH152)/D152/365*1000000,"-")</f>
        <v>753.82468242468417</v>
      </c>
      <c r="O152" s="283">
        <f>IF(D152&lt;&gt;0,ごみ搬入量内訳!CM152/ごみ処理概要!D152/365*1000000,"-")</f>
        <v>0</v>
      </c>
      <c r="P152" s="283">
        <f>ごみ搬入量内訳!DH152</f>
        <v>0</v>
      </c>
      <c r="Q152" s="283">
        <f>ごみ処理量内訳!E152</f>
        <v>1125</v>
      </c>
      <c r="R152" s="283">
        <f>ごみ処理量内訳!N152</f>
        <v>0</v>
      </c>
      <c r="S152" s="283">
        <f t="shared" si="39"/>
        <v>273</v>
      </c>
      <c r="T152" s="283">
        <f>ごみ処理量内訳!G152</f>
        <v>147</v>
      </c>
      <c r="U152" s="283">
        <f>ごみ処理量内訳!L152</f>
        <v>126</v>
      </c>
      <c r="V152" s="283">
        <f>ごみ処理量内訳!H152</f>
        <v>0</v>
      </c>
      <c r="W152" s="283">
        <f>ごみ処理量内訳!I152</f>
        <v>0</v>
      </c>
      <c r="X152" s="283">
        <f>ごみ処理量内訳!J152</f>
        <v>0</v>
      </c>
      <c r="Y152" s="283">
        <f>ごみ処理量内訳!K152</f>
        <v>0</v>
      </c>
      <c r="Z152" s="283">
        <f>ごみ処理量内訳!M152</f>
        <v>0</v>
      </c>
      <c r="AA152" s="283">
        <f>資源化量内訳!Z152</f>
        <v>0</v>
      </c>
      <c r="AB152" s="283">
        <f t="shared" si="40"/>
        <v>1398</v>
      </c>
      <c r="AC152" s="288">
        <f t="shared" si="41"/>
        <v>100</v>
      </c>
      <c r="AD152" s="283">
        <f>施設資源化量内訳!Z152</f>
        <v>0</v>
      </c>
      <c r="AE152" s="283">
        <f>施設資源化量内訳!AV152</f>
        <v>69</v>
      </c>
      <c r="AF152" s="283">
        <f>施設資源化量内訳!BR152</f>
        <v>0</v>
      </c>
      <c r="AG152" s="283">
        <f>施設資源化量内訳!CN152</f>
        <v>0</v>
      </c>
      <c r="AH152" s="283">
        <f>施設資源化量内訳!DJ152</f>
        <v>0</v>
      </c>
      <c r="AI152" s="283">
        <f>施設資源化量内訳!EF152</f>
        <v>0</v>
      </c>
      <c r="AJ152" s="283">
        <f>施設資源化量内訳!FB152</f>
        <v>118</v>
      </c>
      <c r="AK152" s="283">
        <f t="shared" si="42"/>
        <v>187</v>
      </c>
      <c r="AL152" s="288">
        <f t="shared" si="43"/>
        <v>13.376251788268956</v>
      </c>
      <c r="AM152" s="288">
        <f>IF((AB152+J152)&lt;&gt;0,(資源化量内訳!D152-資源化量内訳!S152-資源化量内訳!U152-資源化量内訳!W152-資源化量内訳!V152)/(AB152+J152)*100,"-")</f>
        <v>13.376251788268956</v>
      </c>
      <c r="AN152" s="283">
        <f>ごみ処理量内訳!AA152</f>
        <v>0</v>
      </c>
      <c r="AO152" s="283">
        <f>ごみ処理量内訳!AB152</f>
        <v>144</v>
      </c>
      <c r="AP152" s="283">
        <f>ごみ処理量内訳!AC152</f>
        <v>14</v>
      </c>
      <c r="AQ152" s="283">
        <f t="shared" si="44"/>
        <v>158</v>
      </c>
      <c r="AR152" s="313" t="s">
        <v>744</v>
      </c>
    </row>
    <row r="153" spans="1:44" ht="13.5" customHeight="1" x14ac:dyDescent="0.15">
      <c r="A153" s="281" t="s">
        <v>728</v>
      </c>
      <c r="B153" s="282" t="s">
        <v>1035</v>
      </c>
      <c r="C153" s="281" t="s">
        <v>1036</v>
      </c>
      <c r="D153" s="283">
        <f t="shared" si="36"/>
        <v>5173</v>
      </c>
      <c r="E153" s="283">
        <v>5173</v>
      </c>
      <c r="F153" s="283">
        <v>0</v>
      </c>
      <c r="G153" s="283">
        <v>241</v>
      </c>
      <c r="H153" s="283">
        <f>SUM(ごみ搬入量内訳!E153,+ごみ搬入量内訳!AD153)</f>
        <v>1420</v>
      </c>
      <c r="I153" s="283">
        <f>ごみ搬入量内訳!BC153</f>
        <v>140</v>
      </c>
      <c r="J153" s="283">
        <f>資源化量内訳!BR153</f>
        <v>0</v>
      </c>
      <c r="K153" s="283">
        <f t="shared" si="37"/>
        <v>1560</v>
      </c>
      <c r="L153" s="286">
        <f t="shared" si="38"/>
        <v>826.20773298660845</v>
      </c>
      <c r="M153" s="283">
        <f>IF(D153&lt;&gt;0,(ごみ搬入量内訳!BR153+ごみ処理概要!J153)/ごみ処理概要!D153/365*1000000,"-")</f>
        <v>535.97578575797934</v>
      </c>
      <c r="N153" s="406">
        <f>IF(D153&lt;&gt;0,(ごみ搬入量内訳!E153+ごみ搬入量内訳!BD153-ごみ搬入量内訳!R153-ごみ搬入量内訳!BH153)/D153/365*1000000,"-")</f>
        <v>454.94387348429279</v>
      </c>
      <c r="O153" s="283">
        <f>IF(D153&lt;&gt;0,ごみ搬入量内訳!CM153/ごみ処理概要!D153/365*1000000,"-")</f>
        <v>290.23194722862922</v>
      </c>
      <c r="P153" s="283">
        <f>ごみ搬入量内訳!DH153</f>
        <v>0</v>
      </c>
      <c r="Q153" s="283">
        <f>ごみ処理量内訳!E153</f>
        <v>1218</v>
      </c>
      <c r="R153" s="283">
        <f>ごみ処理量内訳!N153</f>
        <v>0</v>
      </c>
      <c r="S153" s="283">
        <f t="shared" si="39"/>
        <v>342</v>
      </c>
      <c r="T153" s="283">
        <f>ごみ処理量内訳!G153</f>
        <v>188</v>
      </c>
      <c r="U153" s="283">
        <f>ごみ処理量内訳!L153</f>
        <v>154</v>
      </c>
      <c r="V153" s="283">
        <f>ごみ処理量内訳!H153</f>
        <v>0</v>
      </c>
      <c r="W153" s="283">
        <f>ごみ処理量内訳!I153</f>
        <v>0</v>
      </c>
      <c r="X153" s="283">
        <f>ごみ処理量内訳!J153</f>
        <v>0</v>
      </c>
      <c r="Y153" s="283">
        <f>ごみ処理量内訳!K153</f>
        <v>0</v>
      </c>
      <c r="Z153" s="283">
        <f>ごみ処理量内訳!M153</f>
        <v>0</v>
      </c>
      <c r="AA153" s="283">
        <f>資源化量内訳!Z153</f>
        <v>0</v>
      </c>
      <c r="AB153" s="283">
        <f t="shared" si="40"/>
        <v>1560</v>
      </c>
      <c r="AC153" s="288">
        <f t="shared" si="41"/>
        <v>100</v>
      </c>
      <c r="AD153" s="283">
        <f>施設資源化量内訳!Z153</f>
        <v>0</v>
      </c>
      <c r="AE153" s="283">
        <f>施設資源化量内訳!AV153</f>
        <v>14</v>
      </c>
      <c r="AF153" s="283">
        <f>施設資源化量内訳!BR153</f>
        <v>0</v>
      </c>
      <c r="AG153" s="283">
        <f>施設資源化量内訳!CN153</f>
        <v>0</v>
      </c>
      <c r="AH153" s="283">
        <f>施設資源化量内訳!DJ153</f>
        <v>0</v>
      </c>
      <c r="AI153" s="283">
        <f>施設資源化量内訳!EF153</f>
        <v>0</v>
      </c>
      <c r="AJ153" s="283">
        <f>施設資源化量内訳!FB153</f>
        <v>147</v>
      </c>
      <c r="AK153" s="283">
        <f t="shared" si="42"/>
        <v>161</v>
      </c>
      <c r="AL153" s="288">
        <f t="shared" si="43"/>
        <v>10.320512820512819</v>
      </c>
      <c r="AM153" s="288">
        <f>IF((AB153+J153)&lt;&gt;0,(資源化量内訳!D153-資源化量内訳!S153-資源化量内訳!U153-資源化量内訳!W153-資源化量内訳!V153)/(AB153+J153)*100,"-")</f>
        <v>10.320512820512819</v>
      </c>
      <c r="AN153" s="283">
        <f>ごみ処理量内訳!AA153</f>
        <v>0</v>
      </c>
      <c r="AO153" s="283">
        <f>ごみ処理量内訳!AB153</f>
        <v>360</v>
      </c>
      <c r="AP153" s="283">
        <f>ごみ処理量内訳!AC153</f>
        <v>0</v>
      </c>
      <c r="AQ153" s="283">
        <f t="shared" si="44"/>
        <v>360</v>
      </c>
      <c r="AR153" s="313" t="s">
        <v>744</v>
      </c>
    </row>
    <row r="154" spans="1:44" ht="13.5" customHeight="1" x14ac:dyDescent="0.15">
      <c r="A154" s="281" t="s">
        <v>728</v>
      </c>
      <c r="B154" s="282" t="s">
        <v>1037</v>
      </c>
      <c r="C154" s="281" t="s">
        <v>1038</v>
      </c>
      <c r="D154" s="283">
        <f t="shared" si="36"/>
        <v>11690</v>
      </c>
      <c r="E154" s="283">
        <v>11690</v>
      </c>
      <c r="F154" s="283">
        <v>0</v>
      </c>
      <c r="G154" s="283">
        <v>367</v>
      </c>
      <c r="H154" s="283">
        <f>SUM(ごみ搬入量内訳!E154,+ごみ搬入量内訳!AD154)</f>
        <v>2805</v>
      </c>
      <c r="I154" s="283">
        <f>ごみ搬入量内訳!BC154</f>
        <v>1665</v>
      </c>
      <c r="J154" s="283">
        <f>資源化量内訳!BR154</f>
        <v>0</v>
      </c>
      <c r="K154" s="283">
        <f t="shared" si="37"/>
        <v>4470</v>
      </c>
      <c r="L154" s="286">
        <f t="shared" si="38"/>
        <v>1047.6112354547265</v>
      </c>
      <c r="M154" s="283">
        <f>IF(D154&lt;&gt;0,(ごみ搬入量内訳!BR154+ごみ処理概要!J154)/ごみ処理概要!D154/365*1000000,"-")</f>
        <v>650.59704465823734</v>
      </c>
      <c r="N154" s="406">
        <f>IF(D154&lt;&gt;0,(ごみ搬入量内訳!E154+ごみ搬入量内訳!BD154-ごみ搬入量内訳!R154-ごみ搬入量内訳!BH154)/D154/365*1000000,"-")</f>
        <v>486.07286405662256</v>
      </c>
      <c r="O154" s="283">
        <f>IF(D154&lt;&gt;0,ごみ搬入量内訳!CM154/ごみ処理概要!D154/365*1000000,"-")</f>
        <v>397.01419079648923</v>
      </c>
      <c r="P154" s="283">
        <f>ごみ搬入量内訳!DH154</f>
        <v>0</v>
      </c>
      <c r="Q154" s="283">
        <f>ごみ処理量内訳!E154</f>
        <v>2172</v>
      </c>
      <c r="R154" s="283">
        <f>ごみ処理量内訳!N154</f>
        <v>200</v>
      </c>
      <c r="S154" s="283">
        <f t="shared" si="39"/>
        <v>1940</v>
      </c>
      <c r="T154" s="283">
        <f>ごみ処理量内訳!G154</f>
        <v>153</v>
      </c>
      <c r="U154" s="283">
        <f>ごみ処理量内訳!L154</f>
        <v>1787</v>
      </c>
      <c r="V154" s="283">
        <f>ごみ処理量内訳!H154</f>
        <v>0</v>
      </c>
      <c r="W154" s="283">
        <f>ごみ処理量内訳!I154</f>
        <v>0</v>
      </c>
      <c r="X154" s="283">
        <f>ごみ処理量内訳!J154</f>
        <v>0</v>
      </c>
      <c r="Y154" s="283">
        <f>ごみ処理量内訳!K154</f>
        <v>0</v>
      </c>
      <c r="Z154" s="283">
        <f>ごみ処理量内訳!M154</f>
        <v>0</v>
      </c>
      <c r="AA154" s="283">
        <f>資源化量内訳!Z154</f>
        <v>358</v>
      </c>
      <c r="AB154" s="283">
        <f t="shared" si="40"/>
        <v>4670</v>
      </c>
      <c r="AC154" s="288">
        <f t="shared" si="41"/>
        <v>95.717344753747327</v>
      </c>
      <c r="AD154" s="283">
        <f>施設資源化量内訳!Z154</f>
        <v>0</v>
      </c>
      <c r="AE154" s="283">
        <f>施設資源化量内訳!AV154</f>
        <v>68</v>
      </c>
      <c r="AF154" s="283">
        <f>施設資源化量内訳!BR154</f>
        <v>0</v>
      </c>
      <c r="AG154" s="283">
        <f>施設資源化量内訳!CN154</f>
        <v>0</v>
      </c>
      <c r="AH154" s="283">
        <f>施設資源化量内訳!DJ154</f>
        <v>0</v>
      </c>
      <c r="AI154" s="283">
        <f>施設資源化量内訳!EF154</f>
        <v>0</v>
      </c>
      <c r="AJ154" s="283">
        <f>施設資源化量内訳!FB154</f>
        <v>416</v>
      </c>
      <c r="AK154" s="283">
        <f t="shared" si="42"/>
        <v>484</v>
      </c>
      <c r="AL154" s="288">
        <f t="shared" si="43"/>
        <v>18.029978586723768</v>
      </c>
      <c r="AM154" s="288">
        <f>IF((AB154+J154)&lt;&gt;0,(資源化量内訳!D154-資源化量内訳!S154-資源化量内訳!U154-資源化量内訳!W154-資源化量内訳!V154)/(AB154+J154)*100,"-")</f>
        <v>18.029978586723768</v>
      </c>
      <c r="AN154" s="283">
        <f>ごみ処理量内訳!AA154</f>
        <v>200</v>
      </c>
      <c r="AO154" s="283">
        <f>ごみ処理量内訳!AB154</f>
        <v>451</v>
      </c>
      <c r="AP154" s="283">
        <f>ごみ処理量内訳!AC154</f>
        <v>244</v>
      </c>
      <c r="AQ154" s="283">
        <f t="shared" si="44"/>
        <v>895</v>
      </c>
      <c r="AR154" s="313" t="s">
        <v>744</v>
      </c>
    </row>
    <row r="155" spans="1:44" ht="13.5" customHeight="1" x14ac:dyDescent="0.15">
      <c r="A155" s="281" t="s">
        <v>728</v>
      </c>
      <c r="B155" s="282" t="s">
        <v>1039</v>
      </c>
      <c r="C155" s="281" t="s">
        <v>1040</v>
      </c>
      <c r="D155" s="283">
        <f t="shared" si="36"/>
        <v>4023</v>
      </c>
      <c r="E155" s="283">
        <v>4023</v>
      </c>
      <c r="F155" s="283">
        <v>0</v>
      </c>
      <c r="G155" s="283">
        <v>28</v>
      </c>
      <c r="H155" s="283">
        <f>SUM(ごみ搬入量内訳!E155,+ごみ搬入量内訳!AD155)</f>
        <v>1181</v>
      </c>
      <c r="I155" s="283">
        <f>ごみ搬入量内訳!BC155</f>
        <v>257</v>
      </c>
      <c r="J155" s="283">
        <f>資源化量内訳!BR155</f>
        <v>0</v>
      </c>
      <c r="K155" s="283">
        <f t="shared" si="37"/>
        <v>1438</v>
      </c>
      <c r="L155" s="286">
        <f t="shared" si="38"/>
        <v>979.30052880866526</v>
      </c>
      <c r="M155" s="283">
        <f>IF(D155&lt;&gt;0,(ごみ搬入量内訳!BR155+ごみ処理概要!J155)/ごみ処理概要!D155/365*1000000,"-")</f>
        <v>670.80043176393281</v>
      </c>
      <c r="N155" s="406">
        <f>IF(D155&lt;&gt;0,(ごみ搬入量内訳!E155+ごみ搬入量内訳!BD155-ごみ搬入量内訳!R155-ごみ搬入量内訳!BH155)/D155/365*1000000,"-")</f>
        <v>477.39198240255519</v>
      </c>
      <c r="O155" s="283">
        <f>IF(D155&lt;&gt;0,ごみ搬入量内訳!CM155/ごみ処理概要!D155/365*1000000,"-")</f>
        <v>308.50009704473251</v>
      </c>
      <c r="P155" s="283">
        <f>ごみ搬入量内訳!DH155</f>
        <v>0</v>
      </c>
      <c r="Q155" s="283">
        <f>ごみ処理量内訳!E155</f>
        <v>975</v>
      </c>
      <c r="R155" s="283">
        <f>ごみ処理量内訳!N155</f>
        <v>64</v>
      </c>
      <c r="S155" s="283">
        <f t="shared" si="39"/>
        <v>199</v>
      </c>
      <c r="T155" s="283">
        <f>ごみ処理量内訳!G155</f>
        <v>72</v>
      </c>
      <c r="U155" s="283">
        <f>ごみ処理量内訳!L155</f>
        <v>127</v>
      </c>
      <c r="V155" s="283">
        <f>ごみ処理量内訳!H155</f>
        <v>0</v>
      </c>
      <c r="W155" s="283">
        <f>ごみ処理量内訳!I155</f>
        <v>0</v>
      </c>
      <c r="X155" s="283">
        <f>ごみ処理量内訳!J155</f>
        <v>0</v>
      </c>
      <c r="Y155" s="283">
        <f>ごみ処理量内訳!K155</f>
        <v>0</v>
      </c>
      <c r="Z155" s="283">
        <f>ごみ処理量内訳!M155</f>
        <v>0</v>
      </c>
      <c r="AA155" s="283">
        <f>資源化量内訳!Z155</f>
        <v>200</v>
      </c>
      <c r="AB155" s="283">
        <f t="shared" si="40"/>
        <v>1438</v>
      </c>
      <c r="AC155" s="288">
        <f t="shared" si="41"/>
        <v>95.549374130737135</v>
      </c>
      <c r="AD155" s="283">
        <f>施設資源化量内訳!Z155</f>
        <v>0</v>
      </c>
      <c r="AE155" s="283">
        <f>施設資源化量内訳!AV155</f>
        <v>7</v>
      </c>
      <c r="AF155" s="283">
        <f>施設資源化量内訳!BR155</f>
        <v>0</v>
      </c>
      <c r="AG155" s="283">
        <f>施設資源化量内訳!CN155</f>
        <v>0</v>
      </c>
      <c r="AH155" s="283">
        <f>施設資源化量内訳!DJ155</f>
        <v>0</v>
      </c>
      <c r="AI155" s="283">
        <f>施設資源化量内訳!EF155</f>
        <v>0</v>
      </c>
      <c r="AJ155" s="283">
        <f>施設資源化量内訳!FB155</f>
        <v>127</v>
      </c>
      <c r="AK155" s="283">
        <f t="shared" si="42"/>
        <v>134</v>
      </c>
      <c r="AL155" s="288">
        <f t="shared" si="43"/>
        <v>23.226703755215578</v>
      </c>
      <c r="AM155" s="288">
        <f>IF((AB155+J155)&lt;&gt;0,(資源化量内訳!D155-資源化量内訳!S155-資源化量内訳!U155-資源化量内訳!W155-資源化量内訳!V155)/(AB155+J155)*100,"-")</f>
        <v>23.226703755215578</v>
      </c>
      <c r="AN155" s="283">
        <f>ごみ処理量内訳!AA155</f>
        <v>64</v>
      </c>
      <c r="AO155" s="283">
        <f>ごみ処理量内訳!AB155</f>
        <v>116</v>
      </c>
      <c r="AP155" s="283">
        <f>ごみ処理量内訳!AC155</f>
        <v>65</v>
      </c>
      <c r="AQ155" s="283">
        <f t="shared" si="44"/>
        <v>245</v>
      </c>
      <c r="AR155" s="313" t="s">
        <v>744</v>
      </c>
    </row>
    <row r="156" spans="1:44" ht="13.5" customHeight="1" x14ac:dyDescent="0.15">
      <c r="A156" s="281" t="s">
        <v>728</v>
      </c>
      <c r="B156" s="282" t="s">
        <v>1041</v>
      </c>
      <c r="C156" s="281" t="s">
        <v>1042</v>
      </c>
      <c r="D156" s="283">
        <f t="shared" si="36"/>
        <v>4332</v>
      </c>
      <c r="E156" s="283">
        <v>4332</v>
      </c>
      <c r="F156" s="283">
        <v>0</v>
      </c>
      <c r="G156" s="283">
        <v>54</v>
      </c>
      <c r="H156" s="283">
        <f>SUM(ごみ搬入量内訳!E156,+ごみ搬入量内訳!AD156)</f>
        <v>604</v>
      </c>
      <c r="I156" s="283">
        <f>ごみ搬入量内訳!BC156</f>
        <v>929</v>
      </c>
      <c r="J156" s="283">
        <f>資源化量内訳!BR156</f>
        <v>295</v>
      </c>
      <c r="K156" s="283">
        <f t="shared" si="37"/>
        <v>1828</v>
      </c>
      <c r="L156" s="286">
        <f t="shared" si="38"/>
        <v>1156.0986098989363</v>
      </c>
      <c r="M156" s="283">
        <f>IF(D156&lt;&gt;0,(ごみ搬入量内訳!BR156+ごみ処理概要!J156)/ごみ処理概要!D156/365*1000000,"-")</f>
        <v>1156.0986098989363</v>
      </c>
      <c r="N156" s="406">
        <f>IF(D156&lt;&gt;0,(ごみ搬入量内訳!E156+ごみ搬入量内訳!BD156-ごみ搬入量内訳!R156-ごみ搬入量内訳!BH156)/D156/365*1000000,"-")</f>
        <v>868.33883555319449</v>
      </c>
      <c r="O156" s="283">
        <f>IF(D156&lt;&gt;0,ごみ搬入量内訳!CM156/ごみ処理概要!D156/365*1000000,"-")</f>
        <v>0</v>
      </c>
      <c r="P156" s="283">
        <f>ごみ搬入量内訳!DH156</f>
        <v>0</v>
      </c>
      <c r="Q156" s="283">
        <f>ごみ処理量内訳!E156</f>
        <v>1062</v>
      </c>
      <c r="R156" s="283">
        <f>ごみ処理量内訳!N156</f>
        <v>311</v>
      </c>
      <c r="S156" s="283">
        <f t="shared" si="39"/>
        <v>0</v>
      </c>
      <c r="T156" s="283">
        <f>ごみ処理量内訳!G156</f>
        <v>0</v>
      </c>
      <c r="U156" s="283">
        <f>ごみ処理量内訳!L156</f>
        <v>0</v>
      </c>
      <c r="V156" s="283">
        <f>ごみ処理量内訳!H156</f>
        <v>0</v>
      </c>
      <c r="W156" s="283">
        <f>ごみ処理量内訳!I156</f>
        <v>0</v>
      </c>
      <c r="X156" s="283">
        <f>ごみ処理量内訳!J156</f>
        <v>0</v>
      </c>
      <c r="Y156" s="283">
        <f>ごみ処理量内訳!K156</f>
        <v>0</v>
      </c>
      <c r="Z156" s="283">
        <f>ごみ処理量内訳!M156</f>
        <v>0</v>
      </c>
      <c r="AA156" s="283">
        <f>資源化量内訳!Z156</f>
        <v>160</v>
      </c>
      <c r="AB156" s="283">
        <f t="shared" si="40"/>
        <v>1533</v>
      </c>
      <c r="AC156" s="288">
        <f t="shared" si="41"/>
        <v>79.712981082844095</v>
      </c>
      <c r="AD156" s="283">
        <f>施設資源化量内訳!Z156</f>
        <v>26</v>
      </c>
      <c r="AE156" s="283">
        <f>施設資源化量内訳!AV156</f>
        <v>0</v>
      </c>
      <c r="AF156" s="283">
        <f>施設資源化量内訳!BR156</f>
        <v>0</v>
      </c>
      <c r="AG156" s="283">
        <f>施設資源化量内訳!CN156</f>
        <v>0</v>
      </c>
      <c r="AH156" s="283">
        <f>施設資源化量内訳!DJ156</f>
        <v>0</v>
      </c>
      <c r="AI156" s="283">
        <f>施設資源化量内訳!EF156</f>
        <v>0</v>
      </c>
      <c r="AJ156" s="283">
        <f>施設資源化量内訳!FB156</f>
        <v>0</v>
      </c>
      <c r="AK156" s="283">
        <f t="shared" si="42"/>
        <v>26</v>
      </c>
      <c r="AL156" s="288">
        <f t="shared" si="43"/>
        <v>26.312910284463896</v>
      </c>
      <c r="AM156" s="288">
        <f>IF((AB156+J156)&lt;&gt;0,(資源化量内訳!D156-資源化量内訳!S156-資源化量内訳!U156-資源化量内訳!W156-資源化量内訳!V156)/(AB156+J156)*100,"-")</f>
        <v>26.312910284463896</v>
      </c>
      <c r="AN156" s="283">
        <f>ごみ処理量内訳!AA156</f>
        <v>311</v>
      </c>
      <c r="AO156" s="283">
        <f>ごみ処理量内訳!AB156</f>
        <v>0</v>
      </c>
      <c r="AP156" s="283">
        <f>ごみ処理量内訳!AC156</f>
        <v>0</v>
      </c>
      <c r="AQ156" s="283">
        <f t="shared" si="44"/>
        <v>311</v>
      </c>
      <c r="AR156" s="313" t="s">
        <v>744</v>
      </c>
    </row>
    <row r="157" spans="1:44" ht="13.5" customHeight="1" x14ac:dyDescent="0.15">
      <c r="A157" s="281" t="s">
        <v>728</v>
      </c>
      <c r="B157" s="282" t="s">
        <v>1043</v>
      </c>
      <c r="C157" s="281" t="s">
        <v>1044</v>
      </c>
      <c r="D157" s="283">
        <f t="shared" si="36"/>
        <v>21135</v>
      </c>
      <c r="E157" s="283">
        <v>21135</v>
      </c>
      <c r="F157" s="283">
        <v>0</v>
      </c>
      <c r="G157" s="283">
        <v>233</v>
      </c>
      <c r="H157" s="283">
        <f>SUM(ごみ搬入量内訳!E157,+ごみ搬入量内訳!AD157)</f>
        <v>6469</v>
      </c>
      <c r="I157" s="283">
        <f>ごみ搬入量内訳!BC157</f>
        <v>705</v>
      </c>
      <c r="J157" s="283">
        <f>資源化量内訳!BR157</f>
        <v>477</v>
      </c>
      <c r="K157" s="283">
        <f t="shared" si="37"/>
        <v>7651</v>
      </c>
      <c r="L157" s="286">
        <f t="shared" si="38"/>
        <v>991.79767379306566</v>
      </c>
      <c r="M157" s="283">
        <f>IF(D157&lt;&gt;0,(ごみ搬入量内訳!BR157+ごみ処理概要!J157)/ごみ処理概要!D157/365*1000000,"-")</f>
        <v>657.48239465147412</v>
      </c>
      <c r="N157" s="406">
        <f>IF(D157&lt;&gt;0,(ごみ搬入量内訳!E157+ごみ搬入量内訳!BD157-ごみ搬入量内訳!R157-ごみ搬入量内訳!BH157)/D157/365*1000000,"-")</f>
        <v>532.25999850925712</v>
      </c>
      <c r="O157" s="283">
        <f>IF(D157&lt;&gt;0,ごみ搬入量内訳!CM157/ごみ処理概要!D157/365*1000000,"-")</f>
        <v>334.31527914159142</v>
      </c>
      <c r="P157" s="283">
        <f>ごみ搬入量内訳!DH157</f>
        <v>0</v>
      </c>
      <c r="Q157" s="283">
        <f>ごみ処理量内訳!E157</f>
        <v>5869</v>
      </c>
      <c r="R157" s="283">
        <f>ごみ処理量内訳!N157</f>
        <v>0</v>
      </c>
      <c r="S157" s="283">
        <f t="shared" si="39"/>
        <v>1305</v>
      </c>
      <c r="T157" s="283">
        <f>ごみ処理量内訳!G157</f>
        <v>808</v>
      </c>
      <c r="U157" s="283">
        <f>ごみ処理量内訳!L157</f>
        <v>497</v>
      </c>
      <c r="V157" s="283">
        <f>ごみ処理量内訳!H157</f>
        <v>0</v>
      </c>
      <c r="W157" s="283">
        <f>ごみ処理量内訳!I157</f>
        <v>0</v>
      </c>
      <c r="X157" s="283">
        <f>ごみ処理量内訳!J157</f>
        <v>0</v>
      </c>
      <c r="Y157" s="283">
        <f>ごみ処理量内訳!K157</f>
        <v>0</v>
      </c>
      <c r="Z157" s="283">
        <f>ごみ処理量内訳!M157</f>
        <v>0</v>
      </c>
      <c r="AA157" s="283">
        <f>資源化量内訳!Z157</f>
        <v>0</v>
      </c>
      <c r="AB157" s="283">
        <f t="shared" si="40"/>
        <v>7174</v>
      </c>
      <c r="AC157" s="288">
        <f t="shared" si="41"/>
        <v>100</v>
      </c>
      <c r="AD157" s="283">
        <f>施設資源化量内訳!Z157</f>
        <v>0</v>
      </c>
      <c r="AE157" s="283">
        <f>施設資源化量内訳!AV157</f>
        <v>114</v>
      </c>
      <c r="AF157" s="283">
        <f>施設資源化量内訳!BR157</f>
        <v>0</v>
      </c>
      <c r="AG157" s="283">
        <f>施設資源化量内訳!CN157</f>
        <v>0</v>
      </c>
      <c r="AH157" s="283">
        <f>施設資源化量内訳!DJ157</f>
        <v>0</v>
      </c>
      <c r="AI157" s="283">
        <f>施設資源化量内訳!EF157</f>
        <v>0</v>
      </c>
      <c r="AJ157" s="283">
        <f>施設資源化量内訳!FB157</f>
        <v>481</v>
      </c>
      <c r="AK157" s="283">
        <f t="shared" si="42"/>
        <v>595</v>
      </c>
      <c r="AL157" s="288">
        <f t="shared" si="43"/>
        <v>14.01124036073716</v>
      </c>
      <c r="AM157" s="288">
        <f>IF((AB157+J157)&lt;&gt;0,(資源化量内訳!D157-資源化量内訳!S157-資源化量内訳!U157-資源化量内訳!W157-資源化量内訳!V157)/(AB157+J157)*100,"-")</f>
        <v>14.01124036073716</v>
      </c>
      <c r="AN157" s="283">
        <f>ごみ処理量内訳!AA157</f>
        <v>0</v>
      </c>
      <c r="AO157" s="283">
        <f>ごみ処理量内訳!AB157</f>
        <v>1438</v>
      </c>
      <c r="AP157" s="283">
        <f>ごみ処理量内訳!AC157</f>
        <v>0</v>
      </c>
      <c r="AQ157" s="283">
        <f t="shared" si="44"/>
        <v>1438</v>
      </c>
      <c r="AR157" s="313" t="s">
        <v>744</v>
      </c>
    </row>
    <row r="158" spans="1:44" ht="13.5" customHeight="1" x14ac:dyDescent="0.15">
      <c r="A158" s="281" t="s">
        <v>728</v>
      </c>
      <c r="B158" s="282" t="s">
        <v>1045</v>
      </c>
      <c r="C158" s="281" t="s">
        <v>1046</v>
      </c>
      <c r="D158" s="283">
        <f t="shared" si="36"/>
        <v>43105</v>
      </c>
      <c r="E158" s="283">
        <v>43105</v>
      </c>
      <c r="F158" s="283">
        <v>0</v>
      </c>
      <c r="G158" s="283">
        <v>186</v>
      </c>
      <c r="H158" s="283">
        <f>SUM(ごみ搬入量内訳!E158,+ごみ搬入量内訳!AD158)</f>
        <v>11408</v>
      </c>
      <c r="I158" s="283">
        <f>ごみ搬入量内訳!BC158</f>
        <v>532</v>
      </c>
      <c r="J158" s="283">
        <f>資源化量内訳!BR158</f>
        <v>749</v>
      </c>
      <c r="K158" s="283">
        <f t="shared" si="37"/>
        <v>12689</v>
      </c>
      <c r="L158" s="286">
        <f t="shared" si="38"/>
        <v>806.50466446221628</v>
      </c>
      <c r="M158" s="283">
        <f>IF(D158&lt;&gt;0,(ごみ搬入量内訳!BR158+ごみ処理概要!J158)/ごみ処理概要!D158/365*1000000,"-")</f>
        <v>622.69100778125414</v>
      </c>
      <c r="N158" s="406">
        <f>IF(D158&lt;&gt;0,(ごみ搬入量内訳!E158+ごみ搬入量内訳!BD158-ごみ搬入量内訳!R158-ごみ搬入量内訳!BH158)/D158/365*1000000,"-")</f>
        <v>415.42394884743055</v>
      </c>
      <c r="O158" s="283">
        <f>IF(D158&lt;&gt;0,ごみ搬入量内訳!CM158/ごみ処理概要!D158/365*1000000,"-")</f>
        <v>183.81365668096223</v>
      </c>
      <c r="P158" s="283">
        <f>ごみ搬入量内訳!DH158</f>
        <v>0</v>
      </c>
      <c r="Q158" s="283">
        <f>ごみ処理量内訳!E158</f>
        <v>8038</v>
      </c>
      <c r="R158" s="283">
        <f>ごみ処理量内訳!N158</f>
        <v>3</v>
      </c>
      <c r="S158" s="283">
        <f t="shared" si="39"/>
        <v>3899</v>
      </c>
      <c r="T158" s="283">
        <f>ごみ処理量内訳!G158</f>
        <v>1376</v>
      </c>
      <c r="U158" s="283">
        <f>ごみ処理量内訳!L158</f>
        <v>2512</v>
      </c>
      <c r="V158" s="283">
        <f>ごみ処理量内訳!H158</f>
        <v>0</v>
      </c>
      <c r="W158" s="283">
        <f>ごみ処理量内訳!I158</f>
        <v>0</v>
      </c>
      <c r="X158" s="283">
        <f>ごみ処理量内訳!J158</f>
        <v>0</v>
      </c>
      <c r="Y158" s="283">
        <f>ごみ処理量内訳!K158</f>
        <v>0</v>
      </c>
      <c r="Z158" s="283">
        <f>ごみ処理量内訳!M158</f>
        <v>11</v>
      </c>
      <c r="AA158" s="283">
        <f>資源化量内訳!Z158</f>
        <v>0</v>
      </c>
      <c r="AB158" s="283">
        <f t="shared" si="40"/>
        <v>11940</v>
      </c>
      <c r="AC158" s="288">
        <f t="shared" si="41"/>
        <v>99.9748743718593</v>
      </c>
      <c r="AD158" s="283">
        <f>施設資源化量内訳!Z158</f>
        <v>0</v>
      </c>
      <c r="AE158" s="283">
        <f>施設資源化量内訳!AV158</f>
        <v>150</v>
      </c>
      <c r="AF158" s="283">
        <f>施設資源化量内訳!BR158</f>
        <v>0</v>
      </c>
      <c r="AG158" s="283">
        <f>施設資源化量内訳!CN158</f>
        <v>0</v>
      </c>
      <c r="AH158" s="283">
        <f>施設資源化量内訳!DJ158</f>
        <v>0</v>
      </c>
      <c r="AI158" s="283">
        <f>施設資源化量内訳!EF158</f>
        <v>0</v>
      </c>
      <c r="AJ158" s="283">
        <f>施設資源化量内訳!FB158</f>
        <v>2282</v>
      </c>
      <c r="AK158" s="283">
        <f t="shared" si="42"/>
        <v>2432</v>
      </c>
      <c r="AL158" s="288">
        <f t="shared" si="43"/>
        <v>25.068957364646543</v>
      </c>
      <c r="AM158" s="288">
        <f>IF((AB158+J158)&lt;&gt;0,(資源化量内訳!D158-資源化量内訳!S158-資源化量内訳!U158-資源化量内訳!W158-資源化量内訳!V158)/(AB158+J158)*100,"-")</f>
        <v>25.068957364646543</v>
      </c>
      <c r="AN158" s="283">
        <f>ごみ処理量内訳!AA158</f>
        <v>3</v>
      </c>
      <c r="AO158" s="283">
        <f>ごみ処理量内訳!AB158</f>
        <v>1287</v>
      </c>
      <c r="AP158" s="283">
        <f>ごみ処理量内訳!AC158</f>
        <v>361</v>
      </c>
      <c r="AQ158" s="283">
        <f t="shared" si="44"/>
        <v>1651</v>
      </c>
      <c r="AR158" s="313" t="s">
        <v>744</v>
      </c>
    </row>
    <row r="159" spans="1:44" ht="13.5" customHeight="1" x14ac:dyDescent="0.15">
      <c r="A159" s="281" t="s">
        <v>728</v>
      </c>
      <c r="B159" s="282" t="s">
        <v>1047</v>
      </c>
      <c r="C159" s="281" t="s">
        <v>1048</v>
      </c>
      <c r="D159" s="283">
        <f t="shared" si="36"/>
        <v>5864</v>
      </c>
      <c r="E159" s="283">
        <v>5864</v>
      </c>
      <c r="F159" s="283">
        <v>0</v>
      </c>
      <c r="G159" s="283">
        <v>136</v>
      </c>
      <c r="H159" s="283">
        <f>SUM(ごみ搬入量内訳!E159,+ごみ搬入量内訳!AD159)</f>
        <v>1306</v>
      </c>
      <c r="I159" s="283">
        <f>ごみ搬入量内訳!BC159</f>
        <v>299</v>
      </c>
      <c r="J159" s="283">
        <f>資源化量内訳!BR159</f>
        <v>77</v>
      </c>
      <c r="K159" s="283">
        <f t="shared" si="37"/>
        <v>1682</v>
      </c>
      <c r="L159" s="286">
        <f t="shared" si="38"/>
        <v>785.84910949559878</v>
      </c>
      <c r="M159" s="283">
        <f>IF(D159&lt;&gt;0,(ごみ搬入量内訳!BR159+ごみ処理概要!J159)/ごみ処理概要!D159/365*1000000,"-")</f>
        <v>736.32473041918183</v>
      </c>
      <c r="N159" s="406">
        <f>IF(D159&lt;&gt;0,(ごみ搬入量内訳!E159+ごみ搬入量内訳!BD159-ごみ搬入量内訳!R159-ごみ搬入量内訳!BH159)/D159/365*1000000,"-")</f>
        <v>471.41602347268679</v>
      </c>
      <c r="O159" s="283">
        <f>IF(D159&lt;&gt;0,ごみ搬入量内訳!CM159/ごみ処理概要!D159/365*1000000,"-")</f>
        <v>49.524379076417048</v>
      </c>
      <c r="P159" s="283">
        <f>ごみ搬入量内訳!DH159</f>
        <v>0</v>
      </c>
      <c r="Q159" s="283">
        <f>ごみ処理量内訳!E159</f>
        <v>901</v>
      </c>
      <c r="R159" s="283">
        <f>ごみ処理量内訳!N159</f>
        <v>214</v>
      </c>
      <c r="S159" s="283">
        <f t="shared" si="39"/>
        <v>193</v>
      </c>
      <c r="T159" s="283">
        <f>ごみ処理量内訳!G159</f>
        <v>0</v>
      </c>
      <c r="U159" s="283">
        <f>ごみ処理量内訳!L159</f>
        <v>193</v>
      </c>
      <c r="V159" s="283">
        <f>ごみ処理量内訳!H159</f>
        <v>0</v>
      </c>
      <c r="W159" s="283">
        <f>ごみ処理量内訳!I159</f>
        <v>0</v>
      </c>
      <c r="X159" s="283">
        <f>ごみ処理量内訳!J159</f>
        <v>0</v>
      </c>
      <c r="Y159" s="283">
        <f>ごみ処理量内訳!K159</f>
        <v>0</v>
      </c>
      <c r="Z159" s="283">
        <f>ごみ処理量内訳!M159</f>
        <v>0</v>
      </c>
      <c r="AA159" s="283">
        <f>資源化量内訳!Z159</f>
        <v>297</v>
      </c>
      <c r="AB159" s="283">
        <f t="shared" si="40"/>
        <v>1605</v>
      </c>
      <c r="AC159" s="288">
        <f t="shared" si="41"/>
        <v>86.666666666666671</v>
      </c>
      <c r="AD159" s="283">
        <f>施設資源化量内訳!Z159</f>
        <v>0</v>
      </c>
      <c r="AE159" s="283">
        <f>施設資源化量内訳!AV159</f>
        <v>0</v>
      </c>
      <c r="AF159" s="283">
        <f>施設資源化量内訳!BR159</f>
        <v>0</v>
      </c>
      <c r="AG159" s="283">
        <f>施設資源化量内訳!CN159</f>
        <v>0</v>
      </c>
      <c r="AH159" s="283">
        <f>施設資源化量内訳!DJ159</f>
        <v>0</v>
      </c>
      <c r="AI159" s="283">
        <f>施設資源化量内訳!EF159</f>
        <v>0</v>
      </c>
      <c r="AJ159" s="283">
        <f>施設資源化量内訳!FB159</f>
        <v>193</v>
      </c>
      <c r="AK159" s="283">
        <f t="shared" si="42"/>
        <v>193</v>
      </c>
      <c r="AL159" s="288">
        <f t="shared" si="43"/>
        <v>33.709869203329369</v>
      </c>
      <c r="AM159" s="288">
        <f>IF((AB159+J159)&lt;&gt;0,(資源化量内訳!D159-資源化量内訳!S159-資源化量内訳!U159-資源化量内訳!W159-資源化量内訳!V159)/(AB159+J159)*100,"-")</f>
        <v>33.709869203329369</v>
      </c>
      <c r="AN159" s="283">
        <f>ごみ処理量内訳!AA159</f>
        <v>214</v>
      </c>
      <c r="AO159" s="283">
        <f>ごみ処理量内訳!AB159</f>
        <v>145</v>
      </c>
      <c r="AP159" s="283">
        <f>ごみ処理量内訳!AC159</f>
        <v>0</v>
      </c>
      <c r="AQ159" s="283">
        <f t="shared" si="44"/>
        <v>359</v>
      </c>
      <c r="AR159" s="313" t="s">
        <v>744</v>
      </c>
    </row>
    <row r="160" spans="1:44" ht="13.5" customHeight="1" x14ac:dyDescent="0.15">
      <c r="A160" s="281" t="s">
        <v>728</v>
      </c>
      <c r="B160" s="282" t="s">
        <v>1049</v>
      </c>
      <c r="C160" s="281" t="s">
        <v>1050</v>
      </c>
      <c r="D160" s="283">
        <f t="shared" si="36"/>
        <v>4921</v>
      </c>
      <c r="E160" s="283">
        <v>4921</v>
      </c>
      <c r="F160" s="283">
        <v>0</v>
      </c>
      <c r="G160" s="283">
        <v>176</v>
      </c>
      <c r="H160" s="283">
        <f>SUM(ごみ搬入量内訳!E160,+ごみ搬入量内訳!AD160)</f>
        <v>1314</v>
      </c>
      <c r="I160" s="283">
        <f>ごみ搬入量内訳!BC160</f>
        <v>233</v>
      </c>
      <c r="J160" s="283">
        <f>資源化量内訳!BR160</f>
        <v>37</v>
      </c>
      <c r="K160" s="283">
        <f t="shared" si="37"/>
        <v>1584</v>
      </c>
      <c r="L160" s="286">
        <f t="shared" si="38"/>
        <v>881.87889197261939</v>
      </c>
      <c r="M160" s="283">
        <f>IF(D160&lt;&gt;0,(ごみ搬入量内訳!BR160+ごみ処理概要!J160)/ごみ処理概要!D160/365*1000000,"-")</f>
        <v>766.07661322874014</v>
      </c>
      <c r="N160" s="406">
        <f>IF(D160&lt;&gt;0,(ごみ搬入量内訳!E160+ごみ搬入量内訳!BD160-ごみ搬入量内訳!R160-ごみ搬入量内訳!BH160)/D160/365*1000000,"-")</f>
        <v>542.82318161193427</v>
      </c>
      <c r="O160" s="283">
        <f>IF(D160&lt;&gt;0,ごみ搬入量内訳!CM160/ごみ処理概要!D160/365*1000000,"-")</f>
        <v>115.80227874387933</v>
      </c>
      <c r="P160" s="283">
        <f>ごみ搬入量内訳!DH160</f>
        <v>0</v>
      </c>
      <c r="Q160" s="283">
        <f>ごみ処理量内訳!E160</f>
        <v>970</v>
      </c>
      <c r="R160" s="283">
        <f>ごみ処理量内訳!N160</f>
        <v>213</v>
      </c>
      <c r="S160" s="283">
        <f t="shared" si="39"/>
        <v>0</v>
      </c>
      <c r="T160" s="283">
        <f>ごみ処理量内訳!G160</f>
        <v>0</v>
      </c>
      <c r="U160" s="283">
        <f>ごみ処理量内訳!L160</f>
        <v>0</v>
      </c>
      <c r="V160" s="283">
        <f>ごみ処理量内訳!H160</f>
        <v>0</v>
      </c>
      <c r="W160" s="283">
        <f>ごみ処理量内訳!I160</f>
        <v>0</v>
      </c>
      <c r="X160" s="283">
        <f>ごみ処理量内訳!J160</f>
        <v>0</v>
      </c>
      <c r="Y160" s="283">
        <f>ごみ処理量内訳!K160</f>
        <v>0</v>
      </c>
      <c r="Z160" s="283">
        <f>ごみ処理量内訳!M160</f>
        <v>0</v>
      </c>
      <c r="AA160" s="283">
        <f>資源化量内訳!Z160</f>
        <v>364</v>
      </c>
      <c r="AB160" s="283">
        <f t="shared" si="40"/>
        <v>1547</v>
      </c>
      <c r="AC160" s="288">
        <f t="shared" si="41"/>
        <v>86.231415643180355</v>
      </c>
      <c r="AD160" s="283">
        <f>施設資源化量内訳!Z160</f>
        <v>0</v>
      </c>
      <c r="AE160" s="283">
        <f>施設資源化量内訳!AV160</f>
        <v>0</v>
      </c>
      <c r="AF160" s="283">
        <f>施設資源化量内訳!BR160</f>
        <v>0</v>
      </c>
      <c r="AG160" s="283">
        <f>施設資源化量内訳!CN160</f>
        <v>0</v>
      </c>
      <c r="AH160" s="283">
        <f>施設資源化量内訳!DJ160</f>
        <v>0</v>
      </c>
      <c r="AI160" s="283">
        <f>施設資源化量内訳!EF160</f>
        <v>0</v>
      </c>
      <c r="AJ160" s="283">
        <f>施設資源化量内訳!FB160</f>
        <v>0</v>
      </c>
      <c r="AK160" s="283">
        <f t="shared" si="42"/>
        <v>0</v>
      </c>
      <c r="AL160" s="288">
        <f t="shared" si="43"/>
        <v>25.315656565656564</v>
      </c>
      <c r="AM160" s="288">
        <f>IF((AB160+J160)&lt;&gt;0,(資源化量内訳!D160-資源化量内訳!S160-資源化量内訳!U160-資源化量内訳!W160-資源化量内訳!V160)/(AB160+J160)*100,"-")</f>
        <v>25.315656565656564</v>
      </c>
      <c r="AN160" s="283">
        <f>ごみ処理量内訳!AA160</f>
        <v>213</v>
      </c>
      <c r="AO160" s="283">
        <f>ごみ処理量内訳!AB160</f>
        <v>151</v>
      </c>
      <c r="AP160" s="283">
        <f>ごみ処理量内訳!AC160</f>
        <v>0</v>
      </c>
      <c r="AQ160" s="283">
        <f t="shared" si="44"/>
        <v>364</v>
      </c>
      <c r="AR160" s="313" t="s">
        <v>744</v>
      </c>
    </row>
    <row r="161" spans="1:44" ht="13.5" customHeight="1" x14ac:dyDescent="0.15">
      <c r="A161" s="281" t="s">
        <v>728</v>
      </c>
      <c r="B161" s="282" t="s">
        <v>1051</v>
      </c>
      <c r="C161" s="281" t="s">
        <v>1052</v>
      </c>
      <c r="D161" s="283">
        <f t="shared" si="36"/>
        <v>5080</v>
      </c>
      <c r="E161" s="283">
        <v>5060</v>
      </c>
      <c r="F161" s="283">
        <v>20</v>
      </c>
      <c r="G161" s="283">
        <v>98</v>
      </c>
      <c r="H161" s="283">
        <f>SUM(ごみ搬入量内訳!E161,+ごみ搬入量内訳!AD161)</f>
        <v>1171</v>
      </c>
      <c r="I161" s="283">
        <f>ごみ搬入量内訳!BC161</f>
        <v>90</v>
      </c>
      <c r="J161" s="283">
        <f>資源化量内訳!BR161</f>
        <v>0</v>
      </c>
      <c r="K161" s="283">
        <f t="shared" si="37"/>
        <v>1261</v>
      </c>
      <c r="L161" s="286">
        <f t="shared" si="38"/>
        <v>680.07766152518604</v>
      </c>
      <c r="M161" s="283">
        <f>IF(D161&lt;&gt;0,(ごみ搬入量内訳!BR161+ごみ処理概要!J161)/ごみ処理概要!D161/365*1000000,"-")</f>
        <v>616.43835616438355</v>
      </c>
      <c r="N161" s="406">
        <f>IF(D161&lt;&gt;0,(ごみ搬入量内訳!E161+ごみ搬入量内訳!BD161-ごみ搬入量内訳!R161-ごみ搬入量内訳!BH161)/D161/365*1000000,"-")</f>
        <v>214.10851040880164</v>
      </c>
      <c r="O161" s="283">
        <f>IF(D161&lt;&gt;0,ごみ搬入量内訳!CM161/ごみ処理概要!D161/365*1000000,"-")</f>
        <v>63.639305360802496</v>
      </c>
      <c r="P161" s="283">
        <f>ごみ搬入量内訳!DH161</f>
        <v>5</v>
      </c>
      <c r="Q161" s="283">
        <f>ごみ処理量内訳!E161</f>
        <v>313</v>
      </c>
      <c r="R161" s="283">
        <f>ごみ処理量内訳!N161</f>
        <v>0</v>
      </c>
      <c r="S161" s="283">
        <f t="shared" si="39"/>
        <v>922</v>
      </c>
      <c r="T161" s="283">
        <f>ごみ処理量内訳!G161</f>
        <v>176</v>
      </c>
      <c r="U161" s="283">
        <f>ごみ処理量内訳!L161</f>
        <v>506</v>
      </c>
      <c r="V161" s="283">
        <f>ごみ処理量内訳!H161</f>
        <v>239</v>
      </c>
      <c r="W161" s="283">
        <f>ごみ処理量内訳!I161</f>
        <v>0</v>
      </c>
      <c r="X161" s="283">
        <f>ごみ処理量内訳!J161</f>
        <v>0</v>
      </c>
      <c r="Y161" s="283">
        <f>ごみ処理量内訳!K161</f>
        <v>0</v>
      </c>
      <c r="Z161" s="283">
        <f>ごみ処理量内訳!M161</f>
        <v>1</v>
      </c>
      <c r="AA161" s="283">
        <f>資源化量内訳!Z161</f>
        <v>26</v>
      </c>
      <c r="AB161" s="283">
        <f t="shared" si="40"/>
        <v>1261</v>
      </c>
      <c r="AC161" s="288">
        <f t="shared" si="41"/>
        <v>100</v>
      </c>
      <c r="AD161" s="283">
        <f>施設資源化量内訳!Z161</f>
        <v>0</v>
      </c>
      <c r="AE161" s="283">
        <f>施設資源化量内訳!AV161</f>
        <v>0</v>
      </c>
      <c r="AF161" s="283">
        <f>施設資源化量内訳!BR161</f>
        <v>96</v>
      </c>
      <c r="AG161" s="283">
        <f>施設資源化量内訳!CN161</f>
        <v>0</v>
      </c>
      <c r="AH161" s="283">
        <f>施設資源化量内訳!DJ161</f>
        <v>0</v>
      </c>
      <c r="AI161" s="283">
        <f>施設資源化量内訳!EF161</f>
        <v>0</v>
      </c>
      <c r="AJ161" s="283">
        <f>施設資源化量内訳!FB161</f>
        <v>506</v>
      </c>
      <c r="AK161" s="283">
        <f t="shared" si="42"/>
        <v>602</v>
      </c>
      <c r="AL161" s="288">
        <f t="shared" si="43"/>
        <v>49.801744647105473</v>
      </c>
      <c r="AM161" s="288">
        <f>IF((AB161+J161)&lt;&gt;0,(資源化量内訳!D161-資源化量内訳!S161-資源化量内訳!U161-資源化量内訳!W161-資源化量内訳!V161)/(AB161+J161)*100,"-")</f>
        <v>49.801744647105473</v>
      </c>
      <c r="AN161" s="283">
        <f>ごみ処理量内訳!AA161</f>
        <v>0</v>
      </c>
      <c r="AO161" s="283">
        <f>ごみ処理量内訳!AB161</f>
        <v>54</v>
      </c>
      <c r="AP161" s="283">
        <f>ごみ処理量内訳!AC161</f>
        <v>37</v>
      </c>
      <c r="AQ161" s="283">
        <f t="shared" si="44"/>
        <v>91</v>
      </c>
      <c r="AR161" s="313" t="s">
        <v>744</v>
      </c>
    </row>
    <row r="162" spans="1:44" ht="13.5" customHeight="1" x14ac:dyDescent="0.15">
      <c r="A162" s="281" t="s">
        <v>728</v>
      </c>
      <c r="B162" s="282" t="s">
        <v>1053</v>
      </c>
      <c r="C162" s="281" t="s">
        <v>1054</v>
      </c>
      <c r="D162" s="283">
        <f t="shared" si="36"/>
        <v>5532</v>
      </c>
      <c r="E162" s="283">
        <v>5532</v>
      </c>
      <c r="F162" s="283">
        <v>0</v>
      </c>
      <c r="G162" s="283">
        <v>14</v>
      </c>
      <c r="H162" s="283">
        <f>SUM(ごみ搬入量内訳!E162,+ごみ搬入量内訳!AD162)</f>
        <v>1000</v>
      </c>
      <c r="I162" s="283">
        <f>ごみ搬入量内訳!BC162</f>
        <v>600</v>
      </c>
      <c r="J162" s="283">
        <f>資源化量内訳!BR162</f>
        <v>81</v>
      </c>
      <c r="K162" s="283">
        <f t="shared" si="37"/>
        <v>1681</v>
      </c>
      <c r="L162" s="286">
        <f t="shared" si="38"/>
        <v>832.51616993036782</v>
      </c>
      <c r="M162" s="283">
        <f>IF(D162&lt;&gt;0,(ごみ搬入量内訳!BR162+ごみ処理概要!J162)/ごみ処理概要!D162/365*1000000,"-")</f>
        <v>664.626234411989</v>
      </c>
      <c r="N162" s="406">
        <f>IF(D162&lt;&gt;0,(ごみ搬入量内訳!E162+ごみ搬入量内訳!BD162-ごみ搬入量内訳!R162-ごみ搬入量内訳!BH162)/D162/365*1000000,"-")</f>
        <v>471.47852098376569</v>
      </c>
      <c r="O162" s="283">
        <f>IF(D162&lt;&gt;0,ごみ搬入量内訳!CM162/ごみ処理概要!D162/365*1000000,"-")</f>
        <v>167.88993551837876</v>
      </c>
      <c r="P162" s="283">
        <f>ごみ搬入量内訳!DH162</f>
        <v>0</v>
      </c>
      <c r="Q162" s="283">
        <f>ごみ処理量内訳!E162</f>
        <v>933</v>
      </c>
      <c r="R162" s="283">
        <f>ごみ処理量内訳!N162</f>
        <v>0</v>
      </c>
      <c r="S162" s="283">
        <f t="shared" si="39"/>
        <v>667</v>
      </c>
      <c r="T162" s="283">
        <f>ごみ処理量内訳!G162</f>
        <v>358</v>
      </c>
      <c r="U162" s="283">
        <f>ごみ処理量内訳!L162</f>
        <v>309</v>
      </c>
      <c r="V162" s="283">
        <f>ごみ処理量内訳!H162</f>
        <v>0</v>
      </c>
      <c r="W162" s="283">
        <f>ごみ処理量内訳!I162</f>
        <v>0</v>
      </c>
      <c r="X162" s="283">
        <f>ごみ処理量内訳!J162</f>
        <v>0</v>
      </c>
      <c r="Y162" s="283">
        <f>ごみ処理量内訳!K162</f>
        <v>0</v>
      </c>
      <c r="Z162" s="283">
        <f>ごみ処理量内訳!M162</f>
        <v>0</v>
      </c>
      <c r="AA162" s="283">
        <f>資源化量内訳!Z162</f>
        <v>0</v>
      </c>
      <c r="AB162" s="283">
        <f t="shared" si="40"/>
        <v>1600</v>
      </c>
      <c r="AC162" s="288">
        <f t="shared" si="41"/>
        <v>100</v>
      </c>
      <c r="AD162" s="283">
        <f>施設資源化量内訳!Z162</f>
        <v>0</v>
      </c>
      <c r="AE162" s="283">
        <f>施設資源化量内訳!AV162</f>
        <v>0</v>
      </c>
      <c r="AF162" s="283">
        <f>施設資源化量内訳!BR162</f>
        <v>0</v>
      </c>
      <c r="AG162" s="283">
        <f>施設資源化量内訳!CN162</f>
        <v>0</v>
      </c>
      <c r="AH162" s="283">
        <f>施設資源化量内訳!DJ162</f>
        <v>0</v>
      </c>
      <c r="AI162" s="283">
        <f>施設資源化量内訳!EF162</f>
        <v>0</v>
      </c>
      <c r="AJ162" s="283">
        <f>施設資源化量内訳!FB162</f>
        <v>309</v>
      </c>
      <c r="AK162" s="283">
        <f t="shared" si="42"/>
        <v>309</v>
      </c>
      <c r="AL162" s="288">
        <f t="shared" si="43"/>
        <v>23.200475907198097</v>
      </c>
      <c r="AM162" s="288">
        <f>IF((AB162+J162)&lt;&gt;0,(資源化量内訳!D162-資源化量内訳!S162-資源化量内訳!U162-資源化量内訳!W162-資源化量内訳!V162)/(AB162+J162)*100,"-")</f>
        <v>23.200475907198097</v>
      </c>
      <c r="AN162" s="283">
        <f>ごみ処理量内訳!AA162</f>
        <v>0</v>
      </c>
      <c r="AO162" s="283">
        <f>ごみ処理量内訳!AB162</f>
        <v>93</v>
      </c>
      <c r="AP162" s="283">
        <f>ごみ処理量内訳!AC162</f>
        <v>28</v>
      </c>
      <c r="AQ162" s="283">
        <f t="shared" si="44"/>
        <v>121</v>
      </c>
      <c r="AR162" s="313" t="s">
        <v>744</v>
      </c>
    </row>
    <row r="163" spans="1:44" ht="13.5" customHeight="1" x14ac:dyDescent="0.15">
      <c r="A163" s="281" t="s">
        <v>728</v>
      </c>
      <c r="B163" s="282" t="s">
        <v>1055</v>
      </c>
      <c r="C163" s="281" t="s">
        <v>1056</v>
      </c>
      <c r="D163" s="283">
        <f t="shared" si="36"/>
        <v>9062</v>
      </c>
      <c r="E163" s="283">
        <v>9062</v>
      </c>
      <c r="F163" s="283">
        <v>0</v>
      </c>
      <c r="G163" s="283">
        <v>198</v>
      </c>
      <c r="H163" s="283">
        <f>SUM(ごみ搬入量内訳!E163,+ごみ搬入量内訳!AD163)</f>
        <v>2362</v>
      </c>
      <c r="I163" s="283">
        <f>ごみ搬入量内訳!BC163</f>
        <v>149</v>
      </c>
      <c r="J163" s="283">
        <f>資源化量内訳!BR163</f>
        <v>0</v>
      </c>
      <c r="K163" s="283">
        <f t="shared" si="37"/>
        <v>2511</v>
      </c>
      <c r="L163" s="286">
        <f t="shared" si="38"/>
        <v>759.15383522340778</v>
      </c>
      <c r="M163" s="283">
        <f>IF(D163&lt;&gt;0,(ごみ搬入量内訳!BR163+ごみ処理概要!J163)/ごみ処理概要!D163/365*1000000,"-")</f>
        <v>602.54623401045455</v>
      </c>
      <c r="N163" s="406">
        <f>IF(D163&lt;&gt;0,(ごみ搬入量内訳!E163+ごみ搬入量内訳!BD163-ごみ搬入量内訳!R163-ごみ搬入量内訳!BH163)/D163/365*1000000,"-")</f>
        <v>419.93814302083371</v>
      </c>
      <c r="O163" s="283">
        <f>IF(D163&lt;&gt;0,ごみ搬入量内訳!CM163/ごみ処理概要!D163/365*1000000,"-")</f>
        <v>156.60760121295309</v>
      </c>
      <c r="P163" s="283">
        <f>ごみ搬入量内訳!DH163</f>
        <v>0</v>
      </c>
      <c r="Q163" s="283">
        <f>ごみ処理量内訳!E163</f>
        <v>1518</v>
      </c>
      <c r="R163" s="283">
        <f>ごみ処理量内訳!N163</f>
        <v>0</v>
      </c>
      <c r="S163" s="283">
        <f t="shared" si="39"/>
        <v>993</v>
      </c>
      <c r="T163" s="283">
        <f>ごみ処理量内訳!G163</f>
        <v>386</v>
      </c>
      <c r="U163" s="283">
        <f>ごみ処理量内訳!L163</f>
        <v>604</v>
      </c>
      <c r="V163" s="283">
        <f>ごみ処理量内訳!H163</f>
        <v>0</v>
      </c>
      <c r="W163" s="283">
        <f>ごみ処理量内訳!I163</f>
        <v>0</v>
      </c>
      <c r="X163" s="283">
        <f>ごみ処理量内訳!J163</f>
        <v>0</v>
      </c>
      <c r="Y163" s="283">
        <f>ごみ処理量内訳!K163</f>
        <v>0</v>
      </c>
      <c r="Z163" s="283">
        <f>ごみ処理量内訳!M163</f>
        <v>3</v>
      </c>
      <c r="AA163" s="283">
        <f>資源化量内訳!Z163</f>
        <v>0</v>
      </c>
      <c r="AB163" s="283">
        <f t="shared" si="40"/>
        <v>2511</v>
      </c>
      <c r="AC163" s="288">
        <f t="shared" si="41"/>
        <v>100</v>
      </c>
      <c r="AD163" s="283">
        <f>施設資源化量内訳!Z163</f>
        <v>0</v>
      </c>
      <c r="AE163" s="283">
        <f>施設資源化量内訳!AV163</f>
        <v>41</v>
      </c>
      <c r="AF163" s="283">
        <f>施設資源化量内訳!BR163</f>
        <v>0</v>
      </c>
      <c r="AG163" s="283">
        <f>施設資源化量内訳!CN163</f>
        <v>0</v>
      </c>
      <c r="AH163" s="283">
        <f>施設資源化量内訳!DJ163</f>
        <v>0</v>
      </c>
      <c r="AI163" s="283">
        <f>施設資源化量内訳!EF163</f>
        <v>0</v>
      </c>
      <c r="AJ163" s="283">
        <f>施設資源化量内訳!FB163</f>
        <v>604</v>
      </c>
      <c r="AK163" s="283">
        <f t="shared" si="42"/>
        <v>645</v>
      </c>
      <c r="AL163" s="288">
        <f t="shared" si="43"/>
        <v>25.686977299880525</v>
      </c>
      <c r="AM163" s="288">
        <f>IF((AB163+J163)&lt;&gt;0,(資源化量内訳!D163-資源化量内訳!S163-資源化量内訳!U163-資源化量内訳!W163-資源化量内訳!V163)/(AB163+J163)*100,"-")</f>
        <v>25.686977299880525</v>
      </c>
      <c r="AN163" s="283">
        <f>ごみ処理量内訳!AA163</f>
        <v>0</v>
      </c>
      <c r="AO163" s="283">
        <f>ごみ処理量内訳!AB163</f>
        <v>267</v>
      </c>
      <c r="AP163" s="283">
        <f>ごみ処理量内訳!AC163</f>
        <v>81</v>
      </c>
      <c r="AQ163" s="283">
        <f t="shared" si="44"/>
        <v>348</v>
      </c>
      <c r="AR163" s="313" t="s">
        <v>744</v>
      </c>
    </row>
    <row r="164" spans="1:44" ht="13.5" customHeight="1" x14ac:dyDescent="0.15">
      <c r="A164" s="281" t="s">
        <v>728</v>
      </c>
      <c r="B164" s="282" t="s">
        <v>1057</v>
      </c>
      <c r="C164" s="281" t="s">
        <v>1058</v>
      </c>
      <c r="D164" s="283">
        <f t="shared" si="36"/>
        <v>18079</v>
      </c>
      <c r="E164" s="283">
        <v>18079</v>
      </c>
      <c r="F164" s="283">
        <v>0</v>
      </c>
      <c r="G164" s="283">
        <v>76</v>
      </c>
      <c r="H164" s="283">
        <f>SUM(ごみ搬入量内訳!E164,+ごみ搬入量内訳!AD164)</f>
        <v>4295</v>
      </c>
      <c r="I164" s="283">
        <f>ごみ搬入量内訳!BC164</f>
        <v>420</v>
      </c>
      <c r="J164" s="283">
        <f>資源化量内訳!BR164</f>
        <v>406</v>
      </c>
      <c r="K164" s="283">
        <f t="shared" si="37"/>
        <v>5121</v>
      </c>
      <c r="L164" s="286">
        <f t="shared" si="38"/>
        <v>776.0460747995669</v>
      </c>
      <c r="M164" s="283">
        <f>IF(D164&lt;&gt;0,(ごみ搬入量内訳!BR164+ごみ処理概要!J164)/ごみ処理概要!D164/365*1000000,"-")</f>
        <v>591.77112323614699</v>
      </c>
      <c r="N164" s="406">
        <f>IF(D164&lt;&gt;0,(ごみ搬入量内訳!E164+ごみ搬入量内訳!BD164-ごみ搬入量内訳!R164-ごみ搬入量内訳!BH164)/D164/365*1000000,"-")</f>
        <v>398.100573813408</v>
      </c>
      <c r="O164" s="283">
        <f>IF(D164&lt;&gt;0,ごみ搬入量内訳!CM164/ごみ処理概要!D164/365*1000000,"-")</f>
        <v>184.2749515634199</v>
      </c>
      <c r="P164" s="283">
        <f>ごみ搬入量内訳!DH164</f>
        <v>0</v>
      </c>
      <c r="Q164" s="283">
        <f>ごみ処理量内訳!E164</f>
        <v>3200</v>
      </c>
      <c r="R164" s="283">
        <f>ごみ処理量内訳!N164</f>
        <v>8</v>
      </c>
      <c r="S164" s="283">
        <f t="shared" si="39"/>
        <v>1507</v>
      </c>
      <c r="T164" s="283">
        <f>ごみ処理量内訳!G164</f>
        <v>630</v>
      </c>
      <c r="U164" s="283">
        <f>ごみ処理量内訳!L164</f>
        <v>872</v>
      </c>
      <c r="V164" s="283">
        <f>ごみ処理量内訳!H164</f>
        <v>0</v>
      </c>
      <c r="W164" s="283">
        <f>ごみ処理量内訳!I164</f>
        <v>0</v>
      </c>
      <c r="X164" s="283">
        <f>ごみ処理量内訳!J164</f>
        <v>0</v>
      </c>
      <c r="Y164" s="283">
        <f>ごみ処理量内訳!K164</f>
        <v>0</v>
      </c>
      <c r="Z164" s="283">
        <f>ごみ処理量内訳!M164</f>
        <v>5</v>
      </c>
      <c r="AA164" s="283">
        <f>資源化量内訳!Z164</f>
        <v>0</v>
      </c>
      <c r="AB164" s="283">
        <f t="shared" si="40"/>
        <v>4715</v>
      </c>
      <c r="AC164" s="288">
        <f t="shared" si="41"/>
        <v>99.83032873806998</v>
      </c>
      <c r="AD164" s="283">
        <f>施設資源化量内訳!Z164</f>
        <v>0</v>
      </c>
      <c r="AE164" s="283">
        <f>施設資源化量内訳!AV164</f>
        <v>68</v>
      </c>
      <c r="AF164" s="283">
        <f>施設資源化量内訳!BR164</f>
        <v>0</v>
      </c>
      <c r="AG164" s="283">
        <f>施設資源化量内訳!CN164</f>
        <v>0</v>
      </c>
      <c r="AH164" s="283">
        <f>施設資源化量内訳!DJ164</f>
        <v>0</v>
      </c>
      <c r="AI164" s="283">
        <f>施設資源化量内訳!EF164</f>
        <v>0</v>
      </c>
      <c r="AJ164" s="283">
        <f>施設資源化量内訳!FB164</f>
        <v>792</v>
      </c>
      <c r="AK164" s="283">
        <f t="shared" si="42"/>
        <v>860</v>
      </c>
      <c r="AL164" s="288">
        <f t="shared" si="43"/>
        <v>24.721734036321031</v>
      </c>
      <c r="AM164" s="288">
        <f>IF((AB164+J164)&lt;&gt;0,(資源化量内訳!D164-資源化量内訳!S164-資源化量内訳!U164-資源化量内訳!W164-資源化量内訳!V164)/(AB164+J164)*100,"-")</f>
        <v>24.721734036321031</v>
      </c>
      <c r="AN164" s="283">
        <f>ごみ処理量内訳!AA164</f>
        <v>8</v>
      </c>
      <c r="AO164" s="283">
        <f>ごみ処理量内訳!AB164</f>
        <v>538</v>
      </c>
      <c r="AP164" s="283">
        <f>ごみ処理量内訳!AC164</f>
        <v>157</v>
      </c>
      <c r="AQ164" s="283">
        <f t="shared" si="44"/>
        <v>703</v>
      </c>
      <c r="AR164" s="313" t="s">
        <v>744</v>
      </c>
    </row>
    <row r="165" spans="1:44" ht="13.5" customHeight="1" x14ac:dyDescent="0.15">
      <c r="A165" s="281" t="s">
        <v>728</v>
      </c>
      <c r="B165" s="282" t="s">
        <v>1059</v>
      </c>
      <c r="C165" s="281" t="s">
        <v>1060</v>
      </c>
      <c r="D165" s="283">
        <f t="shared" si="36"/>
        <v>3859</v>
      </c>
      <c r="E165" s="283">
        <v>3859</v>
      </c>
      <c r="F165" s="283">
        <v>0</v>
      </c>
      <c r="G165" s="283">
        <v>78</v>
      </c>
      <c r="H165" s="283">
        <f>SUM(ごみ搬入量内訳!E165,+ごみ搬入量内訳!AD165)</f>
        <v>3956</v>
      </c>
      <c r="I165" s="283">
        <f>ごみ搬入量内訳!BC165</f>
        <v>67</v>
      </c>
      <c r="J165" s="283">
        <f>資源化量内訳!BR165</f>
        <v>0</v>
      </c>
      <c r="K165" s="283">
        <f t="shared" si="37"/>
        <v>4023</v>
      </c>
      <c r="L165" s="286">
        <f t="shared" si="38"/>
        <v>2856.1590588803265</v>
      </c>
      <c r="M165" s="283">
        <f>IF(D165&lt;&gt;0,(ごみ搬入量内訳!BR165+ごみ処理概要!J165)/ごみ処理概要!D165/365*1000000,"-")</f>
        <v>416.74505780829014</v>
      </c>
      <c r="N165" s="406">
        <f>IF(D165&lt;&gt;0,(ごみ搬入量内訳!E165+ごみ搬入量内訳!BD165-ごみ搬入量内訳!R165-ごみ搬入量内訳!BH165)/D165/365*1000000,"-")</f>
        <v>257.00461827359629</v>
      </c>
      <c r="O165" s="283">
        <f>IF(D165&lt;&gt;0,ごみ搬入量内訳!CM165/ごみ処理概要!D165/365*1000000,"-")</f>
        <v>2439.4140010720362</v>
      </c>
      <c r="P165" s="283">
        <f>ごみ搬入量内訳!DH165</f>
        <v>0</v>
      </c>
      <c r="Q165" s="283">
        <f>ごみ処理量内訳!E165</f>
        <v>3671</v>
      </c>
      <c r="R165" s="283">
        <f>ごみ処理量内訳!N165</f>
        <v>0</v>
      </c>
      <c r="S165" s="283">
        <f t="shared" si="39"/>
        <v>352</v>
      </c>
      <c r="T165" s="283">
        <f>ごみ処理量内訳!G165</f>
        <v>126</v>
      </c>
      <c r="U165" s="283">
        <f>ごみ処理量内訳!L165</f>
        <v>225</v>
      </c>
      <c r="V165" s="283">
        <f>ごみ処理量内訳!H165</f>
        <v>0</v>
      </c>
      <c r="W165" s="283">
        <f>ごみ処理量内訳!I165</f>
        <v>0</v>
      </c>
      <c r="X165" s="283">
        <f>ごみ処理量内訳!J165</f>
        <v>0</v>
      </c>
      <c r="Y165" s="283">
        <f>ごみ処理量内訳!K165</f>
        <v>0</v>
      </c>
      <c r="Z165" s="283">
        <f>ごみ処理量内訳!M165</f>
        <v>1</v>
      </c>
      <c r="AA165" s="283">
        <f>資源化量内訳!Z165</f>
        <v>0</v>
      </c>
      <c r="AB165" s="283">
        <f t="shared" si="40"/>
        <v>4023</v>
      </c>
      <c r="AC165" s="288">
        <f t="shared" si="41"/>
        <v>100</v>
      </c>
      <c r="AD165" s="283">
        <f>施設資源化量内訳!Z165</f>
        <v>0</v>
      </c>
      <c r="AE165" s="283">
        <f>施設資源化量内訳!AV165</f>
        <v>13</v>
      </c>
      <c r="AF165" s="283">
        <f>施設資源化量内訳!BR165</f>
        <v>0</v>
      </c>
      <c r="AG165" s="283">
        <f>施設資源化量内訳!CN165</f>
        <v>0</v>
      </c>
      <c r="AH165" s="283">
        <f>施設資源化量内訳!DJ165</f>
        <v>0</v>
      </c>
      <c r="AI165" s="283">
        <f>施設資源化量内訳!EF165</f>
        <v>0</v>
      </c>
      <c r="AJ165" s="283">
        <f>施設資源化量内訳!FB165</f>
        <v>225</v>
      </c>
      <c r="AK165" s="283">
        <f t="shared" si="42"/>
        <v>238</v>
      </c>
      <c r="AL165" s="288">
        <f t="shared" si="43"/>
        <v>5.9159830971911509</v>
      </c>
      <c r="AM165" s="288">
        <f>IF((AB165+J165)&lt;&gt;0,(資源化量内訳!D165-資源化量内訳!S165-資源化量内訳!U165-資源化量内訳!W165-資源化量内訳!V165)/(AB165+J165)*100,"-")</f>
        <v>5.9159830971911509</v>
      </c>
      <c r="AN165" s="283">
        <f>ごみ処理量内訳!AA165</f>
        <v>0</v>
      </c>
      <c r="AO165" s="283">
        <f>ごみ処理量内訳!AB165</f>
        <v>491</v>
      </c>
      <c r="AP165" s="283">
        <f>ごみ処理量内訳!AC165</f>
        <v>27</v>
      </c>
      <c r="AQ165" s="283">
        <f t="shared" si="44"/>
        <v>518</v>
      </c>
      <c r="AR165" s="313" t="s">
        <v>744</v>
      </c>
    </row>
    <row r="166" spans="1:44" ht="13.5" customHeight="1" x14ac:dyDescent="0.15">
      <c r="A166" s="281" t="s">
        <v>728</v>
      </c>
      <c r="B166" s="282" t="s">
        <v>1061</v>
      </c>
      <c r="C166" s="281" t="s">
        <v>1062</v>
      </c>
      <c r="D166" s="283">
        <f t="shared" si="36"/>
        <v>3168</v>
      </c>
      <c r="E166" s="283">
        <v>3168</v>
      </c>
      <c r="F166" s="283">
        <v>0</v>
      </c>
      <c r="G166" s="283">
        <v>12</v>
      </c>
      <c r="H166" s="283">
        <f>SUM(ごみ搬入量内訳!E166,+ごみ搬入量内訳!AD166)</f>
        <v>474</v>
      </c>
      <c r="I166" s="283">
        <f>ごみ搬入量内訳!BC166</f>
        <v>19</v>
      </c>
      <c r="J166" s="283">
        <f>資源化量内訳!BR166</f>
        <v>0</v>
      </c>
      <c r="K166" s="283">
        <f t="shared" si="37"/>
        <v>493</v>
      </c>
      <c r="L166" s="286">
        <f t="shared" si="38"/>
        <v>426.35256676352572</v>
      </c>
      <c r="M166" s="283">
        <f>IF(D166&lt;&gt;0,(ごみ搬入量内訳!BR166+ごみ処理概要!J166)/ごみ処理概要!D166/365*1000000,"-")</f>
        <v>367.54531617545319</v>
      </c>
      <c r="N166" s="406">
        <f>IF(D166&lt;&gt;0,(ごみ搬入量内訳!E166+ごみ搬入量内訳!BD166-ごみ搬入量内訳!R166-ごみ搬入量内訳!BH166)/D166/365*1000000,"-")</f>
        <v>264.63262764632628</v>
      </c>
      <c r="O166" s="283">
        <f>IF(D166&lt;&gt;0,ごみ搬入量内訳!CM166/ごみ処理概要!D166/365*1000000,"-")</f>
        <v>58.807250588072506</v>
      </c>
      <c r="P166" s="283">
        <f>ごみ搬入量内訳!DH166</f>
        <v>0</v>
      </c>
      <c r="Q166" s="283">
        <f>ごみ処理量内訳!E166</f>
        <v>268</v>
      </c>
      <c r="R166" s="283">
        <f>ごみ処理量内訳!N166</f>
        <v>0</v>
      </c>
      <c r="S166" s="283">
        <f t="shared" si="39"/>
        <v>225</v>
      </c>
      <c r="T166" s="283">
        <f>ごみ処理量内訳!G166</f>
        <v>105</v>
      </c>
      <c r="U166" s="283">
        <f>ごみ処理量内訳!L166</f>
        <v>119</v>
      </c>
      <c r="V166" s="283">
        <f>ごみ処理量内訳!H166</f>
        <v>0</v>
      </c>
      <c r="W166" s="283">
        <f>ごみ処理量内訳!I166</f>
        <v>0</v>
      </c>
      <c r="X166" s="283">
        <f>ごみ処理量内訳!J166</f>
        <v>0</v>
      </c>
      <c r="Y166" s="283">
        <f>ごみ処理量内訳!K166</f>
        <v>0</v>
      </c>
      <c r="Z166" s="283">
        <f>ごみ処理量内訳!M166</f>
        <v>1</v>
      </c>
      <c r="AA166" s="283">
        <f>資源化量内訳!Z166</f>
        <v>0</v>
      </c>
      <c r="AB166" s="283">
        <f t="shared" si="40"/>
        <v>493</v>
      </c>
      <c r="AC166" s="288">
        <f t="shared" si="41"/>
        <v>100</v>
      </c>
      <c r="AD166" s="283">
        <f>施設資源化量内訳!Z166</f>
        <v>0</v>
      </c>
      <c r="AE166" s="283">
        <f>施設資源化量内訳!AV166</f>
        <v>11</v>
      </c>
      <c r="AF166" s="283">
        <f>施設資源化量内訳!BR166</f>
        <v>0</v>
      </c>
      <c r="AG166" s="283">
        <f>施設資源化量内訳!CN166</f>
        <v>0</v>
      </c>
      <c r="AH166" s="283">
        <f>施設資源化量内訳!DJ166</f>
        <v>0</v>
      </c>
      <c r="AI166" s="283">
        <f>施設資源化量内訳!EF166</f>
        <v>0</v>
      </c>
      <c r="AJ166" s="283">
        <f>施設資源化量内訳!FB166</f>
        <v>119</v>
      </c>
      <c r="AK166" s="283">
        <f t="shared" si="42"/>
        <v>130</v>
      </c>
      <c r="AL166" s="288">
        <f t="shared" si="43"/>
        <v>26.369168356997974</v>
      </c>
      <c r="AM166" s="288">
        <f>IF((AB166+J166)&lt;&gt;0,(資源化量内訳!D166-資源化量内訳!S166-資源化量内訳!U166-資源化量内訳!W166-資源化量内訳!V166)/(AB166+J166)*100,"-")</f>
        <v>26.369168356997974</v>
      </c>
      <c r="AN166" s="283">
        <f>ごみ処理量内訳!AA166</f>
        <v>0</v>
      </c>
      <c r="AO166" s="283">
        <f>ごみ処理量内訳!AB166</f>
        <v>47</v>
      </c>
      <c r="AP166" s="283">
        <f>ごみ処理量内訳!AC166</f>
        <v>22</v>
      </c>
      <c r="AQ166" s="283">
        <f t="shared" si="44"/>
        <v>69</v>
      </c>
      <c r="AR166" s="313" t="s">
        <v>744</v>
      </c>
    </row>
    <row r="167" spans="1:44" ht="13.5" customHeight="1" x14ac:dyDescent="0.15">
      <c r="A167" s="281" t="s">
        <v>728</v>
      </c>
      <c r="B167" s="282" t="s">
        <v>1063</v>
      </c>
      <c r="C167" s="281" t="s">
        <v>1064</v>
      </c>
      <c r="D167" s="283">
        <f t="shared" ref="D167:D198" si="45">+E167+F167</f>
        <v>5402</v>
      </c>
      <c r="E167" s="283">
        <v>5402</v>
      </c>
      <c r="F167" s="283">
        <v>0</v>
      </c>
      <c r="G167" s="283">
        <v>158</v>
      </c>
      <c r="H167" s="283">
        <f>SUM(ごみ搬入量内訳!E167,+ごみ搬入量内訳!AD167)</f>
        <v>1084</v>
      </c>
      <c r="I167" s="283">
        <f>ごみ搬入量内訳!BC167</f>
        <v>903</v>
      </c>
      <c r="J167" s="283">
        <f>資源化量内訳!BR167</f>
        <v>0</v>
      </c>
      <c r="K167" s="283">
        <f t="shared" ref="K167:K198" si="46">SUM(H167:J167)</f>
        <v>1987</v>
      </c>
      <c r="L167" s="286">
        <f t="shared" ref="L167:L198" si="47">IF(D167&lt;&gt;0,K167/D167/365*1000000,"-")</f>
        <v>1007.7444680559712</v>
      </c>
      <c r="M167" s="283">
        <f>IF(D167&lt;&gt;0,(ごみ搬入量内訳!BR167+ごみ処理概要!J167)/ごみ処理概要!D167/365*1000000,"-")</f>
        <v>661.34815618771336</v>
      </c>
      <c r="N167" s="406">
        <f>IF(D167&lt;&gt;0,(ごみ搬入量内訳!E167+ごみ搬入量内訳!BD167-ごみ搬入量内訳!R167-ごみ搬入量内訳!BH167)/D167/365*1000000,"-")</f>
        <v>569.55059769846775</v>
      </c>
      <c r="O167" s="283">
        <f>IF(D167&lt;&gt;0,ごみ搬入量内訳!CM167/ごみ処理概要!D167/365*1000000,"-")</f>
        <v>346.39631186825778</v>
      </c>
      <c r="P167" s="283">
        <f>ごみ搬入量内訳!DH167</f>
        <v>0</v>
      </c>
      <c r="Q167" s="283">
        <f>ごみ処理量内訳!E167</f>
        <v>1533</v>
      </c>
      <c r="R167" s="283">
        <f>ごみ処理量内訳!N167</f>
        <v>0</v>
      </c>
      <c r="S167" s="283">
        <f t="shared" ref="S167:S198" si="48">SUM(T167:Z167)</f>
        <v>454</v>
      </c>
      <c r="T167" s="283">
        <f>ごみ処理量内訳!G167</f>
        <v>239</v>
      </c>
      <c r="U167" s="283">
        <f>ごみ処理量内訳!L167</f>
        <v>215</v>
      </c>
      <c r="V167" s="283">
        <f>ごみ処理量内訳!H167</f>
        <v>0</v>
      </c>
      <c r="W167" s="283">
        <f>ごみ処理量内訳!I167</f>
        <v>0</v>
      </c>
      <c r="X167" s="283">
        <f>ごみ処理量内訳!J167</f>
        <v>0</v>
      </c>
      <c r="Y167" s="283">
        <f>ごみ処理量内訳!K167</f>
        <v>0</v>
      </c>
      <c r="Z167" s="283">
        <f>ごみ処理量内訳!M167</f>
        <v>0</v>
      </c>
      <c r="AA167" s="283">
        <f>資源化量内訳!Z167</f>
        <v>0</v>
      </c>
      <c r="AB167" s="283">
        <f t="shared" ref="AB167:AB198" si="49">SUM(Q167,R167,S167,AA167)</f>
        <v>1987</v>
      </c>
      <c r="AC167" s="288">
        <f t="shared" ref="AC167:AC198" si="50">IF(AB167&lt;&gt;0,(AA167+Q167+S167)/AB167*100,"-")</f>
        <v>100</v>
      </c>
      <c r="AD167" s="283">
        <f>施設資源化量内訳!Z167</f>
        <v>0</v>
      </c>
      <c r="AE167" s="283">
        <f>施設資源化量内訳!AV167</f>
        <v>10</v>
      </c>
      <c r="AF167" s="283">
        <f>施設資源化量内訳!BR167</f>
        <v>0</v>
      </c>
      <c r="AG167" s="283">
        <f>施設資源化量内訳!CN167</f>
        <v>0</v>
      </c>
      <c r="AH167" s="283">
        <f>施設資源化量内訳!DJ167</f>
        <v>0</v>
      </c>
      <c r="AI167" s="283">
        <f>施設資源化量内訳!EF167</f>
        <v>0</v>
      </c>
      <c r="AJ167" s="283">
        <f>施設資源化量内訳!FB167</f>
        <v>200</v>
      </c>
      <c r="AK167" s="283">
        <f t="shared" ref="AK167:AK198" si="51">SUM(AD167:AJ167)</f>
        <v>210</v>
      </c>
      <c r="AL167" s="288">
        <f t="shared" ref="AL167:AL198" si="52">IF((AB167+J167)&lt;&gt;0,(AA167+AK167+J167)/(AB167+J167)*100,"-")</f>
        <v>10.568696527428283</v>
      </c>
      <c r="AM167" s="288">
        <f>IF((AB167+J167)&lt;&gt;0,(資源化量内訳!D167-資源化量内訳!S167-資源化量内訳!U167-資源化量内訳!W167-資源化量内訳!V167)/(AB167+J167)*100,"-")</f>
        <v>10.568696527428283</v>
      </c>
      <c r="AN167" s="283">
        <f>ごみ処理量内訳!AA167</f>
        <v>0</v>
      </c>
      <c r="AO167" s="283">
        <f>ごみ処理量内訳!AB167</f>
        <v>218</v>
      </c>
      <c r="AP167" s="283">
        <f>ごみ処理量内訳!AC167</f>
        <v>214</v>
      </c>
      <c r="AQ167" s="283">
        <f t="shared" ref="AQ167:AQ198" si="53">SUM(AN167:AP167)</f>
        <v>432</v>
      </c>
      <c r="AR167" s="313" t="s">
        <v>744</v>
      </c>
    </row>
    <row r="168" spans="1:44" ht="13.5" customHeight="1" x14ac:dyDescent="0.15">
      <c r="A168" s="281" t="s">
        <v>728</v>
      </c>
      <c r="B168" s="282" t="s">
        <v>1065</v>
      </c>
      <c r="C168" s="281" t="s">
        <v>1066</v>
      </c>
      <c r="D168" s="283">
        <f t="shared" si="45"/>
        <v>6258</v>
      </c>
      <c r="E168" s="283">
        <v>6258</v>
      </c>
      <c r="F168" s="283">
        <v>0</v>
      </c>
      <c r="G168" s="283">
        <v>79</v>
      </c>
      <c r="H168" s="283">
        <f>SUM(ごみ搬入量内訳!E168,+ごみ搬入量内訳!AD168)</f>
        <v>1381</v>
      </c>
      <c r="I168" s="283">
        <f>ごみ搬入量内訳!BC168</f>
        <v>1066</v>
      </c>
      <c r="J168" s="283">
        <f>資源化量内訳!BR168</f>
        <v>0</v>
      </c>
      <c r="K168" s="283">
        <f t="shared" si="46"/>
        <v>2447</v>
      </c>
      <c r="L168" s="286">
        <f t="shared" si="47"/>
        <v>1071.2862877981938</v>
      </c>
      <c r="M168" s="283">
        <f>IF(D168&lt;&gt;0,(ごみ搬入量内訳!BR168+ごみ処理概要!J168)/ごみ処理概要!D168/365*1000000,"-")</f>
        <v>900.10813555908715</v>
      </c>
      <c r="N168" s="406">
        <f>IF(D168&lt;&gt;0,(ごみ搬入量内訳!E168+ごみ搬入量内訳!BD168-ごみ搬入量内訳!R168-ごみ搬入量内訳!BH168)/D168/365*1000000,"-")</f>
        <v>689.09056681420395</v>
      </c>
      <c r="O168" s="283">
        <f>IF(D168&lt;&gt;0,ごみ搬入量内訳!CM168/ごみ処理概要!D168/365*1000000,"-")</f>
        <v>171.17815223910654</v>
      </c>
      <c r="P168" s="283">
        <f>ごみ搬入量内訳!DH168</f>
        <v>0</v>
      </c>
      <c r="Q168" s="283">
        <f>ごみ処理量内訳!E168</f>
        <v>1679</v>
      </c>
      <c r="R168" s="283">
        <f>ごみ処理量内訳!N168</f>
        <v>11</v>
      </c>
      <c r="S168" s="283">
        <f t="shared" si="48"/>
        <v>757</v>
      </c>
      <c r="T168" s="283">
        <f>ごみ処理量内訳!G168</f>
        <v>238</v>
      </c>
      <c r="U168" s="283">
        <f>ごみ処理量内訳!L168</f>
        <v>519</v>
      </c>
      <c r="V168" s="283">
        <f>ごみ処理量内訳!H168</f>
        <v>0</v>
      </c>
      <c r="W168" s="283">
        <f>ごみ処理量内訳!I168</f>
        <v>0</v>
      </c>
      <c r="X168" s="283">
        <f>ごみ処理量内訳!J168</f>
        <v>0</v>
      </c>
      <c r="Y168" s="283">
        <f>ごみ処理量内訳!K168</f>
        <v>0</v>
      </c>
      <c r="Z168" s="283">
        <f>ごみ処理量内訳!M168</f>
        <v>0</v>
      </c>
      <c r="AA168" s="283">
        <f>資源化量内訳!Z168</f>
        <v>0</v>
      </c>
      <c r="AB168" s="283">
        <f t="shared" si="49"/>
        <v>2447</v>
      </c>
      <c r="AC168" s="288">
        <f t="shared" si="50"/>
        <v>99.550469963220266</v>
      </c>
      <c r="AD168" s="283">
        <f>施設資源化量内訳!Z168</f>
        <v>0</v>
      </c>
      <c r="AE168" s="283">
        <f>施設資源化量内訳!AV168</f>
        <v>10</v>
      </c>
      <c r="AF168" s="283">
        <f>施設資源化量内訳!BR168</f>
        <v>0</v>
      </c>
      <c r="AG168" s="283">
        <f>施設資源化量内訳!CN168</f>
        <v>0</v>
      </c>
      <c r="AH168" s="283">
        <f>施設資源化量内訳!DJ168</f>
        <v>0</v>
      </c>
      <c r="AI168" s="283">
        <f>施設資源化量内訳!EF168</f>
        <v>0</v>
      </c>
      <c r="AJ168" s="283">
        <f>施設資源化量内訳!FB168</f>
        <v>443</v>
      </c>
      <c r="AK168" s="283">
        <f t="shared" si="51"/>
        <v>453</v>
      </c>
      <c r="AL168" s="288">
        <f t="shared" si="52"/>
        <v>18.512464241928893</v>
      </c>
      <c r="AM168" s="288">
        <f>IF((AB168+J168)&lt;&gt;0,(資源化量内訳!D168-資源化量内訳!S168-資源化量内訳!U168-資源化量内訳!W168-資源化量内訳!V168)/(AB168+J168)*100,"-")</f>
        <v>18.512464241928893</v>
      </c>
      <c r="AN168" s="283">
        <f>ごみ処理量内訳!AA168</f>
        <v>11</v>
      </c>
      <c r="AO168" s="283">
        <f>ごみ処理量内訳!AB168</f>
        <v>242</v>
      </c>
      <c r="AP168" s="283">
        <f>ごみ処理量内訳!AC168</f>
        <v>240</v>
      </c>
      <c r="AQ168" s="283">
        <f t="shared" si="53"/>
        <v>493</v>
      </c>
      <c r="AR168" s="313" t="s">
        <v>744</v>
      </c>
    </row>
    <row r="169" spans="1:44" ht="13.5" customHeight="1" x14ac:dyDescent="0.15">
      <c r="A169" s="281" t="s">
        <v>728</v>
      </c>
      <c r="B169" s="282" t="s">
        <v>1067</v>
      </c>
      <c r="C169" s="281" t="s">
        <v>1068</v>
      </c>
      <c r="D169" s="283">
        <f t="shared" si="45"/>
        <v>25991</v>
      </c>
      <c r="E169" s="283">
        <v>25991</v>
      </c>
      <c r="F169" s="283">
        <v>0</v>
      </c>
      <c r="G169" s="283">
        <v>202</v>
      </c>
      <c r="H169" s="283">
        <f>SUM(ごみ搬入量内訳!E169,+ごみ搬入量内訳!AD169)</f>
        <v>6545</v>
      </c>
      <c r="I169" s="283">
        <f>ごみ搬入量内訳!BC169</f>
        <v>252</v>
      </c>
      <c r="J169" s="283">
        <f>資源化量内訳!BR169</f>
        <v>624</v>
      </c>
      <c r="K169" s="283">
        <f t="shared" si="46"/>
        <v>7421</v>
      </c>
      <c r="L169" s="286">
        <f t="shared" si="47"/>
        <v>782.25181213939709</v>
      </c>
      <c r="M169" s="283">
        <f>IF(D169&lt;&gt;0,(ごみ搬入量内訳!BR169+ごみ処理概要!J169)/ごみ処理概要!D169/365*1000000,"-")</f>
        <v>625.40088955976853</v>
      </c>
      <c r="N169" s="406">
        <f>IF(D169&lt;&gt;0,(ごみ搬入量内訳!E169+ごみ搬入量内訳!BD169-ごみ搬入量内訳!R169-ごみ搬入量内訳!BH169)/D169/365*1000000,"-")</f>
        <v>417.84748461401023</v>
      </c>
      <c r="O169" s="283">
        <f>IF(D169&lt;&gt;0,ごみ搬入量内訳!CM169/ごみ処理概要!D169/365*1000000,"-")</f>
        <v>156.85092257962847</v>
      </c>
      <c r="P169" s="283">
        <f>ごみ搬入量内訳!DH169</f>
        <v>0</v>
      </c>
      <c r="Q169" s="283">
        <f>ごみ処理量内訳!E169</f>
        <v>4525</v>
      </c>
      <c r="R169" s="283">
        <f>ごみ処理量内訳!N169</f>
        <v>5</v>
      </c>
      <c r="S169" s="283">
        <f t="shared" si="48"/>
        <v>2267</v>
      </c>
      <c r="T169" s="283">
        <f>ごみ処理量内訳!G169</f>
        <v>915</v>
      </c>
      <c r="U169" s="283">
        <f>ごみ処理量内訳!L169</f>
        <v>1345</v>
      </c>
      <c r="V169" s="283">
        <f>ごみ処理量内訳!H169</f>
        <v>0</v>
      </c>
      <c r="W169" s="283">
        <f>ごみ処理量内訳!I169</f>
        <v>0</v>
      </c>
      <c r="X169" s="283">
        <f>ごみ処理量内訳!J169</f>
        <v>0</v>
      </c>
      <c r="Y169" s="283">
        <f>ごみ処理量内訳!K169</f>
        <v>0</v>
      </c>
      <c r="Z169" s="283">
        <f>ごみ処理量内訳!M169</f>
        <v>7</v>
      </c>
      <c r="AA169" s="283">
        <f>資源化量内訳!Z169</f>
        <v>0</v>
      </c>
      <c r="AB169" s="283">
        <f t="shared" si="49"/>
        <v>6797</v>
      </c>
      <c r="AC169" s="288">
        <f t="shared" si="50"/>
        <v>99.926438134471084</v>
      </c>
      <c r="AD169" s="283">
        <f>施設資源化量内訳!Z169</f>
        <v>0</v>
      </c>
      <c r="AE169" s="283">
        <f>施設資源化量内訳!AV169</f>
        <v>97</v>
      </c>
      <c r="AF169" s="283">
        <f>施設資源化量内訳!BR169</f>
        <v>0</v>
      </c>
      <c r="AG169" s="283">
        <f>施設資源化量内訳!CN169</f>
        <v>0</v>
      </c>
      <c r="AH169" s="283">
        <f>施設資源化量内訳!DJ169</f>
        <v>0</v>
      </c>
      <c r="AI169" s="283">
        <f>施設資源化量内訳!EF169</f>
        <v>0</v>
      </c>
      <c r="AJ169" s="283">
        <f>施設資源化量内訳!FB169</f>
        <v>1222</v>
      </c>
      <c r="AK169" s="283">
        <f t="shared" si="51"/>
        <v>1319</v>
      </c>
      <c r="AL169" s="288">
        <f t="shared" si="52"/>
        <v>26.18245519471769</v>
      </c>
      <c r="AM169" s="288">
        <f>IF((AB169+J169)&lt;&gt;0,(資源化量内訳!D169-資源化量内訳!S169-資源化量内訳!U169-資源化量内訳!W169-資源化量内訳!V169)/(AB169+J169)*100,"-")</f>
        <v>26.18245519471769</v>
      </c>
      <c r="AN169" s="283">
        <f>ごみ処理量内訳!AA169</f>
        <v>5</v>
      </c>
      <c r="AO169" s="283">
        <f>ごみ処理量内訳!AB169</f>
        <v>697</v>
      </c>
      <c r="AP169" s="283">
        <f>ごみ処理量内訳!AC169</f>
        <v>233</v>
      </c>
      <c r="AQ169" s="283">
        <f t="shared" si="53"/>
        <v>935</v>
      </c>
      <c r="AR169" s="313" t="s">
        <v>744</v>
      </c>
    </row>
    <row r="170" spans="1:44" ht="13.5" customHeight="1" x14ac:dyDescent="0.15">
      <c r="A170" s="281" t="s">
        <v>728</v>
      </c>
      <c r="B170" s="282" t="s">
        <v>1069</v>
      </c>
      <c r="C170" s="281" t="s">
        <v>1070</v>
      </c>
      <c r="D170" s="283">
        <f t="shared" si="45"/>
        <v>6204</v>
      </c>
      <c r="E170" s="283">
        <v>6204</v>
      </c>
      <c r="F170" s="283">
        <v>0</v>
      </c>
      <c r="G170" s="283">
        <v>36</v>
      </c>
      <c r="H170" s="283">
        <f>SUM(ごみ搬入量内訳!E170,+ごみ搬入量内訳!AD170)</f>
        <v>1390</v>
      </c>
      <c r="I170" s="283">
        <f>ごみ搬入量内訳!BC170</f>
        <v>106</v>
      </c>
      <c r="J170" s="283">
        <f>資源化量内訳!BR170</f>
        <v>0</v>
      </c>
      <c r="K170" s="283">
        <f t="shared" si="46"/>
        <v>1496</v>
      </c>
      <c r="L170" s="286">
        <f t="shared" si="47"/>
        <v>660.64315554260168</v>
      </c>
      <c r="M170" s="283">
        <f>IF(D170&lt;&gt;0,(ごみ搬入量内訳!BR170+ごみ処理概要!J170)/ごみ処理概要!D170/365*1000000,"-")</f>
        <v>504.3144944048471</v>
      </c>
      <c r="N170" s="406">
        <f>IF(D170&lt;&gt;0,(ごみ搬入量内訳!E170+ごみ搬入量内訳!BD170-ごみ搬入量内訳!R170-ごみ搬入量内訳!BH170)/D170/365*1000000,"-")</f>
        <v>389.05522729480754</v>
      </c>
      <c r="O170" s="283">
        <f>IF(D170&lt;&gt;0,ごみ搬入量内訳!CM170/ごみ処理概要!D170/365*1000000,"-")</f>
        <v>156.32866113775469</v>
      </c>
      <c r="P170" s="283">
        <f>ごみ搬入量内訳!DH170</f>
        <v>0</v>
      </c>
      <c r="Q170" s="283">
        <f>ごみ処理量内訳!E170</f>
        <v>964</v>
      </c>
      <c r="R170" s="283">
        <f>ごみ処理量内訳!N170</f>
        <v>0</v>
      </c>
      <c r="S170" s="283">
        <f t="shared" si="48"/>
        <v>532</v>
      </c>
      <c r="T170" s="283">
        <f>ごみ処理量内訳!G170</f>
        <v>269</v>
      </c>
      <c r="U170" s="283">
        <f>ごみ処理量内訳!L170</f>
        <v>261</v>
      </c>
      <c r="V170" s="283">
        <f>ごみ処理量内訳!H170</f>
        <v>0</v>
      </c>
      <c r="W170" s="283">
        <f>ごみ処理量内訳!I170</f>
        <v>0</v>
      </c>
      <c r="X170" s="283">
        <f>ごみ処理量内訳!J170</f>
        <v>0</v>
      </c>
      <c r="Y170" s="283">
        <f>ごみ処理量内訳!K170</f>
        <v>0</v>
      </c>
      <c r="Z170" s="283">
        <f>ごみ処理量内訳!M170</f>
        <v>2</v>
      </c>
      <c r="AA170" s="283">
        <f>資源化量内訳!Z170</f>
        <v>0</v>
      </c>
      <c r="AB170" s="283">
        <f t="shared" si="49"/>
        <v>1496</v>
      </c>
      <c r="AC170" s="288">
        <f t="shared" si="50"/>
        <v>100</v>
      </c>
      <c r="AD170" s="283">
        <f>施設資源化量内訳!Z170</f>
        <v>0</v>
      </c>
      <c r="AE170" s="283">
        <f>施設資源化量内訳!AV170</f>
        <v>29</v>
      </c>
      <c r="AF170" s="283">
        <f>施設資源化量内訳!BR170</f>
        <v>0</v>
      </c>
      <c r="AG170" s="283">
        <f>施設資源化量内訳!CN170</f>
        <v>0</v>
      </c>
      <c r="AH170" s="283">
        <f>施設資源化量内訳!DJ170</f>
        <v>0</v>
      </c>
      <c r="AI170" s="283">
        <f>施設資源化量内訳!EF170</f>
        <v>0</v>
      </c>
      <c r="AJ170" s="283">
        <f>施設資源化量内訳!FB170</f>
        <v>237</v>
      </c>
      <c r="AK170" s="283">
        <f t="shared" si="51"/>
        <v>266</v>
      </c>
      <c r="AL170" s="288">
        <f t="shared" si="52"/>
        <v>17.780748663101605</v>
      </c>
      <c r="AM170" s="288">
        <f>IF((AB170+J170)&lt;&gt;0,(資源化量内訳!D170-資源化量内訳!S170-資源化量内訳!U170-資源化量内訳!W170-資源化量内訳!V170)/(AB170+J170)*100,"-")</f>
        <v>17.780748663101605</v>
      </c>
      <c r="AN170" s="283">
        <f>ごみ処理量内訳!AA170</f>
        <v>0</v>
      </c>
      <c r="AO170" s="283">
        <f>ごみ処理量内訳!AB170</f>
        <v>163</v>
      </c>
      <c r="AP170" s="283">
        <f>ごみ処理量内訳!AC170</f>
        <v>64</v>
      </c>
      <c r="AQ170" s="283">
        <f t="shared" si="53"/>
        <v>227</v>
      </c>
      <c r="AR170" s="313" t="s">
        <v>744</v>
      </c>
    </row>
    <row r="171" spans="1:44" ht="13.5" customHeight="1" x14ac:dyDescent="0.15">
      <c r="A171" s="281" t="s">
        <v>728</v>
      </c>
      <c r="B171" s="282" t="s">
        <v>1071</v>
      </c>
      <c r="C171" s="281" t="s">
        <v>1072</v>
      </c>
      <c r="D171" s="283">
        <f t="shared" si="45"/>
        <v>3026</v>
      </c>
      <c r="E171" s="283">
        <v>3026</v>
      </c>
      <c r="F171" s="283">
        <v>0</v>
      </c>
      <c r="G171" s="283">
        <v>84</v>
      </c>
      <c r="H171" s="283">
        <f>SUM(ごみ搬入量内訳!E171,+ごみ搬入量内訳!AD171)</f>
        <v>827</v>
      </c>
      <c r="I171" s="283">
        <f>ごみ搬入量内訳!BC171</f>
        <v>24</v>
      </c>
      <c r="J171" s="283">
        <f>資源化量内訳!BR171</f>
        <v>0</v>
      </c>
      <c r="K171" s="283">
        <f t="shared" si="46"/>
        <v>851</v>
      </c>
      <c r="L171" s="286">
        <f t="shared" si="47"/>
        <v>770.49135800233591</v>
      </c>
      <c r="M171" s="283">
        <f>IF(D171&lt;&gt;0,(ごみ搬入量内訳!BR171+ごみ処理概要!J171)/ごみ処理概要!D171/365*1000000,"-")</f>
        <v>641.01983720993405</v>
      </c>
      <c r="N171" s="406">
        <f>IF(D171&lt;&gt;0,(ごみ搬入量内訳!E171+ごみ搬入量内訳!BD171-ごみ搬入量内訳!R171-ごみ搬入量内訳!BH171)/D171/365*1000000,"-")</f>
        <v>444.54906789558981</v>
      </c>
      <c r="O171" s="283">
        <f>IF(D171&lt;&gt;0,ごみ搬入量内訳!CM171/ごみ処理概要!D171/365*1000000,"-")</f>
        <v>129.47152079240192</v>
      </c>
      <c r="P171" s="283">
        <f>ごみ搬入量内訳!DH171</f>
        <v>0</v>
      </c>
      <c r="Q171" s="283">
        <f>ごみ処理量内訳!E171</f>
        <v>466</v>
      </c>
      <c r="R171" s="283">
        <f>ごみ処理量内訳!N171</f>
        <v>0</v>
      </c>
      <c r="S171" s="283">
        <f t="shared" si="48"/>
        <v>385</v>
      </c>
      <c r="T171" s="283">
        <f>ごみ処理量内訳!G171</f>
        <v>167</v>
      </c>
      <c r="U171" s="283">
        <f>ごみ処理量内訳!L171</f>
        <v>217</v>
      </c>
      <c r="V171" s="283">
        <f>ごみ処理量内訳!H171</f>
        <v>0</v>
      </c>
      <c r="W171" s="283">
        <f>ごみ処理量内訳!I171</f>
        <v>0</v>
      </c>
      <c r="X171" s="283">
        <f>ごみ処理量内訳!J171</f>
        <v>0</v>
      </c>
      <c r="Y171" s="283">
        <f>ごみ処理量内訳!K171</f>
        <v>0</v>
      </c>
      <c r="Z171" s="283">
        <f>ごみ処理量内訳!M171</f>
        <v>1</v>
      </c>
      <c r="AA171" s="283">
        <f>資源化量内訳!Z171</f>
        <v>0</v>
      </c>
      <c r="AB171" s="283">
        <f t="shared" si="49"/>
        <v>851</v>
      </c>
      <c r="AC171" s="288">
        <f t="shared" si="50"/>
        <v>100</v>
      </c>
      <c r="AD171" s="283">
        <f>施設資源化量内訳!Z171</f>
        <v>0</v>
      </c>
      <c r="AE171" s="283">
        <f>施設資源化量内訳!AV171</f>
        <v>17</v>
      </c>
      <c r="AF171" s="283">
        <f>施設資源化量内訳!BR171</f>
        <v>0</v>
      </c>
      <c r="AG171" s="283">
        <f>施設資源化量内訳!CN171</f>
        <v>0</v>
      </c>
      <c r="AH171" s="283">
        <f>施設資源化量内訳!DJ171</f>
        <v>0</v>
      </c>
      <c r="AI171" s="283">
        <f>施設資源化量内訳!EF171</f>
        <v>0</v>
      </c>
      <c r="AJ171" s="283">
        <f>施設資源化量内訳!FB171</f>
        <v>217</v>
      </c>
      <c r="AK171" s="283">
        <f t="shared" si="51"/>
        <v>234</v>
      </c>
      <c r="AL171" s="288">
        <f t="shared" si="52"/>
        <v>27.497062279670974</v>
      </c>
      <c r="AM171" s="288">
        <f>IF((AB171+J171)&lt;&gt;0,(資源化量内訳!D171-資源化量内訳!S171-資源化量内訳!U171-資源化量内訳!W171-資源化量内訳!V171)/(AB171+J171)*100,"-")</f>
        <v>27.497062279670974</v>
      </c>
      <c r="AN171" s="283">
        <f>ごみ処理量内訳!AA171</f>
        <v>0</v>
      </c>
      <c r="AO171" s="283">
        <f>ごみ処理量内訳!AB171</f>
        <v>85</v>
      </c>
      <c r="AP171" s="283">
        <f>ごみ処理量内訳!AC171</f>
        <v>35</v>
      </c>
      <c r="AQ171" s="283">
        <f t="shared" si="53"/>
        <v>120</v>
      </c>
      <c r="AR171" s="313" t="s">
        <v>744</v>
      </c>
    </row>
    <row r="172" spans="1:44" ht="13.5" customHeight="1" x14ac:dyDescent="0.15">
      <c r="A172" s="281" t="s">
        <v>728</v>
      </c>
      <c r="B172" s="282" t="s">
        <v>1073</v>
      </c>
      <c r="C172" s="281" t="s">
        <v>1074</v>
      </c>
      <c r="D172" s="283">
        <f t="shared" si="45"/>
        <v>6422</v>
      </c>
      <c r="E172" s="283">
        <v>6422</v>
      </c>
      <c r="F172" s="283">
        <v>0</v>
      </c>
      <c r="G172" s="283">
        <v>69</v>
      </c>
      <c r="H172" s="283">
        <f>SUM(ごみ搬入量内訳!E172,+ごみ搬入量内訳!AD172)</f>
        <v>1442</v>
      </c>
      <c r="I172" s="283">
        <f>ごみ搬入量内訳!BC172</f>
        <v>8</v>
      </c>
      <c r="J172" s="283">
        <f>資源化量内訳!BR172</f>
        <v>280</v>
      </c>
      <c r="K172" s="283">
        <f t="shared" si="46"/>
        <v>1730</v>
      </c>
      <c r="L172" s="286">
        <f t="shared" si="47"/>
        <v>738.04516153803502</v>
      </c>
      <c r="M172" s="283">
        <f>IF(D172&lt;&gt;0,(ごみ搬入量内訳!BR172+ごみ処理概要!J172)/ごみ処理概要!D172/365*1000000,"-")</f>
        <v>658.2680255798773</v>
      </c>
      <c r="N172" s="406">
        <f>IF(D172&lt;&gt;0,(ごみ搬入量内訳!E172+ごみ搬入量内訳!BD172-ごみ搬入量内訳!R172-ごみ搬入量内訳!BH172)/D172/365*1000000,"-")</f>
        <v>418.93661770540484</v>
      </c>
      <c r="O172" s="283">
        <f>IF(D172&lt;&gt;0,ごみ搬入量内訳!CM172/ごみ処理概要!D172/365*1000000,"-")</f>
        <v>79.777135958157544</v>
      </c>
      <c r="P172" s="283">
        <f>ごみ搬入量内訳!DH172</f>
        <v>0</v>
      </c>
      <c r="Q172" s="283">
        <f>ごみ処理量内訳!E172</f>
        <v>978</v>
      </c>
      <c r="R172" s="283">
        <f>ごみ処理量内訳!N172</f>
        <v>0</v>
      </c>
      <c r="S172" s="283">
        <f t="shared" si="48"/>
        <v>347</v>
      </c>
      <c r="T172" s="283">
        <f>ごみ処理量内訳!G172</f>
        <v>189</v>
      </c>
      <c r="U172" s="283">
        <f>ごみ処理量内訳!L172</f>
        <v>157</v>
      </c>
      <c r="V172" s="283">
        <f>ごみ処理量内訳!H172</f>
        <v>0</v>
      </c>
      <c r="W172" s="283">
        <f>ごみ処理量内訳!I172</f>
        <v>0</v>
      </c>
      <c r="X172" s="283">
        <f>ごみ処理量内訳!J172</f>
        <v>0</v>
      </c>
      <c r="Y172" s="283">
        <f>ごみ処理量内訳!K172</f>
        <v>0</v>
      </c>
      <c r="Z172" s="283">
        <f>ごみ処理量内訳!M172</f>
        <v>1</v>
      </c>
      <c r="AA172" s="283">
        <f>資源化量内訳!Z172</f>
        <v>131</v>
      </c>
      <c r="AB172" s="283">
        <f t="shared" si="49"/>
        <v>1456</v>
      </c>
      <c r="AC172" s="288">
        <f t="shared" si="50"/>
        <v>100</v>
      </c>
      <c r="AD172" s="283">
        <f>施設資源化量内訳!Z172</f>
        <v>0</v>
      </c>
      <c r="AE172" s="283">
        <f>施設資源化量内訳!AV172</f>
        <v>18</v>
      </c>
      <c r="AF172" s="283">
        <f>施設資源化量内訳!BR172</f>
        <v>0</v>
      </c>
      <c r="AG172" s="283">
        <f>施設資源化量内訳!CN172</f>
        <v>0</v>
      </c>
      <c r="AH172" s="283">
        <f>施設資源化量内訳!DJ172</f>
        <v>0</v>
      </c>
      <c r="AI172" s="283">
        <f>施設資源化量内訳!EF172</f>
        <v>0</v>
      </c>
      <c r="AJ172" s="283">
        <f>施設資源化量内訳!FB172</f>
        <v>157</v>
      </c>
      <c r="AK172" s="283">
        <f t="shared" si="51"/>
        <v>175</v>
      </c>
      <c r="AL172" s="288">
        <f t="shared" si="52"/>
        <v>33.755760368663594</v>
      </c>
      <c r="AM172" s="288">
        <f>IF((AB172+J172)&lt;&gt;0,(資源化量内訳!D172-資源化量内訳!S172-資源化量内訳!U172-資源化量内訳!W172-資源化量内訳!V172)/(AB172+J172)*100,"-")</f>
        <v>33.755760368663594</v>
      </c>
      <c r="AN172" s="283">
        <f>ごみ処理量内訳!AA172</f>
        <v>0</v>
      </c>
      <c r="AO172" s="283">
        <f>ごみ処理量内訳!AB172</f>
        <v>150</v>
      </c>
      <c r="AP172" s="283">
        <f>ごみ処理量内訳!AC172</f>
        <v>25</v>
      </c>
      <c r="AQ172" s="283">
        <f t="shared" si="53"/>
        <v>175</v>
      </c>
      <c r="AR172" s="313" t="s">
        <v>744</v>
      </c>
    </row>
    <row r="173" spans="1:44" ht="13.5" customHeight="1" x14ac:dyDescent="0.15">
      <c r="A173" s="281" t="s">
        <v>728</v>
      </c>
      <c r="B173" s="282" t="s">
        <v>1075</v>
      </c>
      <c r="C173" s="281" t="s">
        <v>1076</v>
      </c>
      <c r="D173" s="283">
        <f t="shared" si="45"/>
        <v>6256</v>
      </c>
      <c r="E173" s="283">
        <v>6256</v>
      </c>
      <c r="F173" s="283">
        <v>0</v>
      </c>
      <c r="G173" s="283">
        <v>36</v>
      </c>
      <c r="H173" s="283">
        <f>SUM(ごみ搬入量内訳!E173,+ごみ搬入量内訳!AD173)</f>
        <v>1681</v>
      </c>
      <c r="I173" s="283">
        <f>ごみ搬入量内訳!BC173</f>
        <v>25</v>
      </c>
      <c r="J173" s="283">
        <f>資源化量内訳!BR173</f>
        <v>139</v>
      </c>
      <c r="K173" s="283">
        <f t="shared" si="46"/>
        <v>1845</v>
      </c>
      <c r="L173" s="286">
        <f t="shared" si="47"/>
        <v>807.9914514942368</v>
      </c>
      <c r="M173" s="283">
        <f>IF(D173&lt;&gt;0,(ごみ搬入量内訳!BR173+ごみ処理概要!J173)/ごみ処理概要!D173/365*1000000,"-")</f>
        <v>675.29692043583373</v>
      </c>
      <c r="N173" s="406">
        <f>IF(D173&lt;&gt;0,(ごみ搬入量内訳!E173+ごみ搬入量内訳!BD173-ごみ搬入量内訳!R173-ごみ搬入量内訳!BH173)/D173/365*1000000,"-")</f>
        <v>456.32904740216514</v>
      </c>
      <c r="O173" s="283">
        <f>IF(D173&lt;&gt;0,ごみ搬入量内訳!CM173/ごみ処理概要!D173/365*1000000,"-")</f>
        <v>132.6945310584031</v>
      </c>
      <c r="P173" s="283">
        <f>ごみ搬入量内訳!DH173</f>
        <v>0</v>
      </c>
      <c r="Q173" s="283">
        <f>ごみ処理量内訳!E173</f>
        <v>1135</v>
      </c>
      <c r="R173" s="283">
        <f>ごみ処理量内訳!N173</f>
        <v>0</v>
      </c>
      <c r="S173" s="283">
        <f t="shared" si="48"/>
        <v>406</v>
      </c>
      <c r="T173" s="283">
        <f>ごみ処理量内訳!G173</f>
        <v>203</v>
      </c>
      <c r="U173" s="283">
        <f>ごみ処理量内訳!L173</f>
        <v>201</v>
      </c>
      <c r="V173" s="283">
        <f>ごみ処理量内訳!H173</f>
        <v>0</v>
      </c>
      <c r="W173" s="283">
        <f>ごみ処理量内訳!I173</f>
        <v>0</v>
      </c>
      <c r="X173" s="283">
        <f>ごみ処理量内訳!J173</f>
        <v>0</v>
      </c>
      <c r="Y173" s="283">
        <f>ごみ処理量内訳!K173</f>
        <v>0</v>
      </c>
      <c r="Z173" s="283">
        <f>ごみ処理量内訳!M173</f>
        <v>2</v>
      </c>
      <c r="AA173" s="283">
        <f>資源化量内訳!Z173</f>
        <v>176</v>
      </c>
      <c r="AB173" s="283">
        <f t="shared" si="49"/>
        <v>1717</v>
      </c>
      <c r="AC173" s="288">
        <f t="shared" si="50"/>
        <v>100</v>
      </c>
      <c r="AD173" s="283">
        <f>施設資源化量内訳!Z173</f>
        <v>0</v>
      </c>
      <c r="AE173" s="283">
        <f>施設資源化量内訳!AV173</f>
        <v>22</v>
      </c>
      <c r="AF173" s="283">
        <f>施設資源化量内訳!BR173</f>
        <v>0</v>
      </c>
      <c r="AG173" s="283">
        <f>施設資源化量内訳!CN173</f>
        <v>0</v>
      </c>
      <c r="AH173" s="283">
        <f>施設資源化量内訳!DJ173</f>
        <v>0</v>
      </c>
      <c r="AI173" s="283">
        <f>施設資源化量内訳!EF173</f>
        <v>0</v>
      </c>
      <c r="AJ173" s="283">
        <f>施設資源化量内訳!FB173</f>
        <v>198</v>
      </c>
      <c r="AK173" s="283">
        <f t="shared" si="51"/>
        <v>220</v>
      </c>
      <c r="AL173" s="288">
        <f t="shared" si="52"/>
        <v>28.825431034482758</v>
      </c>
      <c r="AM173" s="288">
        <f>IF((AB173+J173)&lt;&gt;0,(資源化量内訳!D173-資源化量内訳!S173-資源化量内訳!U173-資源化量内訳!W173-資源化量内訳!V173)/(AB173+J173)*100,"-")</f>
        <v>28.825431034482758</v>
      </c>
      <c r="AN173" s="283">
        <f>ごみ処理量内訳!AA173</f>
        <v>0</v>
      </c>
      <c r="AO173" s="283">
        <f>ごみ処理量内訳!AB173</f>
        <v>177</v>
      </c>
      <c r="AP173" s="283">
        <f>ごみ処理量内訳!AC173</f>
        <v>45</v>
      </c>
      <c r="AQ173" s="283">
        <f t="shared" si="53"/>
        <v>222</v>
      </c>
      <c r="AR173" s="313" t="s">
        <v>744</v>
      </c>
    </row>
    <row r="174" spans="1:44" ht="13.5" customHeight="1" x14ac:dyDescent="0.15">
      <c r="A174" s="281" t="s">
        <v>728</v>
      </c>
      <c r="B174" s="282" t="s">
        <v>1077</v>
      </c>
      <c r="C174" s="281" t="s">
        <v>1078</v>
      </c>
      <c r="D174" s="283">
        <f t="shared" si="45"/>
        <v>2189</v>
      </c>
      <c r="E174" s="283">
        <v>2189</v>
      </c>
      <c r="F174" s="283">
        <v>0</v>
      </c>
      <c r="G174" s="283">
        <v>66</v>
      </c>
      <c r="H174" s="283">
        <f>SUM(ごみ搬入量内訳!E174,+ごみ搬入量内訳!AD174)</f>
        <v>601</v>
      </c>
      <c r="I174" s="283">
        <f>ごみ搬入量内訳!BC174</f>
        <v>1</v>
      </c>
      <c r="J174" s="283">
        <f>資源化量内訳!BR174</f>
        <v>0</v>
      </c>
      <c r="K174" s="283">
        <f t="shared" si="46"/>
        <v>602</v>
      </c>
      <c r="L174" s="286">
        <f t="shared" si="47"/>
        <v>753.45594723305192</v>
      </c>
      <c r="M174" s="283">
        <f>IF(D174&lt;&gt;0,(ごみ搬入量内訳!BR174+ごみ処理概要!J174)/ごみ処理概要!D174/365*1000000,"-")</f>
        <v>667.09637853026027</v>
      </c>
      <c r="N174" s="406">
        <f>IF(D174&lt;&gt;0,(ごみ搬入量内訳!E174+ごみ搬入量内訳!BD174-ごみ搬入量内訳!R174-ごみ搬入量内訳!BH174)/D174/365*1000000,"-")</f>
        <v>409.26926037409959</v>
      </c>
      <c r="O174" s="283">
        <f>IF(D174&lt;&gt;0,ごみ搬入量内訳!CM174/ごみ処理概要!D174/365*1000000,"-")</f>
        <v>86.359568702791663</v>
      </c>
      <c r="P174" s="283">
        <f>ごみ搬入量内訳!DH174</f>
        <v>0</v>
      </c>
      <c r="Q174" s="283">
        <f>ごみ処理量内訳!E174</f>
        <v>342</v>
      </c>
      <c r="R174" s="283">
        <f>ごみ処理量内訳!N174</f>
        <v>0</v>
      </c>
      <c r="S174" s="283">
        <f t="shared" si="48"/>
        <v>260</v>
      </c>
      <c r="T174" s="283">
        <f>ごみ処理量内訳!G174</f>
        <v>54</v>
      </c>
      <c r="U174" s="283">
        <f>ごみ処理量内訳!L174</f>
        <v>206</v>
      </c>
      <c r="V174" s="283">
        <f>ごみ処理量内訳!H174</f>
        <v>0</v>
      </c>
      <c r="W174" s="283">
        <f>ごみ処理量内訳!I174</f>
        <v>0</v>
      </c>
      <c r="X174" s="283">
        <f>ごみ処理量内訳!J174</f>
        <v>0</v>
      </c>
      <c r="Y174" s="283">
        <f>ごみ処理量内訳!K174</f>
        <v>0</v>
      </c>
      <c r="Z174" s="283">
        <f>ごみ処理量内訳!M174</f>
        <v>0</v>
      </c>
      <c r="AA174" s="283">
        <f>資源化量内訳!Z174</f>
        <v>0</v>
      </c>
      <c r="AB174" s="283">
        <f t="shared" si="49"/>
        <v>602</v>
      </c>
      <c r="AC174" s="288">
        <f t="shared" si="50"/>
        <v>100</v>
      </c>
      <c r="AD174" s="283">
        <f>施設資源化量内訳!Z174</f>
        <v>0</v>
      </c>
      <c r="AE174" s="283">
        <f>施設資源化量内訳!AV174</f>
        <v>6</v>
      </c>
      <c r="AF174" s="283">
        <f>施設資源化量内訳!BR174</f>
        <v>0</v>
      </c>
      <c r="AG174" s="283">
        <f>施設資源化量内訳!CN174</f>
        <v>0</v>
      </c>
      <c r="AH174" s="283">
        <f>施設資源化量内訳!DJ174</f>
        <v>0</v>
      </c>
      <c r="AI174" s="283">
        <f>施設資源化量内訳!EF174</f>
        <v>0</v>
      </c>
      <c r="AJ174" s="283">
        <f>施設資源化量内訳!FB174</f>
        <v>206</v>
      </c>
      <c r="AK174" s="283">
        <f t="shared" si="51"/>
        <v>212</v>
      </c>
      <c r="AL174" s="288">
        <f t="shared" si="52"/>
        <v>35.215946843853821</v>
      </c>
      <c r="AM174" s="288">
        <f>IF((AB174+J174)&lt;&gt;0,(資源化量内訳!D174-資源化量内訳!S174-資源化量内訳!U174-資源化量内訳!W174-資源化量内訳!V174)/(AB174+J174)*100,"-")</f>
        <v>35.215946843853821</v>
      </c>
      <c r="AN174" s="283">
        <f>ごみ処理量内訳!AA174</f>
        <v>0</v>
      </c>
      <c r="AO174" s="283">
        <f>ごみ処理量内訳!AB174</f>
        <v>54</v>
      </c>
      <c r="AP174" s="283">
        <f>ごみ処理量内訳!AC174</f>
        <v>1</v>
      </c>
      <c r="AQ174" s="283">
        <f t="shared" si="53"/>
        <v>55</v>
      </c>
      <c r="AR174" s="313" t="s">
        <v>744</v>
      </c>
    </row>
    <row r="175" spans="1:44" ht="13.5" customHeight="1" x14ac:dyDescent="0.15">
      <c r="A175" s="281" t="s">
        <v>728</v>
      </c>
      <c r="B175" s="282" t="s">
        <v>1079</v>
      </c>
      <c r="C175" s="281" t="s">
        <v>1080</v>
      </c>
      <c r="D175" s="283">
        <f t="shared" si="45"/>
        <v>4341</v>
      </c>
      <c r="E175" s="283">
        <v>4341</v>
      </c>
      <c r="F175" s="283">
        <v>0</v>
      </c>
      <c r="G175" s="283">
        <v>58</v>
      </c>
      <c r="H175" s="283">
        <f>SUM(ごみ搬入量内訳!E175,+ごみ搬入量内訳!AD175)</f>
        <v>927</v>
      </c>
      <c r="I175" s="283">
        <f>ごみ搬入量内訳!BC175</f>
        <v>89</v>
      </c>
      <c r="J175" s="283">
        <f>資源化量内訳!BR175</f>
        <v>0</v>
      </c>
      <c r="K175" s="283">
        <f t="shared" si="46"/>
        <v>1016</v>
      </c>
      <c r="L175" s="286">
        <f t="shared" si="47"/>
        <v>641.22590274950858</v>
      </c>
      <c r="M175" s="283">
        <f>IF(D175&lt;&gt;0,(ごみ搬入量内訳!BR175+ごみ処理概要!J175)/ごみ処理概要!D175/365*1000000,"-")</f>
        <v>511.21356419990343</v>
      </c>
      <c r="N175" s="406">
        <f>IF(D175&lt;&gt;0,(ごみ搬入量内訳!E175+ごみ搬入量内訳!BD175-ごみ搬入量内訳!R175-ごみ搬入量内訳!BH175)/D175/365*1000000,"-")</f>
        <v>362.89851779622774</v>
      </c>
      <c r="O175" s="283">
        <f>IF(D175&lt;&gt;0,ごみ搬入量内訳!CM175/ごみ処理概要!D175/365*1000000,"-")</f>
        <v>130.01233854960506</v>
      </c>
      <c r="P175" s="283">
        <f>ごみ搬入量内訳!DH175</f>
        <v>0</v>
      </c>
      <c r="Q175" s="283">
        <f>ごみ処理量内訳!E175</f>
        <v>556</v>
      </c>
      <c r="R175" s="283">
        <f>ごみ処理量内訳!N175</f>
        <v>0</v>
      </c>
      <c r="S175" s="283">
        <f t="shared" si="48"/>
        <v>460</v>
      </c>
      <c r="T175" s="283">
        <f>ごみ処理量内訳!G175</f>
        <v>165</v>
      </c>
      <c r="U175" s="283">
        <f>ごみ処理量内訳!L175</f>
        <v>294</v>
      </c>
      <c r="V175" s="283">
        <f>ごみ処理量内訳!H175</f>
        <v>0</v>
      </c>
      <c r="W175" s="283">
        <f>ごみ処理量内訳!I175</f>
        <v>0</v>
      </c>
      <c r="X175" s="283">
        <f>ごみ処理量内訳!J175</f>
        <v>0</v>
      </c>
      <c r="Y175" s="283">
        <f>ごみ処理量内訳!K175</f>
        <v>0</v>
      </c>
      <c r="Z175" s="283">
        <f>ごみ処理量内訳!M175</f>
        <v>1</v>
      </c>
      <c r="AA175" s="283">
        <f>資源化量内訳!Z175</f>
        <v>0</v>
      </c>
      <c r="AB175" s="283">
        <f t="shared" si="49"/>
        <v>1016</v>
      </c>
      <c r="AC175" s="288">
        <f t="shared" si="50"/>
        <v>100</v>
      </c>
      <c r="AD175" s="283">
        <f>施設資源化量内訳!Z175</f>
        <v>0</v>
      </c>
      <c r="AE175" s="283">
        <f>施設資源化量内訳!AV175</f>
        <v>17</v>
      </c>
      <c r="AF175" s="283">
        <f>施設資源化量内訳!BR175</f>
        <v>0</v>
      </c>
      <c r="AG175" s="283">
        <f>施設資源化量内訳!CN175</f>
        <v>0</v>
      </c>
      <c r="AH175" s="283">
        <f>施設資源化量内訳!DJ175</f>
        <v>0</v>
      </c>
      <c r="AI175" s="283">
        <f>施設資源化量内訳!EF175</f>
        <v>0</v>
      </c>
      <c r="AJ175" s="283">
        <f>施設資源化量内訳!FB175</f>
        <v>294</v>
      </c>
      <c r="AK175" s="283">
        <f t="shared" si="51"/>
        <v>311</v>
      </c>
      <c r="AL175" s="288">
        <f t="shared" si="52"/>
        <v>30.610236220472441</v>
      </c>
      <c r="AM175" s="288">
        <f>IF((AB175+J175)&lt;&gt;0,(資源化量内訳!D175-資源化量内訳!S175-資源化量内訳!U175-資源化量内訳!W175-資源化量内訳!V175)/(AB175+J175)*100,"-")</f>
        <v>30.610236220472441</v>
      </c>
      <c r="AN175" s="283">
        <f>ごみ処理量内訳!AA175</f>
        <v>0</v>
      </c>
      <c r="AO175" s="283">
        <f>ごみ処理量内訳!AB175</f>
        <v>98</v>
      </c>
      <c r="AP175" s="283">
        <f>ごみ処理量内訳!AC175</f>
        <v>35</v>
      </c>
      <c r="AQ175" s="283">
        <f t="shared" si="53"/>
        <v>133</v>
      </c>
      <c r="AR175" s="313" t="s">
        <v>744</v>
      </c>
    </row>
    <row r="176" spans="1:44" ht="13.5" customHeight="1" x14ac:dyDescent="0.15">
      <c r="A176" s="281" t="s">
        <v>728</v>
      </c>
      <c r="B176" s="282" t="s">
        <v>1081</v>
      </c>
      <c r="C176" s="281" t="s">
        <v>1082</v>
      </c>
      <c r="D176" s="283">
        <f t="shared" si="45"/>
        <v>18761</v>
      </c>
      <c r="E176" s="283">
        <v>18761</v>
      </c>
      <c r="F176" s="283">
        <v>0</v>
      </c>
      <c r="G176" s="283">
        <v>105</v>
      </c>
      <c r="H176" s="283">
        <f>SUM(ごみ搬入量内訳!E176,+ごみ搬入量内訳!AD176)</f>
        <v>6892</v>
      </c>
      <c r="I176" s="283">
        <f>ごみ搬入量内訳!BC176</f>
        <v>467</v>
      </c>
      <c r="J176" s="283">
        <f>資源化量内訳!BR176</f>
        <v>0</v>
      </c>
      <c r="K176" s="283">
        <f t="shared" si="46"/>
        <v>7359</v>
      </c>
      <c r="L176" s="286">
        <f t="shared" si="47"/>
        <v>1074.6572056722157</v>
      </c>
      <c r="M176" s="283">
        <f>IF(D176&lt;&gt;0,(ごみ搬入量内訳!BR176+ごみ処理概要!J176)/ごみ処理概要!D176/365*1000000,"-")</f>
        <v>639.18665433174181</v>
      </c>
      <c r="N176" s="406">
        <f>IF(D176&lt;&gt;0,(ごみ搬入量内訳!E176+ごみ搬入量内訳!BD176-ごみ搬入量内訳!R176-ごみ搬入量内訳!BH176)/D176/365*1000000,"-")</f>
        <v>479.13443291351263</v>
      </c>
      <c r="O176" s="283">
        <f>IF(D176&lt;&gt;0,ごみ搬入量内訳!CM176/ごみ処理概要!D176/365*1000000,"-")</f>
        <v>435.47055134047383</v>
      </c>
      <c r="P176" s="283">
        <f>ごみ搬入量内訳!DH176</f>
        <v>0</v>
      </c>
      <c r="Q176" s="283">
        <f>ごみ処理量内訳!E176</f>
        <v>5169</v>
      </c>
      <c r="R176" s="283">
        <f>ごみ処理量内訳!N176</f>
        <v>0</v>
      </c>
      <c r="S176" s="283">
        <f t="shared" si="48"/>
        <v>2190</v>
      </c>
      <c r="T176" s="283">
        <f>ごみ処理量内訳!G176</f>
        <v>303</v>
      </c>
      <c r="U176" s="283">
        <f>ごみ処理量内訳!L176</f>
        <v>1887</v>
      </c>
      <c r="V176" s="283">
        <f>ごみ処理量内訳!H176</f>
        <v>0</v>
      </c>
      <c r="W176" s="283">
        <f>ごみ処理量内訳!I176</f>
        <v>0</v>
      </c>
      <c r="X176" s="283">
        <f>ごみ処理量内訳!J176</f>
        <v>0</v>
      </c>
      <c r="Y176" s="283">
        <f>ごみ処理量内訳!K176</f>
        <v>0</v>
      </c>
      <c r="Z176" s="283">
        <f>ごみ処理量内訳!M176</f>
        <v>0</v>
      </c>
      <c r="AA176" s="283">
        <f>資源化量内訳!Z176</f>
        <v>0</v>
      </c>
      <c r="AB176" s="283">
        <f t="shared" si="49"/>
        <v>7359</v>
      </c>
      <c r="AC176" s="288">
        <f t="shared" si="50"/>
        <v>100</v>
      </c>
      <c r="AD176" s="283">
        <f>施設資源化量内訳!Z176</f>
        <v>174</v>
      </c>
      <c r="AE176" s="283">
        <f>施設資源化量内訳!AV176</f>
        <v>0</v>
      </c>
      <c r="AF176" s="283">
        <f>施設資源化量内訳!BR176</f>
        <v>0</v>
      </c>
      <c r="AG176" s="283">
        <f>施設資源化量内訳!CN176</f>
        <v>0</v>
      </c>
      <c r="AH176" s="283">
        <f>施設資源化量内訳!DJ176</f>
        <v>0</v>
      </c>
      <c r="AI176" s="283">
        <f>施設資源化量内訳!EF176</f>
        <v>0</v>
      </c>
      <c r="AJ176" s="283">
        <f>施設資源化量内訳!FB176</f>
        <v>1887</v>
      </c>
      <c r="AK176" s="283">
        <f t="shared" si="51"/>
        <v>2061</v>
      </c>
      <c r="AL176" s="288">
        <f t="shared" si="52"/>
        <v>28.006522625356705</v>
      </c>
      <c r="AM176" s="288">
        <f>IF((AB176+J176)&lt;&gt;0,(資源化量内訳!D176-資源化量内訳!S176-資源化量内訳!U176-資源化量内訳!W176-資源化量内訳!V176)/(AB176+J176)*100,"-")</f>
        <v>28.006522625356705</v>
      </c>
      <c r="AN176" s="283">
        <f>ごみ処理量内訳!AA176</f>
        <v>0</v>
      </c>
      <c r="AO176" s="283">
        <f>ごみ処理量内訳!AB176</f>
        <v>408</v>
      </c>
      <c r="AP176" s="283">
        <f>ごみ処理量内訳!AC176</f>
        <v>0</v>
      </c>
      <c r="AQ176" s="283">
        <f t="shared" si="53"/>
        <v>408</v>
      </c>
      <c r="AR176" s="313" t="s">
        <v>744</v>
      </c>
    </row>
    <row r="177" spans="1:44" ht="13.5" customHeight="1" x14ac:dyDescent="0.15">
      <c r="A177" s="281" t="s">
        <v>728</v>
      </c>
      <c r="B177" s="282" t="s">
        <v>1083</v>
      </c>
      <c r="C177" s="281" t="s">
        <v>1084</v>
      </c>
      <c r="D177" s="283">
        <f t="shared" si="45"/>
        <v>8614</v>
      </c>
      <c r="E177" s="283">
        <v>8614</v>
      </c>
      <c r="F177" s="283">
        <v>0</v>
      </c>
      <c r="G177" s="283">
        <v>154</v>
      </c>
      <c r="H177" s="283">
        <f>SUM(ごみ搬入量内訳!E177,+ごみ搬入量内訳!AD177)</f>
        <v>3095</v>
      </c>
      <c r="I177" s="283">
        <f>ごみ搬入量内訳!BC177</f>
        <v>155</v>
      </c>
      <c r="J177" s="283">
        <f>資源化量内訳!BR177</f>
        <v>0</v>
      </c>
      <c r="K177" s="283">
        <f t="shared" si="46"/>
        <v>3250</v>
      </c>
      <c r="L177" s="286">
        <f t="shared" si="47"/>
        <v>1033.6788471141276</v>
      </c>
      <c r="M177" s="283">
        <f>IF(D177&lt;&gt;0,(ごみ搬入量内訳!BR177+ごみ処理概要!J177)/ごみ処理概要!D177/365*1000000,"-")</f>
        <v>638.01838994182765</v>
      </c>
      <c r="N177" s="406">
        <f>IF(D177&lt;&gt;0,(ごみ搬入量内訳!E177+ごみ搬入量内訳!BD177-ごみ搬入量内訳!R177-ごみ搬入量内訳!BH177)/D177/365*1000000,"-")</f>
        <v>429.6923453695959</v>
      </c>
      <c r="O177" s="283">
        <f>IF(D177&lt;&gt;0,ごみ搬入量内訳!CM177/ごみ処理概要!D177/365*1000000,"-")</f>
        <v>395.66045717229997</v>
      </c>
      <c r="P177" s="283">
        <f>ごみ搬入量内訳!DH177</f>
        <v>0</v>
      </c>
      <c r="Q177" s="283">
        <f>ごみ処理量内訳!E177</f>
        <v>1874</v>
      </c>
      <c r="R177" s="283">
        <f>ごみ処理量内訳!N177</f>
        <v>96</v>
      </c>
      <c r="S177" s="283">
        <f t="shared" si="48"/>
        <v>1280</v>
      </c>
      <c r="T177" s="283">
        <f>ごみ処理量内訳!G177</f>
        <v>0</v>
      </c>
      <c r="U177" s="283">
        <f>ごみ処理量内訳!L177</f>
        <v>1280</v>
      </c>
      <c r="V177" s="283">
        <f>ごみ処理量内訳!H177</f>
        <v>0</v>
      </c>
      <c r="W177" s="283">
        <f>ごみ処理量内訳!I177</f>
        <v>0</v>
      </c>
      <c r="X177" s="283">
        <f>ごみ処理量内訳!J177</f>
        <v>0</v>
      </c>
      <c r="Y177" s="283">
        <f>ごみ処理量内訳!K177</f>
        <v>0</v>
      </c>
      <c r="Z177" s="283">
        <f>ごみ処理量内訳!M177</f>
        <v>0</v>
      </c>
      <c r="AA177" s="283">
        <f>資源化量内訳!Z177</f>
        <v>0</v>
      </c>
      <c r="AB177" s="283">
        <f t="shared" si="49"/>
        <v>3250</v>
      </c>
      <c r="AC177" s="288">
        <f t="shared" si="50"/>
        <v>97.046153846153842</v>
      </c>
      <c r="AD177" s="283">
        <f>施設資源化量内訳!Z177</f>
        <v>73</v>
      </c>
      <c r="AE177" s="283">
        <f>施設資源化量内訳!AV177</f>
        <v>0</v>
      </c>
      <c r="AF177" s="283">
        <f>施設資源化量内訳!BR177</f>
        <v>0</v>
      </c>
      <c r="AG177" s="283">
        <f>施設資源化量内訳!CN177</f>
        <v>0</v>
      </c>
      <c r="AH177" s="283">
        <f>施設資源化量内訳!DJ177</f>
        <v>0</v>
      </c>
      <c r="AI177" s="283">
        <f>施設資源化量内訳!EF177</f>
        <v>0</v>
      </c>
      <c r="AJ177" s="283">
        <f>施設資源化量内訳!FB177</f>
        <v>1017</v>
      </c>
      <c r="AK177" s="283">
        <f t="shared" si="51"/>
        <v>1090</v>
      </c>
      <c r="AL177" s="288">
        <f t="shared" si="52"/>
        <v>33.53846153846154</v>
      </c>
      <c r="AM177" s="288">
        <f>IF((AB177+J177)&lt;&gt;0,(資源化量内訳!D177-資源化量内訳!S177-資源化量内訳!U177-資源化量内訳!W177-資源化量内訳!V177)/(AB177+J177)*100,"-")</f>
        <v>33.53846153846154</v>
      </c>
      <c r="AN177" s="283">
        <f>ごみ処理量内訳!AA177</f>
        <v>96</v>
      </c>
      <c r="AO177" s="283">
        <f>ごみ処理量内訳!AB177</f>
        <v>172</v>
      </c>
      <c r="AP177" s="283">
        <f>ごみ処理量内訳!AC177</f>
        <v>28</v>
      </c>
      <c r="AQ177" s="283">
        <f t="shared" si="53"/>
        <v>296</v>
      </c>
      <c r="AR177" s="313" t="s">
        <v>744</v>
      </c>
    </row>
    <row r="178" spans="1:44" ht="13.5" customHeight="1" x14ac:dyDescent="0.15">
      <c r="A178" s="281" t="s">
        <v>728</v>
      </c>
      <c r="B178" s="282" t="s">
        <v>1085</v>
      </c>
      <c r="C178" s="281" t="s">
        <v>1086</v>
      </c>
      <c r="D178" s="283">
        <f t="shared" si="45"/>
        <v>5334</v>
      </c>
      <c r="E178" s="283">
        <v>5334</v>
      </c>
      <c r="F178" s="283">
        <v>0</v>
      </c>
      <c r="G178" s="283">
        <v>152</v>
      </c>
      <c r="H178" s="283">
        <f>SUM(ごみ搬入量内訳!E178,+ごみ搬入量内訳!AD178)</f>
        <v>1360</v>
      </c>
      <c r="I178" s="283">
        <f>ごみ搬入量内訳!BC178</f>
        <v>565</v>
      </c>
      <c r="J178" s="283">
        <f>資源化量内訳!BR178</f>
        <v>53</v>
      </c>
      <c r="K178" s="283">
        <f t="shared" si="46"/>
        <v>1978</v>
      </c>
      <c r="L178" s="286">
        <f t="shared" si="47"/>
        <v>1015.9688942991716</v>
      </c>
      <c r="M178" s="283">
        <f>IF(D178&lt;&gt;0,(ごみ搬入量内訳!BR178+ごみ処理概要!J178)/ごみ処理概要!D178/365*1000000,"-")</f>
        <v>972.30996810330225</v>
      </c>
      <c r="N178" s="406">
        <f>IF(D178&lt;&gt;0,(ごみ搬入量内訳!E178+ごみ搬入量内訳!BD178-ごみ搬入量内訳!R178-ごみ搬入量内訳!BH178)/D178/365*1000000,"-")</f>
        <v>724.73817485143138</v>
      </c>
      <c r="O178" s="283">
        <f>IF(D178&lt;&gt;0,ごみ搬入量内訳!CM178/ごみ処理概要!D178/365*1000000,"-")</f>
        <v>43.658926195869348</v>
      </c>
      <c r="P178" s="283">
        <f>ごみ搬入量内訳!DH178</f>
        <v>0</v>
      </c>
      <c r="Q178" s="283">
        <f>ごみ処理量内訳!E178</f>
        <v>1083</v>
      </c>
      <c r="R178" s="283">
        <f>ごみ処理量内訳!N178</f>
        <v>70</v>
      </c>
      <c r="S178" s="283">
        <f t="shared" si="48"/>
        <v>772</v>
      </c>
      <c r="T178" s="283">
        <f>ごみ処理量内訳!G178</f>
        <v>343</v>
      </c>
      <c r="U178" s="283">
        <f>ごみ処理量内訳!L178</f>
        <v>429</v>
      </c>
      <c r="V178" s="283">
        <f>ごみ処理量内訳!H178</f>
        <v>0</v>
      </c>
      <c r="W178" s="283">
        <f>ごみ処理量内訳!I178</f>
        <v>0</v>
      </c>
      <c r="X178" s="283">
        <f>ごみ処理量内訳!J178</f>
        <v>0</v>
      </c>
      <c r="Y178" s="283">
        <f>ごみ処理量内訳!K178</f>
        <v>0</v>
      </c>
      <c r="Z178" s="283">
        <f>ごみ処理量内訳!M178</f>
        <v>0</v>
      </c>
      <c r="AA178" s="283">
        <f>資源化量内訳!Z178</f>
        <v>0</v>
      </c>
      <c r="AB178" s="283">
        <f t="shared" si="49"/>
        <v>1925</v>
      </c>
      <c r="AC178" s="288">
        <f t="shared" si="50"/>
        <v>96.36363636363636</v>
      </c>
      <c r="AD178" s="283">
        <f>施設資源化量内訳!Z178</f>
        <v>0</v>
      </c>
      <c r="AE178" s="283">
        <f>施設資源化量内訳!AV178</f>
        <v>0</v>
      </c>
      <c r="AF178" s="283">
        <f>施設資源化量内訳!BR178</f>
        <v>0</v>
      </c>
      <c r="AG178" s="283">
        <f>施設資源化量内訳!CN178</f>
        <v>0</v>
      </c>
      <c r="AH178" s="283">
        <f>施設資源化量内訳!DJ178</f>
        <v>0</v>
      </c>
      <c r="AI178" s="283">
        <f>施設資源化量内訳!EF178</f>
        <v>0</v>
      </c>
      <c r="AJ178" s="283">
        <f>施設資源化量内訳!FB178</f>
        <v>332</v>
      </c>
      <c r="AK178" s="283">
        <f t="shared" si="51"/>
        <v>332</v>
      </c>
      <c r="AL178" s="288">
        <f t="shared" si="52"/>
        <v>19.464105156723964</v>
      </c>
      <c r="AM178" s="288">
        <f>IF((AB178+J178)&lt;&gt;0,(資源化量内訳!D178-資源化量内訳!S178-資源化量内訳!U178-資源化量内訳!W178-資源化量内訳!V178)/(AB178+J178)*100,"-")</f>
        <v>19.464105156723964</v>
      </c>
      <c r="AN178" s="283">
        <f>ごみ処理量内訳!AA178</f>
        <v>70</v>
      </c>
      <c r="AO178" s="283">
        <f>ごみ処理量内訳!AB178</f>
        <v>257</v>
      </c>
      <c r="AP178" s="283">
        <f>ごみ処理量内訳!AC178</f>
        <v>0</v>
      </c>
      <c r="AQ178" s="283">
        <f t="shared" si="53"/>
        <v>327</v>
      </c>
      <c r="AR178" s="313" t="s">
        <v>744</v>
      </c>
    </row>
    <row r="179" spans="1:44" ht="13.5" customHeight="1" x14ac:dyDescent="0.15">
      <c r="A179" s="281" t="s">
        <v>728</v>
      </c>
      <c r="B179" s="282" t="s">
        <v>1087</v>
      </c>
      <c r="C179" s="281" t="s">
        <v>1088</v>
      </c>
      <c r="D179" s="283">
        <f t="shared" si="45"/>
        <v>7079</v>
      </c>
      <c r="E179" s="283">
        <v>7079</v>
      </c>
      <c r="F179" s="283">
        <v>0</v>
      </c>
      <c r="G179" s="283">
        <v>128</v>
      </c>
      <c r="H179" s="283">
        <f>SUM(ごみ搬入量内訳!E179,+ごみ搬入量内訳!AD179)</f>
        <v>1978</v>
      </c>
      <c r="I179" s="283">
        <f>ごみ搬入量内訳!BC179</f>
        <v>482</v>
      </c>
      <c r="J179" s="283">
        <f>資源化量内訳!BR179</f>
        <v>244</v>
      </c>
      <c r="K179" s="283">
        <f t="shared" si="46"/>
        <v>2704</v>
      </c>
      <c r="L179" s="286">
        <f t="shared" si="47"/>
        <v>1046.5064526179108</v>
      </c>
      <c r="M179" s="283">
        <f>IF(D179&lt;&gt;0,(ごみ搬入量内訳!BR179+ごみ処理概要!J179)/ごみ処理概要!D179/365*1000000,"-")</f>
        <v>920.3374054457812</v>
      </c>
      <c r="N179" s="406">
        <f>IF(D179&lt;&gt;0,(ごみ搬入量内訳!E179+ごみ搬入量内訳!BD179-ごみ搬入量内訳!R179-ごみ搬入量内訳!BH179)/D179/365*1000000,"-")</f>
        <v>616.52543602822936</v>
      </c>
      <c r="O179" s="283">
        <f>IF(D179&lt;&gt;0,ごみ搬入量内訳!CM179/ごみ処理概要!D179/365*1000000,"-")</f>
        <v>126.16904717212978</v>
      </c>
      <c r="P179" s="283">
        <f>ごみ搬入量内訳!DH179</f>
        <v>0</v>
      </c>
      <c r="Q179" s="283">
        <f>ごみ処理量内訳!E179</f>
        <v>1738</v>
      </c>
      <c r="R179" s="283">
        <f>ごみ処理量内訳!N179</f>
        <v>178</v>
      </c>
      <c r="S179" s="283">
        <f t="shared" si="48"/>
        <v>247</v>
      </c>
      <c r="T179" s="283">
        <f>ごみ処理量内訳!G179</f>
        <v>0</v>
      </c>
      <c r="U179" s="283">
        <f>ごみ処理量内訳!L179</f>
        <v>247</v>
      </c>
      <c r="V179" s="283">
        <f>ごみ処理量内訳!H179</f>
        <v>0</v>
      </c>
      <c r="W179" s="283">
        <f>ごみ処理量内訳!I179</f>
        <v>0</v>
      </c>
      <c r="X179" s="283">
        <f>ごみ処理量内訳!J179</f>
        <v>0</v>
      </c>
      <c r="Y179" s="283">
        <f>ごみ処理量内訳!K179</f>
        <v>0</v>
      </c>
      <c r="Z179" s="283">
        <f>ごみ処理量内訳!M179</f>
        <v>0</v>
      </c>
      <c r="AA179" s="283">
        <f>資源化量内訳!Z179</f>
        <v>297</v>
      </c>
      <c r="AB179" s="283">
        <f t="shared" si="49"/>
        <v>2460</v>
      </c>
      <c r="AC179" s="288">
        <f t="shared" si="50"/>
        <v>92.764227642276424</v>
      </c>
      <c r="AD179" s="283">
        <f>施設資源化量内訳!Z179</f>
        <v>0</v>
      </c>
      <c r="AE179" s="283">
        <f>施設資源化量内訳!AV179</f>
        <v>0</v>
      </c>
      <c r="AF179" s="283">
        <f>施設資源化量内訳!BR179</f>
        <v>0</v>
      </c>
      <c r="AG179" s="283">
        <f>施設資源化量内訳!CN179</f>
        <v>0</v>
      </c>
      <c r="AH179" s="283">
        <f>施設資源化量内訳!DJ179</f>
        <v>0</v>
      </c>
      <c r="AI179" s="283">
        <f>施設資源化量内訳!EF179</f>
        <v>0</v>
      </c>
      <c r="AJ179" s="283">
        <f>施設資源化量内訳!FB179</f>
        <v>0</v>
      </c>
      <c r="AK179" s="283">
        <f t="shared" si="51"/>
        <v>0</v>
      </c>
      <c r="AL179" s="288">
        <f t="shared" si="52"/>
        <v>20.007396449704142</v>
      </c>
      <c r="AM179" s="288">
        <f>IF((AB179+J179)&lt;&gt;0,(資源化量内訳!D179-資源化量内訳!S179-資源化量内訳!U179-資源化量内訳!W179-資源化量内訳!V179)/(AB179+J179)*100,"-")</f>
        <v>20.007396449704142</v>
      </c>
      <c r="AN179" s="283">
        <f>ごみ処理量内訳!AA179</f>
        <v>178</v>
      </c>
      <c r="AO179" s="283">
        <f>ごみ処理量内訳!AB179</f>
        <v>181</v>
      </c>
      <c r="AP179" s="283">
        <f>ごみ処理量内訳!AC179</f>
        <v>3</v>
      </c>
      <c r="AQ179" s="283">
        <f t="shared" si="53"/>
        <v>362</v>
      </c>
      <c r="AR179" s="313" t="s">
        <v>744</v>
      </c>
    </row>
    <row r="180" spans="1:44" ht="13.5" customHeight="1" x14ac:dyDescent="0.15">
      <c r="A180" s="281" t="s">
        <v>728</v>
      </c>
      <c r="B180" s="282" t="s">
        <v>1089</v>
      </c>
      <c r="C180" s="281" t="s">
        <v>1090</v>
      </c>
      <c r="D180" s="283">
        <f t="shared" si="45"/>
        <v>6723</v>
      </c>
      <c r="E180" s="283">
        <v>6723</v>
      </c>
      <c r="F180" s="283">
        <v>0</v>
      </c>
      <c r="G180" s="283">
        <v>79</v>
      </c>
      <c r="H180" s="283">
        <f>SUM(ごみ搬入量内訳!E180,+ごみ搬入量内訳!AD180)</f>
        <v>2158</v>
      </c>
      <c r="I180" s="283">
        <f>ごみ搬入量内訳!BC180</f>
        <v>742</v>
      </c>
      <c r="J180" s="283">
        <f>資源化量内訳!BR180</f>
        <v>0</v>
      </c>
      <c r="K180" s="283">
        <f t="shared" si="46"/>
        <v>2900</v>
      </c>
      <c r="L180" s="286">
        <f t="shared" si="47"/>
        <v>1181.7946570656038</v>
      </c>
      <c r="M180" s="283">
        <f>IF(D180&lt;&gt;0,(ごみ搬入量内訳!BR180+ごみ処理概要!J180)/ごみ処理概要!D180/365*1000000,"-")</f>
        <v>940.95305626361369</v>
      </c>
      <c r="N180" s="406">
        <f>IF(D180&lt;&gt;0,(ごみ搬入量内訳!E180+ごみ搬入量内訳!BD180-ごみ搬入量内訳!R180-ごみ搬入量内訳!BH180)/D180/365*1000000,"-")</f>
        <v>698.88890926465888</v>
      </c>
      <c r="O180" s="283">
        <f>IF(D180&lt;&gt;0,ごみ搬入量内訳!CM180/ごみ処理概要!D180/365*1000000,"-")</f>
        <v>240.84160080199032</v>
      </c>
      <c r="P180" s="283">
        <f>ごみ搬入量内訳!DH180</f>
        <v>0</v>
      </c>
      <c r="Q180" s="283">
        <f>ごみ処理量内訳!E180</f>
        <v>1981</v>
      </c>
      <c r="R180" s="283">
        <f>ごみ処理量内訳!N180</f>
        <v>504</v>
      </c>
      <c r="S180" s="283">
        <f t="shared" si="48"/>
        <v>0</v>
      </c>
      <c r="T180" s="283">
        <f>ごみ処理量内訳!G180</f>
        <v>0</v>
      </c>
      <c r="U180" s="283">
        <f>ごみ処理量内訳!L180</f>
        <v>0</v>
      </c>
      <c r="V180" s="283">
        <f>ごみ処理量内訳!H180</f>
        <v>0</v>
      </c>
      <c r="W180" s="283">
        <f>ごみ処理量内訳!I180</f>
        <v>0</v>
      </c>
      <c r="X180" s="283">
        <f>ごみ処理量内訳!J180</f>
        <v>0</v>
      </c>
      <c r="Y180" s="283">
        <f>ごみ処理量内訳!K180</f>
        <v>0</v>
      </c>
      <c r="Z180" s="283">
        <f>ごみ処理量内訳!M180</f>
        <v>0</v>
      </c>
      <c r="AA180" s="283">
        <f>資源化量内訳!Z180</f>
        <v>700</v>
      </c>
      <c r="AB180" s="283">
        <f t="shared" si="49"/>
        <v>3185</v>
      </c>
      <c r="AC180" s="288">
        <f t="shared" si="50"/>
        <v>84.175824175824175</v>
      </c>
      <c r="AD180" s="283">
        <f>施設資源化量内訳!Z180</f>
        <v>67</v>
      </c>
      <c r="AE180" s="283">
        <f>施設資源化量内訳!AV180</f>
        <v>0</v>
      </c>
      <c r="AF180" s="283">
        <f>施設資源化量内訳!BR180</f>
        <v>0</v>
      </c>
      <c r="AG180" s="283">
        <f>施設資源化量内訳!CN180</f>
        <v>0</v>
      </c>
      <c r="AH180" s="283">
        <f>施設資源化量内訳!DJ180</f>
        <v>0</v>
      </c>
      <c r="AI180" s="283">
        <f>施設資源化量内訳!EF180</f>
        <v>0</v>
      </c>
      <c r="AJ180" s="283">
        <f>施設資源化量内訳!FB180</f>
        <v>0</v>
      </c>
      <c r="AK180" s="283">
        <f t="shared" si="51"/>
        <v>67</v>
      </c>
      <c r="AL180" s="288">
        <f t="shared" si="52"/>
        <v>24.081632653061224</v>
      </c>
      <c r="AM180" s="288">
        <f>IF((AB180+J180)&lt;&gt;0,(資源化量内訳!D180-資源化量内訳!S180-資源化量内訳!U180-資源化量内訳!W180-資源化量内訳!V180)/(AB180+J180)*100,"-")</f>
        <v>24.081632653061224</v>
      </c>
      <c r="AN180" s="283">
        <f>ごみ処理量内訳!AA180</f>
        <v>504</v>
      </c>
      <c r="AO180" s="283">
        <f>ごみ処理量内訳!AB180</f>
        <v>158</v>
      </c>
      <c r="AP180" s="283">
        <f>ごみ処理量内訳!AC180</f>
        <v>0</v>
      </c>
      <c r="AQ180" s="283">
        <f t="shared" si="53"/>
        <v>662</v>
      </c>
      <c r="AR180" s="313" t="s">
        <v>744</v>
      </c>
    </row>
    <row r="181" spans="1:44" ht="13.5" customHeight="1" x14ac:dyDescent="0.15">
      <c r="A181" s="281" t="s">
        <v>728</v>
      </c>
      <c r="B181" s="282" t="s">
        <v>1091</v>
      </c>
      <c r="C181" s="281" t="s">
        <v>1092</v>
      </c>
      <c r="D181" s="283">
        <f t="shared" si="45"/>
        <v>2488</v>
      </c>
      <c r="E181" s="283">
        <v>2488</v>
      </c>
      <c r="F181" s="283">
        <v>0</v>
      </c>
      <c r="G181" s="283">
        <v>39</v>
      </c>
      <c r="H181" s="283">
        <f>SUM(ごみ搬入量内訳!E181,+ごみ搬入量内訳!AD181)</f>
        <v>533</v>
      </c>
      <c r="I181" s="283">
        <f>ごみ搬入量内訳!BC181</f>
        <v>348</v>
      </c>
      <c r="J181" s="283">
        <f>資源化量内訳!BR181</f>
        <v>0</v>
      </c>
      <c r="K181" s="283">
        <f t="shared" si="46"/>
        <v>881</v>
      </c>
      <c r="L181" s="286">
        <f t="shared" si="47"/>
        <v>970.13610536052499</v>
      </c>
      <c r="M181" s="283">
        <f>IF(D181&lt;&gt;0,(ごみ搬入量内訳!BR181+ごみ処理概要!J181)/ごみ処理概要!D181/365*1000000,"-")</f>
        <v>747.69854204290186</v>
      </c>
      <c r="N181" s="406">
        <f>IF(D181&lt;&gt;0,(ごみ搬入量内訳!E181+ごみ搬入量内訳!BD181-ごみ搬入量内訳!R181-ごみ搬入量内訳!BH181)/D181/365*1000000,"-")</f>
        <v>508.74333788486103</v>
      </c>
      <c r="O181" s="283">
        <f>IF(D181&lt;&gt;0,ごみ搬入量内訳!CM181/ごみ処理概要!D181/365*1000000,"-")</f>
        <v>222.43756331762322</v>
      </c>
      <c r="P181" s="283">
        <f>ごみ搬入量内訳!DH181</f>
        <v>0</v>
      </c>
      <c r="Q181" s="283">
        <f>ごみ処理量内訳!E181</f>
        <v>663</v>
      </c>
      <c r="R181" s="283">
        <f>ごみ処理量内訳!N181</f>
        <v>44</v>
      </c>
      <c r="S181" s="283">
        <f t="shared" si="48"/>
        <v>1</v>
      </c>
      <c r="T181" s="283">
        <f>ごみ処理量内訳!G181</f>
        <v>0</v>
      </c>
      <c r="U181" s="283">
        <f>ごみ処理量内訳!L181</f>
        <v>1</v>
      </c>
      <c r="V181" s="283">
        <f>ごみ処理量内訳!H181</f>
        <v>0</v>
      </c>
      <c r="W181" s="283">
        <f>ごみ処理量内訳!I181</f>
        <v>0</v>
      </c>
      <c r="X181" s="283">
        <f>ごみ処理量内訳!J181</f>
        <v>0</v>
      </c>
      <c r="Y181" s="283">
        <f>ごみ処理量内訳!K181</f>
        <v>0</v>
      </c>
      <c r="Z181" s="283">
        <f>ごみ処理量内訳!M181</f>
        <v>0</v>
      </c>
      <c r="AA181" s="283">
        <f>資源化量内訳!Z181</f>
        <v>173</v>
      </c>
      <c r="AB181" s="283">
        <f t="shared" si="49"/>
        <v>881</v>
      </c>
      <c r="AC181" s="288">
        <f t="shared" si="50"/>
        <v>95.005675368898977</v>
      </c>
      <c r="AD181" s="283">
        <f>施設資源化量内訳!Z181</f>
        <v>51</v>
      </c>
      <c r="AE181" s="283">
        <f>施設資源化量内訳!AV181</f>
        <v>0</v>
      </c>
      <c r="AF181" s="283">
        <f>施設資源化量内訳!BR181</f>
        <v>0</v>
      </c>
      <c r="AG181" s="283">
        <f>施設資源化量内訳!CN181</f>
        <v>0</v>
      </c>
      <c r="AH181" s="283">
        <f>施設資源化量内訳!DJ181</f>
        <v>0</v>
      </c>
      <c r="AI181" s="283">
        <f>施設資源化量内訳!EF181</f>
        <v>0</v>
      </c>
      <c r="AJ181" s="283">
        <f>施設資源化量内訳!FB181</f>
        <v>1</v>
      </c>
      <c r="AK181" s="283">
        <f t="shared" si="51"/>
        <v>52</v>
      </c>
      <c r="AL181" s="288">
        <f t="shared" si="52"/>
        <v>25.539160045402951</v>
      </c>
      <c r="AM181" s="288">
        <f>IF((AB181+J181)&lt;&gt;0,(資源化量内訳!D181-資源化量内訳!S181-資源化量内訳!U181-資源化量内訳!W181-資源化量内訳!V181)/(AB181+J181)*100,"-")</f>
        <v>25.539160045402951</v>
      </c>
      <c r="AN181" s="283">
        <f>ごみ処理量内訳!AA181</f>
        <v>44</v>
      </c>
      <c r="AO181" s="283">
        <f>ごみ処理量内訳!AB181</f>
        <v>54</v>
      </c>
      <c r="AP181" s="283">
        <f>ごみ処理量内訳!AC181</f>
        <v>0</v>
      </c>
      <c r="AQ181" s="283">
        <f t="shared" si="53"/>
        <v>98</v>
      </c>
      <c r="AR181" s="313" t="s">
        <v>744</v>
      </c>
    </row>
    <row r="182" spans="1:44" ht="13.5" customHeight="1" x14ac:dyDescent="0.15">
      <c r="A182" s="281" t="s">
        <v>728</v>
      </c>
      <c r="B182" s="282" t="s">
        <v>1093</v>
      </c>
      <c r="C182" s="281" t="s">
        <v>1094</v>
      </c>
      <c r="D182" s="283">
        <f t="shared" si="45"/>
        <v>7233</v>
      </c>
      <c r="E182" s="283">
        <v>7233</v>
      </c>
      <c r="F182" s="283">
        <v>0</v>
      </c>
      <c r="G182" s="283">
        <v>133</v>
      </c>
      <c r="H182" s="283">
        <f>SUM(ごみ搬入量内訳!E182,+ごみ搬入量内訳!AD182)</f>
        <v>1990</v>
      </c>
      <c r="I182" s="283">
        <f>ごみ搬入量内訳!BC182</f>
        <v>550</v>
      </c>
      <c r="J182" s="283">
        <f>資源化量内訳!BR182</f>
        <v>0</v>
      </c>
      <c r="K182" s="283">
        <f t="shared" si="46"/>
        <v>2540</v>
      </c>
      <c r="L182" s="286">
        <f t="shared" si="47"/>
        <v>962.10481260736083</v>
      </c>
      <c r="M182" s="283">
        <f>IF(D182&lt;&gt;0,(ごみ搬入量内訳!BR182+ごみ処理概要!J182)/ごみ処理概要!D182/365*1000000,"-")</f>
        <v>759.83553310644311</v>
      </c>
      <c r="N182" s="406">
        <f>IF(D182&lt;&gt;0,(ごみ搬入量内訳!E182+ごみ搬入量内訳!BD182-ごみ搬入量内訳!R182-ごみ搬入量内訳!BH182)/D182/365*1000000,"-")</f>
        <v>553.39965796037575</v>
      </c>
      <c r="O182" s="283">
        <f>IF(D182&lt;&gt;0,ごみ搬入量内訳!CM182/ごみ処理概要!D182/365*1000000,"-")</f>
        <v>202.26927950091761</v>
      </c>
      <c r="P182" s="283">
        <f>ごみ搬入量内訳!DH182</f>
        <v>0</v>
      </c>
      <c r="Q182" s="283">
        <f>ごみ処理量内訳!E182</f>
        <v>1465</v>
      </c>
      <c r="R182" s="283">
        <f>ごみ処理量内訳!N182</f>
        <v>0</v>
      </c>
      <c r="S182" s="283">
        <f t="shared" si="48"/>
        <v>626</v>
      </c>
      <c r="T182" s="283">
        <f>ごみ処理量内訳!G182</f>
        <v>503</v>
      </c>
      <c r="U182" s="283">
        <f>ごみ処理量内訳!L182</f>
        <v>123</v>
      </c>
      <c r="V182" s="283">
        <f>ごみ処理量内訳!H182</f>
        <v>0</v>
      </c>
      <c r="W182" s="283">
        <f>ごみ処理量内訳!I182</f>
        <v>0</v>
      </c>
      <c r="X182" s="283">
        <f>ごみ処理量内訳!J182</f>
        <v>0</v>
      </c>
      <c r="Y182" s="283">
        <f>ごみ処理量内訳!K182</f>
        <v>0</v>
      </c>
      <c r="Z182" s="283">
        <f>ごみ処理量内訳!M182</f>
        <v>0</v>
      </c>
      <c r="AA182" s="283">
        <f>資源化量内訳!Z182</f>
        <v>333</v>
      </c>
      <c r="AB182" s="283">
        <f t="shared" si="49"/>
        <v>2424</v>
      </c>
      <c r="AC182" s="288">
        <f t="shared" si="50"/>
        <v>100</v>
      </c>
      <c r="AD182" s="283">
        <f>施設資源化量内訳!Z182</f>
        <v>53</v>
      </c>
      <c r="AE182" s="283">
        <f>施設資源化量内訳!AV182</f>
        <v>56</v>
      </c>
      <c r="AF182" s="283">
        <f>施設資源化量内訳!BR182</f>
        <v>0</v>
      </c>
      <c r="AG182" s="283">
        <f>施設資源化量内訳!CN182</f>
        <v>0</v>
      </c>
      <c r="AH182" s="283">
        <f>施設資源化量内訳!DJ182</f>
        <v>0</v>
      </c>
      <c r="AI182" s="283">
        <f>施設資源化量内訳!EF182</f>
        <v>0</v>
      </c>
      <c r="AJ182" s="283">
        <f>施設資源化量内訳!FB182</f>
        <v>123</v>
      </c>
      <c r="AK182" s="283">
        <f t="shared" si="51"/>
        <v>232</v>
      </c>
      <c r="AL182" s="288">
        <f t="shared" si="52"/>
        <v>23.308580858085808</v>
      </c>
      <c r="AM182" s="288">
        <f>IF((AB182+J182)&lt;&gt;0,(資源化量内訳!D182-資源化量内訳!S182-資源化量内訳!U182-資源化量内訳!W182-資源化量内訳!V182)/(AB182+J182)*100,"-")</f>
        <v>23.308580858085808</v>
      </c>
      <c r="AN182" s="283">
        <f>ごみ処理量内訳!AA182</f>
        <v>0</v>
      </c>
      <c r="AO182" s="283">
        <f>ごみ処理量内訳!AB182</f>
        <v>124</v>
      </c>
      <c r="AP182" s="283">
        <f>ごみ処理量内訳!AC182</f>
        <v>0</v>
      </c>
      <c r="AQ182" s="283">
        <f t="shared" si="53"/>
        <v>124</v>
      </c>
      <c r="AR182" s="313" t="s">
        <v>744</v>
      </c>
    </row>
    <row r="183" spans="1:44" ht="13.5" customHeight="1" x14ac:dyDescent="0.15">
      <c r="A183" s="281" t="s">
        <v>728</v>
      </c>
      <c r="B183" s="282" t="s">
        <v>1095</v>
      </c>
      <c r="C183" s="281" t="s">
        <v>1096</v>
      </c>
      <c r="D183" s="283">
        <f t="shared" si="45"/>
        <v>14374</v>
      </c>
      <c r="E183" s="283">
        <v>14374</v>
      </c>
      <c r="F183" s="283">
        <v>0</v>
      </c>
      <c r="G183" s="283">
        <v>444</v>
      </c>
      <c r="H183" s="283">
        <f>SUM(ごみ搬入量内訳!E183,+ごみ搬入量内訳!AD183)</f>
        <v>3854</v>
      </c>
      <c r="I183" s="283">
        <f>ごみ搬入量内訳!BC183</f>
        <v>599</v>
      </c>
      <c r="J183" s="283">
        <f>資源化量内訳!BR183</f>
        <v>0</v>
      </c>
      <c r="K183" s="283">
        <f t="shared" si="46"/>
        <v>4453</v>
      </c>
      <c r="L183" s="286">
        <f t="shared" si="47"/>
        <v>848.7546959788508</v>
      </c>
      <c r="M183" s="283">
        <f>IF(D183&lt;&gt;0,(ごみ搬入量内訳!BR183+ごみ処理概要!J183)/ごみ処理概要!D183/365*1000000,"-")</f>
        <v>733.24934099048698</v>
      </c>
      <c r="N183" s="406">
        <f>IF(D183&lt;&gt;0,(ごみ搬入量内訳!E183+ごみ搬入量内訳!BD183-ごみ搬入量内訳!R183-ごみ搬入量内訳!BH183)/D183/365*1000000,"-")</f>
        <v>513.48420187896329</v>
      </c>
      <c r="O183" s="283">
        <f>IF(D183&lt;&gt;0,ごみ搬入量内訳!CM183/ごみ処理概要!D183/365*1000000,"-")</f>
        <v>115.50535498836369</v>
      </c>
      <c r="P183" s="283">
        <f>ごみ搬入量内訳!DH183</f>
        <v>0</v>
      </c>
      <c r="Q183" s="283">
        <f>ごみ処理量内訳!E183</f>
        <v>2635</v>
      </c>
      <c r="R183" s="283">
        <f>ごみ処理量内訳!N183</f>
        <v>0</v>
      </c>
      <c r="S183" s="283">
        <f t="shared" si="48"/>
        <v>1085</v>
      </c>
      <c r="T183" s="283">
        <f>ごみ処理量内訳!G183</f>
        <v>559</v>
      </c>
      <c r="U183" s="283">
        <f>ごみ処理量内訳!L183</f>
        <v>526</v>
      </c>
      <c r="V183" s="283">
        <f>ごみ処理量内訳!H183</f>
        <v>0</v>
      </c>
      <c r="W183" s="283">
        <f>ごみ処理量内訳!I183</f>
        <v>0</v>
      </c>
      <c r="X183" s="283">
        <f>ごみ処理量内訳!J183</f>
        <v>0</v>
      </c>
      <c r="Y183" s="283">
        <f>ごみ処理量内訳!K183</f>
        <v>0</v>
      </c>
      <c r="Z183" s="283">
        <f>ごみ処理量内訳!M183</f>
        <v>0</v>
      </c>
      <c r="AA183" s="283">
        <f>資源化量内訳!Z183</f>
        <v>733</v>
      </c>
      <c r="AB183" s="283">
        <f t="shared" si="49"/>
        <v>4453</v>
      </c>
      <c r="AC183" s="288">
        <f t="shared" si="50"/>
        <v>100</v>
      </c>
      <c r="AD183" s="283">
        <f>施設資源化量内訳!Z183</f>
        <v>46</v>
      </c>
      <c r="AE183" s="283">
        <f>施設資源化量内訳!AV183</f>
        <v>297</v>
      </c>
      <c r="AF183" s="283">
        <f>施設資源化量内訳!BR183</f>
        <v>0</v>
      </c>
      <c r="AG183" s="283">
        <f>施設資源化量内訳!CN183</f>
        <v>0</v>
      </c>
      <c r="AH183" s="283">
        <f>施設資源化量内訳!DJ183</f>
        <v>0</v>
      </c>
      <c r="AI183" s="283">
        <f>施設資源化量内訳!EF183</f>
        <v>0</v>
      </c>
      <c r="AJ183" s="283">
        <f>施設資源化量内訳!FB183</f>
        <v>489</v>
      </c>
      <c r="AK183" s="283">
        <f t="shared" si="51"/>
        <v>832</v>
      </c>
      <c r="AL183" s="288">
        <f t="shared" si="52"/>
        <v>35.144846171120591</v>
      </c>
      <c r="AM183" s="288">
        <f>IF((AB183+J183)&lt;&gt;0,(資源化量内訳!D183-資源化量内訳!S183-資源化量内訳!U183-資源化量内訳!W183-資源化量内訳!V183)/(AB183+J183)*100,"-")</f>
        <v>35.144846171120591</v>
      </c>
      <c r="AN183" s="283">
        <f>ごみ処理量内訳!AA183</f>
        <v>0</v>
      </c>
      <c r="AO183" s="283">
        <f>ごみ処理量内訳!AB183</f>
        <v>178</v>
      </c>
      <c r="AP183" s="283">
        <f>ごみ処理量内訳!AC183</f>
        <v>69</v>
      </c>
      <c r="AQ183" s="283">
        <f t="shared" si="53"/>
        <v>247</v>
      </c>
      <c r="AR183" s="313" t="s">
        <v>744</v>
      </c>
    </row>
    <row r="184" spans="1:44" ht="13.5" customHeight="1" x14ac:dyDescent="0.15">
      <c r="A184" s="281" t="s">
        <v>728</v>
      </c>
      <c r="B184" s="282" t="s">
        <v>1097</v>
      </c>
      <c r="C184" s="281" t="s">
        <v>1098</v>
      </c>
      <c r="D184" s="283">
        <f t="shared" si="45"/>
        <v>22476</v>
      </c>
      <c r="E184" s="283">
        <v>22476</v>
      </c>
      <c r="F184" s="283">
        <v>0</v>
      </c>
      <c r="G184" s="283">
        <v>113</v>
      </c>
      <c r="H184" s="283">
        <f>SUM(ごみ搬入量内訳!E184,+ごみ搬入量内訳!AD184)</f>
        <v>6679</v>
      </c>
      <c r="I184" s="283">
        <f>ごみ搬入量内訳!BC184</f>
        <v>1461</v>
      </c>
      <c r="J184" s="283">
        <f>資源化量内訳!BR184</f>
        <v>0</v>
      </c>
      <c r="K184" s="283">
        <f t="shared" si="46"/>
        <v>8140</v>
      </c>
      <c r="L184" s="286">
        <f t="shared" si="47"/>
        <v>992.23037297622784</v>
      </c>
      <c r="M184" s="283">
        <f>IF(D184&lt;&gt;0,(ごみ搬入量内訳!BR184+ごみ処理概要!J184)/ごみ処理概要!D184/365*1000000,"-")</f>
        <v>780.13198858081796</v>
      </c>
      <c r="N184" s="406">
        <f>IF(D184&lt;&gt;0,(ごみ搬入量内訳!E184+ごみ搬入量内訳!BD184-ごみ搬入量内訳!R184-ごみ搬入量内訳!BH184)/D184/365*1000000,"-")</f>
        <v>594.728745669658</v>
      </c>
      <c r="O184" s="283">
        <f>IF(D184&lt;&gt;0,ごみ搬入量内訳!CM184/ごみ処理概要!D184/365*1000000,"-")</f>
        <v>212.09838439540991</v>
      </c>
      <c r="P184" s="283">
        <f>ごみ搬入量内訳!DH184</f>
        <v>0</v>
      </c>
      <c r="Q184" s="283">
        <f>ごみ処理量内訳!E184</f>
        <v>5815</v>
      </c>
      <c r="R184" s="283">
        <f>ごみ処理量内訳!N184</f>
        <v>47</v>
      </c>
      <c r="S184" s="283">
        <f t="shared" si="48"/>
        <v>2273</v>
      </c>
      <c r="T184" s="283">
        <f>ごみ処理量内訳!G184</f>
        <v>752</v>
      </c>
      <c r="U184" s="283">
        <f>ごみ処理量内訳!L184</f>
        <v>1521</v>
      </c>
      <c r="V184" s="283">
        <f>ごみ処理量内訳!H184</f>
        <v>0</v>
      </c>
      <c r="W184" s="283">
        <f>ごみ処理量内訳!I184</f>
        <v>0</v>
      </c>
      <c r="X184" s="283">
        <f>ごみ処理量内訳!J184</f>
        <v>0</v>
      </c>
      <c r="Y184" s="283">
        <f>ごみ処理量内訳!K184</f>
        <v>0</v>
      </c>
      <c r="Z184" s="283">
        <f>ごみ処理量内訳!M184</f>
        <v>0</v>
      </c>
      <c r="AA184" s="283">
        <f>資源化量内訳!Z184</f>
        <v>216</v>
      </c>
      <c r="AB184" s="283">
        <f t="shared" si="49"/>
        <v>8351</v>
      </c>
      <c r="AC184" s="288">
        <f t="shared" si="50"/>
        <v>99.437193150520898</v>
      </c>
      <c r="AD184" s="283">
        <f>施設資源化量内訳!Z184</f>
        <v>0</v>
      </c>
      <c r="AE184" s="283">
        <f>施設資源化量内訳!AV184</f>
        <v>0</v>
      </c>
      <c r="AF184" s="283">
        <f>施設資源化量内訳!BR184</f>
        <v>0</v>
      </c>
      <c r="AG184" s="283">
        <f>施設資源化量内訳!CN184</f>
        <v>0</v>
      </c>
      <c r="AH184" s="283">
        <f>施設資源化量内訳!DJ184</f>
        <v>0</v>
      </c>
      <c r="AI184" s="283">
        <f>施設資源化量内訳!EF184</f>
        <v>0</v>
      </c>
      <c r="AJ184" s="283">
        <f>施設資源化量内訳!FB184</f>
        <v>1071</v>
      </c>
      <c r="AK184" s="283">
        <f t="shared" si="51"/>
        <v>1071</v>
      </c>
      <c r="AL184" s="288">
        <f t="shared" si="52"/>
        <v>15.411327984672493</v>
      </c>
      <c r="AM184" s="288">
        <f>IF((AB184+J184)&lt;&gt;0,(資源化量内訳!D184-資源化量内訳!S184-資源化量内訳!U184-資源化量内訳!W184-資源化量内訳!V184)/(AB184+J184)*100,"-")</f>
        <v>15.411327984672493</v>
      </c>
      <c r="AN184" s="283">
        <f>ごみ処理量内訳!AA184</f>
        <v>47</v>
      </c>
      <c r="AO184" s="283">
        <f>ごみ処理量内訳!AB184</f>
        <v>346</v>
      </c>
      <c r="AP184" s="283">
        <f>ごみ処理量内訳!AC184</f>
        <v>429</v>
      </c>
      <c r="AQ184" s="283">
        <f t="shared" si="53"/>
        <v>822</v>
      </c>
      <c r="AR184" s="313" t="s">
        <v>744</v>
      </c>
    </row>
    <row r="185" spans="1:44" ht="13.5" customHeight="1" x14ac:dyDescent="0.15">
      <c r="A185" s="281" t="s">
        <v>728</v>
      </c>
      <c r="B185" s="282" t="s">
        <v>1099</v>
      </c>
      <c r="C185" s="281" t="s">
        <v>1100</v>
      </c>
      <c r="D185" s="283">
        <f t="shared" si="45"/>
        <v>4874</v>
      </c>
      <c r="E185" s="283">
        <v>4874</v>
      </c>
      <c r="F185" s="283">
        <v>0</v>
      </c>
      <c r="G185" s="283">
        <v>84</v>
      </c>
      <c r="H185" s="283">
        <f>SUM(ごみ搬入量内訳!E185,+ごみ搬入量内訳!AD185)</f>
        <v>1697</v>
      </c>
      <c r="I185" s="283">
        <f>ごみ搬入量内訳!BC185</f>
        <v>0</v>
      </c>
      <c r="J185" s="283">
        <f>資源化量内訳!BR185</f>
        <v>0</v>
      </c>
      <c r="K185" s="283">
        <f t="shared" si="46"/>
        <v>1697</v>
      </c>
      <c r="L185" s="286">
        <f t="shared" si="47"/>
        <v>953.90132714262438</v>
      </c>
      <c r="M185" s="283">
        <f>IF(D185&lt;&gt;0,(ごみ搬入量内訳!BR185+ごみ処理概要!J185)/ごみ処理概要!D185/365*1000000,"-")</f>
        <v>867.33632750799597</v>
      </c>
      <c r="N185" s="406">
        <f>IF(D185&lt;&gt;0,(ごみ搬入量内訳!E185+ごみ搬入量内訳!BD185-ごみ搬入量内訳!R185-ごみ搬入量内訳!BH185)/D185/365*1000000,"-")</f>
        <v>733.55405534538875</v>
      </c>
      <c r="O185" s="283">
        <f>IF(D185&lt;&gt;0,ごみ搬入量内訳!CM185/ごみ処理概要!D185/365*1000000,"-")</f>
        <v>86.564999634628236</v>
      </c>
      <c r="P185" s="283">
        <f>ごみ搬入量内訳!DH185</f>
        <v>0</v>
      </c>
      <c r="Q185" s="283">
        <f>ごみ処理量内訳!E185</f>
        <v>1201</v>
      </c>
      <c r="R185" s="283">
        <f>ごみ処理量内訳!N185</f>
        <v>0</v>
      </c>
      <c r="S185" s="283">
        <f t="shared" si="48"/>
        <v>234</v>
      </c>
      <c r="T185" s="283">
        <f>ごみ処理量内訳!G185</f>
        <v>234</v>
      </c>
      <c r="U185" s="283">
        <f>ごみ処理量内訳!L185</f>
        <v>0</v>
      </c>
      <c r="V185" s="283">
        <f>ごみ処理量内訳!H185</f>
        <v>0</v>
      </c>
      <c r="W185" s="283">
        <f>ごみ処理量内訳!I185</f>
        <v>0</v>
      </c>
      <c r="X185" s="283">
        <f>ごみ処理量内訳!J185</f>
        <v>0</v>
      </c>
      <c r="Y185" s="283">
        <f>ごみ処理量内訳!K185</f>
        <v>0</v>
      </c>
      <c r="Z185" s="283">
        <f>ごみ処理量内訳!M185</f>
        <v>0</v>
      </c>
      <c r="AA185" s="283">
        <f>資源化量内訳!Z185</f>
        <v>262</v>
      </c>
      <c r="AB185" s="283">
        <f t="shared" si="49"/>
        <v>1697</v>
      </c>
      <c r="AC185" s="288">
        <f t="shared" si="50"/>
        <v>100</v>
      </c>
      <c r="AD185" s="283">
        <f>施設資源化量内訳!Z185</f>
        <v>0</v>
      </c>
      <c r="AE185" s="283">
        <f>施設資源化量内訳!AV185</f>
        <v>0</v>
      </c>
      <c r="AF185" s="283">
        <f>施設資源化量内訳!BR185</f>
        <v>0</v>
      </c>
      <c r="AG185" s="283">
        <f>施設資源化量内訳!CN185</f>
        <v>0</v>
      </c>
      <c r="AH185" s="283">
        <f>施設資源化量内訳!DJ185</f>
        <v>0</v>
      </c>
      <c r="AI185" s="283">
        <f>施設資源化量内訳!EF185</f>
        <v>0</v>
      </c>
      <c r="AJ185" s="283">
        <f>施設資源化量内訳!FB185</f>
        <v>0</v>
      </c>
      <c r="AK185" s="283">
        <f t="shared" si="51"/>
        <v>0</v>
      </c>
      <c r="AL185" s="288">
        <f t="shared" si="52"/>
        <v>15.439010017678257</v>
      </c>
      <c r="AM185" s="288">
        <f>IF((AB185+J185)&lt;&gt;0,(資源化量内訳!D185-資源化量内訳!S185-資源化量内訳!U185-資源化量内訳!W185-資源化量内訳!V185)/(AB185+J185)*100,"-")</f>
        <v>15.439010017678257</v>
      </c>
      <c r="AN185" s="283">
        <f>ごみ処理量内訳!AA185</f>
        <v>0</v>
      </c>
      <c r="AO185" s="283">
        <f>ごみ処理量内訳!AB185</f>
        <v>175</v>
      </c>
      <c r="AP185" s="283">
        <f>ごみ処理量内訳!AC185</f>
        <v>99</v>
      </c>
      <c r="AQ185" s="283">
        <f t="shared" si="53"/>
        <v>274</v>
      </c>
      <c r="AR185" s="313" t="s">
        <v>744</v>
      </c>
    </row>
    <row r="186" spans="1:44" ht="13.5" customHeight="1" x14ac:dyDescent="0.15">
      <c r="A186" s="281" t="s">
        <v>728</v>
      </c>
      <c r="B186" s="282" t="s">
        <v>1101</v>
      </c>
      <c r="C186" s="281" t="s">
        <v>1102</v>
      </c>
      <c r="D186" s="283">
        <f t="shared" si="45"/>
        <v>4348</v>
      </c>
      <c r="E186" s="283">
        <v>4302</v>
      </c>
      <c r="F186" s="283">
        <v>46</v>
      </c>
      <c r="G186" s="283">
        <v>54</v>
      </c>
      <c r="H186" s="283">
        <f>SUM(ごみ搬入量内訳!E186,+ごみ搬入量内訳!AD186)</f>
        <v>1541</v>
      </c>
      <c r="I186" s="283">
        <f>ごみ搬入量内訳!BC186</f>
        <v>384</v>
      </c>
      <c r="J186" s="283">
        <f>資源化量内訳!BR186</f>
        <v>0</v>
      </c>
      <c r="K186" s="283">
        <f t="shared" si="46"/>
        <v>1925</v>
      </c>
      <c r="L186" s="286">
        <f t="shared" si="47"/>
        <v>1212.965180022936</v>
      </c>
      <c r="M186" s="283">
        <f>IF(D186&lt;&gt;0,(ごみ搬入量内訳!BR186+ごみ処理概要!J186)/ごみ処理概要!D186/365*1000000,"-")</f>
        <v>1212.965180022936</v>
      </c>
      <c r="N186" s="406">
        <f>IF(D186&lt;&gt;0,(ごみ搬入量内訳!E186+ごみ搬入量内訳!BD186-ごみ搬入量内訳!R186-ごみ搬入量内訳!BH186)/D186/365*1000000,"-")</f>
        <v>614.35898728434415</v>
      </c>
      <c r="O186" s="283">
        <f>IF(D186&lt;&gt;0,ごみ搬入量内訳!CM186/ごみ処理概要!D186/365*1000000,"-")</f>
        <v>0</v>
      </c>
      <c r="P186" s="283">
        <f>ごみ搬入量内訳!DH186</f>
        <v>20</v>
      </c>
      <c r="Q186" s="283">
        <f>ごみ処理量内訳!E186</f>
        <v>815</v>
      </c>
      <c r="R186" s="283">
        <f>ごみ処理量内訳!N186</f>
        <v>148</v>
      </c>
      <c r="S186" s="283">
        <f t="shared" si="48"/>
        <v>950</v>
      </c>
      <c r="T186" s="283">
        <f>ごみ処理量内訳!G186</f>
        <v>0</v>
      </c>
      <c r="U186" s="283">
        <f>ごみ処理量内訳!L186</f>
        <v>519</v>
      </c>
      <c r="V186" s="283">
        <f>ごみ処理量内訳!H186</f>
        <v>431</v>
      </c>
      <c r="W186" s="283">
        <f>ごみ処理量内訳!I186</f>
        <v>0</v>
      </c>
      <c r="X186" s="283">
        <f>ごみ処理量内訳!J186</f>
        <v>0</v>
      </c>
      <c r="Y186" s="283">
        <f>ごみ処理量内訳!K186</f>
        <v>0</v>
      </c>
      <c r="Z186" s="283">
        <f>ごみ処理量内訳!M186</f>
        <v>0</v>
      </c>
      <c r="AA186" s="283">
        <f>資源化量内訳!Z186</f>
        <v>0</v>
      </c>
      <c r="AB186" s="283">
        <f t="shared" si="49"/>
        <v>1913</v>
      </c>
      <c r="AC186" s="288">
        <f t="shared" si="50"/>
        <v>92.263460533193935</v>
      </c>
      <c r="AD186" s="283">
        <f>施設資源化量内訳!Z186</f>
        <v>0</v>
      </c>
      <c r="AE186" s="283">
        <f>施設資源化量内訳!AV186</f>
        <v>0</v>
      </c>
      <c r="AF186" s="283">
        <f>施設資源化量内訳!BR186</f>
        <v>431</v>
      </c>
      <c r="AG186" s="283">
        <f>施設資源化量内訳!CN186</f>
        <v>0</v>
      </c>
      <c r="AH186" s="283">
        <f>施設資源化量内訳!DJ186</f>
        <v>0</v>
      </c>
      <c r="AI186" s="283">
        <f>施設資源化量内訳!EF186</f>
        <v>0</v>
      </c>
      <c r="AJ186" s="283">
        <f>施設資源化量内訳!FB186</f>
        <v>519</v>
      </c>
      <c r="AK186" s="283">
        <f t="shared" si="51"/>
        <v>950</v>
      </c>
      <c r="AL186" s="288">
        <f t="shared" si="52"/>
        <v>49.660219550444332</v>
      </c>
      <c r="AM186" s="288">
        <f>IF((AB186+J186)&lt;&gt;0,(資源化量内訳!D186-資源化量内訳!S186-資源化量内訳!U186-資源化量内訳!W186-資源化量内訳!V186)/(AB186+J186)*100,"-")</f>
        <v>49.660219550444332</v>
      </c>
      <c r="AN186" s="283">
        <f>ごみ処理量内訳!AA186</f>
        <v>148</v>
      </c>
      <c r="AO186" s="283">
        <f>ごみ処理量内訳!AB186</f>
        <v>12</v>
      </c>
      <c r="AP186" s="283">
        <f>ごみ処理量内訳!AC186</f>
        <v>0</v>
      </c>
      <c r="AQ186" s="283">
        <f t="shared" si="53"/>
        <v>160</v>
      </c>
      <c r="AR186" s="313" t="s">
        <v>744</v>
      </c>
    </row>
    <row r="187" spans="1: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186">
    <sortCondition ref="A8:A186"/>
    <sortCondition ref="B8:B186"/>
    <sortCondition ref="C8:C186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185" man="1"/>
    <brk id="29" min="1" max="1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北海道</v>
      </c>
      <c r="B7" s="293" t="str">
        <f>ごみ処理概要!B7</f>
        <v>01000</v>
      </c>
      <c r="C7" s="294" t="s">
        <v>3</v>
      </c>
      <c r="D7" s="298">
        <f t="shared" ref="D7:D38" si="0">SUM(E7,AD7,BC7)</f>
        <v>1662251</v>
      </c>
      <c r="E7" s="298">
        <f t="shared" ref="E7:E38" si="1">SUM(F7,J7,N7,R7,V7,Z7)</f>
        <v>1043476</v>
      </c>
      <c r="F7" s="298">
        <f t="shared" ref="F7:F38" si="2">SUM(G7:I7)</f>
        <v>24381</v>
      </c>
      <c r="G7" s="298">
        <f>SUM(G$8:G$207)</f>
        <v>1175</v>
      </c>
      <c r="H7" s="298">
        <f>SUM(H$8:H$207)</f>
        <v>22952</v>
      </c>
      <c r="I7" s="298">
        <f>SUM(I$8:I$207)</f>
        <v>254</v>
      </c>
      <c r="J7" s="298">
        <f t="shared" ref="J7:J38" si="3">SUM(K7:M7)</f>
        <v>655986</v>
      </c>
      <c r="K7" s="298">
        <f>SUM(K$8:K$207)</f>
        <v>106907</v>
      </c>
      <c r="L7" s="298">
        <f>SUM(L$8:L$207)</f>
        <v>548085</v>
      </c>
      <c r="M7" s="298">
        <f>SUM(M$8:M$207)</f>
        <v>994</v>
      </c>
      <c r="N7" s="298">
        <f t="shared" ref="N7:N38" si="4">SUM(O7:Q7)</f>
        <v>66831</v>
      </c>
      <c r="O7" s="298">
        <f>SUM(O$8:O$207)</f>
        <v>1711</v>
      </c>
      <c r="P7" s="298">
        <f>SUM(P$8:P$207)</f>
        <v>64037</v>
      </c>
      <c r="Q7" s="298">
        <f>SUM(Q$8:Q$207)</f>
        <v>1083</v>
      </c>
      <c r="R7" s="298">
        <f t="shared" ref="R7:R38" si="5">SUM(S7:U7)</f>
        <v>262803</v>
      </c>
      <c r="S7" s="298">
        <f>SUM(S$8:S$207)</f>
        <v>16896</v>
      </c>
      <c r="T7" s="298">
        <f>SUM(T$8:T$207)</f>
        <v>245710</v>
      </c>
      <c r="U7" s="298">
        <f>SUM(U$8:U$207)</f>
        <v>197</v>
      </c>
      <c r="V7" s="298">
        <f t="shared" ref="V7:V38" si="6">SUM(W7:Y7)</f>
        <v>7507</v>
      </c>
      <c r="W7" s="298">
        <f>SUM(W$8:W$207)</f>
        <v>1926</v>
      </c>
      <c r="X7" s="298">
        <f>SUM(X$8:X$207)</f>
        <v>5580</v>
      </c>
      <c r="Y7" s="298">
        <f>SUM(Y$8:Y$207)</f>
        <v>1</v>
      </c>
      <c r="Z7" s="298">
        <f t="shared" ref="Z7:Z38" si="7">SUM(AA7:AC7)</f>
        <v>25968</v>
      </c>
      <c r="AA7" s="298">
        <f>SUM(AA$8:AA$207)</f>
        <v>2141</v>
      </c>
      <c r="AB7" s="298">
        <f>SUM(AB$8:AB$207)</f>
        <v>20789</v>
      </c>
      <c r="AC7" s="298">
        <f>SUM(AC$8:AC$207)</f>
        <v>3038</v>
      </c>
      <c r="AD7" s="298">
        <f t="shared" ref="AD7:AD38" si="8">SUM(AE7,AI7,AM7,AQ7,AU7,AY7)</f>
        <v>404937</v>
      </c>
      <c r="AE7" s="298">
        <f t="shared" ref="AE7:AE38" si="9">SUM(AF7:AH7)</f>
        <v>8310</v>
      </c>
      <c r="AF7" s="298">
        <f>SUM(AF$8:AF$207)</f>
        <v>21</v>
      </c>
      <c r="AG7" s="298">
        <f>SUM(AG$8:AG$207)</f>
        <v>0</v>
      </c>
      <c r="AH7" s="298">
        <f>SUM(AH$8:AH$207)</f>
        <v>8289</v>
      </c>
      <c r="AI7" s="298">
        <f t="shared" ref="AI7:AI38" si="10">SUM(AJ7:AL7)</f>
        <v>340702</v>
      </c>
      <c r="AJ7" s="298">
        <f>SUM(AJ$8:AJ$207)</f>
        <v>1103</v>
      </c>
      <c r="AK7" s="298">
        <f>SUM(AK$8:AK$207)</f>
        <v>3642</v>
      </c>
      <c r="AL7" s="298">
        <f>SUM(AL$8:AL$207)</f>
        <v>335957</v>
      </c>
      <c r="AM7" s="298">
        <f t="shared" ref="AM7:AM38" si="11">SUM(AN7:AP7)</f>
        <v>16747</v>
      </c>
      <c r="AN7" s="298">
        <f>SUM(AN$8:AN$207)</f>
        <v>88</v>
      </c>
      <c r="AO7" s="298">
        <f>SUM(AO$8:AO$207)</f>
        <v>274</v>
      </c>
      <c r="AP7" s="298">
        <f>SUM(AP$8:AP$207)</f>
        <v>16385</v>
      </c>
      <c r="AQ7" s="298">
        <f t="shared" ref="AQ7:AQ38" si="12">SUM(AR7:AT7)</f>
        <v>21713</v>
      </c>
      <c r="AR7" s="298">
        <f>SUM(AR$8:AR$207)</f>
        <v>82</v>
      </c>
      <c r="AS7" s="298">
        <f>SUM(AS$8:AS$207)</f>
        <v>2221</v>
      </c>
      <c r="AT7" s="298">
        <f>SUM(AT$8:AT$207)</f>
        <v>19410</v>
      </c>
      <c r="AU7" s="298">
        <f t="shared" ref="AU7:AU38" si="13">SUM(AV7:AX7)</f>
        <v>10391</v>
      </c>
      <c r="AV7" s="298">
        <f>SUM(AV$8:AV$207)</f>
        <v>2115</v>
      </c>
      <c r="AW7" s="298">
        <f>SUM(AW$8:AW$207)</f>
        <v>6625</v>
      </c>
      <c r="AX7" s="298">
        <f>SUM(AX$8:AX$207)</f>
        <v>1651</v>
      </c>
      <c r="AY7" s="298">
        <f t="shared" ref="AY7:AY38" si="14">SUM(AZ7:BB7)</f>
        <v>7074</v>
      </c>
      <c r="AZ7" s="298">
        <f>SUM(AZ$8:AZ$207)</f>
        <v>28</v>
      </c>
      <c r="BA7" s="298">
        <f>SUM(BA$8:BA$207)</f>
        <v>78</v>
      </c>
      <c r="BB7" s="298">
        <f>SUM(BB$8:BB$207)</f>
        <v>6968</v>
      </c>
      <c r="BC7" s="298">
        <f t="shared" ref="BC7:BC38" si="15">SUM(BD7,BK7)</f>
        <v>213838</v>
      </c>
      <c r="BD7" s="298">
        <f t="shared" ref="BD7:BD38" si="16">SUM(BE7:BJ7)</f>
        <v>84832</v>
      </c>
      <c r="BE7" s="298">
        <f t="shared" ref="BE7:BJ7" si="17">SUM(BE$8:BE$207)</f>
        <v>6801</v>
      </c>
      <c r="BF7" s="298">
        <f t="shared" si="17"/>
        <v>29157</v>
      </c>
      <c r="BG7" s="298">
        <f t="shared" si="17"/>
        <v>28094</v>
      </c>
      <c r="BH7" s="298">
        <f t="shared" si="17"/>
        <v>5648</v>
      </c>
      <c r="BI7" s="298">
        <f t="shared" si="17"/>
        <v>356</v>
      </c>
      <c r="BJ7" s="298">
        <f t="shared" si="17"/>
        <v>14776</v>
      </c>
      <c r="BK7" s="298">
        <f t="shared" ref="BK7:BK38" si="18">SUM(BL7:BQ7)</f>
        <v>129006</v>
      </c>
      <c r="BL7" s="298">
        <f t="shared" ref="BL7:BQ7" si="19">SUM(BL$8:BL$207)</f>
        <v>10166</v>
      </c>
      <c r="BM7" s="298">
        <f t="shared" si="19"/>
        <v>53892</v>
      </c>
      <c r="BN7" s="298">
        <f t="shared" si="19"/>
        <v>17504</v>
      </c>
      <c r="BO7" s="298">
        <f t="shared" si="19"/>
        <v>20640</v>
      </c>
      <c r="BP7" s="298">
        <f t="shared" si="19"/>
        <v>3958</v>
      </c>
      <c r="BQ7" s="298">
        <f t="shared" si="19"/>
        <v>22846</v>
      </c>
      <c r="BR7" s="298">
        <f t="shared" ref="BR7:BX7" si="20">SUM(BY7,CF7)</f>
        <v>1128308</v>
      </c>
      <c r="BS7" s="298">
        <f t="shared" si="20"/>
        <v>31182</v>
      </c>
      <c r="BT7" s="298">
        <f t="shared" si="20"/>
        <v>685143</v>
      </c>
      <c r="BU7" s="298">
        <f t="shared" si="20"/>
        <v>94925</v>
      </c>
      <c r="BV7" s="298">
        <f t="shared" si="20"/>
        <v>268451</v>
      </c>
      <c r="BW7" s="298">
        <f t="shared" si="20"/>
        <v>7863</v>
      </c>
      <c r="BX7" s="298">
        <f t="shared" si="20"/>
        <v>40744</v>
      </c>
      <c r="BY7" s="298">
        <f t="shared" ref="BY7:BY38" si="21">SUM(BZ7:CE7)</f>
        <v>1043476</v>
      </c>
      <c r="BZ7" s="298">
        <f t="shared" ref="BZ7:BZ38" si="22">F7</f>
        <v>24381</v>
      </c>
      <c r="CA7" s="298">
        <f t="shared" ref="CA7:CA38" si="23">J7</f>
        <v>655986</v>
      </c>
      <c r="CB7" s="298">
        <f t="shared" ref="CB7:CB38" si="24">N7</f>
        <v>66831</v>
      </c>
      <c r="CC7" s="298">
        <f t="shared" ref="CC7:CC38" si="25">R7</f>
        <v>262803</v>
      </c>
      <c r="CD7" s="298">
        <f t="shared" ref="CD7:CD38" si="26">V7</f>
        <v>7507</v>
      </c>
      <c r="CE7" s="298">
        <f t="shared" ref="CE7:CE38" si="27">Z7</f>
        <v>25968</v>
      </c>
      <c r="CF7" s="298">
        <f t="shared" ref="CF7:CF38" si="28">SUM(CG7:CL7)</f>
        <v>84832</v>
      </c>
      <c r="CG7" s="298">
        <f t="shared" ref="CG7:CL7" si="29">BE7</f>
        <v>6801</v>
      </c>
      <c r="CH7" s="298">
        <f t="shared" si="29"/>
        <v>29157</v>
      </c>
      <c r="CI7" s="298">
        <f t="shared" si="29"/>
        <v>28094</v>
      </c>
      <c r="CJ7" s="298">
        <f t="shared" si="29"/>
        <v>5648</v>
      </c>
      <c r="CK7" s="298">
        <f t="shared" si="29"/>
        <v>356</v>
      </c>
      <c r="CL7" s="298">
        <f t="shared" si="29"/>
        <v>14776</v>
      </c>
      <c r="CM7" s="298">
        <f t="shared" ref="CM7:CS7" si="30">SUM(CT7,DA7)</f>
        <v>533943</v>
      </c>
      <c r="CN7" s="298">
        <f t="shared" si="30"/>
        <v>18476</v>
      </c>
      <c r="CO7" s="298">
        <f t="shared" si="30"/>
        <v>394594</v>
      </c>
      <c r="CP7" s="298">
        <f t="shared" si="30"/>
        <v>34251</v>
      </c>
      <c r="CQ7" s="298">
        <f t="shared" si="30"/>
        <v>42353</v>
      </c>
      <c r="CR7" s="298">
        <f t="shared" si="30"/>
        <v>14349</v>
      </c>
      <c r="CS7" s="298">
        <f t="shared" si="30"/>
        <v>29920</v>
      </c>
      <c r="CT7" s="298">
        <f t="shared" ref="CT7:CT38" si="31">SUM(CU7:CZ7)</f>
        <v>404937</v>
      </c>
      <c r="CU7" s="298">
        <f t="shared" ref="CU7:CU38" si="32">AE7</f>
        <v>8310</v>
      </c>
      <c r="CV7" s="298">
        <f t="shared" ref="CV7:CV38" si="33">AI7</f>
        <v>340702</v>
      </c>
      <c r="CW7" s="298">
        <f t="shared" ref="CW7:CW38" si="34">AM7</f>
        <v>16747</v>
      </c>
      <c r="CX7" s="298">
        <f t="shared" ref="CX7:CX38" si="35">AQ7</f>
        <v>21713</v>
      </c>
      <c r="CY7" s="298">
        <f t="shared" ref="CY7:CY38" si="36">AU7</f>
        <v>10391</v>
      </c>
      <c r="CZ7" s="298">
        <f t="shared" ref="CZ7:CZ38" si="37">AY7</f>
        <v>7074</v>
      </c>
      <c r="DA7" s="298">
        <f t="shared" ref="DA7:DA38" si="38">SUM(DB7:DG7)</f>
        <v>129006</v>
      </c>
      <c r="DB7" s="298">
        <f t="shared" ref="DB7:DG7" si="39">BL7</f>
        <v>10166</v>
      </c>
      <c r="DC7" s="298">
        <f t="shared" si="39"/>
        <v>53892</v>
      </c>
      <c r="DD7" s="298">
        <f t="shared" si="39"/>
        <v>17504</v>
      </c>
      <c r="DE7" s="298">
        <f t="shared" si="39"/>
        <v>20640</v>
      </c>
      <c r="DF7" s="298">
        <f t="shared" si="39"/>
        <v>3958</v>
      </c>
      <c r="DG7" s="298">
        <f t="shared" si="39"/>
        <v>22846</v>
      </c>
      <c r="DH7" s="298">
        <f>SUM(DH$8:DH$207)</f>
        <v>269</v>
      </c>
      <c r="DI7" s="298">
        <f t="shared" ref="DI7:DI38" si="40">SUM(DJ7:DM7)</f>
        <v>858</v>
      </c>
      <c r="DJ7" s="298">
        <f>SUM(DJ$8:DJ$207)</f>
        <v>43</v>
      </c>
      <c r="DK7" s="298">
        <f>SUM(DK$8:DK$207)</f>
        <v>10</v>
      </c>
      <c r="DL7" s="298">
        <f>SUM(DL$8:DL$207)</f>
        <v>0</v>
      </c>
      <c r="DM7" s="298">
        <f>SUM(DM$8:DM$207)</f>
        <v>805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560098</v>
      </c>
      <c r="E8" s="283">
        <f t="shared" si="1"/>
        <v>381216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248825</v>
      </c>
      <c r="K8" s="283">
        <v>99056</v>
      </c>
      <c r="L8" s="283">
        <v>149769</v>
      </c>
      <c r="M8" s="283">
        <v>0</v>
      </c>
      <c r="N8" s="283">
        <f t="shared" si="4"/>
        <v>13061</v>
      </c>
      <c r="O8" s="283">
        <v>2</v>
      </c>
      <c r="P8" s="283">
        <v>13059</v>
      </c>
      <c r="Q8" s="283">
        <v>0</v>
      </c>
      <c r="R8" s="283">
        <f t="shared" si="5"/>
        <v>105624</v>
      </c>
      <c r="S8" s="283">
        <v>7317</v>
      </c>
      <c r="T8" s="283">
        <v>98307</v>
      </c>
      <c r="U8" s="283">
        <v>0</v>
      </c>
      <c r="V8" s="283">
        <f t="shared" si="6"/>
        <v>1519</v>
      </c>
      <c r="W8" s="283">
        <v>1389</v>
      </c>
      <c r="X8" s="283">
        <v>130</v>
      </c>
      <c r="Y8" s="283">
        <v>0</v>
      </c>
      <c r="Z8" s="283">
        <f t="shared" si="7"/>
        <v>12187</v>
      </c>
      <c r="AA8" s="283">
        <v>0</v>
      </c>
      <c r="AB8" s="283">
        <v>12187</v>
      </c>
      <c r="AC8" s="283">
        <v>0</v>
      </c>
      <c r="AD8" s="283">
        <f t="shared" si="8"/>
        <v>131654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119903</v>
      </c>
      <c r="AJ8" s="283">
        <v>0</v>
      </c>
      <c r="AK8" s="283">
        <v>0</v>
      </c>
      <c r="AL8" s="283">
        <v>119903</v>
      </c>
      <c r="AM8" s="283">
        <f t="shared" si="11"/>
        <v>308</v>
      </c>
      <c r="AN8" s="283">
        <v>0</v>
      </c>
      <c r="AO8" s="283">
        <v>0</v>
      </c>
      <c r="AP8" s="283">
        <v>308</v>
      </c>
      <c r="AQ8" s="283">
        <f t="shared" si="12"/>
        <v>6630</v>
      </c>
      <c r="AR8" s="283">
        <v>0</v>
      </c>
      <c r="AS8" s="283">
        <v>0</v>
      </c>
      <c r="AT8" s="283">
        <v>6630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4813</v>
      </c>
      <c r="AZ8" s="283">
        <v>0</v>
      </c>
      <c r="BA8" s="283">
        <v>0</v>
      </c>
      <c r="BB8" s="283">
        <v>4813</v>
      </c>
      <c r="BC8" s="283">
        <f t="shared" si="15"/>
        <v>47228</v>
      </c>
      <c r="BD8" s="283">
        <f t="shared" si="16"/>
        <v>734</v>
      </c>
      <c r="BE8" s="283">
        <v>0</v>
      </c>
      <c r="BF8" s="283">
        <v>0</v>
      </c>
      <c r="BG8" s="283">
        <v>0</v>
      </c>
      <c r="BH8" s="283">
        <v>734</v>
      </c>
      <c r="BI8" s="283">
        <v>0</v>
      </c>
      <c r="BJ8" s="283">
        <v>0</v>
      </c>
      <c r="BK8" s="283">
        <f t="shared" si="18"/>
        <v>46494</v>
      </c>
      <c r="BL8" s="283">
        <v>0</v>
      </c>
      <c r="BM8" s="283">
        <v>16135</v>
      </c>
      <c r="BN8" s="283">
        <v>8860</v>
      </c>
      <c r="BO8" s="283">
        <v>1458</v>
      </c>
      <c r="BP8" s="283">
        <v>0</v>
      </c>
      <c r="BQ8" s="283">
        <v>20041</v>
      </c>
      <c r="BR8" s="283">
        <f t="shared" ref="BR8:BR39" si="41">SUM(BY8,CF8)</f>
        <v>381950</v>
      </c>
      <c r="BS8" s="283">
        <f t="shared" ref="BS8:BS39" si="42">SUM(BZ8,CG8)</f>
        <v>0</v>
      </c>
      <c r="BT8" s="283">
        <f t="shared" ref="BT8:BT39" si="43">SUM(CA8,CH8)</f>
        <v>248825</v>
      </c>
      <c r="BU8" s="283">
        <f t="shared" ref="BU8:BU39" si="44">SUM(CB8,CI8)</f>
        <v>13061</v>
      </c>
      <c r="BV8" s="283">
        <f t="shared" ref="BV8:BV39" si="45">SUM(CC8,CJ8)</f>
        <v>106358</v>
      </c>
      <c r="BW8" s="283">
        <f t="shared" ref="BW8:BW39" si="46">SUM(CD8,CK8)</f>
        <v>1519</v>
      </c>
      <c r="BX8" s="283">
        <f t="shared" ref="BX8:BX39" si="47">SUM(CE8,CL8)</f>
        <v>12187</v>
      </c>
      <c r="BY8" s="283">
        <f t="shared" si="21"/>
        <v>381216</v>
      </c>
      <c r="BZ8" s="283">
        <f t="shared" si="22"/>
        <v>0</v>
      </c>
      <c r="CA8" s="283">
        <f t="shared" si="23"/>
        <v>248825</v>
      </c>
      <c r="CB8" s="283">
        <f t="shared" si="24"/>
        <v>13061</v>
      </c>
      <c r="CC8" s="283">
        <f t="shared" si="25"/>
        <v>105624</v>
      </c>
      <c r="CD8" s="283">
        <f t="shared" si="26"/>
        <v>1519</v>
      </c>
      <c r="CE8" s="283">
        <f t="shared" si="27"/>
        <v>12187</v>
      </c>
      <c r="CF8" s="283">
        <f t="shared" si="28"/>
        <v>734</v>
      </c>
      <c r="CG8" s="283">
        <f t="shared" ref="CG8:CG39" si="48">BE8</f>
        <v>0</v>
      </c>
      <c r="CH8" s="283">
        <f t="shared" ref="CH8:CH39" si="49">BF8</f>
        <v>0</v>
      </c>
      <c r="CI8" s="283">
        <f t="shared" ref="CI8:CI39" si="50">BG8</f>
        <v>0</v>
      </c>
      <c r="CJ8" s="283">
        <f t="shared" ref="CJ8:CJ39" si="51">BH8</f>
        <v>734</v>
      </c>
      <c r="CK8" s="283">
        <f t="shared" ref="CK8:CK39" si="52">BI8</f>
        <v>0</v>
      </c>
      <c r="CL8" s="283">
        <f t="shared" ref="CL8:CL39" si="53">BJ8</f>
        <v>0</v>
      </c>
      <c r="CM8" s="283">
        <f t="shared" ref="CM8:CM39" si="54">SUM(CT8,DA8)</f>
        <v>178148</v>
      </c>
      <c r="CN8" s="283">
        <f t="shared" ref="CN8:CN39" si="55">SUM(CU8,DB8)</f>
        <v>0</v>
      </c>
      <c r="CO8" s="283">
        <f t="shared" ref="CO8:CO39" si="56">SUM(CV8,DC8)</f>
        <v>136038</v>
      </c>
      <c r="CP8" s="283">
        <f t="shared" ref="CP8:CP39" si="57">SUM(CW8,DD8)</f>
        <v>9168</v>
      </c>
      <c r="CQ8" s="283">
        <f t="shared" ref="CQ8:CQ39" si="58">SUM(CX8,DE8)</f>
        <v>8088</v>
      </c>
      <c r="CR8" s="283">
        <f t="shared" ref="CR8:CR39" si="59">SUM(CY8,DF8)</f>
        <v>0</v>
      </c>
      <c r="CS8" s="283">
        <f t="shared" ref="CS8:CS39" si="60">SUM(CZ8,DG8)</f>
        <v>24854</v>
      </c>
      <c r="CT8" s="283">
        <f t="shared" si="31"/>
        <v>131654</v>
      </c>
      <c r="CU8" s="283">
        <f t="shared" si="32"/>
        <v>0</v>
      </c>
      <c r="CV8" s="283">
        <f t="shared" si="33"/>
        <v>119903</v>
      </c>
      <c r="CW8" s="283">
        <f t="shared" si="34"/>
        <v>308</v>
      </c>
      <c r="CX8" s="283">
        <f t="shared" si="35"/>
        <v>6630</v>
      </c>
      <c r="CY8" s="283">
        <f t="shared" si="36"/>
        <v>0</v>
      </c>
      <c r="CZ8" s="283">
        <f t="shared" si="37"/>
        <v>4813</v>
      </c>
      <c r="DA8" s="283">
        <f t="shared" si="38"/>
        <v>46494</v>
      </c>
      <c r="DB8" s="283">
        <f t="shared" ref="DB8:DB39" si="61">BL8</f>
        <v>0</v>
      </c>
      <c r="DC8" s="283">
        <f t="shared" ref="DC8:DC39" si="62">BM8</f>
        <v>16135</v>
      </c>
      <c r="DD8" s="283">
        <f t="shared" ref="DD8:DD39" si="63">BN8</f>
        <v>8860</v>
      </c>
      <c r="DE8" s="283">
        <f t="shared" ref="DE8:DE39" si="64">BO8</f>
        <v>1458</v>
      </c>
      <c r="DF8" s="283">
        <f t="shared" ref="DF8:DF39" si="65">BP8</f>
        <v>0</v>
      </c>
      <c r="DG8" s="283">
        <f t="shared" ref="DG8:DG39" si="66">BQ8</f>
        <v>20041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93374</v>
      </c>
      <c r="E9" s="283">
        <f t="shared" si="1"/>
        <v>51351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40247</v>
      </c>
      <c r="K9" s="283">
        <v>0</v>
      </c>
      <c r="L9" s="283">
        <v>39517</v>
      </c>
      <c r="M9" s="283">
        <v>730</v>
      </c>
      <c r="N9" s="283">
        <f t="shared" si="4"/>
        <v>3408</v>
      </c>
      <c r="O9" s="283">
        <v>0</v>
      </c>
      <c r="P9" s="283">
        <v>2514</v>
      </c>
      <c r="Q9" s="283">
        <v>894</v>
      </c>
      <c r="R9" s="283">
        <f t="shared" si="5"/>
        <v>7096</v>
      </c>
      <c r="S9" s="283">
        <v>0</v>
      </c>
      <c r="T9" s="283">
        <v>7096</v>
      </c>
      <c r="U9" s="283">
        <v>0</v>
      </c>
      <c r="V9" s="283">
        <f t="shared" si="6"/>
        <v>45</v>
      </c>
      <c r="W9" s="283">
        <v>37</v>
      </c>
      <c r="X9" s="283">
        <v>8</v>
      </c>
      <c r="Y9" s="283">
        <v>0</v>
      </c>
      <c r="Z9" s="283">
        <f t="shared" si="7"/>
        <v>555</v>
      </c>
      <c r="AA9" s="283">
        <v>0</v>
      </c>
      <c r="AB9" s="283">
        <v>555</v>
      </c>
      <c r="AC9" s="283">
        <v>0</v>
      </c>
      <c r="AD9" s="283">
        <f t="shared" si="8"/>
        <v>29122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27535</v>
      </c>
      <c r="AJ9" s="283">
        <v>0</v>
      </c>
      <c r="AK9" s="283">
        <v>299</v>
      </c>
      <c r="AL9" s="283">
        <v>27236</v>
      </c>
      <c r="AM9" s="283">
        <f t="shared" si="11"/>
        <v>660</v>
      </c>
      <c r="AN9" s="283">
        <v>0</v>
      </c>
      <c r="AO9" s="283">
        <v>16</v>
      </c>
      <c r="AP9" s="283">
        <v>644</v>
      </c>
      <c r="AQ9" s="283">
        <f t="shared" si="12"/>
        <v>927</v>
      </c>
      <c r="AR9" s="283">
        <v>0</v>
      </c>
      <c r="AS9" s="283">
        <v>0</v>
      </c>
      <c r="AT9" s="283">
        <v>927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12901</v>
      </c>
      <c r="BD9" s="283">
        <f t="shared" si="16"/>
        <v>6778</v>
      </c>
      <c r="BE9" s="283">
        <v>0</v>
      </c>
      <c r="BF9" s="283">
        <v>3287</v>
      </c>
      <c r="BG9" s="283">
        <v>3475</v>
      </c>
      <c r="BH9" s="283">
        <v>16</v>
      </c>
      <c r="BI9" s="283">
        <v>0</v>
      </c>
      <c r="BJ9" s="283">
        <v>0</v>
      </c>
      <c r="BK9" s="283">
        <f t="shared" si="18"/>
        <v>6123</v>
      </c>
      <c r="BL9" s="283">
        <v>0</v>
      </c>
      <c r="BM9" s="283">
        <v>4948</v>
      </c>
      <c r="BN9" s="283">
        <v>1150</v>
      </c>
      <c r="BO9" s="283">
        <v>25</v>
      </c>
      <c r="BP9" s="283">
        <v>0</v>
      </c>
      <c r="BQ9" s="283">
        <v>0</v>
      </c>
      <c r="BR9" s="283">
        <f t="shared" si="41"/>
        <v>58129</v>
      </c>
      <c r="BS9" s="283">
        <f t="shared" si="42"/>
        <v>0</v>
      </c>
      <c r="BT9" s="283">
        <f t="shared" si="43"/>
        <v>43534</v>
      </c>
      <c r="BU9" s="283">
        <f t="shared" si="44"/>
        <v>6883</v>
      </c>
      <c r="BV9" s="283">
        <f t="shared" si="45"/>
        <v>7112</v>
      </c>
      <c r="BW9" s="283">
        <f t="shared" si="46"/>
        <v>45</v>
      </c>
      <c r="BX9" s="283">
        <f t="shared" si="47"/>
        <v>555</v>
      </c>
      <c r="BY9" s="283">
        <f t="shared" si="21"/>
        <v>51351</v>
      </c>
      <c r="BZ9" s="283">
        <f t="shared" si="22"/>
        <v>0</v>
      </c>
      <c r="CA9" s="283">
        <f t="shared" si="23"/>
        <v>40247</v>
      </c>
      <c r="CB9" s="283">
        <f t="shared" si="24"/>
        <v>3408</v>
      </c>
      <c r="CC9" s="283">
        <f t="shared" si="25"/>
        <v>7096</v>
      </c>
      <c r="CD9" s="283">
        <f t="shared" si="26"/>
        <v>45</v>
      </c>
      <c r="CE9" s="283">
        <f t="shared" si="27"/>
        <v>555</v>
      </c>
      <c r="CF9" s="283">
        <f t="shared" si="28"/>
        <v>6778</v>
      </c>
      <c r="CG9" s="283">
        <f t="shared" si="48"/>
        <v>0</v>
      </c>
      <c r="CH9" s="283">
        <f t="shared" si="49"/>
        <v>3287</v>
      </c>
      <c r="CI9" s="283">
        <f t="shared" si="50"/>
        <v>3475</v>
      </c>
      <c r="CJ9" s="283">
        <f t="shared" si="51"/>
        <v>16</v>
      </c>
      <c r="CK9" s="283">
        <f t="shared" si="52"/>
        <v>0</v>
      </c>
      <c r="CL9" s="283">
        <f t="shared" si="53"/>
        <v>0</v>
      </c>
      <c r="CM9" s="283">
        <f t="shared" si="54"/>
        <v>35245</v>
      </c>
      <c r="CN9" s="283">
        <f t="shared" si="55"/>
        <v>0</v>
      </c>
      <c r="CO9" s="283">
        <f t="shared" si="56"/>
        <v>32483</v>
      </c>
      <c r="CP9" s="283">
        <f t="shared" si="57"/>
        <v>1810</v>
      </c>
      <c r="CQ9" s="283">
        <f t="shared" si="58"/>
        <v>952</v>
      </c>
      <c r="CR9" s="283">
        <f t="shared" si="59"/>
        <v>0</v>
      </c>
      <c r="CS9" s="283">
        <f t="shared" si="60"/>
        <v>0</v>
      </c>
      <c r="CT9" s="283">
        <f t="shared" si="31"/>
        <v>29122</v>
      </c>
      <c r="CU9" s="283">
        <f t="shared" si="32"/>
        <v>0</v>
      </c>
      <c r="CV9" s="283">
        <f t="shared" si="33"/>
        <v>27535</v>
      </c>
      <c r="CW9" s="283">
        <f t="shared" si="34"/>
        <v>660</v>
      </c>
      <c r="CX9" s="283">
        <f t="shared" si="35"/>
        <v>927</v>
      </c>
      <c r="CY9" s="283">
        <f t="shared" si="36"/>
        <v>0</v>
      </c>
      <c r="CZ9" s="283">
        <f t="shared" si="37"/>
        <v>0</v>
      </c>
      <c r="DA9" s="283">
        <f t="shared" si="38"/>
        <v>6123</v>
      </c>
      <c r="DB9" s="283">
        <f t="shared" si="61"/>
        <v>0</v>
      </c>
      <c r="DC9" s="283">
        <f t="shared" si="62"/>
        <v>4948</v>
      </c>
      <c r="DD9" s="283">
        <f t="shared" si="63"/>
        <v>1150</v>
      </c>
      <c r="DE9" s="283">
        <f t="shared" si="64"/>
        <v>25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42705</v>
      </c>
      <c r="E10" s="283">
        <f t="shared" si="1"/>
        <v>24477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13830</v>
      </c>
      <c r="K10" s="283">
        <v>176</v>
      </c>
      <c r="L10" s="283">
        <v>13654</v>
      </c>
      <c r="M10" s="283">
        <v>0</v>
      </c>
      <c r="N10" s="283">
        <f t="shared" si="4"/>
        <v>2430</v>
      </c>
      <c r="O10" s="283">
        <v>36</v>
      </c>
      <c r="P10" s="283">
        <v>2394</v>
      </c>
      <c r="Q10" s="283">
        <v>0</v>
      </c>
      <c r="R10" s="283">
        <f t="shared" si="5"/>
        <v>5493</v>
      </c>
      <c r="S10" s="283">
        <v>2</v>
      </c>
      <c r="T10" s="283">
        <v>5491</v>
      </c>
      <c r="U10" s="283">
        <v>0</v>
      </c>
      <c r="V10" s="283">
        <f t="shared" si="6"/>
        <v>307</v>
      </c>
      <c r="W10" s="283">
        <v>192</v>
      </c>
      <c r="X10" s="283">
        <v>115</v>
      </c>
      <c r="Y10" s="283">
        <v>0</v>
      </c>
      <c r="Z10" s="283">
        <f t="shared" si="7"/>
        <v>2417</v>
      </c>
      <c r="AA10" s="283">
        <v>0</v>
      </c>
      <c r="AB10" s="283">
        <v>0</v>
      </c>
      <c r="AC10" s="283">
        <v>2417</v>
      </c>
      <c r="AD10" s="283">
        <f t="shared" si="8"/>
        <v>18228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18228</v>
      </c>
      <c r="AJ10" s="283">
        <v>0</v>
      </c>
      <c r="AK10" s="283">
        <v>0</v>
      </c>
      <c r="AL10" s="283">
        <v>18228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0</v>
      </c>
      <c r="BD10" s="283">
        <f t="shared" si="16"/>
        <v>0</v>
      </c>
      <c r="BE10" s="283">
        <v>0</v>
      </c>
      <c r="BF10" s="283"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f t="shared" si="18"/>
        <v>0</v>
      </c>
      <c r="BL10" s="283">
        <v>0</v>
      </c>
      <c r="BM10" s="283">
        <v>0</v>
      </c>
      <c r="BN10" s="283">
        <v>0</v>
      </c>
      <c r="BO10" s="283">
        <v>0</v>
      </c>
      <c r="BP10" s="283">
        <v>0</v>
      </c>
      <c r="BQ10" s="283">
        <v>0</v>
      </c>
      <c r="BR10" s="283">
        <f t="shared" si="41"/>
        <v>24477</v>
      </c>
      <c r="BS10" s="283">
        <f t="shared" si="42"/>
        <v>0</v>
      </c>
      <c r="BT10" s="283">
        <f t="shared" si="43"/>
        <v>13830</v>
      </c>
      <c r="BU10" s="283">
        <f t="shared" si="44"/>
        <v>2430</v>
      </c>
      <c r="BV10" s="283">
        <f t="shared" si="45"/>
        <v>5493</v>
      </c>
      <c r="BW10" s="283">
        <f t="shared" si="46"/>
        <v>307</v>
      </c>
      <c r="BX10" s="283">
        <f t="shared" si="47"/>
        <v>2417</v>
      </c>
      <c r="BY10" s="283">
        <f t="shared" si="21"/>
        <v>24477</v>
      </c>
      <c r="BZ10" s="283">
        <f t="shared" si="22"/>
        <v>0</v>
      </c>
      <c r="CA10" s="283">
        <f t="shared" si="23"/>
        <v>13830</v>
      </c>
      <c r="CB10" s="283">
        <f t="shared" si="24"/>
        <v>2430</v>
      </c>
      <c r="CC10" s="283">
        <f t="shared" si="25"/>
        <v>5493</v>
      </c>
      <c r="CD10" s="283">
        <f t="shared" si="26"/>
        <v>307</v>
      </c>
      <c r="CE10" s="283">
        <f t="shared" si="27"/>
        <v>2417</v>
      </c>
      <c r="CF10" s="283">
        <f t="shared" si="28"/>
        <v>0</v>
      </c>
      <c r="CG10" s="283">
        <f t="shared" si="48"/>
        <v>0</v>
      </c>
      <c r="CH10" s="283">
        <f t="shared" si="49"/>
        <v>0</v>
      </c>
      <c r="CI10" s="283">
        <f t="shared" si="50"/>
        <v>0</v>
      </c>
      <c r="CJ10" s="283">
        <f t="shared" si="51"/>
        <v>0</v>
      </c>
      <c r="CK10" s="283">
        <f t="shared" si="52"/>
        <v>0</v>
      </c>
      <c r="CL10" s="283">
        <f t="shared" si="53"/>
        <v>0</v>
      </c>
      <c r="CM10" s="283">
        <f t="shared" si="54"/>
        <v>18228</v>
      </c>
      <c r="CN10" s="283">
        <f t="shared" si="55"/>
        <v>0</v>
      </c>
      <c r="CO10" s="283">
        <f t="shared" si="56"/>
        <v>18228</v>
      </c>
      <c r="CP10" s="283">
        <f t="shared" si="57"/>
        <v>0</v>
      </c>
      <c r="CQ10" s="283">
        <f t="shared" si="58"/>
        <v>0</v>
      </c>
      <c r="CR10" s="283">
        <f t="shared" si="59"/>
        <v>0</v>
      </c>
      <c r="CS10" s="283">
        <f t="shared" si="60"/>
        <v>0</v>
      </c>
      <c r="CT10" s="283">
        <f t="shared" si="31"/>
        <v>18228</v>
      </c>
      <c r="CU10" s="283">
        <f t="shared" si="32"/>
        <v>0</v>
      </c>
      <c r="CV10" s="283">
        <f t="shared" si="33"/>
        <v>18228</v>
      </c>
      <c r="CW10" s="283">
        <f t="shared" si="34"/>
        <v>0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0</v>
      </c>
      <c r="DB10" s="283">
        <f t="shared" si="61"/>
        <v>0</v>
      </c>
      <c r="DC10" s="283">
        <f t="shared" si="62"/>
        <v>0</v>
      </c>
      <c r="DD10" s="283">
        <f t="shared" si="63"/>
        <v>0</v>
      </c>
      <c r="DE10" s="283">
        <f t="shared" si="64"/>
        <v>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103532</v>
      </c>
      <c r="E11" s="283">
        <f t="shared" si="1"/>
        <v>66376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40915</v>
      </c>
      <c r="K11" s="283">
        <v>0</v>
      </c>
      <c r="L11" s="283">
        <v>40915</v>
      </c>
      <c r="M11" s="283">
        <v>0</v>
      </c>
      <c r="N11" s="283">
        <f t="shared" si="4"/>
        <v>7683</v>
      </c>
      <c r="O11" s="283">
        <v>0</v>
      </c>
      <c r="P11" s="283">
        <v>7683</v>
      </c>
      <c r="Q11" s="283">
        <v>0</v>
      </c>
      <c r="R11" s="283">
        <f t="shared" si="5"/>
        <v>16756</v>
      </c>
      <c r="S11" s="283">
        <v>1559</v>
      </c>
      <c r="T11" s="283">
        <v>15197</v>
      </c>
      <c r="U11" s="283">
        <v>0</v>
      </c>
      <c r="V11" s="283">
        <f t="shared" si="6"/>
        <v>5</v>
      </c>
      <c r="W11" s="283">
        <v>5</v>
      </c>
      <c r="X11" s="283">
        <v>0</v>
      </c>
      <c r="Y11" s="283">
        <v>0</v>
      </c>
      <c r="Z11" s="283">
        <f t="shared" si="7"/>
        <v>1017</v>
      </c>
      <c r="AA11" s="283">
        <v>1017</v>
      </c>
      <c r="AB11" s="283">
        <v>0</v>
      </c>
      <c r="AC11" s="283">
        <v>0</v>
      </c>
      <c r="AD11" s="283">
        <f t="shared" si="8"/>
        <v>33670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30602</v>
      </c>
      <c r="AJ11" s="283">
        <v>0</v>
      </c>
      <c r="AK11" s="283">
        <v>0</v>
      </c>
      <c r="AL11" s="283">
        <v>30602</v>
      </c>
      <c r="AM11" s="283">
        <f t="shared" si="11"/>
        <v>2665</v>
      </c>
      <c r="AN11" s="283">
        <v>0</v>
      </c>
      <c r="AO11" s="283">
        <v>0</v>
      </c>
      <c r="AP11" s="283">
        <v>2665</v>
      </c>
      <c r="AQ11" s="283">
        <f t="shared" si="12"/>
        <v>403</v>
      </c>
      <c r="AR11" s="283">
        <v>0</v>
      </c>
      <c r="AS11" s="283">
        <v>0</v>
      </c>
      <c r="AT11" s="283">
        <v>403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3486</v>
      </c>
      <c r="BD11" s="283">
        <f t="shared" si="16"/>
        <v>2098</v>
      </c>
      <c r="BE11" s="283">
        <v>0</v>
      </c>
      <c r="BF11" s="283">
        <v>0</v>
      </c>
      <c r="BG11" s="283">
        <v>1864</v>
      </c>
      <c r="BH11" s="283">
        <v>234</v>
      </c>
      <c r="BI11" s="283">
        <v>0</v>
      </c>
      <c r="BJ11" s="283">
        <v>0</v>
      </c>
      <c r="BK11" s="283">
        <f t="shared" si="18"/>
        <v>1388</v>
      </c>
      <c r="BL11" s="283">
        <v>0</v>
      </c>
      <c r="BM11" s="283">
        <v>1267</v>
      </c>
      <c r="BN11" s="283">
        <v>115</v>
      </c>
      <c r="BO11" s="283">
        <v>6</v>
      </c>
      <c r="BP11" s="283">
        <v>0</v>
      </c>
      <c r="BQ11" s="283">
        <v>0</v>
      </c>
      <c r="BR11" s="283">
        <f t="shared" si="41"/>
        <v>68474</v>
      </c>
      <c r="BS11" s="283">
        <f t="shared" si="42"/>
        <v>0</v>
      </c>
      <c r="BT11" s="283">
        <f t="shared" si="43"/>
        <v>40915</v>
      </c>
      <c r="BU11" s="283">
        <f t="shared" si="44"/>
        <v>9547</v>
      </c>
      <c r="BV11" s="283">
        <f t="shared" si="45"/>
        <v>16990</v>
      </c>
      <c r="BW11" s="283">
        <f t="shared" si="46"/>
        <v>5</v>
      </c>
      <c r="BX11" s="283">
        <f t="shared" si="47"/>
        <v>1017</v>
      </c>
      <c r="BY11" s="283">
        <f t="shared" si="21"/>
        <v>66376</v>
      </c>
      <c r="BZ11" s="283">
        <f t="shared" si="22"/>
        <v>0</v>
      </c>
      <c r="CA11" s="283">
        <f t="shared" si="23"/>
        <v>40915</v>
      </c>
      <c r="CB11" s="283">
        <f t="shared" si="24"/>
        <v>7683</v>
      </c>
      <c r="CC11" s="283">
        <f t="shared" si="25"/>
        <v>16756</v>
      </c>
      <c r="CD11" s="283">
        <f t="shared" si="26"/>
        <v>5</v>
      </c>
      <c r="CE11" s="283">
        <f t="shared" si="27"/>
        <v>1017</v>
      </c>
      <c r="CF11" s="283">
        <f t="shared" si="28"/>
        <v>2098</v>
      </c>
      <c r="CG11" s="283">
        <f t="shared" si="48"/>
        <v>0</v>
      </c>
      <c r="CH11" s="283">
        <f t="shared" si="49"/>
        <v>0</v>
      </c>
      <c r="CI11" s="283">
        <f t="shared" si="50"/>
        <v>1864</v>
      </c>
      <c r="CJ11" s="283">
        <f t="shared" si="51"/>
        <v>234</v>
      </c>
      <c r="CK11" s="283">
        <f t="shared" si="52"/>
        <v>0</v>
      </c>
      <c r="CL11" s="283">
        <f t="shared" si="53"/>
        <v>0</v>
      </c>
      <c r="CM11" s="283">
        <f t="shared" si="54"/>
        <v>35058</v>
      </c>
      <c r="CN11" s="283">
        <f t="shared" si="55"/>
        <v>0</v>
      </c>
      <c r="CO11" s="283">
        <f t="shared" si="56"/>
        <v>31869</v>
      </c>
      <c r="CP11" s="283">
        <f t="shared" si="57"/>
        <v>2780</v>
      </c>
      <c r="CQ11" s="283">
        <f t="shared" si="58"/>
        <v>409</v>
      </c>
      <c r="CR11" s="283">
        <f t="shared" si="59"/>
        <v>0</v>
      </c>
      <c r="CS11" s="283">
        <f t="shared" si="60"/>
        <v>0</v>
      </c>
      <c r="CT11" s="283">
        <f t="shared" si="31"/>
        <v>33670</v>
      </c>
      <c r="CU11" s="283">
        <f t="shared" si="32"/>
        <v>0</v>
      </c>
      <c r="CV11" s="283">
        <f t="shared" si="33"/>
        <v>30602</v>
      </c>
      <c r="CW11" s="283">
        <f t="shared" si="34"/>
        <v>2665</v>
      </c>
      <c r="CX11" s="283">
        <f t="shared" si="35"/>
        <v>403</v>
      </c>
      <c r="CY11" s="283">
        <f t="shared" si="36"/>
        <v>0</v>
      </c>
      <c r="CZ11" s="283">
        <f t="shared" si="37"/>
        <v>0</v>
      </c>
      <c r="DA11" s="283">
        <f t="shared" si="38"/>
        <v>1388</v>
      </c>
      <c r="DB11" s="283">
        <f t="shared" si="61"/>
        <v>0</v>
      </c>
      <c r="DC11" s="283">
        <f t="shared" si="62"/>
        <v>1267</v>
      </c>
      <c r="DD11" s="283">
        <f t="shared" si="63"/>
        <v>115</v>
      </c>
      <c r="DE11" s="283">
        <f t="shared" si="64"/>
        <v>6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34</v>
      </c>
      <c r="DJ11" s="283">
        <v>34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30301</v>
      </c>
      <c r="E12" s="283">
        <f t="shared" si="1"/>
        <v>14415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12326</v>
      </c>
      <c r="K12" s="283">
        <v>0</v>
      </c>
      <c r="L12" s="283">
        <v>12326</v>
      </c>
      <c r="M12" s="283">
        <v>0</v>
      </c>
      <c r="N12" s="283">
        <f t="shared" si="4"/>
        <v>1109</v>
      </c>
      <c r="O12" s="283">
        <v>0</v>
      </c>
      <c r="P12" s="283">
        <v>1109</v>
      </c>
      <c r="Q12" s="283">
        <v>0</v>
      </c>
      <c r="R12" s="283">
        <f t="shared" si="5"/>
        <v>980</v>
      </c>
      <c r="S12" s="283">
        <v>0</v>
      </c>
      <c r="T12" s="283">
        <v>980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0</v>
      </c>
      <c r="AA12" s="283">
        <v>0</v>
      </c>
      <c r="AB12" s="283">
        <v>0</v>
      </c>
      <c r="AC12" s="283">
        <v>0</v>
      </c>
      <c r="AD12" s="283">
        <f t="shared" si="8"/>
        <v>11421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10047</v>
      </c>
      <c r="AJ12" s="283">
        <v>0</v>
      </c>
      <c r="AK12" s="283">
        <v>0</v>
      </c>
      <c r="AL12" s="283">
        <v>10047</v>
      </c>
      <c r="AM12" s="283">
        <f t="shared" si="11"/>
        <v>1374</v>
      </c>
      <c r="AN12" s="283">
        <v>0</v>
      </c>
      <c r="AO12" s="283">
        <v>0</v>
      </c>
      <c r="AP12" s="283">
        <v>1374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4465</v>
      </c>
      <c r="BD12" s="283">
        <f t="shared" si="16"/>
        <v>2265</v>
      </c>
      <c r="BE12" s="283">
        <v>0</v>
      </c>
      <c r="BF12" s="283">
        <v>694</v>
      </c>
      <c r="BG12" s="283">
        <v>1454</v>
      </c>
      <c r="BH12" s="283">
        <v>66</v>
      </c>
      <c r="BI12" s="283">
        <v>51</v>
      </c>
      <c r="BJ12" s="283">
        <v>0</v>
      </c>
      <c r="BK12" s="283">
        <f t="shared" si="18"/>
        <v>2200</v>
      </c>
      <c r="BL12" s="283">
        <v>0</v>
      </c>
      <c r="BM12" s="283">
        <v>1165</v>
      </c>
      <c r="BN12" s="283">
        <v>1035</v>
      </c>
      <c r="BO12" s="283">
        <v>0</v>
      </c>
      <c r="BP12" s="283">
        <v>0</v>
      </c>
      <c r="BQ12" s="283">
        <v>0</v>
      </c>
      <c r="BR12" s="283">
        <f t="shared" si="41"/>
        <v>16680</v>
      </c>
      <c r="BS12" s="283">
        <f t="shared" si="42"/>
        <v>0</v>
      </c>
      <c r="BT12" s="283">
        <f t="shared" si="43"/>
        <v>13020</v>
      </c>
      <c r="BU12" s="283">
        <f t="shared" si="44"/>
        <v>2563</v>
      </c>
      <c r="BV12" s="283">
        <f t="shared" si="45"/>
        <v>1046</v>
      </c>
      <c r="BW12" s="283">
        <f t="shared" si="46"/>
        <v>51</v>
      </c>
      <c r="BX12" s="283">
        <f t="shared" si="47"/>
        <v>0</v>
      </c>
      <c r="BY12" s="283">
        <f t="shared" si="21"/>
        <v>14415</v>
      </c>
      <c r="BZ12" s="283">
        <f t="shared" si="22"/>
        <v>0</v>
      </c>
      <c r="CA12" s="283">
        <f t="shared" si="23"/>
        <v>12326</v>
      </c>
      <c r="CB12" s="283">
        <f t="shared" si="24"/>
        <v>1109</v>
      </c>
      <c r="CC12" s="283">
        <f t="shared" si="25"/>
        <v>980</v>
      </c>
      <c r="CD12" s="283">
        <f t="shared" si="26"/>
        <v>0</v>
      </c>
      <c r="CE12" s="283">
        <f t="shared" si="27"/>
        <v>0</v>
      </c>
      <c r="CF12" s="283">
        <f t="shared" si="28"/>
        <v>2265</v>
      </c>
      <c r="CG12" s="283">
        <f t="shared" si="48"/>
        <v>0</v>
      </c>
      <c r="CH12" s="283">
        <f t="shared" si="49"/>
        <v>694</v>
      </c>
      <c r="CI12" s="283">
        <f t="shared" si="50"/>
        <v>1454</v>
      </c>
      <c r="CJ12" s="283">
        <f t="shared" si="51"/>
        <v>66</v>
      </c>
      <c r="CK12" s="283">
        <f t="shared" si="52"/>
        <v>51</v>
      </c>
      <c r="CL12" s="283">
        <f t="shared" si="53"/>
        <v>0</v>
      </c>
      <c r="CM12" s="283">
        <f t="shared" si="54"/>
        <v>13621</v>
      </c>
      <c r="CN12" s="283">
        <f t="shared" si="55"/>
        <v>0</v>
      </c>
      <c r="CO12" s="283">
        <f t="shared" si="56"/>
        <v>11212</v>
      </c>
      <c r="CP12" s="283">
        <f t="shared" si="57"/>
        <v>2409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11421</v>
      </c>
      <c r="CU12" s="283">
        <f t="shared" si="32"/>
        <v>0</v>
      </c>
      <c r="CV12" s="283">
        <f t="shared" si="33"/>
        <v>10047</v>
      </c>
      <c r="CW12" s="283">
        <f t="shared" si="34"/>
        <v>1374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2200</v>
      </c>
      <c r="DB12" s="283">
        <f t="shared" si="61"/>
        <v>0</v>
      </c>
      <c r="DC12" s="283">
        <f t="shared" si="62"/>
        <v>1165</v>
      </c>
      <c r="DD12" s="283">
        <f t="shared" si="63"/>
        <v>1035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63372</v>
      </c>
      <c r="E13" s="283">
        <f t="shared" si="1"/>
        <v>37299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26130</v>
      </c>
      <c r="K13" s="283">
        <v>397</v>
      </c>
      <c r="L13" s="283">
        <v>25733</v>
      </c>
      <c r="M13" s="283">
        <v>0</v>
      </c>
      <c r="N13" s="283">
        <f t="shared" si="4"/>
        <v>1583</v>
      </c>
      <c r="O13" s="283">
        <v>25</v>
      </c>
      <c r="P13" s="283">
        <v>1558</v>
      </c>
      <c r="Q13" s="283">
        <v>0</v>
      </c>
      <c r="R13" s="283">
        <f t="shared" si="5"/>
        <v>8976</v>
      </c>
      <c r="S13" s="283">
        <v>63</v>
      </c>
      <c r="T13" s="283">
        <v>8913</v>
      </c>
      <c r="U13" s="283">
        <v>0</v>
      </c>
      <c r="V13" s="283">
        <f t="shared" si="6"/>
        <v>34</v>
      </c>
      <c r="W13" s="283">
        <v>0</v>
      </c>
      <c r="X13" s="283">
        <v>34</v>
      </c>
      <c r="Y13" s="283">
        <v>0</v>
      </c>
      <c r="Z13" s="283">
        <f t="shared" si="7"/>
        <v>576</v>
      </c>
      <c r="AA13" s="283">
        <v>78</v>
      </c>
      <c r="AB13" s="283">
        <v>498</v>
      </c>
      <c r="AC13" s="283">
        <v>0</v>
      </c>
      <c r="AD13" s="283">
        <f t="shared" si="8"/>
        <v>15857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14393</v>
      </c>
      <c r="AJ13" s="283">
        <v>0</v>
      </c>
      <c r="AK13" s="283">
        <v>0</v>
      </c>
      <c r="AL13" s="283">
        <v>14393</v>
      </c>
      <c r="AM13" s="283">
        <f t="shared" si="11"/>
        <v>3</v>
      </c>
      <c r="AN13" s="283">
        <v>0</v>
      </c>
      <c r="AO13" s="283">
        <v>0</v>
      </c>
      <c r="AP13" s="283">
        <v>3</v>
      </c>
      <c r="AQ13" s="283">
        <f t="shared" si="12"/>
        <v>975</v>
      </c>
      <c r="AR13" s="283">
        <v>0</v>
      </c>
      <c r="AS13" s="283">
        <v>0</v>
      </c>
      <c r="AT13" s="283">
        <v>975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486</v>
      </c>
      <c r="AZ13" s="283">
        <v>0</v>
      </c>
      <c r="BA13" s="283">
        <v>0</v>
      </c>
      <c r="BB13" s="283">
        <v>486</v>
      </c>
      <c r="BC13" s="283">
        <f t="shared" si="15"/>
        <v>10216</v>
      </c>
      <c r="BD13" s="283">
        <f t="shared" si="16"/>
        <v>5478</v>
      </c>
      <c r="BE13" s="283">
        <v>0</v>
      </c>
      <c r="BF13" s="283">
        <v>2577</v>
      </c>
      <c r="BG13" s="283">
        <v>777</v>
      </c>
      <c r="BH13" s="283">
        <v>0</v>
      </c>
      <c r="BI13" s="283">
        <v>0</v>
      </c>
      <c r="BJ13" s="283">
        <v>2124</v>
      </c>
      <c r="BK13" s="283">
        <f t="shared" si="18"/>
        <v>4738</v>
      </c>
      <c r="BL13" s="283">
        <v>0</v>
      </c>
      <c r="BM13" s="283">
        <v>4477</v>
      </c>
      <c r="BN13" s="283">
        <v>21</v>
      </c>
      <c r="BO13" s="283">
        <v>203</v>
      </c>
      <c r="BP13" s="283">
        <v>0</v>
      </c>
      <c r="BQ13" s="283">
        <v>37</v>
      </c>
      <c r="BR13" s="283">
        <f t="shared" si="41"/>
        <v>42777</v>
      </c>
      <c r="BS13" s="283">
        <f t="shared" si="42"/>
        <v>0</v>
      </c>
      <c r="BT13" s="283">
        <f t="shared" si="43"/>
        <v>28707</v>
      </c>
      <c r="BU13" s="283">
        <f t="shared" si="44"/>
        <v>2360</v>
      </c>
      <c r="BV13" s="283">
        <f t="shared" si="45"/>
        <v>8976</v>
      </c>
      <c r="BW13" s="283">
        <f t="shared" si="46"/>
        <v>34</v>
      </c>
      <c r="BX13" s="283">
        <f t="shared" si="47"/>
        <v>2700</v>
      </c>
      <c r="BY13" s="283">
        <f t="shared" si="21"/>
        <v>37299</v>
      </c>
      <c r="BZ13" s="283">
        <f t="shared" si="22"/>
        <v>0</v>
      </c>
      <c r="CA13" s="283">
        <f t="shared" si="23"/>
        <v>26130</v>
      </c>
      <c r="CB13" s="283">
        <f t="shared" si="24"/>
        <v>1583</v>
      </c>
      <c r="CC13" s="283">
        <f t="shared" si="25"/>
        <v>8976</v>
      </c>
      <c r="CD13" s="283">
        <f t="shared" si="26"/>
        <v>34</v>
      </c>
      <c r="CE13" s="283">
        <f t="shared" si="27"/>
        <v>576</v>
      </c>
      <c r="CF13" s="283">
        <f t="shared" si="28"/>
        <v>5478</v>
      </c>
      <c r="CG13" s="283">
        <f t="shared" si="48"/>
        <v>0</v>
      </c>
      <c r="CH13" s="283">
        <f t="shared" si="49"/>
        <v>2577</v>
      </c>
      <c r="CI13" s="283">
        <f t="shared" si="50"/>
        <v>777</v>
      </c>
      <c r="CJ13" s="283">
        <f t="shared" si="51"/>
        <v>0</v>
      </c>
      <c r="CK13" s="283">
        <f t="shared" si="52"/>
        <v>0</v>
      </c>
      <c r="CL13" s="283">
        <f t="shared" si="53"/>
        <v>2124</v>
      </c>
      <c r="CM13" s="283">
        <f t="shared" si="54"/>
        <v>20595</v>
      </c>
      <c r="CN13" s="283">
        <f t="shared" si="55"/>
        <v>0</v>
      </c>
      <c r="CO13" s="283">
        <f t="shared" si="56"/>
        <v>18870</v>
      </c>
      <c r="CP13" s="283">
        <f t="shared" si="57"/>
        <v>24</v>
      </c>
      <c r="CQ13" s="283">
        <f t="shared" si="58"/>
        <v>1178</v>
      </c>
      <c r="CR13" s="283">
        <f t="shared" si="59"/>
        <v>0</v>
      </c>
      <c r="CS13" s="283">
        <f t="shared" si="60"/>
        <v>523</v>
      </c>
      <c r="CT13" s="283">
        <f t="shared" si="31"/>
        <v>15857</v>
      </c>
      <c r="CU13" s="283">
        <f t="shared" si="32"/>
        <v>0</v>
      </c>
      <c r="CV13" s="283">
        <f t="shared" si="33"/>
        <v>14393</v>
      </c>
      <c r="CW13" s="283">
        <f t="shared" si="34"/>
        <v>3</v>
      </c>
      <c r="CX13" s="283">
        <f t="shared" si="35"/>
        <v>975</v>
      </c>
      <c r="CY13" s="283">
        <f t="shared" si="36"/>
        <v>0</v>
      </c>
      <c r="CZ13" s="283">
        <f t="shared" si="37"/>
        <v>486</v>
      </c>
      <c r="DA13" s="283">
        <f t="shared" si="38"/>
        <v>4738</v>
      </c>
      <c r="DB13" s="283">
        <f t="shared" si="61"/>
        <v>0</v>
      </c>
      <c r="DC13" s="283">
        <f t="shared" si="62"/>
        <v>4477</v>
      </c>
      <c r="DD13" s="283">
        <f t="shared" si="63"/>
        <v>21</v>
      </c>
      <c r="DE13" s="283">
        <f t="shared" si="64"/>
        <v>203</v>
      </c>
      <c r="DF13" s="283">
        <f t="shared" si="65"/>
        <v>0</v>
      </c>
      <c r="DG13" s="283">
        <f t="shared" si="66"/>
        <v>37</v>
      </c>
      <c r="DH13" s="283">
        <v>0</v>
      </c>
      <c r="DI13" s="283">
        <f t="shared" si="40"/>
        <v>2</v>
      </c>
      <c r="DJ13" s="283">
        <v>0</v>
      </c>
      <c r="DK13" s="283">
        <v>0</v>
      </c>
      <c r="DL13" s="283">
        <v>0</v>
      </c>
      <c r="DM13" s="283">
        <v>2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48543</v>
      </c>
      <c r="E14" s="283">
        <f t="shared" si="1"/>
        <v>31314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19891</v>
      </c>
      <c r="K14" s="283">
        <v>443</v>
      </c>
      <c r="L14" s="283">
        <v>19448</v>
      </c>
      <c r="M14" s="283">
        <v>0</v>
      </c>
      <c r="N14" s="283">
        <f t="shared" si="4"/>
        <v>3082</v>
      </c>
      <c r="O14" s="283">
        <v>167</v>
      </c>
      <c r="P14" s="283">
        <v>2915</v>
      </c>
      <c r="Q14" s="283">
        <v>0</v>
      </c>
      <c r="R14" s="283">
        <f t="shared" si="5"/>
        <v>7950</v>
      </c>
      <c r="S14" s="283">
        <v>1968</v>
      </c>
      <c r="T14" s="283">
        <v>5982</v>
      </c>
      <c r="U14" s="283">
        <v>0</v>
      </c>
      <c r="V14" s="283">
        <f t="shared" si="6"/>
        <v>26</v>
      </c>
      <c r="W14" s="283">
        <v>2</v>
      </c>
      <c r="X14" s="283">
        <v>24</v>
      </c>
      <c r="Y14" s="283">
        <v>0</v>
      </c>
      <c r="Z14" s="283">
        <f t="shared" si="7"/>
        <v>365</v>
      </c>
      <c r="AA14" s="283">
        <v>365</v>
      </c>
      <c r="AB14" s="283">
        <v>0</v>
      </c>
      <c r="AC14" s="283">
        <v>0</v>
      </c>
      <c r="AD14" s="283">
        <f t="shared" si="8"/>
        <v>12611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12332</v>
      </c>
      <c r="AJ14" s="283">
        <v>0</v>
      </c>
      <c r="AK14" s="283">
        <v>0</v>
      </c>
      <c r="AL14" s="283">
        <v>12332</v>
      </c>
      <c r="AM14" s="283">
        <f t="shared" si="11"/>
        <v>279</v>
      </c>
      <c r="AN14" s="283">
        <v>0</v>
      </c>
      <c r="AO14" s="283">
        <v>0</v>
      </c>
      <c r="AP14" s="283">
        <v>279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4618</v>
      </c>
      <c r="BD14" s="283">
        <f t="shared" si="16"/>
        <v>3570</v>
      </c>
      <c r="BE14" s="283">
        <v>0</v>
      </c>
      <c r="BF14" s="283">
        <v>322</v>
      </c>
      <c r="BG14" s="283">
        <v>3225</v>
      </c>
      <c r="BH14" s="283">
        <v>0</v>
      </c>
      <c r="BI14" s="283">
        <v>23</v>
      </c>
      <c r="BJ14" s="283">
        <v>0</v>
      </c>
      <c r="BK14" s="283">
        <f t="shared" si="18"/>
        <v>1048</v>
      </c>
      <c r="BL14" s="283">
        <v>0</v>
      </c>
      <c r="BM14" s="283">
        <v>889</v>
      </c>
      <c r="BN14" s="283">
        <v>159</v>
      </c>
      <c r="BO14" s="283">
        <v>0</v>
      </c>
      <c r="BP14" s="283">
        <v>0</v>
      </c>
      <c r="BQ14" s="283">
        <v>0</v>
      </c>
      <c r="BR14" s="283">
        <f t="shared" si="41"/>
        <v>34884</v>
      </c>
      <c r="BS14" s="283">
        <f t="shared" si="42"/>
        <v>0</v>
      </c>
      <c r="BT14" s="283">
        <f t="shared" si="43"/>
        <v>20213</v>
      </c>
      <c r="BU14" s="283">
        <f t="shared" si="44"/>
        <v>6307</v>
      </c>
      <c r="BV14" s="283">
        <f t="shared" si="45"/>
        <v>7950</v>
      </c>
      <c r="BW14" s="283">
        <f t="shared" si="46"/>
        <v>49</v>
      </c>
      <c r="BX14" s="283">
        <f t="shared" si="47"/>
        <v>365</v>
      </c>
      <c r="BY14" s="283">
        <f t="shared" si="21"/>
        <v>31314</v>
      </c>
      <c r="BZ14" s="283">
        <f t="shared" si="22"/>
        <v>0</v>
      </c>
      <c r="CA14" s="283">
        <f t="shared" si="23"/>
        <v>19891</v>
      </c>
      <c r="CB14" s="283">
        <f t="shared" si="24"/>
        <v>3082</v>
      </c>
      <c r="CC14" s="283">
        <f t="shared" si="25"/>
        <v>7950</v>
      </c>
      <c r="CD14" s="283">
        <f t="shared" si="26"/>
        <v>26</v>
      </c>
      <c r="CE14" s="283">
        <f t="shared" si="27"/>
        <v>365</v>
      </c>
      <c r="CF14" s="283">
        <f t="shared" si="28"/>
        <v>3570</v>
      </c>
      <c r="CG14" s="283">
        <f t="shared" si="48"/>
        <v>0</v>
      </c>
      <c r="CH14" s="283">
        <f t="shared" si="49"/>
        <v>322</v>
      </c>
      <c r="CI14" s="283">
        <f t="shared" si="50"/>
        <v>3225</v>
      </c>
      <c r="CJ14" s="283">
        <f t="shared" si="51"/>
        <v>0</v>
      </c>
      <c r="CK14" s="283">
        <f t="shared" si="52"/>
        <v>23</v>
      </c>
      <c r="CL14" s="283">
        <f t="shared" si="53"/>
        <v>0</v>
      </c>
      <c r="CM14" s="283">
        <f t="shared" si="54"/>
        <v>13659</v>
      </c>
      <c r="CN14" s="283">
        <f t="shared" si="55"/>
        <v>0</v>
      </c>
      <c r="CO14" s="283">
        <f t="shared" si="56"/>
        <v>13221</v>
      </c>
      <c r="CP14" s="283">
        <f t="shared" si="57"/>
        <v>438</v>
      </c>
      <c r="CQ14" s="283">
        <f t="shared" si="58"/>
        <v>0</v>
      </c>
      <c r="CR14" s="283">
        <f t="shared" si="59"/>
        <v>0</v>
      </c>
      <c r="CS14" s="283">
        <f t="shared" si="60"/>
        <v>0</v>
      </c>
      <c r="CT14" s="283">
        <f t="shared" si="31"/>
        <v>12611</v>
      </c>
      <c r="CU14" s="283">
        <f t="shared" si="32"/>
        <v>0</v>
      </c>
      <c r="CV14" s="283">
        <f t="shared" si="33"/>
        <v>12332</v>
      </c>
      <c r="CW14" s="283">
        <f t="shared" si="34"/>
        <v>279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1048</v>
      </c>
      <c r="DB14" s="283">
        <f t="shared" si="61"/>
        <v>0</v>
      </c>
      <c r="DC14" s="283">
        <f t="shared" si="62"/>
        <v>889</v>
      </c>
      <c r="DD14" s="283">
        <f t="shared" si="63"/>
        <v>159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40605</v>
      </c>
      <c r="E15" s="283">
        <f t="shared" si="1"/>
        <v>24395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16812</v>
      </c>
      <c r="K15" s="283">
        <v>93</v>
      </c>
      <c r="L15" s="283">
        <v>16703</v>
      </c>
      <c r="M15" s="283">
        <v>16</v>
      </c>
      <c r="N15" s="283">
        <f t="shared" si="4"/>
        <v>956</v>
      </c>
      <c r="O15" s="283">
        <v>17</v>
      </c>
      <c r="P15" s="283">
        <v>916</v>
      </c>
      <c r="Q15" s="283">
        <v>23</v>
      </c>
      <c r="R15" s="283">
        <f t="shared" si="5"/>
        <v>6176</v>
      </c>
      <c r="S15" s="283">
        <v>38</v>
      </c>
      <c r="T15" s="283">
        <v>6137</v>
      </c>
      <c r="U15" s="283">
        <v>1</v>
      </c>
      <c r="V15" s="283">
        <f t="shared" si="6"/>
        <v>103</v>
      </c>
      <c r="W15" s="283">
        <v>3</v>
      </c>
      <c r="X15" s="283">
        <v>100</v>
      </c>
      <c r="Y15" s="283">
        <v>0</v>
      </c>
      <c r="Z15" s="283">
        <f t="shared" si="7"/>
        <v>348</v>
      </c>
      <c r="AA15" s="283">
        <v>9</v>
      </c>
      <c r="AB15" s="283">
        <v>322</v>
      </c>
      <c r="AC15" s="283">
        <v>17</v>
      </c>
      <c r="AD15" s="283">
        <f t="shared" si="8"/>
        <v>7728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7222</v>
      </c>
      <c r="AJ15" s="283">
        <v>0</v>
      </c>
      <c r="AK15" s="283">
        <v>0</v>
      </c>
      <c r="AL15" s="283">
        <v>7222</v>
      </c>
      <c r="AM15" s="283">
        <f t="shared" si="11"/>
        <v>150</v>
      </c>
      <c r="AN15" s="283">
        <v>0</v>
      </c>
      <c r="AO15" s="283">
        <v>0</v>
      </c>
      <c r="AP15" s="283">
        <v>150</v>
      </c>
      <c r="AQ15" s="283">
        <f t="shared" si="12"/>
        <v>338</v>
      </c>
      <c r="AR15" s="283">
        <v>0</v>
      </c>
      <c r="AS15" s="283">
        <v>0</v>
      </c>
      <c r="AT15" s="283">
        <v>338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18</v>
      </c>
      <c r="AZ15" s="283">
        <v>0</v>
      </c>
      <c r="BA15" s="283">
        <v>0</v>
      </c>
      <c r="BB15" s="283">
        <v>18</v>
      </c>
      <c r="BC15" s="283">
        <f t="shared" si="15"/>
        <v>8482</v>
      </c>
      <c r="BD15" s="283">
        <f t="shared" si="16"/>
        <v>5948</v>
      </c>
      <c r="BE15" s="283">
        <v>0</v>
      </c>
      <c r="BF15" s="283">
        <v>2267</v>
      </c>
      <c r="BG15" s="283">
        <v>1374</v>
      </c>
      <c r="BH15" s="283">
        <v>285</v>
      </c>
      <c r="BI15" s="283">
        <v>0</v>
      </c>
      <c r="BJ15" s="283">
        <v>2022</v>
      </c>
      <c r="BK15" s="283">
        <f t="shared" si="18"/>
        <v>2534</v>
      </c>
      <c r="BL15" s="283">
        <v>0</v>
      </c>
      <c r="BM15" s="283">
        <v>2287</v>
      </c>
      <c r="BN15" s="283">
        <v>121</v>
      </c>
      <c r="BO15" s="283">
        <v>43</v>
      </c>
      <c r="BP15" s="283">
        <v>0</v>
      </c>
      <c r="BQ15" s="283">
        <v>83</v>
      </c>
      <c r="BR15" s="283">
        <f t="shared" si="41"/>
        <v>30343</v>
      </c>
      <c r="BS15" s="283">
        <f t="shared" si="42"/>
        <v>0</v>
      </c>
      <c r="BT15" s="283">
        <f t="shared" si="43"/>
        <v>19079</v>
      </c>
      <c r="BU15" s="283">
        <f t="shared" si="44"/>
        <v>2330</v>
      </c>
      <c r="BV15" s="283">
        <f t="shared" si="45"/>
        <v>6461</v>
      </c>
      <c r="BW15" s="283">
        <f t="shared" si="46"/>
        <v>103</v>
      </c>
      <c r="BX15" s="283">
        <f t="shared" si="47"/>
        <v>2370</v>
      </c>
      <c r="BY15" s="283">
        <f t="shared" si="21"/>
        <v>24395</v>
      </c>
      <c r="BZ15" s="283">
        <f t="shared" si="22"/>
        <v>0</v>
      </c>
      <c r="CA15" s="283">
        <f t="shared" si="23"/>
        <v>16812</v>
      </c>
      <c r="CB15" s="283">
        <f t="shared" si="24"/>
        <v>956</v>
      </c>
      <c r="CC15" s="283">
        <f t="shared" si="25"/>
        <v>6176</v>
      </c>
      <c r="CD15" s="283">
        <f t="shared" si="26"/>
        <v>103</v>
      </c>
      <c r="CE15" s="283">
        <f t="shared" si="27"/>
        <v>348</v>
      </c>
      <c r="CF15" s="283">
        <f t="shared" si="28"/>
        <v>5948</v>
      </c>
      <c r="CG15" s="283">
        <f t="shared" si="48"/>
        <v>0</v>
      </c>
      <c r="CH15" s="283">
        <f t="shared" si="49"/>
        <v>2267</v>
      </c>
      <c r="CI15" s="283">
        <f t="shared" si="50"/>
        <v>1374</v>
      </c>
      <c r="CJ15" s="283">
        <f t="shared" si="51"/>
        <v>285</v>
      </c>
      <c r="CK15" s="283">
        <f t="shared" si="52"/>
        <v>0</v>
      </c>
      <c r="CL15" s="283">
        <f t="shared" si="53"/>
        <v>2022</v>
      </c>
      <c r="CM15" s="283">
        <f t="shared" si="54"/>
        <v>10262</v>
      </c>
      <c r="CN15" s="283">
        <f t="shared" si="55"/>
        <v>0</v>
      </c>
      <c r="CO15" s="283">
        <f t="shared" si="56"/>
        <v>9509</v>
      </c>
      <c r="CP15" s="283">
        <f t="shared" si="57"/>
        <v>271</v>
      </c>
      <c r="CQ15" s="283">
        <f t="shared" si="58"/>
        <v>381</v>
      </c>
      <c r="CR15" s="283">
        <f t="shared" si="59"/>
        <v>0</v>
      </c>
      <c r="CS15" s="283">
        <f t="shared" si="60"/>
        <v>101</v>
      </c>
      <c r="CT15" s="283">
        <f t="shared" si="31"/>
        <v>7728</v>
      </c>
      <c r="CU15" s="283">
        <f t="shared" si="32"/>
        <v>0</v>
      </c>
      <c r="CV15" s="283">
        <f t="shared" si="33"/>
        <v>7222</v>
      </c>
      <c r="CW15" s="283">
        <f t="shared" si="34"/>
        <v>150</v>
      </c>
      <c r="CX15" s="283">
        <f t="shared" si="35"/>
        <v>338</v>
      </c>
      <c r="CY15" s="283">
        <f t="shared" si="36"/>
        <v>0</v>
      </c>
      <c r="CZ15" s="283">
        <f t="shared" si="37"/>
        <v>18</v>
      </c>
      <c r="DA15" s="283">
        <f t="shared" si="38"/>
        <v>2534</v>
      </c>
      <c r="DB15" s="283">
        <f t="shared" si="61"/>
        <v>0</v>
      </c>
      <c r="DC15" s="283">
        <f t="shared" si="62"/>
        <v>2287</v>
      </c>
      <c r="DD15" s="283">
        <f t="shared" si="63"/>
        <v>121</v>
      </c>
      <c r="DE15" s="283">
        <f t="shared" si="64"/>
        <v>43</v>
      </c>
      <c r="DF15" s="283">
        <f t="shared" si="65"/>
        <v>0</v>
      </c>
      <c r="DG15" s="283">
        <f t="shared" si="66"/>
        <v>83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4745</v>
      </c>
      <c r="E16" s="283">
        <f t="shared" si="1"/>
        <v>1849</v>
      </c>
      <c r="F16" s="283">
        <f t="shared" si="2"/>
        <v>1584</v>
      </c>
      <c r="G16" s="283">
        <v>0</v>
      </c>
      <c r="H16" s="283">
        <v>1584</v>
      </c>
      <c r="I16" s="283">
        <v>0</v>
      </c>
      <c r="J16" s="283">
        <f t="shared" si="3"/>
        <v>0</v>
      </c>
      <c r="K16" s="283">
        <v>0</v>
      </c>
      <c r="L16" s="283">
        <v>0</v>
      </c>
      <c r="M16" s="283">
        <v>0</v>
      </c>
      <c r="N16" s="283">
        <f t="shared" si="4"/>
        <v>0</v>
      </c>
      <c r="O16" s="283">
        <v>0</v>
      </c>
      <c r="P16" s="283">
        <v>0</v>
      </c>
      <c r="Q16" s="283">
        <v>0</v>
      </c>
      <c r="R16" s="283">
        <f t="shared" si="5"/>
        <v>183</v>
      </c>
      <c r="S16" s="283">
        <v>0</v>
      </c>
      <c r="T16" s="283">
        <v>183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82</v>
      </c>
      <c r="AA16" s="283">
        <v>0</v>
      </c>
      <c r="AB16" s="283">
        <v>82</v>
      </c>
      <c r="AC16" s="283">
        <v>0</v>
      </c>
      <c r="AD16" s="283">
        <f t="shared" si="8"/>
        <v>7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0</v>
      </c>
      <c r="AJ16" s="283">
        <v>0</v>
      </c>
      <c r="AK16" s="283">
        <v>0</v>
      </c>
      <c r="AL16" s="283">
        <v>0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7</v>
      </c>
      <c r="AR16" s="283">
        <v>0</v>
      </c>
      <c r="AS16" s="283">
        <v>0</v>
      </c>
      <c r="AT16" s="283">
        <v>7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2889</v>
      </c>
      <c r="BD16" s="283">
        <f t="shared" si="16"/>
        <v>0</v>
      </c>
      <c r="BE16" s="283">
        <v>0</v>
      </c>
      <c r="BF16" s="283"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f t="shared" si="18"/>
        <v>2889</v>
      </c>
      <c r="BL16" s="283">
        <v>2889</v>
      </c>
      <c r="BM16" s="283">
        <v>0</v>
      </c>
      <c r="BN16" s="283">
        <v>0</v>
      </c>
      <c r="BO16" s="283">
        <v>0</v>
      </c>
      <c r="BP16" s="283">
        <v>0</v>
      </c>
      <c r="BQ16" s="283">
        <v>0</v>
      </c>
      <c r="BR16" s="283">
        <f t="shared" si="41"/>
        <v>1849</v>
      </c>
      <c r="BS16" s="283">
        <f t="shared" si="42"/>
        <v>1584</v>
      </c>
      <c r="BT16" s="283">
        <f t="shared" si="43"/>
        <v>0</v>
      </c>
      <c r="BU16" s="283">
        <f t="shared" si="44"/>
        <v>0</v>
      </c>
      <c r="BV16" s="283">
        <f t="shared" si="45"/>
        <v>183</v>
      </c>
      <c r="BW16" s="283">
        <f t="shared" si="46"/>
        <v>0</v>
      </c>
      <c r="BX16" s="283">
        <f t="shared" si="47"/>
        <v>82</v>
      </c>
      <c r="BY16" s="283">
        <f t="shared" si="21"/>
        <v>1849</v>
      </c>
      <c r="BZ16" s="283">
        <f t="shared" si="22"/>
        <v>1584</v>
      </c>
      <c r="CA16" s="283">
        <f t="shared" si="23"/>
        <v>0</v>
      </c>
      <c r="CB16" s="283">
        <f t="shared" si="24"/>
        <v>0</v>
      </c>
      <c r="CC16" s="283">
        <f t="shared" si="25"/>
        <v>183</v>
      </c>
      <c r="CD16" s="283">
        <f t="shared" si="26"/>
        <v>0</v>
      </c>
      <c r="CE16" s="283">
        <f t="shared" si="27"/>
        <v>82</v>
      </c>
      <c r="CF16" s="283">
        <f t="shared" si="28"/>
        <v>0</v>
      </c>
      <c r="CG16" s="283">
        <f t="shared" si="48"/>
        <v>0</v>
      </c>
      <c r="CH16" s="283">
        <f t="shared" si="49"/>
        <v>0</v>
      </c>
      <c r="CI16" s="283">
        <f t="shared" si="50"/>
        <v>0</v>
      </c>
      <c r="CJ16" s="283">
        <f t="shared" si="51"/>
        <v>0</v>
      </c>
      <c r="CK16" s="283">
        <f t="shared" si="52"/>
        <v>0</v>
      </c>
      <c r="CL16" s="283">
        <f t="shared" si="53"/>
        <v>0</v>
      </c>
      <c r="CM16" s="283">
        <f t="shared" si="54"/>
        <v>2896</v>
      </c>
      <c r="CN16" s="283">
        <f t="shared" si="55"/>
        <v>2889</v>
      </c>
      <c r="CO16" s="283">
        <f t="shared" si="56"/>
        <v>0</v>
      </c>
      <c r="CP16" s="283">
        <f t="shared" si="57"/>
        <v>0</v>
      </c>
      <c r="CQ16" s="283">
        <f t="shared" si="58"/>
        <v>7</v>
      </c>
      <c r="CR16" s="283">
        <f t="shared" si="59"/>
        <v>0</v>
      </c>
      <c r="CS16" s="283">
        <f t="shared" si="60"/>
        <v>0</v>
      </c>
      <c r="CT16" s="283">
        <f t="shared" si="31"/>
        <v>7</v>
      </c>
      <c r="CU16" s="283">
        <f t="shared" si="32"/>
        <v>0</v>
      </c>
      <c r="CV16" s="283">
        <f t="shared" si="33"/>
        <v>0</v>
      </c>
      <c r="CW16" s="283">
        <f t="shared" si="34"/>
        <v>0</v>
      </c>
      <c r="CX16" s="283">
        <f t="shared" si="35"/>
        <v>7</v>
      </c>
      <c r="CY16" s="283">
        <f t="shared" si="36"/>
        <v>0</v>
      </c>
      <c r="CZ16" s="283">
        <f t="shared" si="37"/>
        <v>0</v>
      </c>
      <c r="DA16" s="283">
        <f t="shared" si="38"/>
        <v>2889</v>
      </c>
      <c r="DB16" s="283">
        <f t="shared" si="61"/>
        <v>2889</v>
      </c>
      <c r="DC16" s="283">
        <f t="shared" si="62"/>
        <v>0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23600</v>
      </c>
      <c r="E17" s="283">
        <f t="shared" si="1"/>
        <v>14865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11489</v>
      </c>
      <c r="K17" s="283">
        <v>90</v>
      </c>
      <c r="L17" s="283">
        <v>11399</v>
      </c>
      <c r="M17" s="283">
        <v>0</v>
      </c>
      <c r="N17" s="283">
        <f t="shared" si="4"/>
        <v>377</v>
      </c>
      <c r="O17" s="283">
        <v>7</v>
      </c>
      <c r="P17" s="283">
        <v>370</v>
      </c>
      <c r="Q17" s="283">
        <v>0</v>
      </c>
      <c r="R17" s="283">
        <f t="shared" si="5"/>
        <v>2501</v>
      </c>
      <c r="S17" s="283">
        <v>7</v>
      </c>
      <c r="T17" s="283">
        <v>2494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498</v>
      </c>
      <c r="AA17" s="283">
        <v>1</v>
      </c>
      <c r="AB17" s="283">
        <v>160</v>
      </c>
      <c r="AC17" s="283">
        <v>337</v>
      </c>
      <c r="AD17" s="283">
        <f t="shared" si="8"/>
        <v>6137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6071</v>
      </c>
      <c r="AJ17" s="283">
        <v>0</v>
      </c>
      <c r="AK17" s="283">
        <v>0</v>
      </c>
      <c r="AL17" s="283">
        <v>6071</v>
      </c>
      <c r="AM17" s="283">
        <f t="shared" si="11"/>
        <v>10</v>
      </c>
      <c r="AN17" s="283">
        <v>0</v>
      </c>
      <c r="AO17" s="283">
        <v>0</v>
      </c>
      <c r="AP17" s="283">
        <v>10</v>
      </c>
      <c r="AQ17" s="283">
        <f t="shared" si="12"/>
        <v>56</v>
      </c>
      <c r="AR17" s="283">
        <v>0</v>
      </c>
      <c r="AS17" s="283">
        <v>0</v>
      </c>
      <c r="AT17" s="283">
        <v>56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2598</v>
      </c>
      <c r="BD17" s="283">
        <f t="shared" si="16"/>
        <v>1920</v>
      </c>
      <c r="BE17" s="283">
        <v>0</v>
      </c>
      <c r="BF17" s="283">
        <v>657</v>
      </c>
      <c r="BG17" s="283">
        <v>22</v>
      </c>
      <c r="BH17" s="283">
        <v>148</v>
      </c>
      <c r="BI17" s="283">
        <v>0</v>
      </c>
      <c r="BJ17" s="283">
        <v>1093</v>
      </c>
      <c r="BK17" s="283">
        <f t="shared" si="18"/>
        <v>678</v>
      </c>
      <c r="BL17" s="283">
        <v>0</v>
      </c>
      <c r="BM17" s="283">
        <v>662</v>
      </c>
      <c r="BN17" s="283">
        <v>1</v>
      </c>
      <c r="BO17" s="283">
        <v>1</v>
      </c>
      <c r="BP17" s="283">
        <v>0</v>
      </c>
      <c r="BQ17" s="283">
        <v>14</v>
      </c>
      <c r="BR17" s="283">
        <f t="shared" si="41"/>
        <v>16785</v>
      </c>
      <c r="BS17" s="283">
        <f t="shared" si="42"/>
        <v>0</v>
      </c>
      <c r="BT17" s="283">
        <f t="shared" si="43"/>
        <v>12146</v>
      </c>
      <c r="BU17" s="283">
        <f t="shared" si="44"/>
        <v>399</v>
      </c>
      <c r="BV17" s="283">
        <f t="shared" si="45"/>
        <v>2649</v>
      </c>
      <c r="BW17" s="283">
        <f t="shared" si="46"/>
        <v>0</v>
      </c>
      <c r="BX17" s="283">
        <f t="shared" si="47"/>
        <v>1591</v>
      </c>
      <c r="BY17" s="283">
        <f t="shared" si="21"/>
        <v>14865</v>
      </c>
      <c r="BZ17" s="283">
        <f t="shared" si="22"/>
        <v>0</v>
      </c>
      <c r="CA17" s="283">
        <f t="shared" si="23"/>
        <v>11489</v>
      </c>
      <c r="CB17" s="283">
        <f t="shared" si="24"/>
        <v>377</v>
      </c>
      <c r="CC17" s="283">
        <f t="shared" si="25"/>
        <v>2501</v>
      </c>
      <c r="CD17" s="283">
        <f t="shared" si="26"/>
        <v>0</v>
      </c>
      <c r="CE17" s="283">
        <f t="shared" si="27"/>
        <v>498</v>
      </c>
      <c r="CF17" s="283">
        <f t="shared" si="28"/>
        <v>1920</v>
      </c>
      <c r="CG17" s="283">
        <f t="shared" si="48"/>
        <v>0</v>
      </c>
      <c r="CH17" s="283">
        <f t="shared" si="49"/>
        <v>657</v>
      </c>
      <c r="CI17" s="283">
        <f t="shared" si="50"/>
        <v>22</v>
      </c>
      <c r="CJ17" s="283">
        <f t="shared" si="51"/>
        <v>148</v>
      </c>
      <c r="CK17" s="283">
        <f t="shared" si="52"/>
        <v>0</v>
      </c>
      <c r="CL17" s="283">
        <f t="shared" si="53"/>
        <v>1093</v>
      </c>
      <c r="CM17" s="283">
        <f t="shared" si="54"/>
        <v>6815</v>
      </c>
      <c r="CN17" s="283">
        <f t="shared" si="55"/>
        <v>0</v>
      </c>
      <c r="CO17" s="283">
        <f t="shared" si="56"/>
        <v>6733</v>
      </c>
      <c r="CP17" s="283">
        <f t="shared" si="57"/>
        <v>11</v>
      </c>
      <c r="CQ17" s="283">
        <f t="shared" si="58"/>
        <v>57</v>
      </c>
      <c r="CR17" s="283">
        <f t="shared" si="59"/>
        <v>0</v>
      </c>
      <c r="CS17" s="283">
        <f t="shared" si="60"/>
        <v>14</v>
      </c>
      <c r="CT17" s="283">
        <f t="shared" si="31"/>
        <v>6137</v>
      </c>
      <c r="CU17" s="283">
        <f t="shared" si="32"/>
        <v>0</v>
      </c>
      <c r="CV17" s="283">
        <f t="shared" si="33"/>
        <v>6071</v>
      </c>
      <c r="CW17" s="283">
        <f t="shared" si="34"/>
        <v>10</v>
      </c>
      <c r="CX17" s="283">
        <f t="shared" si="35"/>
        <v>56</v>
      </c>
      <c r="CY17" s="283">
        <f t="shared" si="36"/>
        <v>0</v>
      </c>
      <c r="CZ17" s="283">
        <f t="shared" si="37"/>
        <v>0</v>
      </c>
      <c r="DA17" s="283">
        <f t="shared" si="38"/>
        <v>678</v>
      </c>
      <c r="DB17" s="283">
        <f t="shared" si="61"/>
        <v>0</v>
      </c>
      <c r="DC17" s="283">
        <f t="shared" si="62"/>
        <v>662</v>
      </c>
      <c r="DD17" s="283">
        <f t="shared" si="63"/>
        <v>1</v>
      </c>
      <c r="DE17" s="283">
        <f t="shared" si="64"/>
        <v>1</v>
      </c>
      <c r="DF17" s="283">
        <f t="shared" si="65"/>
        <v>0</v>
      </c>
      <c r="DG17" s="283">
        <f t="shared" si="66"/>
        <v>14</v>
      </c>
      <c r="DH17" s="283">
        <v>0</v>
      </c>
      <c r="DI17" s="283">
        <f t="shared" si="40"/>
        <v>1</v>
      </c>
      <c r="DJ17" s="283">
        <v>1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10977</v>
      </c>
      <c r="E18" s="283">
        <f t="shared" si="1"/>
        <v>6843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0</v>
      </c>
      <c r="K18" s="283">
        <v>0</v>
      </c>
      <c r="L18" s="283">
        <v>0</v>
      </c>
      <c r="M18" s="283">
        <v>0</v>
      </c>
      <c r="N18" s="283">
        <f t="shared" si="4"/>
        <v>4216</v>
      </c>
      <c r="O18" s="283">
        <v>0</v>
      </c>
      <c r="P18" s="283">
        <v>4216</v>
      </c>
      <c r="Q18" s="283">
        <v>0</v>
      </c>
      <c r="R18" s="283">
        <f t="shared" si="5"/>
        <v>2533</v>
      </c>
      <c r="S18" s="283">
        <v>0</v>
      </c>
      <c r="T18" s="283">
        <v>2533</v>
      </c>
      <c r="U18" s="283">
        <v>0</v>
      </c>
      <c r="V18" s="283">
        <f t="shared" si="6"/>
        <v>18</v>
      </c>
      <c r="W18" s="283">
        <v>0</v>
      </c>
      <c r="X18" s="283">
        <v>18</v>
      </c>
      <c r="Y18" s="283">
        <v>0</v>
      </c>
      <c r="Z18" s="283">
        <f t="shared" si="7"/>
        <v>76</v>
      </c>
      <c r="AA18" s="283">
        <v>0</v>
      </c>
      <c r="AB18" s="283">
        <v>76</v>
      </c>
      <c r="AC18" s="283">
        <v>0</v>
      </c>
      <c r="AD18" s="283">
        <f t="shared" si="8"/>
        <v>2509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0</v>
      </c>
      <c r="AJ18" s="283">
        <v>0</v>
      </c>
      <c r="AK18" s="283">
        <v>0</v>
      </c>
      <c r="AL18" s="283">
        <v>0</v>
      </c>
      <c r="AM18" s="283">
        <f t="shared" si="11"/>
        <v>2327</v>
      </c>
      <c r="AN18" s="283">
        <v>0</v>
      </c>
      <c r="AO18" s="283">
        <v>0</v>
      </c>
      <c r="AP18" s="283">
        <v>2327</v>
      </c>
      <c r="AQ18" s="283">
        <f t="shared" si="12"/>
        <v>150</v>
      </c>
      <c r="AR18" s="283">
        <v>0</v>
      </c>
      <c r="AS18" s="283">
        <v>0</v>
      </c>
      <c r="AT18" s="283">
        <v>150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32</v>
      </c>
      <c r="AZ18" s="283">
        <v>0</v>
      </c>
      <c r="BA18" s="283">
        <v>0</v>
      </c>
      <c r="BB18" s="283">
        <v>32</v>
      </c>
      <c r="BC18" s="283">
        <f t="shared" si="15"/>
        <v>1625</v>
      </c>
      <c r="BD18" s="283">
        <f t="shared" si="16"/>
        <v>825</v>
      </c>
      <c r="BE18" s="283">
        <v>0</v>
      </c>
      <c r="BF18" s="283">
        <v>0</v>
      </c>
      <c r="BG18" s="283">
        <v>811</v>
      </c>
      <c r="BH18" s="283">
        <v>1</v>
      </c>
      <c r="BI18" s="283">
        <v>0</v>
      </c>
      <c r="BJ18" s="283">
        <v>13</v>
      </c>
      <c r="BK18" s="283">
        <f t="shared" si="18"/>
        <v>800</v>
      </c>
      <c r="BL18" s="283">
        <v>0</v>
      </c>
      <c r="BM18" s="283">
        <v>0</v>
      </c>
      <c r="BN18" s="283">
        <v>800</v>
      </c>
      <c r="BO18" s="283">
        <v>0</v>
      </c>
      <c r="BP18" s="283">
        <v>0</v>
      </c>
      <c r="BQ18" s="283">
        <v>0</v>
      </c>
      <c r="BR18" s="283">
        <f t="shared" si="41"/>
        <v>7668</v>
      </c>
      <c r="BS18" s="283">
        <f t="shared" si="42"/>
        <v>0</v>
      </c>
      <c r="BT18" s="283">
        <f t="shared" si="43"/>
        <v>0</v>
      </c>
      <c r="BU18" s="283">
        <f t="shared" si="44"/>
        <v>5027</v>
      </c>
      <c r="BV18" s="283">
        <f t="shared" si="45"/>
        <v>2534</v>
      </c>
      <c r="BW18" s="283">
        <f t="shared" si="46"/>
        <v>18</v>
      </c>
      <c r="BX18" s="283">
        <f t="shared" si="47"/>
        <v>89</v>
      </c>
      <c r="BY18" s="283">
        <f t="shared" si="21"/>
        <v>6843</v>
      </c>
      <c r="BZ18" s="283">
        <f t="shared" si="22"/>
        <v>0</v>
      </c>
      <c r="CA18" s="283">
        <f t="shared" si="23"/>
        <v>0</v>
      </c>
      <c r="CB18" s="283">
        <f t="shared" si="24"/>
        <v>4216</v>
      </c>
      <c r="CC18" s="283">
        <f t="shared" si="25"/>
        <v>2533</v>
      </c>
      <c r="CD18" s="283">
        <f t="shared" si="26"/>
        <v>18</v>
      </c>
      <c r="CE18" s="283">
        <f t="shared" si="27"/>
        <v>76</v>
      </c>
      <c r="CF18" s="283">
        <f t="shared" si="28"/>
        <v>825</v>
      </c>
      <c r="CG18" s="283">
        <f t="shared" si="48"/>
        <v>0</v>
      </c>
      <c r="CH18" s="283">
        <f t="shared" si="49"/>
        <v>0</v>
      </c>
      <c r="CI18" s="283">
        <f t="shared" si="50"/>
        <v>811</v>
      </c>
      <c r="CJ18" s="283">
        <f t="shared" si="51"/>
        <v>1</v>
      </c>
      <c r="CK18" s="283">
        <f t="shared" si="52"/>
        <v>0</v>
      </c>
      <c r="CL18" s="283">
        <f t="shared" si="53"/>
        <v>13</v>
      </c>
      <c r="CM18" s="283">
        <f t="shared" si="54"/>
        <v>3309</v>
      </c>
      <c r="CN18" s="283">
        <f t="shared" si="55"/>
        <v>0</v>
      </c>
      <c r="CO18" s="283">
        <f t="shared" si="56"/>
        <v>0</v>
      </c>
      <c r="CP18" s="283">
        <f t="shared" si="57"/>
        <v>3127</v>
      </c>
      <c r="CQ18" s="283">
        <f t="shared" si="58"/>
        <v>150</v>
      </c>
      <c r="CR18" s="283">
        <f t="shared" si="59"/>
        <v>0</v>
      </c>
      <c r="CS18" s="283">
        <f t="shared" si="60"/>
        <v>32</v>
      </c>
      <c r="CT18" s="283">
        <f t="shared" si="31"/>
        <v>2509</v>
      </c>
      <c r="CU18" s="283">
        <f t="shared" si="32"/>
        <v>0</v>
      </c>
      <c r="CV18" s="283">
        <f t="shared" si="33"/>
        <v>0</v>
      </c>
      <c r="CW18" s="283">
        <f t="shared" si="34"/>
        <v>2327</v>
      </c>
      <c r="CX18" s="283">
        <f t="shared" si="35"/>
        <v>150</v>
      </c>
      <c r="CY18" s="283">
        <f t="shared" si="36"/>
        <v>0</v>
      </c>
      <c r="CZ18" s="283">
        <f t="shared" si="37"/>
        <v>32</v>
      </c>
      <c r="DA18" s="283">
        <f t="shared" si="38"/>
        <v>800</v>
      </c>
      <c r="DB18" s="283">
        <f t="shared" si="61"/>
        <v>0</v>
      </c>
      <c r="DC18" s="283">
        <f t="shared" si="62"/>
        <v>0</v>
      </c>
      <c r="DD18" s="283">
        <f t="shared" si="63"/>
        <v>800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5787</v>
      </c>
      <c r="E19" s="283">
        <f t="shared" si="1"/>
        <v>3569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449</v>
      </c>
      <c r="K19" s="283">
        <v>0</v>
      </c>
      <c r="L19" s="283">
        <v>449</v>
      </c>
      <c r="M19" s="283">
        <v>0</v>
      </c>
      <c r="N19" s="283">
        <f t="shared" si="4"/>
        <v>979</v>
      </c>
      <c r="O19" s="283">
        <v>0</v>
      </c>
      <c r="P19" s="283">
        <v>979</v>
      </c>
      <c r="Q19" s="283">
        <v>0</v>
      </c>
      <c r="R19" s="283">
        <f t="shared" si="5"/>
        <v>1186</v>
      </c>
      <c r="S19" s="283">
        <v>0</v>
      </c>
      <c r="T19" s="283">
        <v>1186</v>
      </c>
      <c r="U19" s="283">
        <v>0</v>
      </c>
      <c r="V19" s="283">
        <f t="shared" si="6"/>
        <v>897</v>
      </c>
      <c r="W19" s="283">
        <v>0</v>
      </c>
      <c r="X19" s="283">
        <v>897</v>
      </c>
      <c r="Y19" s="283">
        <v>0</v>
      </c>
      <c r="Z19" s="283">
        <f t="shared" si="7"/>
        <v>58</v>
      </c>
      <c r="AA19" s="283">
        <v>0</v>
      </c>
      <c r="AB19" s="283">
        <v>58</v>
      </c>
      <c r="AC19" s="283">
        <v>0</v>
      </c>
      <c r="AD19" s="283">
        <f t="shared" si="8"/>
        <v>1776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285</v>
      </c>
      <c r="AJ19" s="283">
        <v>0</v>
      </c>
      <c r="AK19" s="283">
        <v>0</v>
      </c>
      <c r="AL19" s="283">
        <v>285</v>
      </c>
      <c r="AM19" s="283">
        <f t="shared" si="11"/>
        <v>653</v>
      </c>
      <c r="AN19" s="283">
        <v>0</v>
      </c>
      <c r="AO19" s="283">
        <v>0</v>
      </c>
      <c r="AP19" s="283">
        <v>653</v>
      </c>
      <c r="AQ19" s="283">
        <f t="shared" si="12"/>
        <v>34</v>
      </c>
      <c r="AR19" s="283">
        <v>0</v>
      </c>
      <c r="AS19" s="283">
        <v>0</v>
      </c>
      <c r="AT19" s="283">
        <v>34</v>
      </c>
      <c r="AU19" s="283">
        <f t="shared" si="13"/>
        <v>633</v>
      </c>
      <c r="AV19" s="283">
        <v>0</v>
      </c>
      <c r="AW19" s="283">
        <v>0</v>
      </c>
      <c r="AX19" s="283">
        <v>633</v>
      </c>
      <c r="AY19" s="283">
        <f t="shared" si="14"/>
        <v>171</v>
      </c>
      <c r="AZ19" s="283">
        <v>0</v>
      </c>
      <c r="BA19" s="283">
        <v>0</v>
      </c>
      <c r="BB19" s="283">
        <v>171</v>
      </c>
      <c r="BC19" s="283">
        <f t="shared" si="15"/>
        <v>442</v>
      </c>
      <c r="BD19" s="283">
        <f t="shared" si="16"/>
        <v>310</v>
      </c>
      <c r="BE19" s="283">
        <v>0</v>
      </c>
      <c r="BF19" s="283">
        <v>2</v>
      </c>
      <c r="BG19" s="283">
        <v>45</v>
      </c>
      <c r="BH19" s="283">
        <v>21</v>
      </c>
      <c r="BI19" s="283">
        <v>1</v>
      </c>
      <c r="BJ19" s="283">
        <v>241</v>
      </c>
      <c r="BK19" s="283">
        <f t="shared" si="18"/>
        <v>132</v>
      </c>
      <c r="BL19" s="283">
        <v>0</v>
      </c>
      <c r="BM19" s="283">
        <v>14</v>
      </c>
      <c r="BN19" s="283">
        <v>25</v>
      </c>
      <c r="BO19" s="283">
        <v>6</v>
      </c>
      <c r="BP19" s="283">
        <v>83</v>
      </c>
      <c r="BQ19" s="283">
        <v>4</v>
      </c>
      <c r="BR19" s="283">
        <f t="shared" si="41"/>
        <v>3879</v>
      </c>
      <c r="BS19" s="283">
        <f t="shared" si="42"/>
        <v>0</v>
      </c>
      <c r="BT19" s="283">
        <f t="shared" si="43"/>
        <v>451</v>
      </c>
      <c r="BU19" s="283">
        <f t="shared" si="44"/>
        <v>1024</v>
      </c>
      <c r="BV19" s="283">
        <f t="shared" si="45"/>
        <v>1207</v>
      </c>
      <c r="BW19" s="283">
        <f t="shared" si="46"/>
        <v>898</v>
      </c>
      <c r="BX19" s="283">
        <f t="shared" si="47"/>
        <v>299</v>
      </c>
      <c r="BY19" s="283">
        <f t="shared" si="21"/>
        <v>3569</v>
      </c>
      <c r="BZ19" s="283">
        <f t="shared" si="22"/>
        <v>0</v>
      </c>
      <c r="CA19" s="283">
        <f t="shared" si="23"/>
        <v>449</v>
      </c>
      <c r="CB19" s="283">
        <f t="shared" si="24"/>
        <v>979</v>
      </c>
      <c r="CC19" s="283">
        <f t="shared" si="25"/>
        <v>1186</v>
      </c>
      <c r="CD19" s="283">
        <f t="shared" si="26"/>
        <v>897</v>
      </c>
      <c r="CE19" s="283">
        <f t="shared" si="27"/>
        <v>58</v>
      </c>
      <c r="CF19" s="283">
        <f t="shared" si="28"/>
        <v>310</v>
      </c>
      <c r="CG19" s="283">
        <f t="shared" si="48"/>
        <v>0</v>
      </c>
      <c r="CH19" s="283">
        <f t="shared" si="49"/>
        <v>2</v>
      </c>
      <c r="CI19" s="283">
        <f t="shared" si="50"/>
        <v>45</v>
      </c>
      <c r="CJ19" s="283">
        <f t="shared" si="51"/>
        <v>21</v>
      </c>
      <c r="CK19" s="283">
        <f t="shared" si="52"/>
        <v>1</v>
      </c>
      <c r="CL19" s="283">
        <f t="shared" si="53"/>
        <v>241</v>
      </c>
      <c r="CM19" s="283">
        <f t="shared" si="54"/>
        <v>1908</v>
      </c>
      <c r="CN19" s="283">
        <f t="shared" si="55"/>
        <v>0</v>
      </c>
      <c r="CO19" s="283">
        <f t="shared" si="56"/>
        <v>299</v>
      </c>
      <c r="CP19" s="283">
        <f t="shared" si="57"/>
        <v>678</v>
      </c>
      <c r="CQ19" s="283">
        <f t="shared" si="58"/>
        <v>40</v>
      </c>
      <c r="CR19" s="283">
        <f t="shared" si="59"/>
        <v>716</v>
      </c>
      <c r="CS19" s="283">
        <f t="shared" si="60"/>
        <v>175</v>
      </c>
      <c r="CT19" s="283">
        <f t="shared" si="31"/>
        <v>1776</v>
      </c>
      <c r="CU19" s="283">
        <f t="shared" si="32"/>
        <v>0</v>
      </c>
      <c r="CV19" s="283">
        <f t="shared" si="33"/>
        <v>285</v>
      </c>
      <c r="CW19" s="283">
        <f t="shared" si="34"/>
        <v>653</v>
      </c>
      <c r="CX19" s="283">
        <f t="shared" si="35"/>
        <v>34</v>
      </c>
      <c r="CY19" s="283">
        <f t="shared" si="36"/>
        <v>633</v>
      </c>
      <c r="CZ19" s="283">
        <f t="shared" si="37"/>
        <v>171</v>
      </c>
      <c r="DA19" s="283">
        <f t="shared" si="38"/>
        <v>132</v>
      </c>
      <c r="DB19" s="283">
        <f t="shared" si="61"/>
        <v>0</v>
      </c>
      <c r="DC19" s="283">
        <f t="shared" si="62"/>
        <v>14</v>
      </c>
      <c r="DD19" s="283">
        <f t="shared" si="63"/>
        <v>25</v>
      </c>
      <c r="DE19" s="283">
        <f t="shared" si="64"/>
        <v>6</v>
      </c>
      <c r="DF19" s="283">
        <f t="shared" si="65"/>
        <v>83</v>
      </c>
      <c r="DG19" s="283">
        <f t="shared" si="66"/>
        <v>4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65743</v>
      </c>
      <c r="E20" s="283">
        <f t="shared" si="1"/>
        <v>31798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23233</v>
      </c>
      <c r="K20" s="283">
        <v>152</v>
      </c>
      <c r="L20" s="283">
        <v>23081</v>
      </c>
      <c r="M20" s="283">
        <v>0</v>
      </c>
      <c r="N20" s="283">
        <f t="shared" si="4"/>
        <v>1085</v>
      </c>
      <c r="O20" s="283">
        <v>12</v>
      </c>
      <c r="P20" s="283">
        <v>1073</v>
      </c>
      <c r="Q20" s="283">
        <v>0</v>
      </c>
      <c r="R20" s="283">
        <f t="shared" si="5"/>
        <v>7179</v>
      </c>
      <c r="S20" s="283">
        <v>9</v>
      </c>
      <c r="T20" s="283">
        <v>7170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301</v>
      </c>
      <c r="AA20" s="283">
        <v>0</v>
      </c>
      <c r="AB20" s="283">
        <v>301</v>
      </c>
      <c r="AC20" s="283">
        <v>0</v>
      </c>
      <c r="AD20" s="283">
        <f t="shared" si="8"/>
        <v>19868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18381</v>
      </c>
      <c r="AJ20" s="283">
        <v>2</v>
      </c>
      <c r="AK20" s="283">
        <v>0</v>
      </c>
      <c r="AL20" s="283">
        <v>18379</v>
      </c>
      <c r="AM20" s="283">
        <f t="shared" si="11"/>
        <v>1044</v>
      </c>
      <c r="AN20" s="283">
        <v>49</v>
      </c>
      <c r="AO20" s="283">
        <v>0</v>
      </c>
      <c r="AP20" s="283">
        <v>995</v>
      </c>
      <c r="AQ20" s="283">
        <f t="shared" si="12"/>
        <v>131</v>
      </c>
      <c r="AR20" s="283">
        <v>0</v>
      </c>
      <c r="AS20" s="283">
        <v>0</v>
      </c>
      <c r="AT20" s="283">
        <v>131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312</v>
      </c>
      <c r="AZ20" s="283">
        <v>20</v>
      </c>
      <c r="BA20" s="283">
        <v>0</v>
      </c>
      <c r="BB20" s="283">
        <v>292</v>
      </c>
      <c r="BC20" s="283">
        <f t="shared" si="15"/>
        <v>14077</v>
      </c>
      <c r="BD20" s="283">
        <f t="shared" si="16"/>
        <v>2162</v>
      </c>
      <c r="BE20" s="283">
        <v>0</v>
      </c>
      <c r="BF20" s="283">
        <v>339</v>
      </c>
      <c r="BG20" s="283">
        <v>700</v>
      </c>
      <c r="BH20" s="283">
        <v>12</v>
      </c>
      <c r="BI20" s="283">
        <v>0</v>
      </c>
      <c r="BJ20" s="283">
        <v>1111</v>
      </c>
      <c r="BK20" s="283">
        <f t="shared" si="18"/>
        <v>11915</v>
      </c>
      <c r="BL20" s="283">
        <v>0</v>
      </c>
      <c r="BM20" s="283">
        <v>571</v>
      </c>
      <c r="BN20" s="283">
        <v>0</v>
      </c>
      <c r="BO20" s="283">
        <v>11344</v>
      </c>
      <c r="BP20" s="283">
        <v>0</v>
      </c>
      <c r="BQ20" s="283">
        <v>0</v>
      </c>
      <c r="BR20" s="283">
        <f t="shared" si="41"/>
        <v>33960</v>
      </c>
      <c r="BS20" s="283">
        <f t="shared" si="42"/>
        <v>0</v>
      </c>
      <c r="BT20" s="283">
        <f t="shared" si="43"/>
        <v>23572</v>
      </c>
      <c r="BU20" s="283">
        <f t="shared" si="44"/>
        <v>1785</v>
      </c>
      <c r="BV20" s="283">
        <f t="shared" si="45"/>
        <v>7191</v>
      </c>
      <c r="BW20" s="283">
        <f t="shared" si="46"/>
        <v>0</v>
      </c>
      <c r="BX20" s="283">
        <f t="shared" si="47"/>
        <v>1412</v>
      </c>
      <c r="BY20" s="283">
        <f t="shared" si="21"/>
        <v>31798</v>
      </c>
      <c r="BZ20" s="283">
        <f t="shared" si="22"/>
        <v>0</v>
      </c>
      <c r="CA20" s="283">
        <f t="shared" si="23"/>
        <v>23233</v>
      </c>
      <c r="CB20" s="283">
        <f t="shared" si="24"/>
        <v>1085</v>
      </c>
      <c r="CC20" s="283">
        <f t="shared" si="25"/>
        <v>7179</v>
      </c>
      <c r="CD20" s="283">
        <f t="shared" si="26"/>
        <v>0</v>
      </c>
      <c r="CE20" s="283">
        <f t="shared" si="27"/>
        <v>301</v>
      </c>
      <c r="CF20" s="283">
        <f t="shared" si="28"/>
        <v>2162</v>
      </c>
      <c r="CG20" s="283">
        <f t="shared" si="48"/>
        <v>0</v>
      </c>
      <c r="CH20" s="283">
        <f t="shared" si="49"/>
        <v>339</v>
      </c>
      <c r="CI20" s="283">
        <f t="shared" si="50"/>
        <v>700</v>
      </c>
      <c r="CJ20" s="283">
        <f t="shared" si="51"/>
        <v>12</v>
      </c>
      <c r="CK20" s="283">
        <f t="shared" si="52"/>
        <v>0</v>
      </c>
      <c r="CL20" s="283">
        <f t="shared" si="53"/>
        <v>1111</v>
      </c>
      <c r="CM20" s="283">
        <f t="shared" si="54"/>
        <v>31783</v>
      </c>
      <c r="CN20" s="283">
        <f t="shared" si="55"/>
        <v>0</v>
      </c>
      <c r="CO20" s="283">
        <f t="shared" si="56"/>
        <v>18952</v>
      </c>
      <c r="CP20" s="283">
        <f t="shared" si="57"/>
        <v>1044</v>
      </c>
      <c r="CQ20" s="283">
        <f t="shared" si="58"/>
        <v>11475</v>
      </c>
      <c r="CR20" s="283">
        <f t="shared" si="59"/>
        <v>0</v>
      </c>
      <c r="CS20" s="283">
        <f t="shared" si="60"/>
        <v>312</v>
      </c>
      <c r="CT20" s="283">
        <f t="shared" si="31"/>
        <v>19868</v>
      </c>
      <c r="CU20" s="283">
        <f t="shared" si="32"/>
        <v>0</v>
      </c>
      <c r="CV20" s="283">
        <f t="shared" si="33"/>
        <v>18381</v>
      </c>
      <c r="CW20" s="283">
        <f t="shared" si="34"/>
        <v>1044</v>
      </c>
      <c r="CX20" s="283">
        <f t="shared" si="35"/>
        <v>131</v>
      </c>
      <c r="CY20" s="283">
        <f t="shared" si="36"/>
        <v>0</v>
      </c>
      <c r="CZ20" s="283">
        <f t="shared" si="37"/>
        <v>312</v>
      </c>
      <c r="DA20" s="283">
        <f t="shared" si="38"/>
        <v>11915</v>
      </c>
      <c r="DB20" s="283">
        <f t="shared" si="61"/>
        <v>0</v>
      </c>
      <c r="DC20" s="283">
        <f t="shared" si="62"/>
        <v>571</v>
      </c>
      <c r="DD20" s="283">
        <f t="shared" si="63"/>
        <v>0</v>
      </c>
      <c r="DE20" s="283">
        <f t="shared" si="64"/>
        <v>11344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15159</v>
      </c>
      <c r="E21" s="283">
        <f t="shared" si="1"/>
        <v>8194</v>
      </c>
      <c r="F21" s="283">
        <f t="shared" si="2"/>
        <v>4283</v>
      </c>
      <c r="G21" s="283">
        <v>0</v>
      </c>
      <c r="H21" s="283">
        <v>4283</v>
      </c>
      <c r="I21" s="283">
        <v>0</v>
      </c>
      <c r="J21" s="283">
        <f t="shared" si="3"/>
        <v>0</v>
      </c>
      <c r="K21" s="283">
        <v>0</v>
      </c>
      <c r="L21" s="283">
        <v>0</v>
      </c>
      <c r="M21" s="283">
        <v>0</v>
      </c>
      <c r="N21" s="283">
        <f t="shared" si="4"/>
        <v>0</v>
      </c>
      <c r="O21" s="283">
        <v>0</v>
      </c>
      <c r="P21" s="283">
        <v>0</v>
      </c>
      <c r="Q21" s="283">
        <v>0</v>
      </c>
      <c r="R21" s="283">
        <f t="shared" si="5"/>
        <v>3887</v>
      </c>
      <c r="S21" s="283">
        <v>0</v>
      </c>
      <c r="T21" s="283">
        <v>3887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24</v>
      </c>
      <c r="AA21" s="283">
        <v>0</v>
      </c>
      <c r="AB21" s="283">
        <v>24</v>
      </c>
      <c r="AC21" s="283">
        <v>0</v>
      </c>
      <c r="AD21" s="283">
        <f t="shared" si="8"/>
        <v>3903</v>
      </c>
      <c r="AE21" s="283">
        <f t="shared" si="9"/>
        <v>3466</v>
      </c>
      <c r="AF21" s="283">
        <v>0</v>
      </c>
      <c r="AG21" s="283">
        <v>0</v>
      </c>
      <c r="AH21" s="283">
        <v>3466</v>
      </c>
      <c r="AI21" s="283">
        <f t="shared" si="10"/>
        <v>0</v>
      </c>
      <c r="AJ21" s="283">
        <v>0</v>
      </c>
      <c r="AK21" s="283">
        <v>0</v>
      </c>
      <c r="AL21" s="283">
        <v>0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437</v>
      </c>
      <c r="AR21" s="283">
        <v>0</v>
      </c>
      <c r="AS21" s="283">
        <v>0</v>
      </c>
      <c r="AT21" s="283">
        <v>437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3062</v>
      </c>
      <c r="BD21" s="283">
        <f t="shared" si="16"/>
        <v>936</v>
      </c>
      <c r="BE21" s="283">
        <v>935</v>
      </c>
      <c r="BF21" s="283">
        <v>0</v>
      </c>
      <c r="BG21" s="283">
        <v>0</v>
      </c>
      <c r="BH21" s="283">
        <v>1</v>
      </c>
      <c r="BI21" s="283">
        <v>0</v>
      </c>
      <c r="BJ21" s="283">
        <v>0</v>
      </c>
      <c r="BK21" s="283">
        <f t="shared" si="18"/>
        <v>2126</v>
      </c>
      <c r="BL21" s="283">
        <v>596</v>
      </c>
      <c r="BM21" s="283">
        <v>0</v>
      </c>
      <c r="BN21" s="283">
        <v>0</v>
      </c>
      <c r="BO21" s="283">
        <v>102</v>
      </c>
      <c r="BP21" s="283">
        <v>1428</v>
      </c>
      <c r="BQ21" s="283">
        <v>0</v>
      </c>
      <c r="BR21" s="283">
        <f t="shared" si="41"/>
        <v>9130</v>
      </c>
      <c r="BS21" s="283">
        <f t="shared" si="42"/>
        <v>5218</v>
      </c>
      <c r="BT21" s="283">
        <f t="shared" si="43"/>
        <v>0</v>
      </c>
      <c r="BU21" s="283">
        <f t="shared" si="44"/>
        <v>0</v>
      </c>
      <c r="BV21" s="283">
        <f t="shared" si="45"/>
        <v>3888</v>
      </c>
      <c r="BW21" s="283">
        <f t="shared" si="46"/>
        <v>0</v>
      </c>
      <c r="BX21" s="283">
        <f t="shared" si="47"/>
        <v>24</v>
      </c>
      <c r="BY21" s="283">
        <f t="shared" si="21"/>
        <v>8194</v>
      </c>
      <c r="BZ21" s="283">
        <f t="shared" si="22"/>
        <v>4283</v>
      </c>
      <c r="CA21" s="283">
        <f t="shared" si="23"/>
        <v>0</v>
      </c>
      <c r="CB21" s="283">
        <f t="shared" si="24"/>
        <v>0</v>
      </c>
      <c r="CC21" s="283">
        <f t="shared" si="25"/>
        <v>3887</v>
      </c>
      <c r="CD21" s="283">
        <f t="shared" si="26"/>
        <v>0</v>
      </c>
      <c r="CE21" s="283">
        <f t="shared" si="27"/>
        <v>24</v>
      </c>
      <c r="CF21" s="283">
        <f t="shared" si="28"/>
        <v>936</v>
      </c>
      <c r="CG21" s="283">
        <f t="shared" si="48"/>
        <v>935</v>
      </c>
      <c r="CH21" s="283">
        <f t="shared" si="49"/>
        <v>0</v>
      </c>
      <c r="CI21" s="283">
        <f t="shared" si="50"/>
        <v>0</v>
      </c>
      <c r="CJ21" s="283">
        <f t="shared" si="51"/>
        <v>1</v>
      </c>
      <c r="CK21" s="283">
        <f t="shared" si="52"/>
        <v>0</v>
      </c>
      <c r="CL21" s="283">
        <f t="shared" si="53"/>
        <v>0</v>
      </c>
      <c r="CM21" s="283">
        <f t="shared" si="54"/>
        <v>6029</v>
      </c>
      <c r="CN21" s="283">
        <f t="shared" si="55"/>
        <v>4062</v>
      </c>
      <c r="CO21" s="283">
        <f t="shared" si="56"/>
        <v>0</v>
      </c>
      <c r="CP21" s="283">
        <f t="shared" si="57"/>
        <v>0</v>
      </c>
      <c r="CQ21" s="283">
        <f t="shared" si="58"/>
        <v>539</v>
      </c>
      <c r="CR21" s="283">
        <f t="shared" si="59"/>
        <v>1428</v>
      </c>
      <c r="CS21" s="283">
        <f t="shared" si="60"/>
        <v>0</v>
      </c>
      <c r="CT21" s="283">
        <f t="shared" si="31"/>
        <v>3903</v>
      </c>
      <c r="CU21" s="283">
        <f t="shared" si="32"/>
        <v>3466</v>
      </c>
      <c r="CV21" s="283">
        <f t="shared" si="33"/>
        <v>0</v>
      </c>
      <c r="CW21" s="283">
        <f t="shared" si="34"/>
        <v>0</v>
      </c>
      <c r="CX21" s="283">
        <f t="shared" si="35"/>
        <v>437</v>
      </c>
      <c r="CY21" s="283">
        <f t="shared" si="36"/>
        <v>0</v>
      </c>
      <c r="CZ21" s="283">
        <f t="shared" si="37"/>
        <v>0</v>
      </c>
      <c r="DA21" s="283">
        <f t="shared" si="38"/>
        <v>2126</v>
      </c>
      <c r="DB21" s="283">
        <f t="shared" si="61"/>
        <v>596</v>
      </c>
      <c r="DC21" s="283">
        <f t="shared" si="62"/>
        <v>0</v>
      </c>
      <c r="DD21" s="283">
        <f t="shared" si="63"/>
        <v>0</v>
      </c>
      <c r="DE21" s="283">
        <f t="shared" si="64"/>
        <v>102</v>
      </c>
      <c r="DF21" s="283">
        <f t="shared" si="65"/>
        <v>1428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6969</v>
      </c>
      <c r="E22" s="283">
        <f t="shared" si="1"/>
        <v>3916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2420</v>
      </c>
      <c r="K22" s="283">
        <v>0</v>
      </c>
      <c r="L22" s="283">
        <v>2420</v>
      </c>
      <c r="M22" s="283">
        <v>0</v>
      </c>
      <c r="N22" s="283">
        <f t="shared" si="4"/>
        <v>250</v>
      </c>
      <c r="O22" s="283">
        <v>0</v>
      </c>
      <c r="P22" s="283">
        <v>250</v>
      </c>
      <c r="Q22" s="283">
        <v>0</v>
      </c>
      <c r="R22" s="283">
        <f t="shared" si="5"/>
        <v>1193</v>
      </c>
      <c r="S22" s="283">
        <v>0</v>
      </c>
      <c r="T22" s="283">
        <v>1193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53</v>
      </c>
      <c r="AA22" s="283">
        <v>0</v>
      </c>
      <c r="AB22" s="283">
        <v>53</v>
      </c>
      <c r="AC22" s="283">
        <v>0</v>
      </c>
      <c r="AD22" s="283">
        <f t="shared" si="8"/>
        <v>1793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698</v>
      </c>
      <c r="AJ22" s="283">
        <v>0</v>
      </c>
      <c r="AK22" s="283">
        <v>698</v>
      </c>
      <c r="AL22" s="283">
        <v>0</v>
      </c>
      <c r="AM22" s="283">
        <f t="shared" si="11"/>
        <v>37</v>
      </c>
      <c r="AN22" s="283">
        <v>0</v>
      </c>
      <c r="AO22" s="283">
        <v>37</v>
      </c>
      <c r="AP22" s="283">
        <v>0</v>
      </c>
      <c r="AQ22" s="283">
        <f t="shared" si="12"/>
        <v>1058</v>
      </c>
      <c r="AR22" s="283">
        <v>0</v>
      </c>
      <c r="AS22" s="283">
        <v>1058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1260</v>
      </c>
      <c r="BD22" s="283">
        <f t="shared" si="16"/>
        <v>230</v>
      </c>
      <c r="BE22" s="283">
        <v>0</v>
      </c>
      <c r="BF22" s="283">
        <v>113</v>
      </c>
      <c r="BG22" s="283">
        <v>23</v>
      </c>
      <c r="BH22" s="283">
        <v>94</v>
      </c>
      <c r="BI22" s="283">
        <v>0</v>
      </c>
      <c r="BJ22" s="283">
        <v>0</v>
      </c>
      <c r="BK22" s="283">
        <f t="shared" si="18"/>
        <v>1030</v>
      </c>
      <c r="BL22" s="283">
        <v>0</v>
      </c>
      <c r="BM22" s="283">
        <v>468</v>
      </c>
      <c r="BN22" s="283">
        <v>478</v>
      </c>
      <c r="BO22" s="283">
        <v>84</v>
      </c>
      <c r="BP22" s="283">
        <v>0</v>
      </c>
      <c r="BQ22" s="283">
        <v>0</v>
      </c>
      <c r="BR22" s="283">
        <f t="shared" si="41"/>
        <v>4146</v>
      </c>
      <c r="BS22" s="283">
        <f t="shared" si="42"/>
        <v>0</v>
      </c>
      <c r="BT22" s="283">
        <f t="shared" si="43"/>
        <v>2533</v>
      </c>
      <c r="BU22" s="283">
        <f t="shared" si="44"/>
        <v>273</v>
      </c>
      <c r="BV22" s="283">
        <f t="shared" si="45"/>
        <v>1287</v>
      </c>
      <c r="BW22" s="283">
        <f t="shared" si="46"/>
        <v>0</v>
      </c>
      <c r="BX22" s="283">
        <f t="shared" si="47"/>
        <v>53</v>
      </c>
      <c r="BY22" s="283">
        <f t="shared" si="21"/>
        <v>3916</v>
      </c>
      <c r="BZ22" s="283">
        <f t="shared" si="22"/>
        <v>0</v>
      </c>
      <c r="CA22" s="283">
        <f t="shared" si="23"/>
        <v>2420</v>
      </c>
      <c r="CB22" s="283">
        <f t="shared" si="24"/>
        <v>250</v>
      </c>
      <c r="CC22" s="283">
        <f t="shared" si="25"/>
        <v>1193</v>
      </c>
      <c r="CD22" s="283">
        <f t="shared" si="26"/>
        <v>0</v>
      </c>
      <c r="CE22" s="283">
        <f t="shared" si="27"/>
        <v>53</v>
      </c>
      <c r="CF22" s="283">
        <f t="shared" si="28"/>
        <v>230</v>
      </c>
      <c r="CG22" s="283">
        <f t="shared" si="48"/>
        <v>0</v>
      </c>
      <c r="CH22" s="283">
        <f t="shared" si="49"/>
        <v>113</v>
      </c>
      <c r="CI22" s="283">
        <f t="shared" si="50"/>
        <v>23</v>
      </c>
      <c r="CJ22" s="283">
        <f t="shared" si="51"/>
        <v>94</v>
      </c>
      <c r="CK22" s="283">
        <f t="shared" si="52"/>
        <v>0</v>
      </c>
      <c r="CL22" s="283">
        <f t="shared" si="53"/>
        <v>0</v>
      </c>
      <c r="CM22" s="283">
        <f t="shared" si="54"/>
        <v>2823</v>
      </c>
      <c r="CN22" s="283">
        <f t="shared" si="55"/>
        <v>0</v>
      </c>
      <c r="CO22" s="283">
        <f t="shared" si="56"/>
        <v>1166</v>
      </c>
      <c r="CP22" s="283">
        <f t="shared" si="57"/>
        <v>515</v>
      </c>
      <c r="CQ22" s="283">
        <f t="shared" si="58"/>
        <v>1142</v>
      </c>
      <c r="CR22" s="283">
        <f t="shared" si="59"/>
        <v>0</v>
      </c>
      <c r="CS22" s="283">
        <f t="shared" si="60"/>
        <v>0</v>
      </c>
      <c r="CT22" s="283">
        <f t="shared" si="31"/>
        <v>1793</v>
      </c>
      <c r="CU22" s="283">
        <f t="shared" si="32"/>
        <v>0</v>
      </c>
      <c r="CV22" s="283">
        <f t="shared" si="33"/>
        <v>698</v>
      </c>
      <c r="CW22" s="283">
        <f t="shared" si="34"/>
        <v>37</v>
      </c>
      <c r="CX22" s="283">
        <f t="shared" si="35"/>
        <v>1058</v>
      </c>
      <c r="CY22" s="283">
        <f t="shared" si="36"/>
        <v>0</v>
      </c>
      <c r="CZ22" s="283">
        <f t="shared" si="37"/>
        <v>0</v>
      </c>
      <c r="DA22" s="283">
        <f t="shared" si="38"/>
        <v>1030</v>
      </c>
      <c r="DB22" s="283">
        <f t="shared" si="61"/>
        <v>0</v>
      </c>
      <c r="DC22" s="283">
        <f t="shared" si="62"/>
        <v>468</v>
      </c>
      <c r="DD22" s="283">
        <f t="shared" si="63"/>
        <v>478</v>
      </c>
      <c r="DE22" s="283">
        <f t="shared" si="64"/>
        <v>84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4667</v>
      </c>
      <c r="E23" s="283">
        <f t="shared" si="1"/>
        <v>2815</v>
      </c>
      <c r="F23" s="283">
        <f t="shared" si="2"/>
        <v>1549</v>
      </c>
      <c r="G23" s="283">
        <v>0</v>
      </c>
      <c r="H23" s="283">
        <v>1549</v>
      </c>
      <c r="I23" s="283">
        <v>0</v>
      </c>
      <c r="J23" s="283">
        <f t="shared" si="3"/>
        <v>0</v>
      </c>
      <c r="K23" s="283">
        <v>0</v>
      </c>
      <c r="L23" s="283">
        <v>0</v>
      </c>
      <c r="M23" s="283">
        <v>0</v>
      </c>
      <c r="N23" s="283">
        <f t="shared" si="4"/>
        <v>0</v>
      </c>
      <c r="O23" s="283">
        <v>0</v>
      </c>
      <c r="P23" s="283">
        <v>0</v>
      </c>
      <c r="Q23" s="283">
        <v>0</v>
      </c>
      <c r="R23" s="283">
        <f t="shared" si="5"/>
        <v>1266</v>
      </c>
      <c r="S23" s="283">
        <v>0</v>
      </c>
      <c r="T23" s="283">
        <v>1266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0</v>
      </c>
      <c r="AA23" s="283">
        <v>0</v>
      </c>
      <c r="AB23" s="283">
        <v>0</v>
      </c>
      <c r="AC23" s="283">
        <v>0</v>
      </c>
      <c r="AD23" s="283">
        <f t="shared" si="8"/>
        <v>0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0</v>
      </c>
      <c r="AJ23" s="283">
        <v>0</v>
      </c>
      <c r="AK23" s="283">
        <v>0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1852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1852</v>
      </c>
      <c r="BL23" s="283">
        <v>1676</v>
      </c>
      <c r="BM23" s="283">
        <v>0</v>
      </c>
      <c r="BN23" s="283">
        <v>0</v>
      </c>
      <c r="BO23" s="283">
        <v>176</v>
      </c>
      <c r="BP23" s="283">
        <v>0</v>
      </c>
      <c r="BQ23" s="283">
        <v>0</v>
      </c>
      <c r="BR23" s="283">
        <f t="shared" si="41"/>
        <v>2815</v>
      </c>
      <c r="BS23" s="283">
        <f t="shared" si="42"/>
        <v>1549</v>
      </c>
      <c r="BT23" s="283">
        <f t="shared" si="43"/>
        <v>0</v>
      </c>
      <c r="BU23" s="283">
        <f t="shared" si="44"/>
        <v>0</v>
      </c>
      <c r="BV23" s="283">
        <f t="shared" si="45"/>
        <v>1266</v>
      </c>
      <c r="BW23" s="283">
        <f t="shared" si="46"/>
        <v>0</v>
      </c>
      <c r="BX23" s="283">
        <f t="shared" si="47"/>
        <v>0</v>
      </c>
      <c r="BY23" s="283">
        <f t="shared" si="21"/>
        <v>2815</v>
      </c>
      <c r="BZ23" s="283">
        <f t="shared" si="22"/>
        <v>1549</v>
      </c>
      <c r="CA23" s="283">
        <f t="shared" si="23"/>
        <v>0</v>
      </c>
      <c r="CB23" s="283">
        <f t="shared" si="24"/>
        <v>0</v>
      </c>
      <c r="CC23" s="283">
        <f t="shared" si="25"/>
        <v>1266</v>
      </c>
      <c r="CD23" s="283">
        <f t="shared" si="26"/>
        <v>0</v>
      </c>
      <c r="CE23" s="283">
        <f t="shared" si="27"/>
        <v>0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1852</v>
      </c>
      <c r="CN23" s="283">
        <f t="shared" si="55"/>
        <v>1676</v>
      </c>
      <c r="CO23" s="283">
        <f t="shared" si="56"/>
        <v>0</v>
      </c>
      <c r="CP23" s="283">
        <f t="shared" si="57"/>
        <v>0</v>
      </c>
      <c r="CQ23" s="283">
        <f t="shared" si="58"/>
        <v>176</v>
      </c>
      <c r="CR23" s="283">
        <f t="shared" si="59"/>
        <v>0</v>
      </c>
      <c r="CS23" s="283">
        <f t="shared" si="60"/>
        <v>0</v>
      </c>
      <c r="CT23" s="283">
        <f t="shared" si="31"/>
        <v>0</v>
      </c>
      <c r="CU23" s="283">
        <f t="shared" si="32"/>
        <v>0</v>
      </c>
      <c r="CV23" s="283">
        <f t="shared" si="33"/>
        <v>0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1852</v>
      </c>
      <c r="DB23" s="283">
        <f t="shared" si="61"/>
        <v>1676</v>
      </c>
      <c r="DC23" s="283">
        <f t="shared" si="62"/>
        <v>0</v>
      </c>
      <c r="DD23" s="283">
        <f t="shared" si="63"/>
        <v>0</v>
      </c>
      <c r="DE23" s="283">
        <f t="shared" si="64"/>
        <v>176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32551</v>
      </c>
      <c r="E24" s="283">
        <f t="shared" si="1"/>
        <v>21011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18699</v>
      </c>
      <c r="K24" s="283">
        <v>0</v>
      </c>
      <c r="L24" s="283">
        <v>18699</v>
      </c>
      <c r="M24" s="283">
        <v>0</v>
      </c>
      <c r="N24" s="283">
        <f t="shared" si="4"/>
        <v>1088</v>
      </c>
      <c r="O24" s="283">
        <v>0</v>
      </c>
      <c r="P24" s="283">
        <v>1088</v>
      </c>
      <c r="Q24" s="283">
        <v>0</v>
      </c>
      <c r="R24" s="283">
        <f t="shared" si="5"/>
        <v>856</v>
      </c>
      <c r="S24" s="283">
        <v>28</v>
      </c>
      <c r="T24" s="283">
        <v>828</v>
      </c>
      <c r="U24" s="283">
        <v>0</v>
      </c>
      <c r="V24" s="283">
        <f t="shared" si="6"/>
        <v>78</v>
      </c>
      <c r="W24" s="283">
        <v>0</v>
      </c>
      <c r="X24" s="283">
        <v>78</v>
      </c>
      <c r="Y24" s="283">
        <v>0</v>
      </c>
      <c r="Z24" s="283">
        <f t="shared" si="7"/>
        <v>290</v>
      </c>
      <c r="AA24" s="283">
        <v>0</v>
      </c>
      <c r="AB24" s="283">
        <v>290</v>
      </c>
      <c r="AC24" s="283">
        <v>0</v>
      </c>
      <c r="AD24" s="283">
        <f t="shared" si="8"/>
        <v>9839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9006</v>
      </c>
      <c r="AJ24" s="283">
        <v>0</v>
      </c>
      <c r="AK24" s="283">
        <v>0</v>
      </c>
      <c r="AL24" s="283">
        <v>9006</v>
      </c>
      <c r="AM24" s="283">
        <f t="shared" si="11"/>
        <v>833</v>
      </c>
      <c r="AN24" s="283">
        <v>0</v>
      </c>
      <c r="AO24" s="283">
        <v>0</v>
      </c>
      <c r="AP24" s="283">
        <v>833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1701</v>
      </c>
      <c r="BD24" s="283">
        <f t="shared" si="16"/>
        <v>1431</v>
      </c>
      <c r="BE24" s="283">
        <v>0</v>
      </c>
      <c r="BF24" s="283">
        <v>436</v>
      </c>
      <c r="BG24" s="283">
        <v>995</v>
      </c>
      <c r="BH24" s="283">
        <v>0</v>
      </c>
      <c r="BI24" s="283">
        <v>0</v>
      </c>
      <c r="BJ24" s="283">
        <v>0</v>
      </c>
      <c r="BK24" s="283">
        <f t="shared" si="18"/>
        <v>270</v>
      </c>
      <c r="BL24" s="283">
        <v>0</v>
      </c>
      <c r="BM24" s="283">
        <v>240</v>
      </c>
      <c r="BN24" s="283">
        <v>30</v>
      </c>
      <c r="BO24" s="283">
        <v>0</v>
      </c>
      <c r="BP24" s="283">
        <v>0</v>
      </c>
      <c r="BQ24" s="283">
        <v>0</v>
      </c>
      <c r="BR24" s="283">
        <f t="shared" si="41"/>
        <v>22442</v>
      </c>
      <c r="BS24" s="283">
        <f t="shared" si="42"/>
        <v>0</v>
      </c>
      <c r="BT24" s="283">
        <f t="shared" si="43"/>
        <v>19135</v>
      </c>
      <c r="BU24" s="283">
        <f t="shared" si="44"/>
        <v>2083</v>
      </c>
      <c r="BV24" s="283">
        <f t="shared" si="45"/>
        <v>856</v>
      </c>
      <c r="BW24" s="283">
        <f t="shared" si="46"/>
        <v>78</v>
      </c>
      <c r="BX24" s="283">
        <f t="shared" si="47"/>
        <v>290</v>
      </c>
      <c r="BY24" s="283">
        <f t="shared" si="21"/>
        <v>21011</v>
      </c>
      <c r="BZ24" s="283">
        <f t="shared" si="22"/>
        <v>0</v>
      </c>
      <c r="CA24" s="283">
        <f t="shared" si="23"/>
        <v>18699</v>
      </c>
      <c r="CB24" s="283">
        <f t="shared" si="24"/>
        <v>1088</v>
      </c>
      <c r="CC24" s="283">
        <f t="shared" si="25"/>
        <v>856</v>
      </c>
      <c r="CD24" s="283">
        <f t="shared" si="26"/>
        <v>78</v>
      </c>
      <c r="CE24" s="283">
        <f t="shared" si="27"/>
        <v>290</v>
      </c>
      <c r="CF24" s="283">
        <f t="shared" si="28"/>
        <v>1431</v>
      </c>
      <c r="CG24" s="283">
        <f t="shared" si="48"/>
        <v>0</v>
      </c>
      <c r="CH24" s="283">
        <f t="shared" si="49"/>
        <v>436</v>
      </c>
      <c r="CI24" s="283">
        <f t="shared" si="50"/>
        <v>995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10109</v>
      </c>
      <c r="CN24" s="283">
        <f t="shared" si="55"/>
        <v>0</v>
      </c>
      <c r="CO24" s="283">
        <f t="shared" si="56"/>
        <v>9246</v>
      </c>
      <c r="CP24" s="283">
        <f t="shared" si="57"/>
        <v>863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9839</v>
      </c>
      <c r="CU24" s="283">
        <f t="shared" si="32"/>
        <v>0</v>
      </c>
      <c r="CV24" s="283">
        <f t="shared" si="33"/>
        <v>9006</v>
      </c>
      <c r="CW24" s="283">
        <f t="shared" si="34"/>
        <v>833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270</v>
      </c>
      <c r="DB24" s="283">
        <f t="shared" si="61"/>
        <v>0</v>
      </c>
      <c r="DC24" s="283">
        <f t="shared" si="62"/>
        <v>240</v>
      </c>
      <c r="DD24" s="283">
        <f t="shared" si="63"/>
        <v>30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1</v>
      </c>
      <c r="DJ24" s="283">
        <v>1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3017</v>
      </c>
      <c r="E25" s="283">
        <f t="shared" si="1"/>
        <v>1829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1036</v>
      </c>
      <c r="K25" s="283">
        <v>0</v>
      </c>
      <c r="L25" s="283">
        <v>1036</v>
      </c>
      <c r="M25" s="283">
        <v>0</v>
      </c>
      <c r="N25" s="283">
        <f t="shared" si="4"/>
        <v>105</v>
      </c>
      <c r="O25" s="283">
        <v>0</v>
      </c>
      <c r="P25" s="283">
        <v>105</v>
      </c>
      <c r="Q25" s="283">
        <v>0</v>
      </c>
      <c r="R25" s="283">
        <f t="shared" si="5"/>
        <v>131</v>
      </c>
      <c r="S25" s="283">
        <v>0</v>
      </c>
      <c r="T25" s="283">
        <v>131</v>
      </c>
      <c r="U25" s="283">
        <v>0</v>
      </c>
      <c r="V25" s="283">
        <f t="shared" si="6"/>
        <v>348</v>
      </c>
      <c r="W25" s="283">
        <v>0</v>
      </c>
      <c r="X25" s="283">
        <v>348</v>
      </c>
      <c r="Y25" s="283">
        <v>0</v>
      </c>
      <c r="Z25" s="283">
        <f t="shared" si="7"/>
        <v>209</v>
      </c>
      <c r="AA25" s="283">
        <v>0</v>
      </c>
      <c r="AB25" s="283">
        <v>209</v>
      </c>
      <c r="AC25" s="283">
        <v>0</v>
      </c>
      <c r="AD25" s="283">
        <f t="shared" si="8"/>
        <v>0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0</v>
      </c>
      <c r="AJ25" s="283">
        <v>0</v>
      </c>
      <c r="AK25" s="283">
        <v>0</v>
      </c>
      <c r="AL25" s="283">
        <v>0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1188</v>
      </c>
      <c r="BD25" s="283">
        <f t="shared" si="16"/>
        <v>0</v>
      </c>
      <c r="BE25" s="283">
        <v>0</v>
      </c>
      <c r="BF25" s="283"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f t="shared" si="18"/>
        <v>1188</v>
      </c>
      <c r="BL25" s="283">
        <v>0</v>
      </c>
      <c r="BM25" s="283">
        <v>783</v>
      </c>
      <c r="BN25" s="283">
        <v>1</v>
      </c>
      <c r="BO25" s="283">
        <v>13</v>
      </c>
      <c r="BP25" s="283">
        <v>229</v>
      </c>
      <c r="BQ25" s="283">
        <v>162</v>
      </c>
      <c r="BR25" s="283">
        <f t="shared" si="41"/>
        <v>1829</v>
      </c>
      <c r="BS25" s="283">
        <f t="shared" si="42"/>
        <v>0</v>
      </c>
      <c r="BT25" s="283">
        <f t="shared" si="43"/>
        <v>1036</v>
      </c>
      <c r="BU25" s="283">
        <f t="shared" si="44"/>
        <v>105</v>
      </c>
      <c r="BV25" s="283">
        <f t="shared" si="45"/>
        <v>131</v>
      </c>
      <c r="BW25" s="283">
        <f t="shared" si="46"/>
        <v>348</v>
      </c>
      <c r="BX25" s="283">
        <f t="shared" si="47"/>
        <v>209</v>
      </c>
      <c r="BY25" s="283">
        <f t="shared" si="21"/>
        <v>1829</v>
      </c>
      <c r="BZ25" s="283">
        <f t="shared" si="22"/>
        <v>0</v>
      </c>
      <c r="CA25" s="283">
        <f t="shared" si="23"/>
        <v>1036</v>
      </c>
      <c r="CB25" s="283">
        <f t="shared" si="24"/>
        <v>105</v>
      </c>
      <c r="CC25" s="283">
        <f t="shared" si="25"/>
        <v>131</v>
      </c>
      <c r="CD25" s="283">
        <f t="shared" si="26"/>
        <v>348</v>
      </c>
      <c r="CE25" s="283">
        <f t="shared" si="27"/>
        <v>209</v>
      </c>
      <c r="CF25" s="283">
        <f t="shared" si="28"/>
        <v>0</v>
      </c>
      <c r="CG25" s="283">
        <f t="shared" si="48"/>
        <v>0</v>
      </c>
      <c r="CH25" s="283">
        <f t="shared" si="49"/>
        <v>0</v>
      </c>
      <c r="CI25" s="283">
        <f t="shared" si="50"/>
        <v>0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1188</v>
      </c>
      <c r="CN25" s="283">
        <f t="shared" si="55"/>
        <v>0</v>
      </c>
      <c r="CO25" s="283">
        <f t="shared" si="56"/>
        <v>783</v>
      </c>
      <c r="CP25" s="283">
        <f t="shared" si="57"/>
        <v>1</v>
      </c>
      <c r="CQ25" s="283">
        <f t="shared" si="58"/>
        <v>13</v>
      </c>
      <c r="CR25" s="283">
        <f t="shared" si="59"/>
        <v>229</v>
      </c>
      <c r="CS25" s="283">
        <f t="shared" si="60"/>
        <v>162</v>
      </c>
      <c r="CT25" s="283">
        <f t="shared" si="31"/>
        <v>0</v>
      </c>
      <c r="CU25" s="283">
        <f t="shared" si="32"/>
        <v>0</v>
      </c>
      <c r="CV25" s="283">
        <f t="shared" si="33"/>
        <v>0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1188</v>
      </c>
      <c r="DB25" s="283">
        <f t="shared" si="61"/>
        <v>0</v>
      </c>
      <c r="DC25" s="283">
        <f t="shared" si="62"/>
        <v>783</v>
      </c>
      <c r="DD25" s="283">
        <f t="shared" si="63"/>
        <v>1</v>
      </c>
      <c r="DE25" s="283">
        <f t="shared" si="64"/>
        <v>13</v>
      </c>
      <c r="DF25" s="283">
        <f t="shared" si="65"/>
        <v>229</v>
      </c>
      <c r="DG25" s="283">
        <f t="shared" si="66"/>
        <v>162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7483</v>
      </c>
      <c r="E26" s="283">
        <f t="shared" si="1"/>
        <v>5821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3566</v>
      </c>
      <c r="K26" s="283">
        <v>0</v>
      </c>
      <c r="L26" s="283">
        <v>3420</v>
      </c>
      <c r="M26" s="283">
        <v>146</v>
      </c>
      <c r="N26" s="283">
        <f t="shared" si="4"/>
        <v>243</v>
      </c>
      <c r="O26" s="283">
        <v>0</v>
      </c>
      <c r="P26" s="283">
        <v>176</v>
      </c>
      <c r="Q26" s="283">
        <v>67</v>
      </c>
      <c r="R26" s="283">
        <f t="shared" si="5"/>
        <v>1737</v>
      </c>
      <c r="S26" s="283">
        <v>2</v>
      </c>
      <c r="T26" s="283">
        <v>1735</v>
      </c>
      <c r="U26" s="283">
        <v>0</v>
      </c>
      <c r="V26" s="283">
        <f t="shared" si="6"/>
        <v>9</v>
      </c>
      <c r="W26" s="283">
        <v>3</v>
      </c>
      <c r="X26" s="283">
        <v>6</v>
      </c>
      <c r="Y26" s="283">
        <v>0</v>
      </c>
      <c r="Z26" s="283">
        <f t="shared" si="7"/>
        <v>266</v>
      </c>
      <c r="AA26" s="283">
        <v>0</v>
      </c>
      <c r="AB26" s="283">
        <v>50</v>
      </c>
      <c r="AC26" s="283">
        <v>216</v>
      </c>
      <c r="AD26" s="283">
        <f t="shared" si="8"/>
        <v>1633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1544</v>
      </c>
      <c r="AJ26" s="283">
        <v>0</v>
      </c>
      <c r="AK26" s="283">
        <v>0</v>
      </c>
      <c r="AL26" s="283">
        <v>1544</v>
      </c>
      <c r="AM26" s="283">
        <f t="shared" si="11"/>
        <v>1</v>
      </c>
      <c r="AN26" s="283">
        <v>0</v>
      </c>
      <c r="AO26" s="283">
        <v>0</v>
      </c>
      <c r="AP26" s="283">
        <v>1</v>
      </c>
      <c r="AQ26" s="283">
        <f t="shared" si="12"/>
        <v>66</v>
      </c>
      <c r="AR26" s="283">
        <v>0</v>
      </c>
      <c r="AS26" s="283">
        <v>0</v>
      </c>
      <c r="AT26" s="283">
        <v>66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22</v>
      </c>
      <c r="AZ26" s="283">
        <v>0</v>
      </c>
      <c r="BA26" s="283">
        <v>0</v>
      </c>
      <c r="BB26" s="283">
        <v>22</v>
      </c>
      <c r="BC26" s="283">
        <f t="shared" si="15"/>
        <v>29</v>
      </c>
      <c r="BD26" s="283">
        <f t="shared" si="16"/>
        <v>29</v>
      </c>
      <c r="BE26" s="283">
        <v>0</v>
      </c>
      <c r="BF26" s="283">
        <v>1</v>
      </c>
      <c r="BG26" s="283">
        <v>0</v>
      </c>
      <c r="BH26" s="283">
        <v>0</v>
      </c>
      <c r="BI26" s="283">
        <v>0</v>
      </c>
      <c r="BJ26" s="283">
        <v>28</v>
      </c>
      <c r="BK26" s="283">
        <f t="shared" si="18"/>
        <v>0</v>
      </c>
      <c r="BL26" s="283">
        <v>0</v>
      </c>
      <c r="BM26" s="283">
        <v>0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5850</v>
      </c>
      <c r="BS26" s="283">
        <f t="shared" si="42"/>
        <v>0</v>
      </c>
      <c r="BT26" s="283">
        <f t="shared" si="43"/>
        <v>3567</v>
      </c>
      <c r="BU26" s="283">
        <f t="shared" si="44"/>
        <v>243</v>
      </c>
      <c r="BV26" s="283">
        <f t="shared" si="45"/>
        <v>1737</v>
      </c>
      <c r="BW26" s="283">
        <f t="shared" si="46"/>
        <v>9</v>
      </c>
      <c r="BX26" s="283">
        <f t="shared" si="47"/>
        <v>294</v>
      </c>
      <c r="BY26" s="283">
        <f t="shared" si="21"/>
        <v>5821</v>
      </c>
      <c r="BZ26" s="283">
        <f t="shared" si="22"/>
        <v>0</v>
      </c>
      <c r="CA26" s="283">
        <f t="shared" si="23"/>
        <v>3566</v>
      </c>
      <c r="CB26" s="283">
        <f t="shared" si="24"/>
        <v>243</v>
      </c>
      <c r="CC26" s="283">
        <f t="shared" si="25"/>
        <v>1737</v>
      </c>
      <c r="CD26" s="283">
        <f t="shared" si="26"/>
        <v>9</v>
      </c>
      <c r="CE26" s="283">
        <f t="shared" si="27"/>
        <v>266</v>
      </c>
      <c r="CF26" s="283">
        <f t="shared" si="28"/>
        <v>29</v>
      </c>
      <c r="CG26" s="283">
        <f t="shared" si="48"/>
        <v>0</v>
      </c>
      <c r="CH26" s="283">
        <f t="shared" si="49"/>
        <v>1</v>
      </c>
      <c r="CI26" s="283">
        <f t="shared" si="50"/>
        <v>0</v>
      </c>
      <c r="CJ26" s="283">
        <f t="shared" si="51"/>
        <v>0</v>
      </c>
      <c r="CK26" s="283">
        <f t="shared" si="52"/>
        <v>0</v>
      </c>
      <c r="CL26" s="283">
        <f t="shared" si="53"/>
        <v>28</v>
      </c>
      <c r="CM26" s="283">
        <f t="shared" si="54"/>
        <v>1633</v>
      </c>
      <c r="CN26" s="283">
        <f t="shared" si="55"/>
        <v>0</v>
      </c>
      <c r="CO26" s="283">
        <f t="shared" si="56"/>
        <v>1544</v>
      </c>
      <c r="CP26" s="283">
        <f t="shared" si="57"/>
        <v>1</v>
      </c>
      <c r="CQ26" s="283">
        <f t="shared" si="58"/>
        <v>66</v>
      </c>
      <c r="CR26" s="283">
        <f t="shared" si="59"/>
        <v>0</v>
      </c>
      <c r="CS26" s="283">
        <f t="shared" si="60"/>
        <v>22</v>
      </c>
      <c r="CT26" s="283">
        <f t="shared" si="31"/>
        <v>1633</v>
      </c>
      <c r="CU26" s="283">
        <f t="shared" si="32"/>
        <v>0</v>
      </c>
      <c r="CV26" s="283">
        <f t="shared" si="33"/>
        <v>1544</v>
      </c>
      <c r="CW26" s="283">
        <f t="shared" si="34"/>
        <v>1</v>
      </c>
      <c r="CX26" s="283">
        <f t="shared" si="35"/>
        <v>66</v>
      </c>
      <c r="CY26" s="283">
        <f t="shared" si="36"/>
        <v>0</v>
      </c>
      <c r="CZ26" s="283">
        <f t="shared" si="37"/>
        <v>22</v>
      </c>
      <c r="DA26" s="283">
        <f t="shared" si="38"/>
        <v>0</v>
      </c>
      <c r="DB26" s="283">
        <f t="shared" si="61"/>
        <v>0</v>
      </c>
      <c r="DC26" s="283">
        <f t="shared" si="62"/>
        <v>0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5533</v>
      </c>
      <c r="E27" s="283">
        <f t="shared" si="1"/>
        <v>3438</v>
      </c>
      <c r="F27" s="283">
        <f t="shared" si="2"/>
        <v>1276</v>
      </c>
      <c r="G27" s="283">
        <v>1005</v>
      </c>
      <c r="H27" s="283">
        <v>271</v>
      </c>
      <c r="I27" s="283">
        <v>0</v>
      </c>
      <c r="J27" s="283">
        <f t="shared" si="3"/>
        <v>315</v>
      </c>
      <c r="K27" s="283">
        <v>248</v>
      </c>
      <c r="L27" s="283">
        <v>67</v>
      </c>
      <c r="M27" s="283">
        <v>0</v>
      </c>
      <c r="N27" s="283">
        <f t="shared" si="4"/>
        <v>0</v>
      </c>
      <c r="O27" s="283">
        <v>0</v>
      </c>
      <c r="P27" s="283">
        <v>0</v>
      </c>
      <c r="Q27" s="283">
        <v>0</v>
      </c>
      <c r="R27" s="283">
        <f t="shared" si="5"/>
        <v>1767</v>
      </c>
      <c r="S27" s="283">
        <v>1310</v>
      </c>
      <c r="T27" s="283">
        <v>457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80</v>
      </c>
      <c r="AA27" s="283">
        <v>67</v>
      </c>
      <c r="AB27" s="283">
        <v>13</v>
      </c>
      <c r="AC27" s="283">
        <v>0</v>
      </c>
      <c r="AD27" s="283">
        <f t="shared" si="8"/>
        <v>993</v>
      </c>
      <c r="AE27" s="283">
        <f t="shared" si="9"/>
        <v>524</v>
      </c>
      <c r="AF27" s="283">
        <v>21</v>
      </c>
      <c r="AG27" s="283">
        <v>0</v>
      </c>
      <c r="AH27" s="283">
        <v>503</v>
      </c>
      <c r="AI27" s="283">
        <f t="shared" si="10"/>
        <v>130</v>
      </c>
      <c r="AJ27" s="283">
        <v>5</v>
      </c>
      <c r="AK27" s="283">
        <v>0</v>
      </c>
      <c r="AL27" s="283">
        <v>125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339</v>
      </c>
      <c r="AR27" s="283">
        <v>13</v>
      </c>
      <c r="AS27" s="283">
        <v>0</v>
      </c>
      <c r="AT27" s="283">
        <v>326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1102</v>
      </c>
      <c r="BD27" s="283">
        <f t="shared" si="16"/>
        <v>238</v>
      </c>
      <c r="BE27" s="283">
        <v>69</v>
      </c>
      <c r="BF27" s="283">
        <v>17</v>
      </c>
      <c r="BG27" s="283">
        <v>0</v>
      </c>
      <c r="BH27" s="283">
        <v>45</v>
      </c>
      <c r="BI27" s="283">
        <v>0</v>
      </c>
      <c r="BJ27" s="283">
        <v>107</v>
      </c>
      <c r="BK27" s="283">
        <f t="shared" si="18"/>
        <v>864</v>
      </c>
      <c r="BL27" s="283">
        <v>66</v>
      </c>
      <c r="BM27" s="283">
        <v>16</v>
      </c>
      <c r="BN27" s="283">
        <v>0</v>
      </c>
      <c r="BO27" s="283">
        <v>782</v>
      </c>
      <c r="BP27" s="283">
        <v>0</v>
      </c>
      <c r="BQ27" s="283">
        <v>0</v>
      </c>
      <c r="BR27" s="283">
        <f t="shared" si="41"/>
        <v>3676</v>
      </c>
      <c r="BS27" s="283">
        <f t="shared" si="42"/>
        <v>1345</v>
      </c>
      <c r="BT27" s="283">
        <f t="shared" si="43"/>
        <v>332</v>
      </c>
      <c r="BU27" s="283">
        <f t="shared" si="44"/>
        <v>0</v>
      </c>
      <c r="BV27" s="283">
        <f t="shared" si="45"/>
        <v>1812</v>
      </c>
      <c r="BW27" s="283">
        <f t="shared" si="46"/>
        <v>0</v>
      </c>
      <c r="BX27" s="283">
        <f t="shared" si="47"/>
        <v>187</v>
      </c>
      <c r="BY27" s="283">
        <f t="shared" si="21"/>
        <v>3438</v>
      </c>
      <c r="BZ27" s="283">
        <f t="shared" si="22"/>
        <v>1276</v>
      </c>
      <c r="CA27" s="283">
        <f t="shared" si="23"/>
        <v>315</v>
      </c>
      <c r="CB27" s="283">
        <f t="shared" si="24"/>
        <v>0</v>
      </c>
      <c r="CC27" s="283">
        <f t="shared" si="25"/>
        <v>1767</v>
      </c>
      <c r="CD27" s="283">
        <f t="shared" si="26"/>
        <v>0</v>
      </c>
      <c r="CE27" s="283">
        <f t="shared" si="27"/>
        <v>80</v>
      </c>
      <c r="CF27" s="283">
        <f t="shared" si="28"/>
        <v>238</v>
      </c>
      <c r="CG27" s="283">
        <f t="shared" si="48"/>
        <v>69</v>
      </c>
      <c r="CH27" s="283">
        <f t="shared" si="49"/>
        <v>17</v>
      </c>
      <c r="CI27" s="283">
        <f t="shared" si="50"/>
        <v>0</v>
      </c>
      <c r="CJ27" s="283">
        <f t="shared" si="51"/>
        <v>45</v>
      </c>
      <c r="CK27" s="283">
        <f t="shared" si="52"/>
        <v>0</v>
      </c>
      <c r="CL27" s="283">
        <f t="shared" si="53"/>
        <v>107</v>
      </c>
      <c r="CM27" s="283">
        <f t="shared" si="54"/>
        <v>1857</v>
      </c>
      <c r="CN27" s="283">
        <f t="shared" si="55"/>
        <v>590</v>
      </c>
      <c r="CO27" s="283">
        <f t="shared" si="56"/>
        <v>146</v>
      </c>
      <c r="CP27" s="283">
        <f t="shared" si="57"/>
        <v>0</v>
      </c>
      <c r="CQ27" s="283">
        <f t="shared" si="58"/>
        <v>1121</v>
      </c>
      <c r="CR27" s="283">
        <f t="shared" si="59"/>
        <v>0</v>
      </c>
      <c r="CS27" s="283">
        <f t="shared" si="60"/>
        <v>0</v>
      </c>
      <c r="CT27" s="283">
        <f t="shared" si="31"/>
        <v>993</v>
      </c>
      <c r="CU27" s="283">
        <f t="shared" si="32"/>
        <v>524</v>
      </c>
      <c r="CV27" s="283">
        <f t="shared" si="33"/>
        <v>130</v>
      </c>
      <c r="CW27" s="283">
        <f t="shared" si="34"/>
        <v>0</v>
      </c>
      <c r="CX27" s="283">
        <f t="shared" si="35"/>
        <v>339</v>
      </c>
      <c r="CY27" s="283">
        <f t="shared" si="36"/>
        <v>0</v>
      </c>
      <c r="CZ27" s="283">
        <f t="shared" si="37"/>
        <v>0</v>
      </c>
      <c r="DA27" s="283">
        <f t="shared" si="38"/>
        <v>864</v>
      </c>
      <c r="DB27" s="283">
        <f t="shared" si="61"/>
        <v>66</v>
      </c>
      <c r="DC27" s="283">
        <f t="shared" si="62"/>
        <v>16</v>
      </c>
      <c r="DD27" s="283">
        <f t="shared" si="63"/>
        <v>0</v>
      </c>
      <c r="DE27" s="283">
        <f t="shared" si="64"/>
        <v>782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8247</v>
      </c>
      <c r="E28" s="283">
        <f t="shared" si="1"/>
        <v>4763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1735</v>
      </c>
      <c r="K28" s="283">
        <v>0</v>
      </c>
      <c r="L28" s="283">
        <v>1735</v>
      </c>
      <c r="M28" s="283">
        <v>0</v>
      </c>
      <c r="N28" s="283">
        <f t="shared" si="4"/>
        <v>1808</v>
      </c>
      <c r="O28" s="283">
        <v>0</v>
      </c>
      <c r="P28" s="283">
        <v>1808</v>
      </c>
      <c r="Q28" s="283">
        <v>0</v>
      </c>
      <c r="R28" s="283">
        <f t="shared" si="5"/>
        <v>1175</v>
      </c>
      <c r="S28" s="283">
        <v>0</v>
      </c>
      <c r="T28" s="283">
        <v>1175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45</v>
      </c>
      <c r="AA28" s="283">
        <v>0</v>
      </c>
      <c r="AB28" s="283">
        <v>45</v>
      </c>
      <c r="AC28" s="283">
        <v>0</v>
      </c>
      <c r="AD28" s="283">
        <f t="shared" si="8"/>
        <v>2207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990</v>
      </c>
      <c r="AJ28" s="283">
        <v>0</v>
      </c>
      <c r="AK28" s="283">
        <v>0</v>
      </c>
      <c r="AL28" s="283">
        <v>990</v>
      </c>
      <c r="AM28" s="283">
        <f t="shared" si="11"/>
        <v>1217</v>
      </c>
      <c r="AN28" s="283">
        <v>0</v>
      </c>
      <c r="AO28" s="283">
        <v>0</v>
      </c>
      <c r="AP28" s="283">
        <v>1217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1277</v>
      </c>
      <c r="BD28" s="283">
        <f t="shared" si="16"/>
        <v>883</v>
      </c>
      <c r="BE28" s="283">
        <v>0</v>
      </c>
      <c r="BF28" s="283">
        <v>29</v>
      </c>
      <c r="BG28" s="283">
        <v>723</v>
      </c>
      <c r="BH28" s="283">
        <v>131</v>
      </c>
      <c r="BI28" s="283">
        <v>0</v>
      </c>
      <c r="BJ28" s="283">
        <v>0</v>
      </c>
      <c r="BK28" s="283">
        <f t="shared" si="18"/>
        <v>394</v>
      </c>
      <c r="BL28" s="283">
        <v>0</v>
      </c>
      <c r="BM28" s="283">
        <v>192</v>
      </c>
      <c r="BN28" s="283">
        <v>202</v>
      </c>
      <c r="BO28" s="283">
        <v>0</v>
      </c>
      <c r="BP28" s="283">
        <v>0</v>
      </c>
      <c r="BQ28" s="283">
        <v>0</v>
      </c>
      <c r="BR28" s="283">
        <f t="shared" si="41"/>
        <v>5646</v>
      </c>
      <c r="BS28" s="283">
        <f t="shared" si="42"/>
        <v>0</v>
      </c>
      <c r="BT28" s="283">
        <f t="shared" si="43"/>
        <v>1764</v>
      </c>
      <c r="BU28" s="283">
        <f t="shared" si="44"/>
        <v>2531</v>
      </c>
      <c r="BV28" s="283">
        <f t="shared" si="45"/>
        <v>1306</v>
      </c>
      <c r="BW28" s="283">
        <f t="shared" si="46"/>
        <v>0</v>
      </c>
      <c r="BX28" s="283">
        <f t="shared" si="47"/>
        <v>45</v>
      </c>
      <c r="BY28" s="283">
        <f t="shared" si="21"/>
        <v>4763</v>
      </c>
      <c r="BZ28" s="283">
        <f t="shared" si="22"/>
        <v>0</v>
      </c>
      <c r="CA28" s="283">
        <f t="shared" si="23"/>
        <v>1735</v>
      </c>
      <c r="CB28" s="283">
        <f t="shared" si="24"/>
        <v>1808</v>
      </c>
      <c r="CC28" s="283">
        <f t="shared" si="25"/>
        <v>1175</v>
      </c>
      <c r="CD28" s="283">
        <f t="shared" si="26"/>
        <v>0</v>
      </c>
      <c r="CE28" s="283">
        <f t="shared" si="27"/>
        <v>45</v>
      </c>
      <c r="CF28" s="283">
        <f t="shared" si="28"/>
        <v>883</v>
      </c>
      <c r="CG28" s="283">
        <f t="shared" si="48"/>
        <v>0</v>
      </c>
      <c r="CH28" s="283">
        <f t="shared" si="49"/>
        <v>29</v>
      </c>
      <c r="CI28" s="283">
        <f t="shared" si="50"/>
        <v>723</v>
      </c>
      <c r="CJ28" s="283">
        <f t="shared" si="51"/>
        <v>131</v>
      </c>
      <c r="CK28" s="283">
        <f t="shared" si="52"/>
        <v>0</v>
      </c>
      <c r="CL28" s="283">
        <f t="shared" si="53"/>
        <v>0</v>
      </c>
      <c r="CM28" s="283">
        <f t="shared" si="54"/>
        <v>2601</v>
      </c>
      <c r="CN28" s="283">
        <f t="shared" si="55"/>
        <v>0</v>
      </c>
      <c r="CO28" s="283">
        <f t="shared" si="56"/>
        <v>1182</v>
      </c>
      <c r="CP28" s="283">
        <f t="shared" si="57"/>
        <v>1419</v>
      </c>
      <c r="CQ28" s="283">
        <f t="shared" si="58"/>
        <v>0</v>
      </c>
      <c r="CR28" s="283">
        <f t="shared" si="59"/>
        <v>0</v>
      </c>
      <c r="CS28" s="283">
        <f t="shared" si="60"/>
        <v>0</v>
      </c>
      <c r="CT28" s="283">
        <f t="shared" si="31"/>
        <v>2207</v>
      </c>
      <c r="CU28" s="283">
        <f t="shared" si="32"/>
        <v>0</v>
      </c>
      <c r="CV28" s="283">
        <f t="shared" si="33"/>
        <v>990</v>
      </c>
      <c r="CW28" s="283">
        <f t="shared" si="34"/>
        <v>1217</v>
      </c>
      <c r="CX28" s="283">
        <f t="shared" si="35"/>
        <v>0</v>
      </c>
      <c r="CY28" s="283">
        <f t="shared" si="36"/>
        <v>0</v>
      </c>
      <c r="CZ28" s="283">
        <f t="shared" si="37"/>
        <v>0</v>
      </c>
      <c r="DA28" s="283">
        <f t="shared" si="38"/>
        <v>394</v>
      </c>
      <c r="DB28" s="283">
        <f t="shared" si="61"/>
        <v>0</v>
      </c>
      <c r="DC28" s="283">
        <f t="shared" si="62"/>
        <v>192</v>
      </c>
      <c r="DD28" s="283">
        <f t="shared" si="63"/>
        <v>202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3843</v>
      </c>
      <c r="E29" s="283">
        <f t="shared" si="1"/>
        <v>2195</v>
      </c>
      <c r="F29" s="283">
        <f t="shared" si="2"/>
        <v>1167</v>
      </c>
      <c r="G29" s="283">
        <v>0</v>
      </c>
      <c r="H29" s="283">
        <v>1167</v>
      </c>
      <c r="I29" s="283">
        <v>0</v>
      </c>
      <c r="J29" s="283">
        <f t="shared" si="3"/>
        <v>0</v>
      </c>
      <c r="K29" s="283">
        <v>0</v>
      </c>
      <c r="L29" s="283">
        <v>0</v>
      </c>
      <c r="M29" s="283">
        <v>0</v>
      </c>
      <c r="N29" s="283">
        <f t="shared" si="4"/>
        <v>0</v>
      </c>
      <c r="O29" s="283">
        <v>0</v>
      </c>
      <c r="P29" s="283">
        <v>0</v>
      </c>
      <c r="Q29" s="283">
        <v>0</v>
      </c>
      <c r="R29" s="283">
        <f t="shared" si="5"/>
        <v>1028</v>
      </c>
      <c r="S29" s="283">
        <v>0</v>
      </c>
      <c r="T29" s="283">
        <v>1028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0</v>
      </c>
      <c r="AA29" s="283">
        <v>0</v>
      </c>
      <c r="AB29" s="283">
        <v>0</v>
      </c>
      <c r="AC29" s="283">
        <v>0</v>
      </c>
      <c r="AD29" s="283">
        <f t="shared" si="8"/>
        <v>473</v>
      </c>
      <c r="AE29" s="283">
        <f t="shared" si="9"/>
        <v>473</v>
      </c>
      <c r="AF29" s="283">
        <v>0</v>
      </c>
      <c r="AG29" s="283">
        <v>0</v>
      </c>
      <c r="AH29" s="283">
        <v>473</v>
      </c>
      <c r="AI29" s="283">
        <f t="shared" si="10"/>
        <v>0</v>
      </c>
      <c r="AJ29" s="283">
        <v>0</v>
      </c>
      <c r="AK29" s="283">
        <v>0</v>
      </c>
      <c r="AL29" s="283">
        <v>0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1175</v>
      </c>
      <c r="BD29" s="283">
        <f t="shared" si="16"/>
        <v>1046</v>
      </c>
      <c r="BE29" s="283">
        <v>1034</v>
      </c>
      <c r="BF29" s="283">
        <v>0</v>
      </c>
      <c r="BG29" s="283">
        <v>0</v>
      </c>
      <c r="BH29" s="283">
        <v>12</v>
      </c>
      <c r="BI29" s="283">
        <v>0</v>
      </c>
      <c r="BJ29" s="283">
        <v>0</v>
      </c>
      <c r="BK29" s="283">
        <f t="shared" si="18"/>
        <v>129</v>
      </c>
      <c r="BL29" s="283">
        <v>129</v>
      </c>
      <c r="BM29" s="283">
        <v>0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3241</v>
      </c>
      <c r="BS29" s="283">
        <f t="shared" si="42"/>
        <v>2201</v>
      </c>
      <c r="BT29" s="283">
        <f t="shared" si="43"/>
        <v>0</v>
      </c>
      <c r="BU29" s="283">
        <f t="shared" si="44"/>
        <v>0</v>
      </c>
      <c r="BV29" s="283">
        <f t="shared" si="45"/>
        <v>1040</v>
      </c>
      <c r="BW29" s="283">
        <f t="shared" si="46"/>
        <v>0</v>
      </c>
      <c r="BX29" s="283">
        <f t="shared" si="47"/>
        <v>0</v>
      </c>
      <c r="BY29" s="283">
        <f t="shared" si="21"/>
        <v>2195</v>
      </c>
      <c r="BZ29" s="283">
        <f t="shared" si="22"/>
        <v>1167</v>
      </c>
      <c r="CA29" s="283">
        <f t="shared" si="23"/>
        <v>0</v>
      </c>
      <c r="CB29" s="283">
        <f t="shared" si="24"/>
        <v>0</v>
      </c>
      <c r="CC29" s="283">
        <f t="shared" si="25"/>
        <v>1028</v>
      </c>
      <c r="CD29" s="283">
        <f t="shared" si="26"/>
        <v>0</v>
      </c>
      <c r="CE29" s="283">
        <f t="shared" si="27"/>
        <v>0</v>
      </c>
      <c r="CF29" s="283">
        <f t="shared" si="28"/>
        <v>1046</v>
      </c>
      <c r="CG29" s="283">
        <f t="shared" si="48"/>
        <v>1034</v>
      </c>
      <c r="CH29" s="283">
        <f t="shared" si="49"/>
        <v>0</v>
      </c>
      <c r="CI29" s="283">
        <f t="shared" si="50"/>
        <v>0</v>
      </c>
      <c r="CJ29" s="283">
        <f t="shared" si="51"/>
        <v>12</v>
      </c>
      <c r="CK29" s="283">
        <f t="shared" si="52"/>
        <v>0</v>
      </c>
      <c r="CL29" s="283">
        <f t="shared" si="53"/>
        <v>0</v>
      </c>
      <c r="CM29" s="283">
        <f t="shared" si="54"/>
        <v>602</v>
      </c>
      <c r="CN29" s="283">
        <f t="shared" si="55"/>
        <v>602</v>
      </c>
      <c r="CO29" s="283">
        <f t="shared" si="56"/>
        <v>0</v>
      </c>
      <c r="CP29" s="283">
        <f t="shared" si="57"/>
        <v>0</v>
      </c>
      <c r="CQ29" s="283">
        <f t="shared" si="58"/>
        <v>0</v>
      </c>
      <c r="CR29" s="283">
        <f t="shared" si="59"/>
        <v>0</v>
      </c>
      <c r="CS29" s="283">
        <f t="shared" si="60"/>
        <v>0</v>
      </c>
      <c r="CT29" s="283">
        <f t="shared" si="31"/>
        <v>473</v>
      </c>
      <c r="CU29" s="283">
        <f t="shared" si="32"/>
        <v>473</v>
      </c>
      <c r="CV29" s="283">
        <f t="shared" si="33"/>
        <v>0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129</v>
      </c>
      <c r="DB29" s="283">
        <f t="shared" si="61"/>
        <v>129</v>
      </c>
      <c r="DC29" s="283">
        <f t="shared" si="62"/>
        <v>0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13333</v>
      </c>
      <c r="E30" s="283">
        <f t="shared" si="1"/>
        <v>7564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5772</v>
      </c>
      <c r="K30" s="283">
        <v>0</v>
      </c>
      <c r="L30" s="283">
        <v>5772</v>
      </c>
      <c r="M30" s="283">
        <v>0</v>
      </c>
      <c r="N30" s="283">
        <f t="shared" si="4"/>
        <v>211</v>
      </c>
      <c r="O30" s="283">
        <v>0</v>
      </c>
      <c r="P30" s="283">
        <v>211</v>
      </c>
      <c r="Q30" s="283">
        <v>0</v>
      </c>
      <c r="R30" s="283">
        <f t="shared" si="5"/>
        <v>1430</v>
      </c>
      <c r="S30" s="283">
        <v>0</v>
      </c>
      <c r="T30" s="283">
        <v>1430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151</v>
      </c>
      <c r="AA30" s="283">
        <v>0</v>
      </c>
      <c r="AB30" s="283">
        <v>151</v>
      </c>
      <c r="AC30" s="283">
        <v>0</v>
      </c>
      <c r="AD30" s="283">
        <f t="shared" si="8"/>
        <v>3006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861</v>
      </c>
      <c r="AJ30" s="283">
        <v>861</v>
      </c>
      <c r="AK30" s="283">
        <v>0</v>
      </c>
      <c r="AL30" s="283">
        <v>0</v>
      </c>
      <c r="AM30" s="283">
        <f t="shared" si="11"/>
        <v>30</v>
      </c>
      <c r="AN30" s="283">
        <v>30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2115</v>
      </c>
      <c r="AV30" s="283">
        <v>2115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2763</v>
      </c>
      <c r="BD30" s="283">
        <f t="shared" si="16"/>
        <v>334</v>
      </c>
      <c r="BE30" s="283">
        <v>0</v>
      </c>
      <c r="BF30" s="283">
        <v>0</v>
      </c>
      <c r="BG30" s="283">
        <v>31</v>
      </c>
      <c r="BH30" s="283">
        <v>0</v>
      </c>
      <c r="BI30" s="283">
        <v>0</v>
      </c>
      <c r="BJ30" s="283">
        <v>303</v>
      </c>
      <c r="BK30" s="283">
        <f t="shared" si="18"/>
        <v>2429</v>
      </c>
      <c r="BL30" s="283">
        <v>0</v>
      </c>
      <c r="BM30" s="283">
        <v>1843</v>
      </c>
      <c r="BN30" s="283">
        <v>9</v>
      </c>
      <c r="BO30" s="283">
        <v>483</v>
      </c>
      <c r="BP30" s="283">
        <v>23</v>
      </c>
      <c r="BQ30" s="283">
        <v>71</v>
      </c>
      <c r="BR30" s="283">
        <f t="shared" si="41"/>
        <v>7898</v>
      </c>
      <c r="BS30" s="283">
        <f t="shared" si="42"/>
        <v>0</v>
      </c>
      <c r="BT30" s="283">
        <f t="shared" si="43"/>
        <v>5772</v>
      </c>
      <c r="BU30" s="283">
        <f t="shared" si="44"/>
        <v>242</v>
      </c>
      <c r="BV30" s="283">
        <f t="shared" si="45"/>
        <v>1430</v>
      </c>
      <c r="BW30" s="283">
        <f t="shared" si="46"/>
        <v>0</v>
      </c>
      <c r="BX30" s="283">
        <f t="shared" si="47"/>
        <v>454</v>
      </c>
      <c r="BY30" s="283">
        <f t="shared" si="21"/>
        <v>7564</v>
      </c>
      <c r="BZ30" s="283">
        <f t="shared" si="22"/>
        <v>0</v>
      </c>
      <c r="CA30" s="283">
        <f t="shared" si="23"/>
        <v>5772</v>
      </c>
      <c r="CB30" s="283">
        <f t="shared" si="24"/>
        <v>211</v>
      </c>
      <c r="CC30" s="283">
        <f t="shared" si="25"/>
        <v>1430</v>
      </c>
      <c r="CD30" s="283">
        <f t="shared" si="26"/>
        <v>0</v>
      </c>
      <c r="CE30" s="283">
        <f t="shared" si="27"/>
        <v>151</v>
      </c>
      <c r="CF30" s="283">
        <f t="shared" si="28"/>
        <v>334</v>
      </c>
      <c r="CG30" s="283">
        <f t="shared" si="48"/>
        <v>0</v>
      </c>
      <c r="CH30" s="283">
        <f t="shared" si="49"/>
        <v>0</v>
      </c>
      <c r="CI30" s="283">
        <f t="shared" si="50"/>
        <v>31</v>
      </c>
      <c r="CJ30" s="283">
        <f t="shared" si="51"/>
        <v>0</v>
      </c>
      <c r="CK30" s="283">
        <f t="shared" si="52"/>
        <v>0</v>
      </c>
      <c r="CL30" s="283">
        <f t="shared" si="53"/>
        <v>303</v>
      </c>
      <c r="CM30" s="283">
        <f t="shared" si="54"/>
        <v>5435</v>
      </c>
      <c r="CN30" s="283">
        <f t="shared" si="55"/>
        <v>0</v>
      </c>
      <c r="CO30" s="283">
        <f t="shared" si="56"/>
        <v>2704</v>
      </c>
      <c r="CP30" s="283">
        <f t="shared" si="57"/>
        <v>39</v>
      </c>
      <c r="CQ30" s="283">
        <f t="shared" si="58"/>
        <v>483</v>
      </c>
      <c r="CR30" s="283">
        <f t="shared" si="59"/>
        <v>2138</v>
      </c>
      <c r="CS30" s="283">
        <f t="shared" si="60"/>
        <v>71</v>
      </c>
      <c r="CT30" s="283">
        <f t="shared" si="31"/>
        <v>3006</v>
      </c>
      <c r="CU30" s="283">
        <f t="shared" si="32"/>
        <v>0</v>
      </c>
      <c r="CV30" s="283">
        <f t="shared" si="33"/>
        <v>861</v>
      </c>
      <c r="CW30" s="283">
        <f t="shared" si="34"/>
        <v>30</v>
      </c>
      <c r="CX30" s="283">
        <f t="shared" si="35"/>
        <v>0</v>
      </c>
      <c r="CY30" s="283">
        <f t="shared" si="36"/>
        <v>2115</v>
      </c>
      <c r="CZ30" s="283">
        <f t="shared" si="37"/>
        <v>0</v>
      </c>
      <c r="DA30" s="283">
        <f t="shared" si="38"/>
        <v>2429</v>
      </c>
      <c r="DB30" s="283">
        <f t="shared" si="61"/>
        <v>0</v>
      </c>
      <c r="DC30" s="283">
        <f t="shared" si="62"/>
        <v>1843</v>
      </c>
      <c r="DD30" s="283">
        <f t="shared" si="63"/>
        <v>9</v>
      </c>
      <c r="DE30" s="283">
        <f t="shared" si="64"/>
        <v>483</v>
      </c>
      <c r="DF30" s="283">
        <f t="shared" si="65"/>
        <v>23</v>
      </c>
      <c r="DG30" s="283">
        <f t="shared" si="66"/>
        <v>71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32038</v>
      </c>
      <c r="E31" s="283">
        <f t="shared" si="1"/>
        <v>17252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12596</v>
      </c>
      <c r="K31" s="283">
        <v>9</v>
      </c>
      <c r="L31" s="283">
        <v>12587</v>
      </c>
      <c r="M31" s="283">
        <v>0</v>
      </c>
      <c r="N31" s="283">
        <f t="shared" si="4"/>
        <v>2390</v>
      </c>
      <c r="O31" s="283">
        <v>5</v>
      </c>
      <c r="P31" s="283">
        <v>2385</v>
      </c>
      <c r="Q31" s="283">
        <v>0</v>
      </c>
      <c r="R31" s="283">
        <f t="shared" si="5"/>
        <v>1947</v>
      </c>
      <c r="S31" s="283">
        <v>0</v>
      </c>
      <c r="T31" s="283">
        <v>1947</v>
      </c>
      <c r="U31" s="283">
        <v>0</v>
      </c>
      <c r="V31" s="283">
        <f t="shared" si="6"/>
        <v>73</v>
      </c>
      <c r="W31" s="283">
        <v>0</v>
      </c>
      <c r="X31" s="283">
        <v>73</v>
      </c>
      <c r="Y31" s="283">
        <v>0</v>
      </c>
      <c r="Z31" s="283">
        <f t="shared" si="7"/>
        <v>246</v>
      </c>
      <c r="AA31" s="283">
        <v>0</v>
      </c>
      <c r="AB31" s="283">
        <v>246</v>
      </c>
      <c r="AC31" s="283">
        <v>0</v>
      </c>
      <c r="AD31" s="283">
        <f t="shared" si="8"/>
        <v>10625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8814</v>
      </c>
      <c r="AJ31" s="283">
        <v>0</v>
      </c>
      <c r="AK31" s="283">
        <v>0</v>
      </c>
      <c r="AL31" s="283">
        <v>8814</v>
      </c>
      <c r="AM31" s="283">
        <f t="shared" si="11"/>
        <v>1800</v>
      </c>
      <c r="AN31" s="283">
        <v>0</v>
      </c>
      <c r="AO31" s="283">
        <v>0</v>
      </c>
      <c r="AP31" s="283">
        <v>1800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11</v>
      </c>
      <c r="AV31" s="283">
        <v>0</v>
      </c>
      <c r="AW31" s="283">
        <v>0</v>
      </c>
      <c r="AX31" s="283">
        <v>11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4161</v>
      </c>
      <c r="BD31" s="283">
        <f t="shared" si="16"/>
        <v>2912</v>
      </c>
      <c r="BE31" s="283">
        <v>0</v>
      </c>
      <c r="BF31" s="283">
        <v>1994</v>
      </c>
      <c r="BG31" s="283">
        <v>907</v>
      </c>
      <c r="BH31" s="283">
        <v>11</v>
      </c>
      <c r="BI31" s="283">
        <v>0</v>
      </c>
      <c r="BJ31" s="283">
        <v>0</v>
      </c>
      <c r="BK31" s="283">
        <f t="shared" si="18"/>
        <v>1249</v>
      </c>
      <c r="BL31" s="283">
        <v>0</v>
      </c>
      <c r="BM31" s="283">
        <v>858</v>
      </c>
      <c r="BN31" s="283">
        <v>256</v>
      </c>
      <c r="BO31" s="283">
        <v>0</v>
      </c>
      <c r="BP31" s="283">
        <v>135</v>
      </c>
      <c r="BQ31" s="283">
        <v>0</v>
      </c>
      <c r="BR31" s="283">
        <f t="shared" si="41"/>
        <v>20164</v>
      </c>
      <c r="BS31" s="283">
        <f t="shared" si="42"/>
        <v>0</v>
      </c>
      <c r="BT31" s="283">
        <f t="shared" si="43"/>
        <v>14590</v>
      </c>
      <c r="BU31" s="283">
        <f t="shared" si="44"/>
        <v>3297</v>
      </c>
      <c r="BV31" s="283">
        <f t="shared" si="45"/>
        <v>1958</v>
      </c>
      <c r="BW31" s="283">
        <f t="shared" si="46"/>
        <v>73</v>
      </c>
      <c r="BX31" s="283">
        <f t="shared" si="47"/>
        <v>246</v>
      </c>
      <c r="BY31" s="283">
        <f t="shared" si="21"/>
        <v>17252</v>
      </c>
      <c r="BZ31" s="283">
        <f t="shared" si="22"/>
        <v>0</v>
      </c>
      <c r="CA31" s="283">
        <f t="shared" si="23"/>
        <v>12596</v>
      </c>
      <c r="CB31" s="283">
        <f t="shared" si="24"/>
        <v>2390</v>
      </c>
      <c r="CC31" s="283">
        <f t="shared" si="25"/>
        <v>1947</v>
      </c>
      <c r="CD31" s="283">
        <f t="shared" si="26"/>
        <v>73</v>
      </c>
      <c r="CE31" s="283">
        <f t="shared" si="27"/>
        <v>246</v>
      </c>
      <c r="CF31" s="283">
        <f t="shared" si="28"/>
        <v>2912</v>
      </c>
      <c r="CG31" s="283">
        <f t="shared" si="48"/>
        <v>0</v>
      </c>
      <c r="CH31" s="283">
        <f t="shared" si="49"/>
        <v>1994</v>
      </c>
      <c r="CI31" s="283">
        <f t="shared" si="50"/>
        <v>907</v>
      </c>
      <c r="CJ31" s="283">
        <f t="shared" si="51"/>
        <v>11</v>
      </c>
      <c r="CK31" s="283">
        <f t="shared" si="52"/>
        <v>0</v>
      </c>
      <c r="CL31" s="283">
        <f t="shared" si="53"/>
        <v>0</v>
      </c>
      <c r="CM31" s="283">
        <f t="shared" si="54"/>
        <v>11874</v>
      </c>
      <c r="CN31" s="283">
        <f t="shared" si="55"/>
        <v>0</v>
      </c>
      <c r="CO31" s="283">
        <f t="shared" si="56"/>
        <v>9672</v>
      </c>
      <c r="CP31" s="283">
        <f t="shared" si="57"/>
        <v>2056</v>
      </c>
      <c r="CQ31" s="283">
        <f t="shared" si="58"/>
        <v>0</v>
      </c>
      <c r="CR31" s="283">
        <f t="shared" si="59"/>
        <v>146</v>
      </c>
      <c r="CS31" s="283">
        <f t="shared" si="60"/>
        <v>0</v>
      </c>
      <c r="CT31" s="283">
        <f t="shared" si="31"/>
        <v>10625</v>
      </c>
      <c r="CU31" s="283">
        <f t="shared" si="32"/>
        <v>0</v>
      </c>
      <c r="CV31" s="283">
        <f t="shared" si="33"/>
        <v>8814</v>
      </c>
      <c r="CW31" s="283">
        <f t="shared" si="34"/>
        <v>1800</v>
      </c>
      <c r="CX31" s="283">
        <f t="shared" si="35"/>
        <v>0</v>
      </c>
      <c r="CY31" s="283">
        <f t="shared" si="36"/>
        <v>11</v>
      </c>
      <c r="CZ31" s="283">
        <f t="shared" si="37"/>
        <v>0</v>
      </c>
      <c r="DA31" s="283">
        <f t="shared" si="38"/>
        <v>1249</v>
      </c>
      <c r="DB31" s="283">
        <f t="shared" si="61"/>
        <v>0</v>
      </c>
      <c r="DC31" s="283">
        <f t="shared" si="62"/>
        <v>858</v>
      </c>
      <c r="DD31" s="283">
        <f t="shared" si="63"/>
        <v>256</v>
      </c>
      <c r="DE31" s="283">
        <f t="shared" si="64"/>
        <v>0</v>
      </c>
      <c r="DF31" s="283">
        <f t="shared" si="65"/>
        <v>135</v>
      </c>
      <c r="DG31" s="283">
        <f t="shared" si="66"/>
        <v>0</v>
      </c>
      <c r="DH31" s="283">
        <v>47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12726</v>
      </c>
      <c r="E32" s="283">
        <f t="shared" si="1"/>
        <v>7441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4769</v>
      </c>
      <c r="K32" s="283">
        <v>0</v>
      </c>
      <c r="L32" s="283">
        <v>4769</v>
      </c>
      <c r="M32" s="283">
        <v>0</v>
      </c>
      <c r="N32" s="283">
        <f t="shared" si="4"/>
        <v>385</v>
      </c>
      <c r="O32" s="283">
        <v>0</v>
      </c>
      <c r="P32" s="283">
        <v>385</v>
      </c>
      <c r="Q32" s="283">
        <v>0</v>
      </c>
      <c r="R32" s="283">
        <f t="shared" si="5"/>
        <v>1961</v>
      </c>
      <c r="S32" s="283">
        <v>24</v>
      </c>
      <c r="T32" s="283">
        <v>1937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326</v>
      </c>
      <c r="AA32" s="283">
        <v>0</v>
      </c>
      <c r="AB32" s="283">
        <v>326</v>
      </c>
      <c r="AC32" s="283">
        <v>0</v>
      </c>
      <c r="AD32" s="283">
        <f t="shared" si="8"/>
        <v>3564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1968</v>
      </c>
      <c r="AJ32" s="283">
        <v>0</v>
      </c>
      <c r="AK32" s="283">
        <v>0</v>
      </c>
      <c r="AL32" s="283">
        <v>1968</v>
      </c>
      <c r="AM32" s="283">
        <f t="shared" si="11"/>
        <v>57</v>
      </c>
      <c r="AN32" s="283">
        <v>0</v>
      </c>
      <c r="AO32" s="283">
        <v>0</v>
      </c>
      <c r="AP32" s="283">
        <v>57</v>
      </c>
      <c r="AQ32" s="283">
        <f t="shared" si="12"/>
        <v>1433</v>
      </c>
      <c r="AR32" s="283">
        <v>0</v>
      </c>
      <c r="AS32" s="283">
        <v>0</v>
      </c>
      <c r="AT32" s="283">
        <v>1433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106</v>
      </c>
      <c r="AZ32" s="283">
        <v>0</v>
      </c>
      <c r="BA32" s="283">
        <v>0</v>
      </c>
      <c r="BB32" s="283">
        <v>106</v>
      </c>
      <c r="BC32" s="283">
        <f t="shared" si="15"/>
        <v>1721</v>
      </c>
      <c r="BD32" s="283">
        <f t="shared" si="16"/>
        <v>1160</v>
      </c>
      <c r="BE32" s="283">
        <v>0</v>
      </c>
      <c r="BF32" s="283">
        <v>366</v>
      </c>
      <c r="BG32" s="283">
        <v>45</v>
      </c>
      <c r="BH32" s="283">
        <v>46</v>
      </c>
      <c r="BI32" s="283">
        <v>0</v>
      </c>
      <c r="BJ32" s="283">
        <v>703</v>
      </c>
      <c r="BK32" s="283">
        <f t="shared" si="18"/>
        <v>561</v>
      </c>
      <c r="BL32" s="283">
        <v>0</v>
      </c>
      <c r="BM32" s="283">
        <v>119</v>
      </c>
      <c r="BN32" s="283">
        <v>0</v>
      </c>
      <c r="BO32" s="283">
        <v>249</v>
      </c>
      <c r="BP32" s="283">
        <v>0</v>
      </c>
      <c r="BQ32" s="283">
        <v>193</v>
      </c>
      <c r="BR32" s="283">
        <f t="shared" si="41"/>
        <v>8601</v>
      </c>
      <c r="BS32" s="283">
        <f t="shared" si="42"/>
        <v>0</v>
      </c>
      <c r="BT32" s="283">
        <f t="shared" si="43"/>
        <v>5135</v>
      </c>
      <c r="BU32" s="283">
        <f t="shared" si="44"/>
        <v>430</v>
      </c>
      <c r="BV32" s="283">
        <f t="shared" si="45"/>
        <v>2007</v>
      </c>
      <c r="BW32" s="283">
        <f t="shared" si="46"/>
        <v>0</v>
      </c>
      <c r="BX32" s="283">
        <f t="shared" si="47"/>
        <v>1029</v>
      </c>
      <c r="BY32" s="283">
        <f t="shared" si="21"/>
        <v>7441</v>
      </c>
      <c r="BZ32" s="283">
        <f t="shared" si="22"/>
        <v>0</v>
      </c>
      <c r="CA32" s="283">
        <f t="shared" si="23"/>
        <v>4769</v>
      </c>
      <c r="CB32" s="283">
        <f t="shared" si="24"/>
        <v>385</v>
      </c>
      <c r="CC32" s="283">
        <f t="shared" si="25"/>
        <v>1961</v>
      </c>
      <c r="CD32" s="283">
        <f t="shared" si="26"/>
        <v>0</v>
      </c>
      <c r="CE32" s="283">
        <f t="shared" si="27"/>
        <v>326</v>
      </c>
      <c r="CF32" s="283">
        <f t="shared" si="28"/>
        <v>1160</v>
      </c>
      <c r="CG32" s="283">
        <f t="shared" si="48"/>
        <v>0</v>
      </c>
      <c r="CH32" s="283">
        <f t="shared" si="49"/>
        <v>366</v>
      </c>
      <c r="CI32" s="283">
        <f t="shared" si="50"/>
        <v>45</v>
      </c>
      <c r="CJ32" s="283">
        <f t="shared" si="51"/>
        <v>46</v>
      </c>
      <c r="CK32" s="283">
        <f t="shared" si="52"/>
        <v>0</v>
      </c>
      <c r="CL32" s="283">
        <f t="shared" si="53"/>
        <v>703</v>
      </c>
      <c r="CM32" s="283">
        <f t="shared" si="54"/>
        <v>4125</v>
      </c>
      <c r="CN32" s="283">
        <f t="shared" si="55"/>
        <v>0</v>
      </c>
      <c r="CO32" s="283">
        <f t="shared" si="56"/>
        <v>2087</v>
      </c>
      <c r="CP32" s="283">
        <f t="shared" si="57"/>
        <v>57</v>
      </c>
      <c r="CQ32" s="283">
        <f t="shared" si="58"/>
        <v>1682</v>
      </c>
      <c r="CR32" s="283">
        <f t="shared" si="59"/>
        <v>0</v>
      </c>
      <c r="CS32" s="283">
        <f t="shared" si="60"/>
        <v>299</v>
      </c>
      <c r="CT32" s="283">
        <f t="shared" si="31"/>
        <v>3564</v>
      </c>
      <c r="CU32" s="283">
        <f t="shared" si="32"/>
        <v>0</v>
      </c>
      <c r="CV32" s="283">
        <f t="shared" si="33"/>
        <v>1968</v>
      </c>
      <c r="CW32" s="283">
        <f t="shared" si="34"/>
        <v>57</v>
      </c>
      <c r="CX32" s="283">
        <f t="shared" si="35"/>
        <v>1433</v>
      </c>
      <c r="CY32" s="283">
        <f t="shared" si="36"/>
        <v>0</v>
      </c>
      <c r="CZ32" s="283">
        <f t="shared" si="37"/>
        <v>106</v>
      </c>
      <c r="DA32" s="283">
        <f t="shared" si="38"/>
        <v>561</v>
      </c>
      <c r="DB32" s="283">
        <f t="shared" si="61"/>
        <v>0</v>
      </c>
      <c r="DC32" s="283">
        <f t="shared" si="62"/>
        <v>119</v>
      </c>
      <c r="DD32" s="283">
        <f t="shared" si="63"/>
        <v>0</v>
      </c>
      <c r="DE32" s="283">
        <f t="shared" si="64"/>
        <v>249</v>
      </c>
      <c r="DF32" s="283">
        <f t="shared" si="65"/>
        <v>0</v>
      </c>
      <c r="DG32" s="283">
        <f t="shared" si="66"/>
        <v>193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6211</v>
      </c>
      <c r="E33" s="283">
        <f t="shared" si="1"/>
        <v>3049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1870</v>
      </c>
      <c r="K33" s="283">
        <v>0</v>
      </c>
      <c r="L33" s="283">
        <v>1870</v>
      </c>
      <c r="M33" s="283">
        <v>0</v>
      </c>
      <c r="N33" s="283">
        <f t="shared" si="4"/>
        <v>127</v>
      </c>
      <c r="O33" s="283">
        <v>0</v>
      </c>
      <c r="P33" s="283">
        <v>127</v>
      </c>
      <c r="Q33" s="283">
        <v>0</v>
      </c>
      <c r="R33" s="283">
        <f t="shared" si="5"/>
        <v>403</v>
      </c>
      <c r="S33" s="283">
        <v>0</v>
      </c>
      <c r="T33" s="283">
        <v>403</v>
      </c>
      <c r="U33" s="283">
        <v>0</v>
      </c>
      <c r="V33" s="283">
        <f t="shared" si="6"/>
        <v>607</v>
      </c>
      <c r="W33" s="283">
        <v>0</v>
      </c>
      <c r="X33" s="283">
        <v>607</v>
      </c>
      <c r="Y33" s="283">
        <v>0</v>
      </c>
      <c r="Z33" s="283">
        <f t="shared" si="7"/>
        <v>42</v>
      </c>
      <c r="AA33" s="283">
        <v>0</v>
      </c>
      <c r="AB33" s="283">
        <v>42</v>
      </c>
      <c r="AC33" s="283">
        <v>0</v>
      </c>
      <c r="AD33" s="283">
        <f t="shared" si="8"/>
        <v>815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555</v>
      </c>
      <c r="AJ33" s="283">
        <v>0</v>
      </c>
      <c r="AK33" s="283">
        <v>0</v>
      </c>
      <c r="AL33" s="283">
        <v>555</v>
      </c>
      <c r="AM33" s="283">
        <f t="shared" si="11"/>
        <v>7</v>
      </c>
      <c r="AN33" s="283">
        <v>0</v>
      </c>
      <c r="AO33" s="283">
        <v>0</v>
      </c>
      <c r="AP33" s="283">
        <v>7</v>
      </c>
      <c r="AQ33" s="283">
        <f t="shared" si="12"/>
        <v>30</v>
      </c>
      <c r="AR33" s="283">
        <v>0</v>
      </c>
      <c r="AS33" s="283">
        <v>0</v>
      </c>
      <c r="AT33" s="283">
        <v>30</v>
      </c>
      <c r="AU33" s="283">
        <f t="shared" si="13"/>
        <v>204</v>
      </c>
      <c r="AV33" s="283">
        <v>0</v>
      </c>
      <c r="AW33" s="283">
        <v>0</v>
      </c>
      <c r="AX33" s="283">
        <v>204</v>
      </c>
      <c r="AY33" s="283">
        <f t="shared" si="14"/>
        <v>19</v>
      </c>
      <c r="AZ33" s="283">
        <v>0</v>
      </c>
      <c r="BA33" s="283">
        <v>0</v>
      </c>
      <c r="BB33" s="283">
        <v>19</v>
      </c>
      <c r="BC33" s="283">
        <f t="shared" si="15"/>
        <v>2347</v>
      </c>
      <c r="BD33" s="283">
        <f t="shared" si="16"/>
        <v>766</v>
      </c>
      <c r="BE33" s="283">
        <v>0</v>
      </c>
      <c r="BF33" s="283">
        <v>349</v>
      </c>
      <c r="BG33" s="283">
        <v>102</v>
      </c>
      <c r="BH33" s="283">
        <v>81</v>
      </c>
      <c r="BI33" s="283">
        <v>1</v>
      </c>
      <c r="BJ33" s="283">
        <v>233</v>
      </c>
      <c r="BK33" s="283">
        <f t="shared" si="18"/>
        <v>1581</v>
      </c>
      <c r="BL33" s="283">
        <v>0</v>
      </c>
      <c r="BM33" s="283">
        <v>464</v>
      </c>
      <c r="BN33" s="283">
        <v>17</v>
      </c>
      <c r="BO33" s="283">
        <v>33</v>
      </c>
      <c r="BP33" s="283">
        <v>994</v>
      </c>
      <c r="BQ33" s="283">
        <v>73</v>
      </c>
      <c r="BR33" s="283">
        <f t="shared" si="41"/>
        <v>3815</v>
      </c>
      <c r="BS33" s="283">
        <f t="shared" si="42"/>
        <v>0</v>
      </c>
      <c r="BT33" s="283">
        <f t="shared" si="43"/>
        <v>2219</v>
      </c>
      <c r="BU33" s="283">
        <f t="shared" si="44"/>
        <v>229</v>
      </c>
      <c r="BV33" s="283">
        <f t="shared" si="45"/>
        <v>484</v>
      </c>
      <c r="BW33" s="283">
        <f t="shared" si="46"/>
        <v>608</v>
      </c>
      <c r="BX33" s="283">
        <f t="shared" si="47"/>
        <v>275</v>
      </c>
      <c r="BY33" s="283">
        <f t="shared" si="21"/>
        <v>3049</v>
      </c>
      <c r="BZ33" s="283">
        <f t="shared" si="22"/>
        <v>0</v>
      </c>
      <c r="CA33" s="283">
        <f t="shared" si="23"/>
        <v>1870</v>
      </c>
      <c r="CB33" s="283">
        <f t="shared" si="24"/>
        <v>127</v>
      </c>
      <c r="CC33" s="283">
        <f t="shared" si="25"/>
        <v>403</v>
      </c>
      <c r="CD33" s="283">
        <f t="shared" si="26"/>
        <v>607</v>
      </c>
      <c r="CE33" s="283">
        <f t="shared" si="27"/>
        <v>42</v>
      </c>
      <c r="CF33" s="283">
        <f t="shared" si="28"/>
        <v>766</v>
      </c>
      <c r="CG33" s="283">
        <f t="shared" si="48"/>
        <v>0</v>
      </c>
      <c r="CH33" s="283">
        <f t="shared" si="49"/>
        <v>349</v>
      </c>
      <c r="CI33" s="283">
        <f t="shared" si="50"/>
        <v>102</v>
      </c>
      <c r="CJ33" s="283">
        <f t="shared" si="51"/>
        <v>81</v>
      </c>
      <c r="CK33" s="283">
        <f t="shared" si="52"/>
        <v>1</v>
      </c>
      <c r="CL33" s="283">
        <f t="shared" si="53"/>
        <v>233</v>
      </c>
      <c r="CM33" s="283">
        <f t="shared" si="54"/>
        <v>2396</v>
      </c>
      <c r="CN33" s="283">
        <f t="shared" si="55"/>
        <v>0</v>
      </c>
      <c r="CO33" s="283">
        <f t="shared" si="56"/>
        <v>1019</v>
      </c>
      <c r="CP33" s="283">
        <f t="shared" si="57"/>
        <v>24</v>
      </c>
      <c r="CQ33" s="283">
        <f t="shared" si="58"/>
        <v>63</v>
      </c>
      <c r="CR33" s="283">
        <f t="shared" si="59"/>
        <v>1198</v>
      </c>
      <c r="CS33" s="283">
        <f t="shared" si="60"/>
        <v>92</v>
      </c>
      <c r="CT33" s="283">
        <f t="shared" si="31"/>
        <v>815</v>
      </c>
      <c r="CU33" s="283">
        <f t="shared" si="32"/>
        <v>0</v>
      </c>
      <c r="CV33" s="283">
        <f t="shared" si="33"/>
        <v>555</v>
      </c>
      <c r="CW33" s="283">
        <f t="shared" si="34"/>
        <v>7</v>
      </c>
      <c r="CX33" s="283">
        <f t="shared" si="35"/>
        <v>30</v>
      </c>
      <c r="CY33" s="283">
        <f t="shared" si="36"/>
        <v>204</v>
      </c>
      <c r="CZ33" s="283">
        <f t="shared" si="37"/>
        <v>19</v>
      </c>
      <c r="DA33" s="283">
        <f t="shared" si="38"/>
        <v>1581</v>
      </c>
      <c r="DB33" s="283">
        <f t="shared" si="61"/>
        <v>0</v>
      </c>
      <c r="DC33" s="283">
        <f t="shared" si="62"/>
        <v>464</v>
      </c>
      <c r="DD33" s="283">
        <f t="shared" si="63"/>
        <v>17</v>
      </c>
      <c r="DE33" s="283">
        <f t="shared" si="64"/>
        <v>33</v>
      </c>
      <c r="DF33" s="283">
        <f t="shared" si="65"/>
        <v>994</v>
      </c>
      <c r="DG33" s="283">
        <f t="shared" si="66"/>
        <v>73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891</v>
      </c>
      <c r="E34" s="283">
        <f t="shared" si="1"/>
        <v>524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309</v>
      </c>
      <c r="K34" s="283">
        <v>0</v>
      </c>
      <c r="L34" s="283">
        <v>309</v>
      </c>
      <c r="M34" s="283">
        <v>0</v>
      </c>
      <c r="N34" s="283">
        <f t="shared" si="4"/>
        <v>23</v>
      </c>
      <c r="O34" s="283">
        <v>0</v>
      </c>
      <c r="P34" s="283">
        <v>23</v>
      </c>
      <c r="Q34" s="283">
        <v>0</v>
      </c>
      <c r="R34" s="283">
        <f t="shared" si="5"/>
        <v>178</v>
      </c>
      <c r="S34" s="283">
        <v>0</v>
      </c>
      <c r="T34" s="283">
        <v>178</v>
      </c>
      <c r="U34" s="283">
        <v>0</v>
      </c>
      <c r="V34" s="283">
        <f t="shared" si="6"/>
        <v>1</v>
      </c>
      <c r="W34" s="283">
        <v>0</v>
      </c>
      <c r="X34" s="283">
        <v>1</v>
      </c>
      <c r="Y34" s="283">
        <v>0</v>
      </c>
      <c r="Z34" s="283">
        <f t="shared" si="7"/>
        <v>13</v>
      </c>
      <c r="AA34" s="283">
        <v>0</v>
      </c>
      <c r="AB34" s="283">
        <v>13</v>
      </c>
      <c r="AC34" s="283">
        <v>0</v>
      </c>
      <c r="AD34" s="283">
        <f t="shared" si="8"/>
        <v>3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0</v>
      </c>
      <c r="AJ34" s="283">
        <v>0</v>
      </c>
      <c r="AK34" s="283">
        <v>0</v>
      </c>
      <c r="AL34" s="283">
        <v>0</v>
      </c>
      <c r="AM34" s="283">
        <f t="shared" si="11"/>
        <v>0</v>
      </c>
      <c r="AN34" s="283">
        <v>0</v>
      </c>
      <c r="AO34" s="283">
        <v>0</v>
      </c>
      <c r="AP34" s="283">
        <v>0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3</v>
      </c>
      <c r="AZ34" s="283">
        <v>0</v>
      </c>
      <c r="BA34" s="283">
        <v>0</v>
      </c>
      <c r="BB34" s="283">
        <v>3</v>
      </c>
      <c r="BC34" s="283">
        <f t="shared" si="15"/>
        <v>364</v>
      </c>
      <c r="BD34" s="283">
        <f t="shared" si="16"/>
        <v>152</v>
      </c>
      <c r="BE34" s="283">
        <v>0</v>
      </c>
      <c r="BF34" s="283">
        <v>52</v>
      </c>
      <c r="BG34" s="283">
        <v>13</v>
      </c>
      <c r="BH34" s="283">
        <v>8</v>
      </c>
      <c r="BI34" s="283">
        <v>36</v>
      </c>
      <c r="BJ34" s="283">
        <v>43</v>
      </c>
      <c r="BK34" s="283">
        <f t="shared" si="18"/>
        <v>212</v>
      </c>
      <c r="BL34" s="283">
        <v>0</v>
      </c>
      <c r="BM34" s="283">
        <v>165</v>
      </c>
      <c r="BN34" s="283">
        <v>1</v>
      </c>
      <c r="BO34" s="283">
        <v>44</v>
      </c>
      <c r="BP34" s="283">
        <v>0</v>
      </c>
      <c r="BQ34" s="283">
        <v>2</v>
      </c>
      <c r="BR34" s="283">
        <f t="shared" si="41"/>
        <v>676</v>
      </c>
      <c r="BS34" s="283">
        <f t="shared" si="42"/>
        <v>0</v>
      </c>
      <c r="BT34" s="283">
        <f t="shared" si="43"/>
        <v>361</v>
      </c>
      <c r="BU34" s="283">
        <f t="shared" si="44"/>
        <v>36</v>
      </c>
      <c r="BV34" s="283">
        <f t="shared" si="45"/>
        <v>186</v>
      </c>
      <c r="BW34" s="283">
        <f t="shared" si="46"/>
        <v>37</v>
      </c>
      <c r="BX34" s="283">
        <f t="shared" si="47"/>
        <v>56</v>
      </c>
      <c r="BY34" s="283">
        <f t="shared" si="21"/>
        <v>524</v>
      </c>
      <c r="BZ34" s="283">
        <f t="shared" si="22"/>
        <v>0</v>
      </c>
      <c r="CA34" s="283">
        <f t="shared" si="23"/>
        <v>309</v>
      </c>
      <c r="CB34" s="283">
        <f t="shared" si="24"/>
        <v>23</v>
      </c>
      <c r="CC34" s="283">
        <f t="shared" si="25"/>
        <v>178</v>
      </c>
      <c r="CD34" s="283">
        <f t="shared" si="26"/>
        <v>1</v>
      </c>
      <c r="CE34" s="283">
        <f t="shared" si="27"/>
        <v>13</v>
      </c>
      <c r="CF34" s="283">
        <f t="shared" si="28"/>
        <v>152</v>
      </c>
      <c r="CG34" s="283">
        <f t="shared" si="48"/>
        <v>0</v>
      </c>
      <c r="CH34" s="283">
        <f t="shared" si="49"/>
        <v>52</v>
      </c>
      <c r="CI34" s="283">
        <f t="shared" si="50"/>
        <v>13</v>
      </c>
      <c r="CJ34" s="283">
        <f t="shared" si="51"/>
        <v>8</v>
      </c>
      <c r="CK34" s="283">
        <f t="shared" si="52"/>
        <v>36</v>
      </c>
      <c r="CL34" s="283">
        <f t="shared" si="53"/>
        <v>43</v>
      </c>
      <c r="CM34" s="283">
        <f t="shared" si="54"/>
        <v>215</v>
      </c>
      <c r="CN34" s="283">
        <f t="shared" si="55"/>
        <v>0</v>
      </c>
      <c r="CO34" s="283">
        <f t="shared" si="56"/>
        <v>165</v>
      </c>
      <c r="CP34" s="283">
        <f t="shared" si="57"/>
        <v>1</v>
      </c>
      <c r="CQ34" s="283">
        <f t="shared" si="58"/>
        <v>44</v>
      </c>
      <c r="CR34" s="283">
        <f t="shared" si="59"/>
        <v>0</v>
      </c>
      <c r="CS34" s="283">
        <f t="shared" si="60"/>
        <v>5</v>
      </c>
      <c r="CT34" s="283">
        <f t="shared" si="31"/>
        <v>3</v>
      </c>
      <c r="CU34" s="283">
        <f t="shared" si="32"/>
        <v>0</v>
      </c>
      <c r="CV34" s="283">
        <f t="shared" si="33"/>
        <v>0</v>
      </c>
      <c r="CW34" s="283">
        <f t="shared" si="34"/>
        <v>0</v>
      </c>
      <c r="CX34" s="283">
        <f t="shared" si="35"/>
        <v>0</v>
      </c>
      <c r="CY34" s="283">
        <f t="shared" si="36"/>
        <v>0</v>
      </c>
      <c r="CZ34" s="283">
        <f t="shared" si="37"/>
        <v>3</v>
      </c>
      <c r="DA34" s="283">
        <f t="shared" si="38"/>
        <v>212</v>
      </c>
      <c r="DB34" s="283">
        <f t="shared" si="61"/>
        <v>0</v>
      </c>
      <c r="DC34" s="283">
        <f t="shared" si="62"/>
        <v>165</v>
      </c>
      <c r="DD34" s="283">
        <f t="shared" si="63"/>
        <v>1</v>
      </c>
      <c r="DE34" s="283">
        <f t="shared" si="64"/>
        <v>44</v>
      </c>
      <c r="DF34" s="283">
        <f t="shared" si="65"/>
        <v>0</v>
      </c>
      <c r="DG34" s="283">
        <f t="shared" si="66"/>
        <v>2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6394</v>
      </c>
      <c r="E35" s="283">
        <f t="shared" si="1"/>
        <v>3947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2131</v>
      </c>
      <c r="K35" s="283">
        <v>0</v>
      </c>
      <c r="L35" s="283">
        <v>2131</v>
      </c>
      <c r="M35" s="283">
        <v>0</v>
      </c>
      <c r="N35" s="283">
        <f t="shared" si="4"/>
        <v>227</v>
      </c>
      <c r="O35" s="283">
        <v>0</v>
      </c>
      <c r="P35" s="283">
        <v>227</v>
      </c>
      <c r="Q35" s="283">
        <v>0</v>
      </c>
      <c r="R35" s="283">
        <f t="shared" si="5"/>
        <v>670</v>
      </c>
      <c r="S35" s="283">
        <v>0</v>
      </c>
      <c r="T35" s="283">
        <v>670</v>
      </c>
      <c r="U35" s="283">
        <v>0</v>
      </c>
      <c r="V35" s="283">
        <f t="shared" si="6"/>
        <v>859</v>
      </c>
      <c r="W35" s="283">
        <v>0</v>
      </c>
      <c r="X35" s="283">
        <v>859</v>
      </c>
      <c r="Y35" s="283">
        <v>0</v>
      </c>
      <c r="Z35" s="283">
        <f t="shared" si="7"/>
        <v>60</v>
      </c>
      <c r="AA35" s="283">
        <v>0</v>
      </c>
      <c r="AB35" s="283">
        <v>60</v>
      </c>
      <c r="AC35" s="283">
        <v>0</v>
      </c>
      <c r="AD35" s="283">
        <f t="shared" si="8"/>
        <v>1880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1137</v>
      </c>
      <c r="AJ35" s="283">
        <v>0</v>
      </c>
      <c r="AK35" s="283">
        <v>0</v>
      </c>
      <c r="AL35" s="283">
        <v>1137</v>
      </c>
      <c r="AM35" s="283">
        <f t="shared" si="11"/>
        <v>237</v>
      </c>
      <c r="AN35" s="283">
        <v>0</v>
      </c>
      <c r="AO35" s="283">
        <v>0</v>
      </c>
      <c r="AP35" s="283">
        <v>237</v>
      </c>
      <c r="AQ35" s="283">
        <f t="shared" si="12"/>
        <v>47</v>
      </c>
      <c r="AR35" s="283">
        <v>0</v>
      </c>
      <c r="AS35" s="283">
        <v>0</v>
      </c>
      <c r="AT35" s="283">
        <v>47</v>
      </c>
      <c r="AU35" s="283">
        <f t="shared" si="13"/>
        <v>459</v>
      </c>
      <c r="AV35" s="283">
        <v>0</v>
      </c>
      <c r="AW35" s="283">
        <v>0</v>
      </c>
      <c r="AX35" s="283">
        <v>459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567</v>
      </c>
      <c r="BD35" s="283">
        <f t="shared" si="16"/>
        <v>472</v>
      </c>
      <c r="BE35" s="283">
        <v>0</v>
      </c>
      <c r="BF35" s="283">
        <v>149</v>
      </c>
      <c r="BG35" s="283">
        <v>268</v>
      </c>
      <c r="BH35" s="283">
        <v>53</v>
      </c>
      <c r="BI35" s="283">
        <v>2</v>
      </c>
      <c r="BJ35" s="283">
        <v>0</v>
      </c>
      <c r="BK35" s="283">
        <f t="shared" si="18"/>
        <v>95</v>
      </c>
      <c r="BL35" s="283">
        <v>0</v>
      </c>
      <c r="BM35" s="283">
        <v>42</v>
      </c>
      <c r="BN35" s="283">
        <v>32</v>
      </c>
      <c r="BO35" s="283">
        <v>17</v>
      </c>
      <c r="BP35" s="283">
        <v>4</v>
      </c>
      <c r="BQ35" s="283">
        <v>0</v>
      </c>
      <c r="BR35" s="283">
        <f t="shared" si="41"/>
        <v>4419</v>
      </c>
      <c r="BS35" s="283">
        <f t="shared" si="42"/>
        <v>0</v>
      </c>
      <c r="BT35" s="283">
        <f t="shared" si="43"/>
        <v>2280</v>
      </c>
      <c r="BU35" s="283">
        <f t="shared" si="44"/>
        <v>495</v>
      </c>
      <c r="BV35" s="283">
        <f t="shared" si="45"/>
        <v>723</v>
      </c>
      <c r="BW35" s="283">
        <f t="shared" si="46"/>
        <v>861</v>
      </c>
      <c r="BX35" s="283">
        <f t="shared" si="47"/>
        <v>60</v>
      </c>
      <c r="BY35" s="283">
        <f t="shared" si="21"/>
        <v>3947</v>
      </c>
      <c r="BZ35" s="283">
        <f t="shared" si="22"/>
        <v>0</v>
      </c>
      <c r="CA35" s="283">
        <f t="shared" si="23"/>
        <v>2131</v>
      </c>
      <c r="CB35" s="283">
        <f t="shared" si="24"/>
        <v>227</v>
      </c>
      <c r="CC35" s="283">
        <f t="shared" si="25"/>
        <v>670</v>
      </c>
      <c r="CD35" s="283">
        <f t="shared" si="26"/>
        <v>859</v>
      </c>
      <c r="CE35" s="283">
        <f t="shared" si="27"/>
        <v>60</v>
      </c>
      <c r="CF35" s="283">
        <f t="shared" si="28"/>
        <v>472</v>
      </c>
      <c r="CG35" s="283">
        <f t="shared" si="48"/>
        <v>0</v>
      </c>
      <c r="CH35" s="283">
        <f t="shared" si="49"/>
        <v>149</v>
      </c>
      <c r="CI35" s="283">
        <f t="shared" si="50"/>
        <v>268</v>
      </c>
      <c r="CJ35" s="283">
        <f t="shared" si="51"/>
        <v>53</v>
      </c>
      <c r="CK35" s="283">
        <f t="shared" si="52"/>
        <v>2</v>
      </c>
      <c r="CL35" s="283">
        <f t="shared" si="53"/>
        <v>0</v>
      </c>
      <c r="CM35" s="283">
        <f t="shared" si="54"/>
        <v>1975</v>
      </c>
      <c r="CN35" s="283">
        <f t="shared" si="55"/>
        <v>0</v>
      </c>
      <c r="CO35" s="283">
        <f t="shared" si="56"/>
        <v>1179</v>
      </c>
      <c r="CP35" s="283">
        <f t="shared" si="57"/>
        <v>269</v>
      </c>
      <c r="CQ35" s="283">
        <f t="shared" si="58"/>
        <v>64</v>
      </c>
      <c r="CR35" s="283">
        <f t="shared" si="59"/>
        <v>463</v>
      </c>
      <c r="CS35" s="283">
        <f t="shared" si="60"/>
        <v>0</v>
      </c>
      <c r="CT35" s="283">
        <f t="shared" si="31"/>
        <v>1880</v>
      </c>
      <c r="CU35" s="283">
        <f t="shared" si="32"/>
        <v>0</v>
      </c>
      <c r="CV35" s="283">
        <f t="shared" si="33"/>
        <v>1137</v>
      </c>
      <c r="CW35" s="283">
        <f t="shared" si="34"/>
        <v>237</v>
      </c>
      <c r="CX35" s="283">
        <f t="shared" si="35"/>
        <v>47</v>
      </c>
      <c r="CY35" s="283">
        <f t="shared" si="36"/>
        <v>459</v>
      </c>
      <c r="CZ35" s="283">
        <f t="shared" si="37"/>
        <v>0</v>
      </c>
      <c r="DA35" s="283">
        <f t="shared" si="38"/>
        <v>95</v>
      </c>
      <c r="DB35" s="283">
        <f t="shared" si="61"/>
        <v>0</v>
      </c>
      <c r="DC35" s="283">
        <f t="shared" si="62"/>
        <v>42</v>
      </c>
      <c r="DD35" s="283">
        <f t="shared" si="63"/>
        <v>32</v>
      </c>
      <c r="DE35" s="283">
        <f t="shared" si="64"/>
        <v>17</v>
      </c>
      <c r="DF35" s="283">
        <f t="shared" si="65"/>
        <v>4</v>
      </c>
      <c r="DG35" s="283">
        <f t="shared" si="66"/>
        <v>0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6653</v>
      </c>
      <c r="E36" s="283">
        <f t="shared" si="1"/>
        <v>4505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1685</v>
      </c>
      <c r="K36" s="283">
        <v>0</v>
      </c>
      <c r="L36" s="283">
        <v>1685</v>
      </c>
      <c r="M36" s="283">
        <v>0</v>
      </c>
      <c r="N36" s="283">
        <f t="shared" si="4"/>
        <v>77</v>
      </c>
      <c r="O36" s="283">
        <v>0</v>
      </c>
      <c r="P36" s="283">
        <v>77</v>
      </c>
      <c r="Q36" s="283">
        <v>0</v>
      </c>
      <c r="R36" s="283">
        <f t="shared" si="5"/>
        <v>2662</v>
      </c>
      <c r="S36" s="283">
        <v>0</v>
      </c>
      <c r="T36" s="283">
        <v>2662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81</v>
      </c>
      <c r="AA36" s="283">
        <v>0</v>
      </c>
      <c r="AB36" s="283">
        <v>81</v>
      </c>
      <c r="AC36" s="283">
        <v>0</v>
      </c>
      <c r="AD36" s="283">
        <f t="shared" si="8"/>
        <v>1885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1013</v>
      </c>
      <c r="AJ36" s="283">
        <v>0</v>
      </c>
      <c r="AK36" s="283">
        <v>0</v>
      </c>
      <c r="AL36" s="283">
        <v>1013</v>
      </c>
      <c r="AM36" s="283">
        <f t="shared" si="11"/>
        <v>12</v>
      </c>
      <c r="AN36" s="283">
        <v>0</v>
      </c>
      <c r="AO36" s="283">
        <v>0</v>
      </c>
      <c r="AP36" s="283">
        <v>12</v>
      </c>
      <c r="AQ36" s="283">
        <f t="shared" si="12"/>
        <v>860</v>
      </c>
      <c r="AR36" s="283">
        <v>0</v>
      </c>
      <c r="AS36" s="283">
        <v>0</v>
      </c>
      <c r="AT36" s="283">
        <v>860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263</v>
      </c>
      <c r="BD36" s="283">
        <f t="shared" si="16"/>
        <v>0</v>
      </c>
      <c r="BE36" s="283">
        <v>0</v>
      </c>
      <c r="BF36" s="283"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f t="shared" si="18"/>
        <v>263</v>
      </c>
      <c r="BL36" s="283">
        <v>0</v>
      </c>
      <c r="BM36" s="283">
        <v>135</v>
      </c>
      <c r="BN36" s="283">
        <v>28</v>
      </c>
      <c r="BO36" s="283">
        <v>100</v>
      </c>
      <c r="BP36" s="283">
        <v>0</v>
      </c>
      <c r="BQ36" s="283">
        <v>0</v>
      </c>
      <c r="BR36" s="283">
        <f t="shared" si="41"/>
        <v>4505</v>
      </c>
      <c r="BS36" s="283">
        <f t="shared" si="42"/>
        <v>0</v>
      </c>
      <c r="BT36" s="283">
        <f t="shared" si="43"/>
        <v>1685</v>
      </c>
      <c r="BU36" s="283">
        <f t="shared" si="44"/>
        <v>77</v>
      </c>
      <c r="BV36" s="283">
        <f t="shared" si="45"/>
        <v>2662</v>
      </c>
      <c r="BW36" s="283">
        <f t="shared" si="46"/>
        <v>0</v>
      </c>
      <c r="BX36" s="283">
        <f t="shared" si="47"/>
        <v>81</v>
      </c>
      <c r="BY36" s="283">
        <f t="shared" si="21"/>
        <v>4505</v>
      </c>
      <c r="BZ36" s="283">
        <f t="shared" si="22"/>
        <v>0</v>
      </c>
      <c r="CA36" s="283">
        <f t="shared" si="23"/>
        <v>1685</v>
      </c>
      <c r="CB36" s="283">
        <f t="shared" si="24"/>
        <v>77</v>
      </c>
      <c r="CC36" s="283">
        <f t="shared" si="25"/>
        <v>2662</v>
      </c>
      <c r="CD36" s="283">
        <f t="shared" si="26"/>
        <v>0</v>
      </c>
      <c r="CE36" s="283">
        <f t="shared" si="27"/>
        <v>81</v>
      </c>
      <c r="CF36" s="283">
        <f t="shared" si="28"/>
        <v>0</v>
      </c>
      <c r="CG36" s="283">
        <f t="shared" si="48"/>
        <v>0</v>
      </c>
      <c r="CH36" s="283">
        <f t="shared" si="49"/>
        <v>0</v>
      </c>
      <c r="CI36" s="283">
        <f t="shared" si="50"/>
        <v>0</v>
      </c>
      <c r="CJ36" s="283">
        <f t="shared" si="51"/>
        <v>0</v>
      </c>
      <c r="CK36" s="283">
        <f t="shared" si="52"/>
        <v>0</v>
      </c>
      <c r="CL36" s="283">
        <f t="shared" si="53"/>
        <v>0</v>
      </c>
      <c r="CM36" s="283">
        <f t="shared" si="54"/>
        <v>2148</v>
      </c>
      <c r="CN36" s="283">
        <f t="shared" si="55"/>
        <v>0</v>
      </c>
      <c r="CO36" s="283">
        <f t="shared" si="56"/>
        <v>1148</v>
      </c>
      <c r="CP36" s="283">
        <f t="shared" si="57"/>
        <v>40</v>
      </c>
      <c r="CQ36" s="283">
        <f t="shared" si="58"/>
        <v>960</v>
      </c>
      <c r="CR36" s="283">
        <f t="shared" si="59"/>
        <v>0</v>
      </c>
      <c r="CS36" s="283">
        <f t="shared" si="60"/>
        <v>0</v>
      </c>
      <c r="CT36" s="283">
        <f t="shared" si="31"/>
        <v>1885</v>
      </c>
      <c r="CU36" s="283">
        <f t="shared" si="32"/>
        <v>0</v>
      </c>
      <c r="CV36" s="283">
        <f t="shared" si="33"/>
        <v>1013</v>
      </c>
      <c r="CW36" s="283">
        <f t="shared" si="34"/>
        <v>12</v>
      </c>
      <c r="CX36" s="283">
        <f t="shared" si="35"/>
        <v>860</v>
      </c>
      <c r="CY36" s="283">
        <f t="shared" si="36"/>
        <v>0</v>
      </c>
      <c r="CZ36" s="283">
        <f t="shared" si="37"/>
        <v>0</v>
      </c>
      <c r="DA36" s="283">
        <f t="shared" si="38"/>
        <v>263</v>
      </c>
      <c r="DB36" s="283">
        <f t="shared" si="61"/>
        <v>0</v>
      </c>
      <c r="DC36" s="283">
        <f t="shared" si="62"/>
        <v>135</v>
      </c>
      <c r="DD36" s="283">
        <f t="shared" si="63"/>
        <v>28</v>
      </c>
      <c r="DE36" s="283">
        <f t="shared" si="64"/>
        <v>100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0"/>
        <v>15793</v>
      </c>
      <c r="E37" s="283">
        <f t="shared" si="1"/>
        <v>7819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6820</v>
      </c>
      <c r="K37" s="283">
        <v>1</v>
      </c>
      <c r="L37" s="283">
        <v>6819</v>
      </c>
      <c r="M37" s="283">
        <v>0</v>
      </c>
      <c r="N37" s="283">
        <f t="shared" si="4"/>
        <v>220</v>
      </c>
      <c r="O37" s="283">
        <v>3</v>
      </c>
      <c r="P37" s="283">
        <v>217</v>
      </c>
      <c r="Q37" s="283">
        <v>0</v>
      </c>
      <c r="R37" s="283">
        <f t="shared" si="5"/>
        <v>728</v>
      </c>
      <c r="S37" s="283">
        <v>0</v>
      </c>
      <c r="T37" s="283">
        <v>728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51</v>
      </c>
      <c r="AA37" s="283">
        <v>0</v>
      </c>
      <c r="AB37" s="283">
        <v>51</v>
      </c>
      <c r="AC37" s="283">
        <v>0</v>
      </c>
      <c r="AD37" s="283">
        <f t="shared" si="8"/>
        <v>6470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5985</v>
      </c>
      <c r="AJ37" s="283">
        <v>0</v>
      </c>
      <c r="AK37" s="283">
        <v>0</v>
      </c>
      <c r="AL37" s="283">
        <v>5985</v>
      </c>
      <c r="AM37" s="283">
        <f t="shared" si="11"/>
        <v>346</v>
      </c>
      <c r="AN37" s="283">
        <v>0</v>
      </c>
      <c r="AO37" s="283">
        <v>0</v>
      </c>
      <c r="AP37" s="283">
        <v>346</v>
      </c>
      <c r="AQ37" s="283">
        <f t="shared" si="12"/>
        <v>139</v>
      </c>
      <c r="AR37" s="283">
        <v>0</v>
      </c>
      <c r="AS37" s="283">
        <v>0</v>
      </c>
      <c r="AT37" s="283">
        <v>139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1504</v>
      </c>
      <c r="BD37" s="283">
        <f t="shared" si="16"/>
        <v>991</v>
      </c>
      <c r="BE37" s="283">
        <v>0</v>
      </c>
      <c r="BF37" s="283">
        <v>468</v>
      </c>
      <c r="BG37" s="283">
        <v>523</v>
      </c>
      <c r="BH37" s="283">
        <v>0</v>
      </c>
      <c r="BI37" s="283">
        <v>0</v>
      </c>
      <c r="BJ37" s="283">
        <v>0</v>
      </c>
      <c r="BK37" s="283">
        <f t="shared" si="18"/>
        <v>513</v>
      </c>
      <c r="BL37" s="283">
        <v>0</v>
      </c>
      <c r="BM37" s="283">
        <v>461</v>
      </c>
      <c r="BN37" s="283">
        <v>46</v>
      </c>
      <c r="BO37" s="283">
        <v>6</v>
      </c>
      <c r="BP37" s="283">
        <v>0</v>
      </c>
      <c r="BQ37" s="283">
        <v>0</v>
      </c>
      <c r="BR37" s="283">
        <f t="shared" si="41"/>
        <v>8810</v>
      </c>
      <c r="BS37" s="283">
        <f t="shared" si="42"/>
        <v>0</v>
      </c>
      <c r="BT37" s="283">
        <f t="shared" si="43"/>
        <v>7288</v>
      </c>
      <c r="BU37" s="283">
        <f t="shared" si="44"/>
        <v>743</v>
      </c>
      <c r="BV37" s="283">
        <f t="shared" si="45"/>
        <v>728</v>
      </c>
      <c r="BW37" s="283">
        <f t="shared" si="46"/>
        <v>0</v>
      </c>
      <c r="BX37" s="283">
        <f t="shared" si="47"/>
        <v>51</v>
      </c>
      <c r="BY37" s="283">
        <f t="shared" si="21"/>
        <v>7819</v>
      </c>
      <c r="BZ37" s="283">
        <f t="shared" si="22"/>
        <v>0</v>
      </c>
      <c r="CA37" s="283">
        <f t="shared" si="23"/>
        <v>6820</v>
      </c>
      <c r="CB37" s="283">
        <f t="shared" si="24"/>
        <v>220</v>
      </c>
      <c r="CC37" s="283">
        <f t="shared" si="25"/>
        <v>728</v>
      </c>
      <c r="CD37" s="283">
        <f t="shared" si="26"/>
        <v>0</v>
      </c>
      <c r="CE37" s="283">
        <f t="shared" si="27"/>
        <v>51</v>
      </c>
      <c r="CF37" s="283">
        <f t="shared" si="28"/>
        <v>991</v>
      </c>
      <c r="CG37" s="283">
        <f t="shared" si="48"/>
        <v>0</v>
      </c>
      <c r="CH37" s="283">
        <f t="shared" si="49"/>
        <v>468</v>
      </c>
      <c r="CI37" s="283">
        <f t="shared" si="50"/>
        <v>523</v>
      </c>
      <c r="CJ37" s="283">
        <f t="shared" si="51"/>
        <v>0</v>
      </c>
      <c r="CK37" s="283">
        <f t="shared" si="52"/>
        <v>0</v>
      </c>
      <c r="CL37" s="283">
        <f t="shared" si="53"/>
        <v>0</v>
      </c>
      <c r="CM37" s="283">
        <f t="shared" si="54"/>
        <v>6983</v>
      </c>
      <c r="CN37" s="283">
        <f t="shared" si="55"/>
        <v>0</v>
      </c>
      <c r="CO37" s="283">
        <f t="shared" si="56"/>
        <v>6446</v>
      </c>
      <c r="CP37" s="283">
        <f t="shared" si="57"/>
        <v>392</v>
      </c>
      <c r="CQ37" s="283">
        <f t="shared" si="58"/>
        <v>145</v>
      </c>
      <c r="CR37" s="283">
        <f t="shared" si="59"/>
        <v>0</v>
      </c>
      <c r="CS37" s="283">
        <f t="shared" si="60"/>
        <v>0</v>
      </c>
      <c r="CT37" s="283">
        <f t="shared" si="31"/>
        <v>6470</v>
      </c>
      <c r="CU37" s="283">
        <f t="shared" si="32"/>
        <v>0</v>
      </c>
      <c r="CV37" s="283">
        <f t="shared" si="33"/>
        <v>5985</v>
      </c>
      <c r="CW37" s="283">
        <f t="shared" si="34"/>
        <v>346</v>
      </c>
      <c r="CX37" s="283">
        <f t="shared" si="35"/>
        <v>139</v>
      </c>
      <c r="CY37" s="283">
        <f t="shared" si="36"/>
        <v>0</v>
      </c>
      <c r="CZ37" s="283">
        <f t="shared" si="37"/>
        <v>0</v>
      </c>
      <c r="DA37" s="283">
        <f t="shared" si="38"/>
        <v>513</v>
      </c>
      <c r="DB37" s="283">
        <f t="shared" si="61"/>
        <v>0</v>
      </c>
      <c r="DC37" s="283">
        <f t="shared" si="62"/>
        <v>461</v>
      </c>
      <c r="DD37" s="283">
        <f t="shared" si="63"/>
        <v>46</v>
      </c>
      <c r="DE37" s="283">
        <f t="shared" si="64"/>
        <v>6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0"/>
        <v>17008</v>
      </c>
      <c r="E38" s="283">
        <f t="shared" si="1"/>
        <v>12815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7663</v>
      </c>
      <c r="K38" s="283">
        <v>0</v>
      </c>
      <c r="L38" s="283">
        <v>7629</v>
      </c>
      <c r="M38" s="283">
        <v>34</v>
      </c>
      <c r="N38" s="283">
        <f t="shared" si="4"/>
        <v>546</v>
      </c>
      <c r="O38" s="283">
        <v>0</v>
      </c>
      <c r="P38" s="283">
        <v>452</v>
      </c>
      <c r="Q38" s="283">
        <v>94</v>
      </c>
      <c r="R38" s="283">
        <f t="shared" si="5"/>
        <v>4228</v>
      </c>
      <c r="S38" s="283">
        <v>2</v>
      </c>
      <c r="T38" s="283">
        <v>4224</v>
      </c>
      <c r="U38" s="283">
        <v>2</v>
      </c>
      <c r="V38" s="283">
        <f t="shared" si="6"/>
        <v>0</v>
      </c>
      <c r="W38" s="283">
        <v>0</v>
      </c>
      <c r="X38" s="283">
        <v>0</v>
      </c>
      <c r="Y38" s="283">
        <v>0</v>
      </c>
      <c r="Z38" s="283">
        <f t="shared" si="7"/>
        <v>378</v>
      </c>
      <c r="AA38" s="283">
        <v>0</v>
      </c>
      <c r="AB38" s="283">
        <v>368</v>
      </c>
      <c r="AC38" s="283">
        <v>10</v>
      </c>
      <c r="AD38" s="283">
        <f t="shared" si="8"/>
        <v>2479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1162</v>
      </c>
      <c r="AJ38" s="283">
        <v>0</v>
      </c>
      <c r="AK38" s="283">
        <v>0</v>
      </c>
      <c r="AL38" s="283">
        <v>1162</v>
      </c>
      <c r="AM38" s="283">
        <f t="shared" si="11"/>
        <v>27</v>
      </c>
      <c r="AN38" s="283">
        <v>0</v>
      </c>
      <c r="AO38" s="283">
        <v>0</v>
      </c>
      <c r="AP38" s="283">
        <v>27</v>
      </c>
      <c r="AQ38" s="283">
        <f t="shared" si="12"/>
        <v>1290</v>
      </c>
      <c r="AR38" s="283">
        <v>0</v>
      </c>
      <c r="AS38" s="283">
        <v>0</v>
      </c>
      <c r="AT38" s="283">
        <v>1290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1714</v>
      </c>
      <c r="BD38" s="283">
        <f t="shared" si="16"/>
        <v>423</v>
      </c>
      <c r="BE38" s="283">
        <v>0</v>
      </c>
      <c r="BF38" s="283">
        <v>0</v>
      </c>
      <c r="BG38" s="283">
        <v>299</v>
      </c>
      <c r="BH38" s="283">
        <v>124</v>
      </c>
      <c r="BI38" s="283">
        <v>0</v>
      </c>
      <c r="BJ38" s="283">
        <v>0</v>
      </c>
      <c r="BK38" s="283">
        <f t="shared" si="18"/>
        <v>1291</v>
      </c>
      <c r="BL38" s="283">
        <v>0</v>
      </c>
      <c r="BM38" s="283">
        <v>345</v>
      </c>
      <c r="BN38" s="283">
        <v>121</v>
      </c>
      <c r="BO38" s="283">
        <v>645</v>
      </c>
      <c r="BP38" s="283">
        <v>180</v>
      </c>
      <c r="BQ38" s="283">
        <v>0</v>
      </c>
      <c r="BR38" s="283">
        <f t="shared" si="41"/>
        <v>13238</v>
      </c>
      <c r="BS38" s="283">
        <f t="shared" si="42"/>
        <v>0</v>
      </c>
      <c r="BT38" s="283">
        <f t="shared" si="43"/>
        <v>7663</v>
      </c>
      <c r="BU38" s="283">
        <f t="shared" si="44"/>
        <v>845</v>
      </c>
      <c r="BV38" s="283">
        <f t="shared" si="45"/>
        <v>4352</v>
      </c>
      <c r="BW38" s="283">
        <f t="shared" si="46"/>
        <v>0</v>
      </c>
      <c r="BX38" s="283">
        <f t="shared" si="47"/>
        <v>378</v>
      </c>
      <c r="BY38" s="283">
        <f t="shared" si="21"/>
        <v>12815</v>
      </c>
      <c r="BZ38" s="283">
        <f t="shared" si="22"/>
        <v>0</v>
      </c>
      <c r="CA38" s="283">
        <f t="shared" si="23"/>
        <v>7663</v>
      </c>
      <c r="CB38" s="283">
        <f t="shared" si="24"/>
        <v>546</v>
      </c>
      <c r="CC38" s="283">
        <f t="shared" si="25"/>
        <v>4228</v>
      </c>
      <c r="CD38" s="283">
        <f t="shared" si="26"/>
        <v>0</v>
      </c>
      <c r="CE38" s="283">
        <f t="shared" si="27"/>
        <v>378</v>
      </c>
      <c r="CF38" s="283">
        <f t="shared" si="28"/>
        <v>423</v>
      </c>
      <c r="CG38" s="283">
        <f t="shared" si="48"/>
        <v>0</v>
      </c>
      <c r="CH38" s="283">
        <f t="shared" si="49"/>
        <v>0</v>
      </c>
      <c r="CI38" s="283">
        <f t="shared" si="50"/>
        <v>299</v>
      </c>
      <c r="CJ38" s="283">
        <f t="shared" si="51"/>
        <v>124</v>
      </c>
      <c r="CK38" s="283">
        <f t="shared" si="52"/>
        <v>0</v>
      </c>
      <c r="CL38" s="283">
        <f t="shared" si="53"/>
        <v>0</v>
      </c>
      <c r="CM38" s="283">
        <f t="shared" si="54"/>
        <v>3770</v>
      </c>
      <c r="CN38" s="283">
        <f t="shared" si="55"/>
        <v>0</v>
      </c>
      <c r="CO38" s="283">
        <f t="shared" si="56"/>
        <v>1507</v>
      </c>
      <c r="CP38" s="283">
        <f t="shared" si="57"/>
        <v>148</v>
      </c>
      <c r="CQ38" s="283">
        <f t="shared" si="58"/>
        <v>1935</v>
      </c>
      <c r="CR38" s="283">
        <f t="shared" si="59"/>
        <v>180</v>
      </c>
      <c r="CS38" s="283">
        <f t="shared" si="60"/>
        <v>0</v>
      </c>
      <c r="CT38" s="283">
        <f t="shared" si="31"/>
        <v>2479</v>
      </c>
      <c r="CU38" s="283">
        <f t="shared" si="32"/>
        <v>0</v>
      </c>
      <c r="CV38" s="283">
        <f t="shared" si="33"/>
        <v>1162</v>
      </c>
      <c r="CW38" s="283">
        <f t="shared" si="34"/>
        <v>27</v>
      </c>
      <c r="CX38" s="283">
        <f t="shared" si="35"/>
        <v>1290</v>
      </c>
      <c r="CY38" s="283">
        <f t="shared" si="36"/>
        <v>0</v>
      </c>
      <c r="CZ38" s="283">
        <f t="shared" si="37"/>
        <v>0</v>
      </c>
      <c r="DA38" s="283">
        <f t="shared" si="38"/>
        <v>1291</v>
      </c>
      <c r="DB38" s="283">
        <f t="shared" si="61"/>
        <v>0</v>
      </c>
      <c r="DC38" s="283">
        <f t="shared" si="62"/>
        <v>345</v>
      </c>
      <c r="DD38" s="283">
        <f t="shared" si="63"/>
        <v>121</v>
      </c>
      <c r="DE38" s="283">
        <f t="shared" si="64"/>
        <v>645</v>
      </c>
      <c r="DF38" s="283">
        <f t="shared" si="65"/>
        <v>180</v>
      </c>
      <c r="DG38" s="283">
        <f t="shared" si="66"/>
        <v>0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ref="D39:D70" si="67">SUM(E39,AD39,BC39)</f>
        <v>11883</v>
      </c>
      <c r="E39" s="283">
        <f t="shared" ref="E39:E70" si="68">SUM(F39,J39,N39,R39,V39,Z39)</f>
        <v>6556</v>
      </c>
      <c r="F39" s="283">
        <f t="shared" ref="F39:F70" si="69">SUM(G39:I39)</f>
        <v>0</v>
      </c>
      <c r="G39" s="283">
        <v>0</v>
      </c>
      <c r="H39" s="283">
        <v>0</v>
      </c>
      <c r="I39" s="283">
        <v>0</v>
      </c>
      <c r="J39" s="283">
        <f t="shared" ref="J39:J70" si="70">SUM(K39:M39)</f>
        <v>5145</v>
      </c>
      <c r="K39" s="283">
        <v>0</v>
      </c>
      <c r="L39" s="283">
        <v>5145</v>
      </c>
      <c r="M39" s="283">
        <v>0</v>
      </c>
      <c r="N39" s="283">
        <f t="shared" ref="N39:N70" si="71">SUM(O39:Q39)</f>
        <v>570</v>
      </c>
      <c r="O39" s="283">
        <v>0</v>
      </c>
      <c r="P39" s="283">
        <v>570</v>
      </c>
      <c r="Q39" s="283">
        <v>0</v>
      </c>
      <c r="R39" s="283">
        <f t="shared" ref="R39:R70" si="72">SUM(S39:U39)</f>
        <v>809</v>
      </c>
      <c r="S39" s="283">
        <v>0</v>
      </c>
      <c r="T39" s="283">
        <v>809</v>
      </c>
      <c r="U39" s="283">
        <v>0</v>
      </c>
      <c r="V39" s="283">
        <f t="shared" ref="V39:V70" si="73">SUM(W39:Y39)</f>
        <v>23</v>
      </c>
      <c r="W39" s="283">
        <v>0</v>
      </c>
      <c r="X39" s="283">
        <v>23</v>
      </c>
      <c r="Y39" s="283">
        <v>0</v>
      </c>
      <c r="Z39" s="283">
        <f t="shared" ref="Z39:Z70" si="74">SUM(AA39:AC39)</f>
        <v>9</v>
      </c>
      <c r="AA39" s="283">
        <v>0</v>
      </c>
      <c r="AB39" s="283">
        <v>9</v>
      </c>
      <c r="AC39" s="283">
        <v>0</v>
      </c>
      <c r="AD39" s="283">
        <f t="shared" ref="AD39:AD70" si="75">SUM(AE39,AI39,AM39,AQ39,AU39,AY39)</f>
        <v>3594</v>
      </c>
      <c r="AE39" s="283">
        <f t="shared" ref="AE39:AE70" si="76">SUM(AF39:AH39)</f>
        <v>0</v>
      </c>
      <c r="AF39" s="283">
        <v>0</v>
      </c>
      <c r="AG39" s="283">
        <v>0</v>
      </c>
      <c r="AH39" s="283">
        <v>0</v>
      </c>
      <c r="AI39" s="283">
        <f t="shared" ref="AI39:AI70" si="77">SUM(AJ39:AL39)</f>
        <v>2826</v>
      </c>
      <c r="AJ39" s="283">
        <v>0</v>
      </c>
      <c r="AK39" s="283">
        <v>0</v>
      </c>
      <c r="AL39" s="283">
        <v>2826</v>
      </c>
      <c r="AM39" s="283">
        <f t="shared" ref="AM39:AM70" si="78">SUM(AN39:AP39)</f>
        <v>447</v>
      </c>
      <c r="AN39" s="283">
        <v>0</v>
      </c>
      <c r="AO39" s="283">
        <v>0</v>
      </c>
      <c r="AP39" s="283">
        <v>447</v>
      </c>
      <c r="AQ39" s="283">
        <f t="shared" ref="AQ39:AQ70" si="79">SUM(AR39:AT39)</f>
        <v>321</v>
      </c>
      <c r="AR39" s="283">
        <v>0</v>
      </c>
      <c r="AS39" s="283">
        <v>0</v>
      </c>
      <c r="AT39" s="283">
        <v>321</v>
      </c>
      <c r="AU39" s="283">
        <f t="shared" ref="AU39:AU70" si="80">SUM(AV39:AX39)</f>
        <v>0</v>
      </c>
      <c r="AV39" s="283">
        <v>0</v>
      </c>
      <c r="AW39" s="283">
        <v>0</v>
      </c>
      <c r="AX39" s="283">
        <v>0</v>
      </c>
      <c r="AY39" s="283">
        <f t="shared" ref="AY39:AY70" si="81">SUM(AZ39:BB39)</f>
        <v>0</v>
      </c>
      <c r="AZ39" s="283">
        <v>0</v>
      </c>
      <c r="BA39" s="283">
        <v>0</v>
      </c>
      <c r="BB39" s="283">
        <v>0</v>
      </c>
      <c r="BC39" s="283">
        <f t="shared" ref="BC39:BC70" si="82">SUM(BD39,BK39)</f>
        <v>1733</v>
      </c>
      <c r="BD39" s="283">
        <f t="shared" ref="BD39:BD70" si="83">SUM(BE39:BJ39)</f>
        <v>928</v>
      </c>
      <c r="BE39" s="283">
        <v>0</v>
      </c>
      <c r="BF39" s="283">
        <v>314</v>
      </c>
      <c r="BG39" s="283">
        <v>614</v>
      </c>
      <c r="BH39" s="283">
        <v>0</v>
      </c>
      <c r="BI39" s="283">
        <v>0</v>
      </c>
      <c r="BJ39" s="283">
        <v>0</v>
      </c>
      <c r="BK39" s="283">
        <f t="shared" ref="BK39:BK70" si="84">SUM(BL39:BQ39)</f>
        <v>805</v>
      </c>
      <c r="BL39" s="283">
        <v>0</v>
      </c>
      <c r="BM39" s="283">
        <v>298</v>
      </c>
      <c r="BN39" s="283">
        <v>338</v>
      </c>
      <c r="BO39" s="283">
        <v>169</v>
      </c>
      <c r="BP39" s="283">
        <v>0</v>
      </c>
      <c r="BQ39" s="283">
        <v>0</v>
      </c>
      <c r="BR39" s="283">
        <f t="shared" si="41"/>
        <v>7484</v>
      </c>
      <c r="BS39" s="283">
        <f t="shared" si="42"/>
        <v>0</v>
      </c>
      <c r="BT39" s="283">
        <f t="shared" si="43"/>
        <v>5459</v>
      </c>
      <c r="BU39" s="283">
        <f t="shared" si="44"/>
        <v>1184</v>
      </c>
      <c r="BV39" s="283">
        <f t="shared" si="45"/>
        <v>809</v>
      </c>
      <c r="BW39" s="283">
        <f t="shared" si="46"/>
        <v>23</v>
      </c>
      <c r="BX39" s="283">
        <f t="shared" si="47"/>
        <v>9</v>
      </c>
      <c r="BY39" s="283">
        <f t="shared" ref="BY39:BY70" si="85">SUM(BZ39:CE39)</f>
        <v>6556</v>
      </c>
      <c r="BZ39" s="283">
        <f t="shared" ref="BZ39:BZ70" si="86">F39</f>
        <v>0</v>
      </c>
      <c r="CA39" s="283">
        <f t="shared" ref="CA39:CA70" si="87">J39</f>
        <v>5145</v>
      </c>
      <c r="CB39" s="283">
        <f t="shared" ref="CB39:CB70" si="88">N39</f>
        <v>570</v>
      </c>
      <c r="CC39" s="283">
        <f t="shared" ref="CC39:CC70" si="89">R39</f>
        <v>809</v>
      </c>
      <c r="CD39" s="283">
        <f t="shared" ref="CD39:CD70" si="90">V39</f>
        <v>23</v>
      </c>
      <c r="CE39" s="283">
        <f t="shared" ref="CE39:CE70" si="91">Z39</f>
        <v>9</v>
      </c>
      <c r="CF39" s="283">
        <f t="shared" ref="CF39:CF70" si="92">SUM(CG39:CL39)</f>
        <v>928</v>
      </c>
      <c r="CG39" s="283">
        <f t="shared" si="48"/>
        <v>0</v>
      </c>
      <c r="CH39" s="283">
        <f t="shared" si="49"/>
        <v>314</v>
      </c>
      <c r="CI39" s="283">
        <f t="shared" si="50"/>
        <v>614</v>
      </c>
      <c r="CJ39" s="283">
        <f t="shared" si="51"/>
        <v>0</v>
      </c>
      <c r="CK39" s="283">
        <f t="shared" si="52"/>
        <v>0</v>
      </c>
      <c r="CL39" s="283">
        <f t="shared" si="53"/>
        <v>0</v>
      </c>
      <c r="CM39" s="283">
        <f t="shared" si="54"/>
        <v>4399</v>
      </c>
      <c r="CN39" s="283">
        <f t="shared" si="55"/>
        <v>0</v>
      </c>
      <c r="CO39" s="283">
        <f t="shared" si="56"/>
        <v>3124</v>
      </c>
      <c r="CP39" s="283">
        <f t="shared" si="57"/>
        <v>785</v>
      </c>
      <c r="CQ39" s="283">
        <f t="shared" si="58"/>
        <v>490</v>
      </c>
      <c r="CR39" s="283">
        <f t="shared" si="59"/>
        <v>0</v>
      </c>
      <c r="CS39" s="283">
        <f t="shared" si="60"/>
        <v>0</v>
      </c>
      <c r="CT39" s="283">
        <f t="shared" ref="CT39:CT70" si="93">SUM(CU39:CZ39)</f>
        <v>3594</v>
      </c>
      <c r="CU39" s="283">
        <f t="shared" ref="CU39:CU70" si="94">AE39</f>
        <v>0</v>
      </c>
      <c r="CV39" s="283">
        <f t="shared" ref="CV39:CV70" si="95">AI39</f>
        <v>2826</v>
      </c>
      <c r="CW39" s="283">
        <f t="shared" ref="CW39:CW70" si="96">AM39</f>
        <v>447</v>
      </c>
      <c r="CX39" s="283">
        <f t="shared" ref="CX39:CX70" si="97">AQ39</f>
        <v>321</v>
      </c>
      <c r="CY39" s="283">
        <f t="shared" ref="CY39:CY70" si="98">AU39</f>
        <v>0</v>
      </c>
      <c r="CZ39" s="283">
        <f t="shared" ref="CZ39:CZ70" si="99">AY39</f>
        <v>0</v>
      </c>
      <c r="DA39" s="283">
        <f t="shared" ref="DA39:DA70" si="100">SUM(DB39:DG39)</f>
        <v>805</v>
      </c>
      <c r="DB39" s="283">
        <f t="shared" si="61"/>
        <v>0</v>
      </c>
      <c r="DC39" s="283">
        <f t="shared" si="62"/>
        <v>298</v>
      </c>
      <c r="DD39" s="283">
        <f t="shared" si="63"/>
        <v>338</v>
      </c>
      <c r="DE39" s="283">
        <f t="shared" si="64"/>
        <v>169</v>
      </c>
      <c r="DF39" s="283">
        <f t="shared" si="65"/>
        <v>0</v>
      </c>
      <c r="DG39" s="283">
        <f t="shared" si="66"/>
        <v>0</v>
      </c>
      <c r="DH39" s="283">
        <v>0</v>
      </c>
      <c r="DI39" s="283">
        <f t="shared" ref="DI39:DI70" si="101">SUM(DJ39:DM39)</f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si="67"/>
        <v>16636</v>
      </c>
      <c r="E40" s="283">
        <f t="shared" si="68"/>
        <v>11243</v>
      </c>
      <c r="F40" s="283">
        <f t="shared" si="69"/>
        <v>7495</v>
      </c>
      <c r="G40" s="283">
        <v>0</v>
      </c>
      <c r="H40" s="283">
        <v>7282</v>
      </c>
      <c r="I40" s="283">
        <v>213</v>
      </c>
      <c r="J40" s="283">
        <f t="shared" si="70"/>
        <v>0</v>
      </c>
      <c r="K40" s="283">
        <v>0</v>
      </c>
      <c r="L40" s="283">
        <v>0</v>
      </c>
      <c r="M40" s="283">
        <v>0</v>
      </c>
      <c r="N40" s="283">
        <f t="shared" si="71"/>
        <v>0</v>
      </c>
      <c r="O40" s="283">
        <v>0</v>
      </c>
      <c r="P40" s="283">
        <v>0</v>
      </c>
      <c r="Q40" s="283">
        <v>0</v>
      </c>
      <c r="R40" s="283">
        <f t="shared" si="72"/>
        <v>3452</v>
      </c>
      <c r="S40" s="283">
        <v>0</v>
      </c>
      <c r="T40" s="283">
        <v>3452</v>
      </c>
      <c r="U40" s="283">
        <v>0</v>
      </c>
      <c r="V40" s="283">
        <f t="shared" si="73"/>
        <v>73</v>
      </c>
      <c r="W40" s="283">
        <v>61</v>
      </c>
      <c r="X40" s="283">
        <v>12</v>
      </c>
      <c r="Y40" s="283">
        <v>0</v>
      </c>
      <c r="Z40" s="283">
        <f t="shared" si="74"/>
        <v>223</v>
      </c>
      <c r="AA40" s="283">
        <v>0</v>
      </c>
      <c r="AB40" s="283">
        <v>223</v>
      </c>
      <c r="AC40" s="283">
        <v>0</v>
      </c>
      <c r="AD40" s="283">
        <f t="shared" si="75"/>
        <v>3793</v>
      </c>
      <c r="AE40" s="283">
        <f t="shared" si="76"/>
        <v>2700</v>
      </c>
      <c r="AF40" s="283">
        <v>0</v>
      </c>
      <c r="AG40" s="283">
        <v>0</v>
      </c>
      <c r="AH40" s="283">
        <v>2700</v>
      </c>
      <c r="AI40" s="283">
        <f t="shared" si="77"/>
        <v>0</v>
      </c>
      <c r="AJ40" s="283">
        <v>0</v>
      </c>
      <c r="AK40" s="283">
        <v>0</v>
      </c>
      <c r="AL40" s="283">
        <v>0</v>
      </c>
      <c r="AM40" s="283">
        <f t="shared" si="78"/>
        <v>0</v>
      </c>
      <c r="AN40" s="283">
        <v>0</v>
      </c>
      <c r="AO40" s="283">
        <v>0</v>
      </c>
      <c r="AP40" s="283">
        <v>0</v>
      </c>
      <c r="AQ40" s="283">
        <f t="shared" si="79"/>
        <v>795</v>
      </c>
      <c r="AR40" s="283">
        <v>0</v>
      </c>
      <c r="AS40" s="283">
        <v>0</v>
      </c>
      <c r="AT40" s="283">
        <v>795</v>
      </c>
      <c r="AU40" s="283">
        <f t="shared" si="80"/>
        <v>298</v>
      </c>
      <c r="AV40" s="283">
        <v>0</v>
      </c>
      <c r="AW40" s="283">
        <v>0</v>
      </c>
      <c r="AX40" s="283">
        <v>298</v>
      </c>
      <c r="AY40" s="283">
        <f t="shared" si="81"/>
        <v>0</v>
      </c>
      <c r="AZ40" s="283">
        <v>0</v>
      </c>
      <c r="BA40" s="283">
        <v>0</v>
      </c>
      <c r="BB40" s="283">
        <v>0</v>
      </c>
      <c r="BC40" s="283">
        <f t="shared" si="82"/>
        <v>1600</v>
      </c>
      <c r="BD40" s="283">
        <f t="shared" si="83"/>
        <v>1250</v>
      </c>
      <c r="BE40" s="283">
        <v>941</v>
      </c>
      <c r="BF40" s="283">
        <v>0</v>
      </c>
      <c r="BG40" s="283">
        <v>0</v>
      </c>
      <c r="BH40" s="283">
        <v>309</v>
      </c>
      <c r="BI40" s="283">
        <v>0</v>
      </c>
      <c r="BJ40" s="283">
        <v>0</v>
      </c>
      <c r="BK40" s="283">
        <f t="shared" si="84"/>
        <v>350</v>
      </c>
      <c r="BL40" s="283">
        <v>350</v>
      </c>
      <c r="BM40" s="283">
        <v>0</v>
      </c>
      <c r="BN40" s="283">
        <v>0</v>
      </c>
      <c r="BO40" s="283">
        <v>0</v>
      </c>
      <c r="BP40" s="283">
        <v>0</v>
      </c>
      <c r="BQ40" s="283">
        <v>0</v>
      </c>
      <c r="BR40" s="283">
        <f t="shared" ref="BR40:BR71" si="102">SUM(BY40,CF40)</f>
        <v>12493</v>
      </c>
      <c r="BS40" s="283">
        <f t="shared" ref="BS40:BS71" si="103">SUM(BZ40,CG40)</f>
        <v>8436</v>
      </c>
      <c r="BT40" s="283">
        <f t="shared" ref="BT40:BT71" si="104">SUM(CA40,CH40)</f>
        <v>0</v>
      </c>
      <c r="BU40" s="283">
        <f t="shared" ref="BU40:BU71" si="105">SUM(CB40,CI40)</f>
        <v>0</v>
      </c>
      <c r="BV40" s="283">
        <f t="shared" ref="BV40:BV71" si="106">SUM(CC40,CJ40)</f>
        <v>3761</v>
      </c>
      <c r="BW40" s="283">
        <f t="shared" ref="BW40:BW71" si="107">SUM(CD40,CK40)</f>
        <v>73</v>
      </c>
      <c r="BX40" s="283">
        <f t="shared" ref="BX40:BX71" si="108">SUM(CE40,CL40)</f>
        <v>223</v>
      </c>
      <c r="BY40" s="283">
        <f t="shared" si="85"/>
        <v>11243</v>
      </c>
      <c r="BZ40" s="283">
        <f t="shared" si="86"/>
        <v>7495</v>
      </c>
      <c r="CA40" s="283">
        <f t="shared" si="87"/>
        <v>0</v>
      </c>
      <c r="CB40" s="283">
        <f t="shared" si="88"/>
        <v>0</v>
      </c>
      <c r="CC40" s="283">
        <f t="shared" si="89"/>
        <v>3452</v>
      </c>
      <c r="CD40" s="283">
        <f t="shared" si="90"/>
        <v>73</v>
      </c>
      <c r="CE40" s="283">
        <f t="shared" si="91"/>
        <v>223</v>
      </c>
      <c r="CF40" s="283">
        <f t="shared" si="92"/>
        <v>1250</v>
      </c>
      <c r="CG40" s="283">
        <f t="shared" ref="CG40:CG71" si="109">BE40</f>
        <v>941</v>
      </c>
      <c r="CH40" s="283">
        <f t="shared" ref="CH40:CH71" si="110">BF40</f>
        <v>0</v>
      </c>
      <c r="CI40" s="283">
        <f t="shared" ref="CI40:CI71" si="111">BG40</f>
        <v>0</v>
      </c>
      <c r="CJ40" s="283">
        <f t="shared" ref="CJ40:CJ71" si="112">BH40</f>
        <v>309</v>
      </c>
      <c r="CK40" s="283">
        <f t="shared" ref="CK40:CK71" si="113">BI40</f>
        <v>0</v>
      </c>
      <c r="CL40" s="283">
        <f t="shared" ref="CL40:CL71" si="114">BJ40</f>
        <v>0</v>
      </c>
      <c r="CM40" s="283">
        <f t="shared" ref="CM40:CM71" si="115">SUM(CT40,DA40)</f>
        <v>4143</v>
      </c>
      <c r="CN40" s="283">
        <f t="shared" ref="CN40:CN71" si="116">SUM(CU40,DB40)</f>
        <v>3050</v>
      </c>
      <c r="CO40" s="283">
        <f t="shared" ref="CO40:CO71" si="117">SUM(CV40,DC40)</f>
        <v>0</v>
      </c>
      <c r="CP40" s="283">
        <f t="shared" ref="CP40:CP71" si="118">SUM(CW40,DD40)</f>
        <v>0</v>
      </c>
      <c r="CQ40" s="283">
        <f t="shared" ref="CQ40:CQ71" si="119">SUM(CX40,DE40)</f>
        <v>795</v>
      </c>
      <c r="CR40" s="283">
        <f t="shared" ref="CR40:CR71" si="120">SUM(CY40,DF40)</f>
        <v>298</v>
      </c>
      <c r="CS40" s="283">
        <f t="shared" ref="CS40:CS71" si="121">SUM(CZ40,DG40)</f>
        <v>0</v>
      </c>
      <c r="CT40" s="283">
        <f t="shared" si="93"/>
        <v>3793</v>
      </c>
      <c r="CU40" s="283">
        <f t="shared" si="94"/>
        <v>2700</v>
      </c>
      <c r="CV40" s="283">
        <f t="shared" si="95"/>
        <v>0</v>
      </c>
      <c r="CW40" s="283">
        <f t="shared" si="96"/>
        <v>0</v>
      </c>
      <c r="CX40" s="283">
        <f t="shared" si="97"/>
        <v>795</v>
      </c>
      <c r="CY40" s="283">
        <f t="shared" si="98"/>
        <v>298</v>
      </c>
      <c r="CZ40" s="283">
        <f t="shared" si="99"/>
        <v>0</v>
      </c>
      <c r="DA40" s="283">
        <f t="shared" si="100"/>
        <v>350</v>
      </c>
      <c r="DB40" s="283">
        <f t="shared" ref="DB40:DB71" si="122">BL40</f>
        <v>350</v>
      </c>
      <c r="DC40" s="283">
        <f t="shared" ref="DC40:DC71" si="123">BM40</f>
        <v>0</v>
      </c>
      <c r="DD40" s="283">
        <f t="shared" ref="DD40:DD71" si="124">BN40</f>
        <v>0</v>
      </c>
      <c r="DE40" s="283">
        <f t="shared" ref="DE40:DE71" si="125">BO40</f>
        <v>0</v>
      </c>
      <c r="DF40" s="283">
        <f t="shared" ref="DF40:DF71" si="126">BP40</f>
        <v>0</v>
      </c>
      <c r="DG40" s="283">
        <f t="shared" ref="DG40:DG71" si="127">BQ40</f>
        <v>0</v>
      </c>
      <c r="DH40" s="283">
        <v>0</v>
      </c>
      <c r="DI40" s="283">
        <f t="shared" si="101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67"/>
        <v>17816</v>
      </c>
      <c r="E41" s="283">
        <f t="shared" si="68"/>
        <v>11571</v>
      </c>
      <c r="F41" s="283">
        <f t="shared" si="69"/>
        <v>0</v>
      </c>
      <c r="G41" s="283">
        <v>0</v>
      </c>
      <c r="H41" s="283">
        <v>0</v>
      </c>
      <c r="I41" s="283">
        <v>0</v>
      </c>
      <c r="J41" s="283">
        <f t="shared" si="70"/>
        <v>7923</v>
      </c>
      <c r="K41" s="283">
        <v>0</v>
      </c>
      <c r="L41" s="283">
        <v>7923</v>
      </c>
      <c r="M41" s="283">
        <v>0</v>
      </c>
      <c r="N41" s="283">
        <f t="shared" si="71"/>
        <v>328</v>
      </c>
      <c r="O41" s="283">
        <v>0</v>
      </c>
      <c r="P41" s="283">
        <v>328</v>
      </c>
      <c r="Q41" s="283">
        <v>0</v>
      </c>
      <c r="R41" s="283">
        <f t="shared" si="72"/>
        <v>2088</v>
      </c>
      <c r="S41" s="283">
        <v>280</v>
      </c>
      <c r="T41" s="283">
        <v>1808</v>
      </c>
      <c r="U41" s="283">
        <v>0</v>
      </c>
      <c r="V41" s="283">
        <f t="shared" si="73"/>
        <v>1086</v>
      </c>
      <c r="W41" s="283">
        <v>0</v>
      </c>
      <c r="X41" s="283">
        <v>1086</v>
      </c>
      <c r="Y41" s="283">
        <v>0</v>
      </c>
      <c r="Z41" s="283">
        <f t="shared" si="74"/>
        <v>146</v>
      </c>
      <c r="AA41" s="283">
        <v>0</v>
      </c>
      <c r="AB41" s="283">
        <v>146</v>
      </c>
      <c r="AC41" s="283">
        <v>0</v>
      </c>
      <c r="AD41" s="283">
        <f t="shared" si="75"/>
        <v>4957</v>
      </c>
      <c r="AE41" s="283">
        <f t="shared" si="76"/>
        <v>0</v>
      </c>
      <c r="AF41" s="283">
        <v>0</v>
      </c>
      <c r="AG41" s="283">
        <v>0</v>
      </c>
      <c r="AH41" s="283">
        <v>0</v>
      </c>
      <c r="AI41" s="283">
        <f t="shared" si="77"/>
        <v>4793</v>
      </c>
      <c r="AJ41" s="283">
        <v>0</v>
      </c>
      <c r="AK41" s="283">
        <v>0</v>
      </c>
      <c r="AL41" s="283">
        <v>4793</v>
      </c>
      <c r="AM41" s="283">
        <f t="shared" si="78"/>
        <v>17</v>
      </c>
      <c r="AN41" s="283">
        <v>0</v>
      </c>
      <c r="AO41" s="283">
        <v>0</v>
      </c>
      <c r="AP41" s="283">
        <v>17</v>
      </c>
      <c r="AQ41" s="283">
        <f t="shared" si="79"/>
        <v>4</v>
      </c>
      <c r="AR41" s="283">
        <v>0</v>
      </c>
      <c r="AS41" s="283">
        <v>0</v>
      </c>
      <c r="AT41" s="283">
        <v>4</v>
      </c>
      <c r="AU41" s="283">
        <f t="shared" si="80"/>
        <v>23</v>
      </c>
      <c r="AV41" s="283">
        <v>0</v>
      </c>
      <c r="AW41" s="283">
        <v>0</v>
      </c>
      <c r="AX41" s="283">
        <v>23</v>
      </c>
      <c r="AY41" s="283">
        <f t="shared" si="81"/>
        <v>120</v>
      </c>
      <c r="AZ41" s="283">
        <v>0</v>
      </c>
      <c r="BA41" s="283">
        <v>0</v>
      </c>
      <c r="BB41" s="283">
        <v>120</v>
      </c>
      <c r="BC41" s="283">
        <f t="shared" si="82"/>
        <v>1288</v>
      </c>
      <c r="BD41" s="283">
        <f t="shared" si="83"/>
        <v>663</v>
      </c>
      <c r="BE41" s="283">
        <v>0</v>
      </c>
      <c r="BF41" s="283">
        <v>139</v>
      </c>
      <c r="BG41" s="283">
        <v>32</v>
      </c>
      <c r="BH41" s="283">
        <v>0</v>
      </c>
      <c r="BI41" s="283">
        <v>83</v>
      </c>
      <c r="BJ41" s="283">
        <v>409</v>
      </c>
      <c r="BK41" s="283">
        <f t="shared" si="84"/>
        <v>625</v>
      </c>
      <c r="BL41" s="283">
        <v>0</v>
      </c>
      <c r="BM41" s="283">
        <v>425</v>
      </c>
      <c r="BN41" s="283">
        <v>92</v>
      </c>
      <c r="BO41" s="283">
        <v>3</v>
      </c>
      <c r="BP41" s="283">
        <v>85</v>
      </c>
      <c r="BQ41" s="283">
        <v>20</v>
      </c>
      <c r="BR41" s="283">
        <f t="shared" si="102"/>
        <v>12234</v>
      </c>
      <c r="BS41" s="283">
        <f t="shared" si="103"/>
        <v>0</v>
      </c>
      <c r="BT41" s="283">
        <f t="shared" si="104"/>
        <v>8062</v>
      </c>
      <c r="BU41" s="283">
        <f t="shared" si="105"/>
        <v>360</v>
      </c>
      <c r="BV41" s="283">
        <f t="shared" si="106"/>
        <v>2088</v>
      </c>
      <c r="BW41" s="283">
        <f t="shared" si="107"/>
        <v>1169</v>
      </c>
      <c r="BX41" s="283">
        <f t="shared" si="108"/>
        <v>555</v>
      </c>
      <c r="BY41" s="283">
        <f t="shared" si="85"/>
        <v>11571</v>
      </c>
      <c r="BZ41" s="283">
        <f t="shared" si="86"/>
        <v>0</v>
      </c>
      <c r="CA41" s="283">
        <f t="shared" si="87"/>
        <v>7923</v>
      </c>
      <c r="CB41" s="283">
        <f t="shared" si="88"/>
        <v>328</v>
      </c>
      <c r="CC41" s="283">
        <f t="shared" si="89"/>
        <v>2088</v>
      </c>
      <c r="CD41" s="283">
        <f t="shared" si="90"/>
        <v>1086</v>
      </c>
      <c r="CE41" s="283">
        <f t="shared" si="91"/>
        <v>146</v>
      </c>
      <c r="CF41" s="283">
        <f t="shared" si="92"/>
        <v>663</v>
      </c>
      <c r="CG41" s="283">
        <f t="shared" si="109"/>
        <v>0</v>
      </c>
      <c r="CH41" s="283">
        <f t="shared" si="110"/>
        <v>139</v>
      </c>
      <c r="CI41" s="283">
        <f t="shared" si="111"/>
        <v>32</v>
      </c>
      <c r="CJ41" s="283">
        <f t="shared" si="112"/>
        <v>0</v>
      </c>
      <c r="CK41" s="283">
        <f t="shared" si="113"/>
        <v>83</v>
      </c>
      <c r="CL41" s="283">
        <f t="shared" si="114"/>
        <v>409</v>
      </c>
      <c r="CM41" s="283">
        <f t="shared" si="115"/>
        <v>5582</v>
      </c>
      <c r="CN41" s="283">
        <f t="shared" si="116"/>
        <v>0</v>
      </c>
      <c r="CO41" s="283">
        <f t="shared" si="117"/>
        <v>5218</v>
      </c>
      <c r="CP41" s="283">
        <f t="shared" si="118"/>
        <v>109</v>
      </c>
      <c r="CQ41" s="283">
        <f t="shared" si="119"/>
        <v>7</v>
      </c>
      <c r="CR41" s="283">
        <f t="shared" si="120"/>
        <v>108</v>
      </c>
      <c r="CS41" s="283">
        <f t="shared" si="121"/>
        <v>140</v>
      </c>
      <c r="CT41" s="283">
        <f t="shared" si="93"/>
        <v>4957</v>
      </c>
      <c r="CU41" s="283">
        <f t="shared" si="94"/>
        <v>0</v>
      </c>
      <c r="CV41" s="283">
        <f t="shared" si="95"/>
        <v>4793</v>
      </c>
      <c r="CW41" s="283">
        <f t="shared" si="96"/>
        <v>17</v>
      </c>
      <c r="CX41" s="283">
        <f t="shared" si="97"/>
        <v>4</v>
      </c>
      <c r="CY41" s="283">
        <f t="shared" si="98"/>
        <v>23</v>
      </c>
      <c r="CZ41" s="283">
        <f t="shared" si="99"/>
        <v>120</v>
      </c>
      <c r="DA41" s="283">
        <f t="shared" si="100"/>
        <v>625</v>
      </c>
      <c r="DB41" s="283">
        <f t="shared" si="122"/>
        <v>0</v>
      </c>
      <c r="DC41" s="283">
        <f t="shared" si="123"/>
        <v>425</v>
      </c>
      <c r="DD41" s="283">
        <f t="shared" si="124"/>
        <v>92</v>
      </c>
      <c r="DE41" s="283">
        <f t="shared" si="125"/>
        <v>3</v>
      </c>
      <c r="DF41" s="283">
        <f t="shared" si="126"/>
        <v>85</v>
      </c>
      <c r="DG41" s="283">
        <f t="shared" si="127"/>
        <v>20</v>
      </c>
      <c r="DH41" s="283">
        <v>0</v>
      </c>
      <c r="DI41" s="283">
        <f t="shared" si="101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67"/>
        <v>13840</v>
      </c>
      <c r="E42" s="283">
        <f t="shared" si="68"/>
        <v>10029</v>
      </c>
      <c r="F42" s="283">
        <f t="shared" si="69"/>
        <v>0</v>
      </c>
      <c r="G42" s="283">
        <v>0</v>
      </c>
      <c r="H42" s="283">
        <v>0</v>
      </c>
      <c r="I42" s="283">
        <v>0</v>
      </c>
      <c r="J42" s="283">
        <f t="shared" si="70"/>
        <v>5585</v>
      </c>
      <c r="K42" s="283">
        <v>0</v>
      </c>
      <c r="L42" s="283">
        <v>5585</v>
      </c>
      <c r="M42" s="283">
        <v>0</v>
      </c>
      <c r="N42" s="283">
        <f t="shared" si="71"/>
        <v>557</v>
      </c>
      <c r="O42" s="283">
        <v>0</v>
      </c>
      <c r="P42" s="283">
        <v>557</v>
      </c>
      <c r="Q42" s="283">
        <v>0</v>
      </c>
      <c r="R42" s="283">
        <f t="shared" si="72"/>
        <v>3711</v>
      </c>
      <c r="S42" s="283">
        <v>0</v>
      </c>
      <c r="T42" s="283">
        <v>3711</v>
      </c>
      <c r="U42" s="283">
        <v>0</v>
      </c>
      <c r="V42" s="283">
        <f t="shared" si="73"/>
        <v>14</v>
      </c>
      <c r="W42" s="283">
        <v>0</v>
      </c>
      <c r="X42" s="283">
        <v>14</v>
      </c>
      <c r="Y42" s="283">
        <v>0</v>
      </c>
      <c r="Z42" s="283">
        <f t="shared" si="74"/>
        <v>162</v>
      </c>
      <c r="AA42" s="283">
        <v>0</v>
      </c>
      <c r="AB42" s="283">
        <v>162</v>
      </c>
      <c r="AC42" s="283">
        <v>0</v>
      </c>
      <c r="AD42" s="283">
        <f t="shared" si="75"/>
        <v>3263</v>
      </c>
      <c r="AE42" s="283">
        <f t="shared" si="76"/>
        <v>0</v>
      </c>
      <c r="AF42" s="283">
        <v>0</v>
      </c>
      <c r="AG42" s="283">
        <v>0</v>
      </c>
      <c r="AH42" s="283">
        <v>0</v>
      </c>
      <c r="AI42" s="283">
        <f t="shared" si="77"/>
        <v>1737</v>
      </c>
      <c r="AJ42" s="283">
        <v>0</v>
      </c>
      <c r="AK42" s="283">
        <v>0</v>
      </c>
      <c r="AL42" s="283">
        <v>1737</v>
      </c>
      <c r="AM42" s="283">
        <f t="shared" si="78"/>
        <v>36</v>
      </c>
      <c r="AN42" s="283">
        <v>0</v>
      </c>
      <c r="AO42" s="283">
        <v>0</v>
      </c>
      <c r="AP42" s="283">
        <v>36</v>
      </c>
      <c r="AQ42" s="283">
        <f t="shared" si="79"/>
        <v>1444</v>
      </c>
      <c r="AR42" s="283">
        <v>0</v>
      </c>
      <c r="AS42" s="283">
        <v>0</v>
      </c>
      <c r="AT42" s="283">
        <v>1444</v>
      </c>
      <c r="AU42" s="283">
        <f t="shared" si="80"/>
        <v>0</v>
      </c>
      <c r="AV42" s="283">
        <v>0</v>
      </c>
      <c r="AW42" s="283">
        <v>0</v>
      </c>
      <c r="AX42" s="283">
        <v>0</v>
      </c>
      <c r="AY42" s="283">
        <f t="shared" si="81"/>
        <v>46</v>
      </c>
      <c r="AZ42" s="283">
        <v>0</v>
      </c>
      <c r="BA42" s="283">
        <v>0</v>
      </c>
      <c r="BB42" s="283">
        <v>46</v>
      </c>
      <c r="BC42" s="283">
        <f t="shared" si="82"/>
        <v>548</v>
      </c>
      <c r="BD42" s="283">
        <f t="shared" si="83"/>
        <v>328</v>
      </c>
      <c r="BE42" s="283">
        <v>0</v>
      </c>
      <c r="BF42" s="283">
        <v>104</v>
      </c>
      <c r="BG42" s="283">
        <v>49</v>
      </c>
      <c r="BH42" s="283">
        <v>0</v>
      </c>
      <c r="BI42" s="283">
        <v>0</v>
      </c>
      <c r="BJ42" s="283">
        <v>175</v>
      </c>
      <c r="BK42" s="283">
        <f t="shared" si="84"/>
        <v>220</v>
      </c>
      <c r="BL42" s="283">
        <v>0</v>
      </c>
      <c r="BM42" s="283">
        <v>188</v>
      </c>
      <c r="BN42" s="283">
        <v>32</v>
      </c>
      <c r="BO42" s="283">
        <v>0</v>
      </c>
      <c r="BP42" s="283">
        <v>0</v>
      </c>
      <c r="BQ42" s="283">
        <v>0</v>
      </c>
      <c r="BR42" s="283">
        <f t="shared" si="102"/>
        <v>10357</v>
      </c>
      <c r="BS42" s="283">
        <f t="shared" si="103"/>
        <v>0</v>
      </c>
      <c r="BT42" s="283">
        <f t="shared" si="104"/>
        <v>5689</v>
      </c>
      <c r="BU42" s="283">
        <f t="shared" si="105"/>
        <v>606</v>
      </c>
      <c r="BV42" s="283">
        <f t="shared" si="106"/>
        <v>3711</v>
      </c>
      <c r="BW42" s="283">
        <f t="shared" si="107"/>
        <v>14</v>
      </c>
      <c r="BX42" s="283">
        <f t="shared" si="108"/>
        <v>337</v>
      </c>
      <c r="BY42" s="283">
        <f t="shared" si="85"/>
        <v>10029</v>
      </c>
      <c r="BZ42" s="283">
        <f t="shared" si="86"/>
        <v>0</v>
      </c>
      <c r="CA42" s="283">
        <f t="shared" si="87"/>
        <v>5585</v>
      </c>
      <c r="CB42" s="283">
        <f t="shared" si="88"/>
        <v>557</v>
      </c>
      <c r="CC42" s="283">
        <f t="shared" si="89"/>
        <v>3711</v>
      </c>
      <c r="CD42" s="283">
        <f t="shared" si="90"/>
        <v>14</v>
      </c>
      <c r="CE42" s="283">
        <f t="shared" si="91"/>
        <v>162</v>
      </c>
      <c r="CF42" s="283">
        <f t="shared" si="92"/>
        <v>328</v>
      </c>
      <c r="CG42" s="283">
        <f t="shared" si="109"/>
        <v>0</v>
      </c>
      <c r="CH42" s="283">
        <f t="shared" si="110"/>
        <v>104</v>
      </c>
      <c r="CI42" s="283">
        <f t="shared" si="111"/>
        <v>49</v>
      </c>
      <c r="CJ42" s="283">
        <f t="shared" si="112"/>
        <v>0</v>
      </c>
      <c r="CK42" s="283">
        <f t="shared" si="113"/>
        <v>0</v>
      </c>
      <c r="CL42" s="283">
        <f t="shared" si="114"/>
        <v>175</v>
      </c>
      <c r="CM42" s="283">
        <f t="shared" si="115"/>
        <v>3483</v>
      </c>
      <c r="CN42" s="283">
        <f t="shared" si="116"/>
        <v>0</v>
      </c>
      <c r="CO42" s="283">
        <f t="shared" si="117"/>
        <v>1925</v>
      </c>
      <c r="CP42" s="283">
        <f t="shared" si="118"/>
        <v>68</v>
      </c>
      <c r="CQ42" s="283">
        <f t="shared" si="119"/>
        <v>1444</v>
      </c>
      <c r="CR42" s="283">
        <f t="shared" si="120"/>
        <v>0</v>
      </c>
      <c r="CS42" s="283">
        <f t="shared" si="121"/>
        <v>46</v>
      </c>
      <c r="CT42" s="283">
        <f t="shared" si="93"/>
        <v>3263</v>
      </c>
      <c r="CU42" s="283">
        <f t="shared" si="94"/>
        <v>0</v>
      </c>
      <c r="CV42" s="283">
        <f t="shared" si="95"/>
        <v>1737</v>
      </c>
      <c r="CW42" s="283">
        <f t="shared" si="96"/>
        <v>36</v>
      </c>
      <c r="CX42" s="283">
        <f t="shared" si="97"/>
        <v>1444</v>
      </c>
      <c r="CY42" s="283">
        <f t="shared" si="98"/>
        <v>0</v>
      </c>
      <c r="CZ42" s="283">
        <f t="shared" si="99"/>
        <v>46</v>
      </c>
      <c r="DA42" s="283">
        <f t="shared" si="100"/>
        <v>220</v>
      </c>
      <c r="DB42" s="283">
        <f t="shared" si="122"/>
        <v>0</v>
      </c>
      <c r="DC42" s="283">
        <f t="shared" si="123"/>
        <v>188</v>
      </c>
      <c r="DD42" s="283">
        <f t="shared" si="124"/>
        <v>32</v>
      </c>
      <c r="DE42" s="283">
        <f t="shared" si="125"/>
        <v>0</v>
      </c>
      <c r="DF42" s="283">
        <f t="shared" si="126"/>
        <v>0</v>
      </c>
      <c r="DG42" s="283">
        <f t="shared" si="127"/>
        <v>0</v>
      </c>
      <c r="DH42" s="283">
        <v>0</v>
      </c>
      <c r="DI42" s="283">
        <f t="shared" si="101"/>
        <v>1</v>
      </c>
      <c r="DJ42" s="283">
        <v>0</v>
      </c>
      <c r="DK42" s="283">
        <v>1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67"/>
        <v>4077</v>
      </c>
      <c r="E43" s="283">
        <f t="shared" si="68"/>
        <v>2987</v>
      </c>
      <c r="F43" s="283">
        <f t="shared" si="69"/>
        <v>0</v>
      </c>
      <c r="G43" s="283">
        <v>0</v>
      </c>
      <c r="H43" s="283">
        <v>0</v>
      </c>
      <c r="I43" s="283">
        <v>0</v>
      </c>
      <c r="J43" s="283">
        <f t="shared" si="70"/>
        <v>2111</v>
      </c>
      <c r="K43" s="283">
        <v>0</v>
      </c>
      <c r="L43" s="283">
        <v>2111</v>
      </c>
      <c r="M43" s="283">
        <v>0</v>
      </c>
      <c r="N43" s="283">
        <f t="shared" si="71"/>
        <v>121</v>
      </c>
      <c r="O43" s="283">
        <v>0</v>
      </c>
      <c r="P43" s="283">
        <v>121</v>
      </c>
      <c r="Q43" s="283">
        <v>0</v>
      </c>
      <c r="R43" s="283">
        <f t="shared" si="72"/>
        <v>355</v>
      </c>
      <c r="S43" s="283">
        <v>0</v>
      </c>
      <c r="T43" s="283">
        <v>355</v>
      </c>
      <c r="U43" s="283">
        <v>0</v>
      </c>
      <c r="V43" s="283">
        <f t="shared" si="73"/>
        <v>318</v>
      </c>
      <c r="W43" s="283">
        <v>0</v>
      </c>
      <c r="X43" s="283">
        <v>318</v>
      </c>
      <c r="Y43" s="283">
        <v>0</v>
      </c>
      <c r="Z43" s="283">
        <f t="shared" si="74"/>
        <v>82</v>
      </c>
      <c r="AA43" s="283">
        <v>0</v>
      </c>
      <c r="AB43" s="283">
        <v>82</v>
      </c>
      <c r="AC43" s="283">
        <v>0</v>
      </c>
      <c r="AD43" s="283">
        <f t="shared" si="75"/>
        <v>684</v>
      </c>
      <c r="AE43" s="283">
        <f t="shared" si="76"/>
        <v>0</v>
      </c>
      <c r="AF43" s="283">
        <v>0</v>
      </c>
      <c r="AG43" s="283">
        <v>0</v>
      </c>
      <c r="AH43" s="283">
        <v>0</v>
      </c>
      <c r="AI43" s="283">
        <f t="shared" si="77"/>
        <v>640</v>
      </c>
      <c r="AJ43" s="283">
        <v>0</v>
      </c>
      <c r="AK43" s="283">
        <v>0</v>
      </c>
      <c r="AL43" s="283">
        <v>640</v>
      </c>
      <c r="AM43" s="283">
        <f t="shared" si="78"/>
        <v>20</v>
      </c>
      <c r="AN43" s="283">
        <v>0</v>
      </c>
      <c r="AO43" s="283">
        <v>0</v>
      </c>
      <c r="AP43" s="283">
        <v>20</v>
      </c>
      <c r="AQ43" s="283">
        <f t="shared" si="79"/>
        <v>0</v>
      </c>
      <c r="AR43" s="283">
        <v>0</v>
      </c>
      <c r="AS43" s="283">
        <v>0</v>
      </c>
      <c r="AT43" s="283">
        <v>0</v>
      </c>
      <c r="AU43" s="283">
        <f t="shared" si="80"/>
        <v>23</v>
      </c>
      <c r="AV43" s="283">
        <v>0</v>
      </c>
      <c r="AW43" s="283">
        <v>0</v>
      </c>
      <c r="AX43" s="283">
        <v>23</v>
      </c>
      <c r="AY43" s="283">
        <f t="shared" si="81"/>
        <v>1</v>
      </c>
      <c r="AZ43" s="283">
        <v>0</v>
      </c>
      <c r="BA43" s="283">
        <v>0</v>
      </c>
      <c r="BB43" s="283">
        <v>1</v>
      </c>
      <c r="BC43" s="283">
        <f t="shared" si="82"/>
        <v>406</v>
      </c>
      <c r="BD43" s="283">
        <f t="shared" si="83"/>
        <v>225</v>
      </c>
      <c r="BE43" s="283">
        <v>0</v>
      </c>
      <c r="BF43" s="283">
        <v>57</v>
      </c>
      <c r="BG43" s="283">
        <v>10</v>
      </c>
      <c r="BH43" s="283">
        <v>0</v>
      </c>
      <c r="BI43" s="283">
        <v>22</v>
      </c>
      <c r="BJ43" s="283">
        <v>136</v>
      </c>
      <c r="BK43" s="283">
        <f t="shared" si="84"/>
        <v>181</v>
      </c>
      <c r="BL43" s="283">
        <v>0</v>
      </c>
      <c r="BM43" s="283">
        <v>162</v>
      </c>
      <c r="BN43" s="283">
        <v>5</v>
      </c>
      <c r="BO43" s="283">
        <v>0</v>
      </c>
      <c r="BP43" s="283">
        <v>14</v>
      </c>
      <c r="BQ43" s="283">
        <v>0</v>
      </c>
      <c r="BR43" s="283">
        <f t="shared" si="102"/>
        <v>3212</v>
      </c>
      <c r="BS43" s="283">
        <f t="shared" si="103"/>
        <v>0</v>
      </c>
      <c r="BT43" s="283">
        <f t="shared" si="104"/>
        <v>2168</v>
      </c>
      <c r="BU43" s="283">
        <f t="shared" si="105"/>
        <v>131</v>
      </c>
      <c r="BV43" s="283">
        <f t="shared" si="106"/>
        <v>355</v>
      </c>
      <c r="BW43" s="283">
        <f t="shared" si="107"/>
        <v>340</v>
      </c>
      <c r="BX43" s="283">
        <f t="shared" si="108"/>
        <v>218</v>
      </c>
      <c r="BY43" s="283">
        <f t="shared" si="85"/>
        <v>2987</v>
      </c>
      <c r="BZ43" s="283">
        <f t="shared" si="86"/>
        <v>0</v>
      </c>
      <c r="CA43" s="283">
        <f t="shared" si="87"/>
        <v>2111</v>
      </c>
      <c r="CB43" s="283">
        <f t="shared" si="88"/>
        <v>121</v>
      </c>
      <c r="CC43" s="283">
        <f t="shared" si="89"/>
        <v>355</v>
      </c>
      <c r="CD43" s="283">
        <f t="shared" si="90"/>
        <v>318</v>
      </c>
      <c r="CE43" s="283">
        <f t="shared" si="91"/>
        <v>82</v>
      </c>
      <c r="CF43" s="283">
        <f t="shared" si="92"/>
        <v>225</v>
      </c>
      <c r="CG43" s="283">
        <f t="shared" si="109"/>
        <v>0</v>
      </c>
      <c r="CH43" s="283">
        <f t="shared" si="110"/>
        <v>57</v>
      </c>
      <c r="CI43" s="283">
        <f t="shared" si="111"/>
        <v>10</v>
      </c>
      <c r="CJ43" s="283">
        <f t="shared" si="112"/>
        <v>0</v>
      </c>
      <c r="CK43" s="283">
        <f t="shared" si="113"/>
        <v>22</v>
      </c>
      <c r="CL43" s="283">
        <f t="shared" si="114"/>
        <v>136</v>
      </c>
      <c r="CM43" s="283">
        <f t="shared" si="115"/>
        <v>865</v>
      </c>
      <c r="CN43" s="283">
        <f t="shared" si="116"/>
        <v>0</v>
      </c>
      <c r="CO43" s="283">
        <f t="shared" si="117"/>
        <v>802</v>
      </c>
      <c r="CP43" s="283">
        <f t="shared" si="118"/>
        <v>25</v>
      </c>
      <c r="CQ43" s="283">
        <f t="shared" si="119"/>
        <v>0</v>
      </c>
      <c r="CR43" s="283">
        <f t="shared" si="120"/>
        <v>37</v>
      </c>
      <c r="CS43" s="283">
        <f t="shared" si="121"/>
        <v>1</v>
      </c>
      <c r="CT43" s="283">
        <f t="shared" si="93"/>
        <v>684</v>
      </c>
      <c r="CU43" s="283">
        <f t="shared" si="94"/>
        <v>0</v>
      </c>
      <c r="CV43" s="283">
        <f t="shared" si="95"/>
        <v>640</v>
      </c>
      <c r="CW43" s="283">
        <f t="shared" si="96"/>
        <v>20</v>
      </c>
      <c r="CX43" s="283">
        <f t="shared" si="97"/>
        <v>0</v>
      </c>
      <c r="CY43" s="283">
        <f t="shared" si="98"/>
        <v>23</v>
      </c>
      <c r="CZ43" s="283">
        <f t="shared" si="99"/>
        <v>1</v>
      </c>
      <c r="DA43" s="283">
        <f t="shared" si="100"/>
        <v>181</v>
      </c>
      <c r="DB43" s="283">
        <f t="shared" si="122"/>
        <v>0</v>
      </c>
      <c r="DC43" s="283">
        <f t="shared" si="123"/>
        <v>162</v>
      </c>
      <c r="DD43" s="283">
        <f t="shared" si="124"/>
        <v>5</v>
      </c>
      <c r="DE43" s="283">
        <f t="shared" si="125"/>
        <v>0</v>
      </c>
      <c r="DF43" s="283">
        <f t="shared" si="126"/>
        <v>14</v>
      </c>
      <c r="DG43" s="283">
        <f t="shared" si="127"/>
        <v>0</v>
      </c>
      <c r="DH43" s="283">
        <v>0</v>
      </c>
      <c r="DI43" s="283">
        <f t="shared" si="101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67"/>
        <v>701</v>
      </c>
      <c r="E44" s="283">
        <f t="shared" si="68"/>
        <v>452</v>
      </c>
      <c r="F44" s="283">
        <f t="shared" si="69"/>
        <v>0</v>
      </c>
      <c r="G44" s="283">
        <v>0</v>
      </c>
      <c r="H44" s="283">
        <v>0</v>
      </c>
      <c r="I44" s="283">
        <v>0</v>
      </c>
      <c r="J44" s="283">
        <f t="shared" si="70"/>
        <v>322</v>
      </c>
      <c r="K44" s="283">
        <v>0</v>
      </c>
      <c r="L44" s="283">
        <v>322</v>
      </c>
      <c r="M44" s="283">
        <v>0</v>
      </c>
      <c r="N44" s="283">
        <f t="shared" si="71"/>
        <v>45</v>
      </c>
      <c r="O44" s="283">
        <v>0</v>
      </c>
      <c r="P44" s="283">
        <v>45</v>
      </c>
      <c r="Q44" s="283">
        <v>0</v>
      </c>
      <c r="R44" s="283">
        <f t="shared" si="72"/>
        <v>3</v>
      </c>
      <c r="S44" s="283">
        <v>0</v>
      </c>
      <c r="T44" s="283">
        <v>3</v>
      </c>
      <c r="U44" s="283">
        <v>0</v>
      </c>
      <c r="V44" s="283">
        <f t="shared" si="73"/>
        <v>0</v>
      </c>
      <c r="W44" s="283">
        <v>0</v>
      </c>
      <c r="X44" s="283">
        <v>0</v>
      </c>
      <c r="Y44" s="283">
        <v>0</v>
      </c>
      <c r="Z44" s="283">
        <f t="shared" si="74"/>
        <v>82</v>
      </c>
      <c r="AA44" s="283">
        <v>0</v>
      </c>
      <c r="AB44" s="283">
        <v>82</v>
      </c>
      <c r="AC44" s="283">
        <v>0</v>
      </c>
      <c r="AD44" s="283">
        <f t="shared" si="75"/>
        <v>122</v>
      </c>
      <c r="AE44" s="283">
        <f t="shared" si="76"/>
        <v>0</v>
      </c>
      <c r="AF44" s="283">
        <v>0</v>
      </c>
      <c r="AG44" s="283">
        <v>0</v>
      </c>
      <c r="AH44" s="283">
        <v>0</v>
      </c>
      <c r="AI44" s="283">
        <f t="shared" si="77"/>
        <v>115</v>
      </c>
      <c r="AJ44" s="283">
        <v>0</v>
      </c>
      <c r="AK44" s="283">
        <v>115</v>
      </c>
      <c r="AL44" s="283">
        <v>0</v>
      </c>
      <c r="AM44" s="283">
        <f t="shared" si="78"/>
        <v>7</v>
      </c>
      <c r="AN44" s="283">
        <v>0</v>
      </c>
      <c r="AO44" s="283">
        <v>7</v>
      </c>
      <c r="AP44" s="283">
        <v>0</v>
      </c>
      <c r="AQ44" s="283">
        <f t="shared" si="79"/>
        <v>0</v>
      </c>
      <c r="AR44" s="283">
        <v>0</v>
      </c>
      <c r="AS44" s="283">
        <v>0</v>
      </c>
      <c r="AT44" s="283">
        <v>0</v>
      </c>
      <c r="AU44" s="283">
        <f t="shared" si="80"/>
        <v>0</v>
      </c>
      <c r="AV44" s="283">
        <v>0</v>
      </c>
      <c r="AW44" s="283">
        <v>0</v>
      </c>
      <c r="AX44" s="283">
        <v>0</v>
      </c>
      <c r="AY44" s="283">
        <f t="shared" si="81"/>
        <v>0</v>
      </c>
      <c r="AZ44" s="283">
        <v>0</v>
      </c>
      <c r="BA44" s="283">
        <v>0</v>
      </c>
      <c r="BB44" s="283">
        <v>0</v>
      </c>
      <c r="BC44" s="283">
        <f t="shared" si="82"/>
        <v>127</v>
      </c>
      <c r="BD44" s="283">
        <f t="shared" si="83"/>
        <v>13</v>
      </c>
      <c r="BE44" s="283">
        <v>0</v>
      </c>
      <c r="BF44" s="283">
        <v>4</v>
      </c>
      <c r="BG44" s="283">
        <v>9</v>
      </c>
      <c r="BH44" s="283">
        <v>0</v>
      </c>
      <c r="BI44" s="283">
        <v>0</v>
      </c>
      <c r="BJ44" s="283">
        <v>0</v>
      </c>
      <c r="BK44" s="283">
        <f t="shared" si="84"/>
        <v>114</v>
      </c>
      <c r="BL44" s="283">
        <v>0</v>
      </c>
      <c r="BM44" s="283">
        <v>113</v>
      </c>
      <c r="BN44" s="283">
        <v>1</v>
      </c>
      <c r="BO44" s="283">
        <v>0</v>
      </c>
      <c r="BP44" s="283">
        <v>0</v>
      </c>
      <c r="BQ44" s="283">
        <v>0</v>
      </c>
      <c r="BR44" s="283">
        <f t="shared" si="102"/>
        <v>465</v>
      </c>
      <c r="BS44" s="283">
        <f t="shared" si="103"/>
        <v>0</v>
      </c>
      <c r="BT44" s="283">
        <f t="shared" si="104"/>
        <v>326</v>
      </c>
      <c r="BU44" s="283">
        <f t="shared" si="105"/>
        <v>54</v>
      </c>
      <c r="BV44" s="283">
        <f t="shared" si="106"/>
        <v>3</v>
      </c>
      <c r="BW44" s="283">
        <f t="shared" si="107"/>
        <v>0</v>
      </c>
      <c r="BX44" s="283">
        <f t="shared" si="108"/>
        <v>82</v>
      </c>
      <c r="BY44" s="283">
        <f t="shared" si="85"/>
        <v>452</v>
      </c>
      <c r="BZ44" s="283">
        <f t="shared" si="86"/>
        <v>0</v>
      </c>
      <c r="CA44" s="283">
        <f t="shared" si="87"/>
        <v>322</v>
      </c>
      <c r="CB44" s="283">
        <f t="shared" si="88"/>
        <v>45</v>
      </c>
      <c r="CC44" s="283">
        <f t="shared" si="89"/>
        <v>3</v>
      </c>
      <c r="CD44" s="283">
        <f t="shared" si="90"/>
        <v>0</v>
      </c>
      <c r="CE44" s="283">
        <f t="shared" si="91"/>
        <v>82</v>
      </c>
      <c r="CF44" s="283">
        <f t="shared" si="92"/>
        <v>13</v>
      </c>
      <c r="CG44" s="283">
        <f t="shared" si="109"/>
        <v>0</v>
      </c>
      <c r="CH44" s="283">
        <f t="shared" si="110"/>
        <v>4</v>
      </c>
      <c r="CI44" s="283">
        <f t="shared" si="111"/>
        <v>9</v>
      </c>
      <c r="CJ44" s="283">
        <f t="shared" si="112"/>
        <v>0</v>
      </c>
      <c r="CK44" s="283">
        <f t="shared" si="113"/>
        <v>0</v>
      </c>
      <c r="CL44" s="283">
        <f t="shared" si="114"/>
        <v>0</v>
      </c>
      <c r="CM44" s="283">
        <f t="shared" si="115"/>
        <v>236</v>
      </c>
      <c r="CN44" s="283">
        <f t="shared" si="116"/>
        <v>0</v>
      </c>
      <c r="CO44" s="283">
        <f t="shared" si="117"/>
        <v>228</v>
      </c>
      <c r="CP44" s="283">
        <f t="shared" si="118"/>
        <v>8</v>
      </c>
      <c r="CQ44" s="283">
        <f t="shared" si="119"/>
        <v>0</v>
      </c>
      <c r="CR44" s="283">
        <f t="shared" si="120"/>
        <v>0</v>
      </c>
      <c r="CS44" s="283">
        <f t="shared" si="121"/>
        <v>0</v>
      </c>
      <c r="CT44" s="283">
        <f t="shared" si="93"/>
        <v>122</v>
      </c>
      <c r="CU44" s="283">
        <f t="shared" si="94"/>
        <v>0</v>
      </c>
      <c r="CV44" s="283">
        <f t="shared" si="95"/>
        <v>115</v>
      </c>
      <c r="CW44" s="283">
        <f t="shared" si="96"/>
        <v>7</v>
      </c>
      <c r="CX44" s="283">
        <f t="shared" si="97"/>
        <v>0</v>
      </c>
      <c r="CY44" s="283">
        <f t="shared" si="98"/>
        <v>0</v>
      </c>
      <c r="CZ44" s="283">
        <f t="shared" si="99"/>
        <v>0</v>
      </c>
      <c r="DA44" s="283">
        <f t="shared" si="100"/>
        <v>114</v>
      </c>
      <c r="DB44" s="283">
        <f t="shared" si="122"/>
        <v>0</v>
      </c>
      <c r="DC44" s="283">
        <f t="shared" si="123"/>
        <v>113</v>
      </c>
      <c r="DD44" s="283">
        <f t="shared" si="124"/>
        <v>1</v>
      </c>
      <c r="DE44" s="283">
        <f t="shared" si="125"/>
        <v>0</v>
      </c>
      <c r="DF44" s="283">
        <f t="shared" si="126"/>
        <v>0</v>
      </c>
      <c r="DG44" s="283">
        <f t="shared" si="127"/>
        <v>0</v>
      </c>
      <c r="DH44" s="283">
        <v>0</v>
      </c>
      <c r="DI44" s="283">
        <f t="shared" si="101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67"/>
        <v>2072</v>
      </c>
      <c r="E45" s="283">
        <f t="shared" si="68"/>
        <v>1669</v>
      </c>
      <c r="F45" s="283">
        <f t="shared" si="69"/>
        <v>0</v>
      </c>
      <c r="G45" s="283">
        <v>0</v>
      </c>
      <c r="H45" s="283">
        <v>0</v>
      </c>
      <c r="I45" s="283">
        <v>0</v>
      </c>
      <c r="J45" s="283">
        <f t="shared" si="70"/>
        <v>1324</v>
      </c>
      <c r="K45" s="283">
        <v>0</v>
      </c>
      <c r="L45" s="283">
        <v>1324</v>
      </c>
      <c r="M45" s="283">
        <v>0</v>
      </c>
      <c r="N45" s="283">
        <f t="shared" si="71"/>
        <v>85</v>
      </c>
      <c r="O45" s="283">
        <v>0</v>
      </c>
      <c r="P45" s="283">
        <v>85</v>
      </c>
      <c r="Q45" s="283">
        <v>0</v>
      </c>
      <c r="R45" s="283">
        <f t="shared" si="72"/>
        <v>147</v>
      </c>
      <c r="S45" s="283">
        <v>0</v>
      </c>
      <c r="T45" s="283">
        <v>147</v>
      </c>
      <c r="U45" s="283">
        <v>0</v>
      </c>
      <c r="V45" s="283">
        <f t="shared" si="73"/>
        <v>0</v>
      </c>
      <c r="W45" s="283">
        <v>0</v>
      </c>
      <c r="X45" s="283">
        <v>0</v>
      </c>
      <c r="Y45" s="283">
        <v>0</v>
      </c>
      <c r="Z45" s="283">
        <f t="shared" si="74"/>
        <v>113</v>
      </c>
      <c r="AA45" s="283">
        <v>0</v>
      </c>
      <c r="AB45" s="283">
        <v>113</v>
      </c>
      <c r="AC45" s="283">
        <v>0</v>
      </c>
      <c r="AD45" s="283">
        <f t="shared" si="75"/>
        <v>0</v>
      </c>
      <c r="AE45" s="283">
        <f t="shared" si="76"/>
        <v>0</v>
      </c>
      <c r="AF45" s="283">
        <v>0</v>
      </c>
      <c r="AG45" s="283">
        <v>0</v>
      </c>
      <c r="AH45" s="283">
        <v>0</v>
      </c>
      <c r="AI45" s="283">
        <f t="shared" si="77"/>
        <v>0</v>
      </c>
      <c r="AJ45" s="283">
        <v>0</v>
      </c>
      <c r="AK45" s="283">
        <v>0</v>
      </c>
      <c r="AL45" s="283">
        <v>0</v>
      </c>
      <c r="AM45" s="283">
        <f t="shared" si="78"/>
        <v>0</v>
      </c>
      <c r="AN45" s="283">
        <v>0</v>
      </c>
      <c r="AO45" s="283">
        <v>0</v>
      </c>
      <c r="AP45" s="283">
        <v>0</v>
      </c>
      <c r="AQ45" s="283">
        <f t="shared" si="79"/>
        <v>0</v>
      </c>
      <c r="AR45" s="283">
        <v>0</v>
      </c>
      <c r="AS45" s="283">
        <v>0</v>
      </c>
      <c r="AT45" s="283">
        <v>0</v>
      </c>
      <c r="AU45" s="283">
        <f t="shared" si="80"/>
        <v>0</v>
      </c>
      <c r="AV45" s="283">
        <v>0</v>
      </c>
      <c r="AW45" s="283">
        <v>0</v>
      </c>
      <c r="AX45" s="283">
        <v>0</v>
      </c>
      <c r="AY45" s="283">
        <f t="shared" si="81"/>
        <v>0</v>
      </c>
      <c r="AZ45" s="283">
        <v>0</v>
      </c>
      <c r="BA45" s="283">
        <v>0</v>
      </c>
      <c r="BB45" s="283">
        <v>0</v>
      </c>
      <c r="BC45" s="283">
        <f t="shared" si="82"/>
        <v>403</v>
      </c>
      <c r="BD45" s="283">
        <f t="shared" si="83"/>
        <v>0</v>
      </c>
      <c r="BE45" s="283">
        <v>0</v>
      </c>
      <c r="BF45" s="283"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f t="shared" si="84"/>
        <v>403</v>
      </c>
      <c r="BL45" s="283">
        <v>86</v>
      </c>
      <c r="BM45" s="283">
        <v>317</v>
      </c>
      <c r="BN45" s="283">
        <v>0</v>
      </c>
      <c r="BO45" s="283">
        <v>0</v>
      </c>
      <c r="BP45" s="283">
        <v>0</v>
      </c>
      <c r="BQ45" s="283">
        <v>0</v>
      </c>
      <c r="BR45" s="283">
        <f t="shared" si="102"/>
        <v>1669</v>
      </c>
      <c r="BS45" s="283">
        <f t="shared" si="103"/>
        <v>0</v>
      </c>
      <c r="BT45" s="283">
        <f t="shared" si="104"/>
        <v>1324</v>
      </c>
      <c r="BU45" s="283">
        <f t="shared" si="105"/>
        <v>85</v>
      </c>
      <c r="BV45" s="283">
        <f t="shared" si="106"/>
        <v>147</v>
      </c>
      <c r="BW45" s="283">
        <f t="shared" si="107"/>
        <v>0</v>
      </c>
      <c r="BX45" s="283">
        <f t="shared" si="108"/>
        <v>113</v>
      </c>
      <c r="BY45" s="283">
        <f t="shared" si="85"/>
        <v>1669</v>
      </c>
      <c r="BZ45" s="283">
        <f t="shared" si="86"/>
        <v>0</v>
      </c>
      <c r="CA45" s="283">
        <f t="shared" si="87"/>
        <v>1324</v>
      </c>
      <c r="CB45" s="283">
        <f t="shared" si="88"/>
        <v>85</v>
      </c>
      <c r="CC45" s="283">
        <f t="shared" si="89"/>
        <v>147</v>
      </c>
      <c r="CD45" s="283">
        <f t="shared" si="90"/>
        <v>0</v>
      </c>
      <c r="CE45" s="283">
        <f t="shared" si="91"/>
        <v>113</v>
      </c>
      <c r="CF45" s="283">
        <f t="shared" si="92"/>
        <v>0</v>
      </c>
      <c r="CG45" s="283">
        <f t="shared" si="109"/>
        <v>0</v>
      </c>
      <c r="CH45" s="283">
        <f t="shared" si="110"/>
        <v>0</v>
      </c>
      <c r="CI45" s="283">
        <f t="shared" si="111"/>
        <v>0</v>
      </c>
      <c r="CJ45" s="283">
        <f t="shared" si="112"/>
        <v>0</v>
      </c>
      <c r="CK45" s="283">
        <f t="shared" si="113"/>
        <v>0</v>
      </c>
      <c r="CL45" s="283">
        <f t="shared" si="114"/>
        <v>0</v>
      </c>
      <c r="CM45" s="283">
        <f t="shared" si="115"/>
        <v>403</v>
      </c>
      <c r="CN45" s="283">
        <f t="shared" si="116"/>
        <v>86</v>
      </c>
      <c r="CO45" s="283">
        <f t="shared" si="117"/>
        <v>317</v>
      </c>
      <c r="CP45" s="283">
        <f t="shared" si="118"/>
        <v>0</v>
      </c>
      <c r="CQ45" s="283">
        <f t="shared" si="119"/>
        <v>0</v>
      </c>
      <c r="CR45" s="283">
        <f t="shared" si="120"/>
        <v>0</v>
      </c>
      <c r="CS45" s="283">
        <f t="shared" si="121"/>
        <v>0</v>
      </c>
      <c r="CT45" s="283">
        <f t="shared" si="93"/>
        <v>0</v>
      </c>
      <c r="CU45" s="283">
        <f t="shared" si="94"/>
        <v>0</v>
      </c>
      <c r="CV45" s="283">
        <f t="shared" si="95"/>
        <v>0</v>
      </c>
      <c r="CW45" s="283">
        <f t="shared" si="96"/>
        <v>0</v>
      </c>
      <c r="CX45" s="283">
        <f t="shared" si="97"/>
        <v>0</v>
      </c>
      <c r="CY45" s="283">
        <f t="shared" si="98"/>
        <v>0</v>
      </c>
      <c r="CZ45" s="283">
        <f t="shared" si="99"/>
        <v>0</v>
      </c>
      <c r="DA45" s="283">
        <f t="shared" si="100"/>
        <v>403</v>
      </c>
      <c r="DB45" s="283">
        <f t="shared" si="122"/>
        <v>86</v>
      </c>
      <c r="DC45" s="283">
        <f t="shared" si="123"/>
        <v>317</v>
      </c>
      <c r="DD45" s="283">
        <f t="shared" si="124"/>
        <v>0</v>
      </c>
      <c r="DE45" s="283">
        <f t="shared" si="125"/>
        <v>0</v>
      </c>
      <c r="DF45" s="283">
        <f t="shared" si="126"/>
        <v>0</v>
      </c>
      <c r="DG45" s="283">
        <f t="shared" si="127"/>
        <v>0</v>
      </c>
      <c r="DH45" s="283">
        <v>0</v>
      </c>
      <c r="DI45" s="283">
        <f t="shared" si="101"/>
        <v>0</v>
      </c>
      <c r="DJ45" s="283">
        <v>0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67"/>
        <v>1358</v>
      </c>
      <c r="E46" s="283">
        <f t="shared" si="68"/>
        <v>1219</v>
      </c>
      <c r="F46" s="283">
        <f t="shared" si="69"/>
        <v>0</v>
      </c>
      <c r="G46" s="283">
        <v>0</v>
      </c>
      <c r="H46" s="283">
        <v>0</v>
      </c>
      <c r="I46" s="283">
        <v>0</v>
      </c>
      <c r="J46" s="283">
        <f t="shared" si="70"/>
        <v>957</v>
      </c>
      <c r="K46" s="283">
        <v>0</v>
      </c>
      <c r="L46" s="283">
        <v>957</v>
      </c>
      <c r="M46" s="283">
        <v>0</v>
      </c>
      <c r="N46" s="283">
        <f t="shared" si="71"/>
        <v>85</v>
      </c>
      <c r="O46" s="283">
        <v>0</v>
      </c>
      <c r="P46" s="283">
        <v>85</v>
      </c>
      <c r="Q46" s="283">
        <v>0</v>
      </c>
      <c r="R46" s="283">
        <f t="shared" si="72"/>
        <v>72</v>
      </c>
      <c r="S46" s="283">
        <v>0</v>
      </c>
      <c r="T46" s="283">
        <v>72</v>
      </c>
      <c r="U46" s="283">
        <v>0</v>
      </c>
      <c r="V46" s="283">
        <f t="shared" si="73"/>
        <v>0</v>
      </c>
      <c r="W46" s="283">
        <v>0</v>
      </c>
      <c r="X46" s="283">
        <v>0</v>
      </c>
      <c r="Y46" s="283">
        <v>0</v>
      </c>
      <c r="Z46" s="283">
        <f t="shared" si="74"/>
        <v>105</v>
      </c>
      <c r="AA46" s="283">
        <v>0</v>
      </c>
      <c r="AB46" s="283">
        <v>105</v>
      </c>
      <c r="AC46" s="283">
        <v>0</v>
      </c>
      <c r="AD46" s="283">
        <f t="shared" si="75"/>
        <v>0</v>
      </c>
      <c r="AE46" s="283">
        <f t="shared" si="76"/>
        <v>0</v>
      </c>
      <c r="AF46" s="283">
        <v>0</v>
      </c>
      <c r="AG46" s="283">
        <v>0</v>
      </c>
      <c r="AH46" s="283">
        <v>0</v>
      </c>
      <c r="AI46" s="283">
        <f t="shared" si="77"/>
        <v>0</v>
      </c>
      <c r="AJ46" s="283">
        <v>0</v>
      </c>
      <c r="AK46" s="283">
        <v>0</v>
      </c>
      <c r="AL46" s="283">
        <v>0</v>
      </c>
      <c r="AM46" s="283">
        <f t="shared" si="78"/>
        <v>0</v>
      </c>
      <c r="AN46" s="283">
        <v>0</v>
      </c>
      <c r="AO46" s="283">
        <v>0</v>
      </c>
      <c r="AP46" s="283">
        <v>0</v>
      </c>
      <c r="AQ46" s="283">
        <f t="shared" si="79"/>
        <v>0</v>
      </c>
      <c r="AR46" s="283">
        <v>0</v>
      </c>
      <c r="AS46" s="283">
        <v>0</v>
      </c>
      <c r="AT46" s="283">
        <v>0</v>
      </c>
      <c r="AU46" s="283">
        <f t="shared" si="80"/>
        <v>0</v>
      </c>
      <c r="AV46" s="283">
        <v>0</v>
      </c>
      <c r="AW46" s="283">
        <v>0</v>
      </c>
      <c r="AX46" s="283">
        <v>0</v>
      </c>
      <c r="AY46" s="283">
        <f t="shared" si="81"/>
        <v>0</v>
      </c>
      <c r="AZ46" s="283">
        <v>0</v>
      </c>
      <c r="BA46" s="283">
        <v>0</v>
      </c>
      <c r="BB46" s="283">
        <v>0</v>
      </c>
      <c r="BC46" s="283">
        <f t="shared" si="82"/>
        <v>139</v>
      </c>
      <c r="BD46" s="283">
        <f t="shared" si="83"/>
        <v>0</v>
      </c>
      <c r="BE46" s="283">
        <v>0</v>
      </c>
      <c r="BF46" s="283"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f t="shared" si="84"/>
        <v>139</v>
      </c>
      <c r="BL46" s="283">
        <v>16</v>
      </c>
      <c r="BM46" s="283">
        <v>123</v>
      </c>
      <c r="BN46" s="283">
        <v>0</v>
      </c>
      <c r="BO46" s="283">
        <v>0</v>
      </c>
      <c r="BP46" s="283">
        <v>0</v>
      </c>
      <c r="BQ46" s="283">
        <v>0</v>
      </c>
      <c r="BR46" s="283">
        <f t="shared" si="102"/>
        <v>1219</v>
      </c>
      <c r="BS46" s="283">
        <f t="shared" si="103"/>
        <v>0</v>
      </c>
      <c r="BT46" s="283">
        <f t="shared" si="104"/>
        <v>957</v>
      </c>
      <c r="BU46" s="283">
        <f t="shared" si="105"/>
        <v>85</v>
      </c>
      <c r="BV46" s="283">
        <f t="shared" si="106"/>
        <v>72</v>
      </c>
      <c r="BW46" s="283">
        <f t="shared" si="107"/>
        <v>0</v>
      </c>
      <c r="BX46" s="283">
        <f t="shared" si="108"/>
        <v>105</v>
      </c>
      <c r="BY46" s="283">
        <f t="shared" si="85"/>
        <v>1219</v>
      </c>
      <c r="BZ46" s="283">
        <f t="shared" si="86"/>
        <v>0</v>
      </c>
      <c r="CA46" s="283">
        <f t="shared" si="87"/>
        <v>957</v>
      </c>
      <c r="CB46" s="283">
        <f t="shared" si="88"/>
        <v>85</v>
      </c>
      <c r="CC46" s="283">
        <f t="shared" si="89"/>
        <v>72</v>
      </c>
      <c r="CD46" s="283">
        <f t="shared" si="90"/>
        <v>0</v>
      </c>
      <c r="CE46" s="283">
        <f t="shared" si="91"/>
        <v>105</v>
      </c>
      <c r="CF46" s="283">
        <f t="shared" si="92"/>
        <v>0</v>
      </c>
      <c r="CG46" s="283">
        <f t="shared" si="109"/>
        <v>0</v>
      </c>
      <c r="CH46" s="283">
        <f t="shared" si="110"/>
        <v>0</v>
      </c>
      <c r="CI46" s="283">
        <f t="shared" si="111"/>
        <v>0</v>
      </c>
      <c r="CJ46" s="283">
        <f t="shared" si="112"/>
        <v>0</v>
      </c>
      <c r="CK46" s="283">
        <f t="shared" si="113"/>
        <v>0</v>
      </c>
      <c r="CL46" s="283">
        <f t="shared" si="114"/>
        <v>0</v>
      </c>
      <c r="CM46" s="283">
        <f t="shared" si="115"/>
        <v>139</v>
      </c>
      <c r="CN46" s="283">
        <f t="shared" si="116"/>
        <v>16</v>
      </c>
      <c r="CO46" s="283">
        <f t="shared" si="117"/>
        <v>123</v>
      </c>
      <c r="CP46" s="283">
        <f t="shared" si="118"/>
        <v>0</v>
      </c>
      <c r="CQ46" s="283">
        <f t="shared" si="119"/>
        <v>0</v>
      </c>
      <c r="CR46" s="283">
        <f t="shared" si="120"/>
        <v>0</v>
      </c>
      <c r="CS46" s="283">
        <f t="shared" si="121"/>
        <v>0</v>
      </c>
      <c r="CT46" s="283">
        <f t="shared" si="93"/>
        <v>0</v>
      </c>
      <c r="CU46" s="283">
        <f t="shared" si="94"/>
        <v>0</v>
      </c>
      <c r="CV46" s="283">
        <f t="shared" si="95"/>
        <v>0</v>
      </c>
      <c r="CW46" s="283">
        <f t="shared" si="96"/>
        <v>0</v>
      </c>
      <c r="CX46" s="283">
        <f t="shared" si="97"/>
        <v>0</v>
      </c>
      <c r="CY46" s="283">
        <f t="shared" si="98"/>
        <v>0</v>
      </c>
      <c r="CZ46" s="283">
        <f t="shared" si="99"/>
        <v>0</v>
      </c>
      <c r="DA46" s="283">
        <f t="shared" si="100"/>
        <v>139</v>
      </c>
      <c r="DB46" s="283">
        <f t="shared" si="122"/>
        <v>16</v>
      </c>
      <c r="DC46" s="283">
        <f t="shared" si="123"/>
        <v>123</v>
      </c>
      <c r="DD46" s="283">
        <f t="shared" si="124"/>
        <v>0</v>
      </c>
      <c r="DE46" s="283">
        <f t="shared" si="125"/>
        <v>0</v>
      </c>
      <c r="DF46" s="283">
        <f t="shared" si="126"/>
        <v>0</v>
      </c>
      <c r="DG46" s="283">
        <f t="shared" si="127"/>
        <v>0</v>
      </c>
      <c r="DH46" s="283">
        <v>0</v>
      </c>
      <c r="DI46" s="283">
        <f t="shared" si="101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67"/>
        <v>1320</v>
      </c>
      <c r="E47" s="283">
        <f t="shared" si="68"/>
        <v>1169</v>
      </c>
      <c r="F47" s="283">
        <f t="shared" si="69"/>
        <v>0</v>
      </c>
      <c r="G47" s="283">
        <v>0</v>
      </c>
      <c r="H47" s="283">
        <v>0</v>
      </c>
      <c r="I47" s="283">
        <v>0</v>
      </c>
      <c r="J47" s="283">
        <f t="shared" si="70"/>
        <v>880</v>
      </c>
      <c r="K47" s="283">
        <v>0</v>
      </c>
      <c r="L47" s="283">
        <v>880</v>
      </c>
      <c r="M47" s="283">
        <v>0</v>
      </c>
      <c r="N47" s="283">
        <f t="shared" si="71"/>
        <v>48</v>
      </c>
      <c r="O47" s="283">
        <v>0</v>
      </c>
      <c r="P47" s="283">
        <v>48</v>
      </c>
      <c r="Q47" s="283">
        <v>0</v>
      </c>
      <c r="R47" s="283">
        <f t="shared" si="72"/>
        <v>101</v>
      </c>
      <c r="S47" s="283">
        <v>0</v>
      </c>
      <c r="T47" s="283">
        <v>101</v>
      </c>
      <c r="U47" s="283">
        <v>0</v>
      </c>
      <c r="V47" s="283">
        <f t="shared" si="73"/>
        <v>0</v>
      </c>
      <c r="W47" s="283">
        <v>0</v>
      </c>
      <c r="X47" s="283">
        <v>0</v>
      </c>
      <c r="Y47" s="283">
        <v>0</v>
      </c>
      <c r="Z47" s="283">
        <f t="shared" si="74"/>
        <v>140</v>
      </c>
      <c r="AA47" s="283">
        <v>0</v>
      </c>
      <c r="AB47" s="283">
        <v>140</v>
      </c>
      <c r="AC47" s="283">
        <v>0</v>
      </c>
      <c r="AD47" s="283">
        <f t="shared" si="75"/>
        <v>0</v>
      </c>
      <c r="AE47" s="283">
        <f t="shared" si="76"/>
        <v>0</v>
      </c>
      <c r="AF47" s="283">
        <v>0</v>
      </c>
      <c r="AG47" s="283">
        <v>0</v>
      </c>
      <c r="AH47" s="283">
        <v>0</v>
      </c>
      <c r="AI47" s="283">
        <f t="shared" si="77"/>
        <v>0</v>
      </c>
      <c r="AJ47" s="283">
        <v>0</v>
      </c>
      <c r="AK47" s="283">
        <v>0</v>
      </c>
      <c r="AL47" s="283">
        <v>0</v>
      </c>
      <c r="AM47" s="283">
        <f t="shared" si="78"/>
        <v>0</v>
      </c>
      <c r="AN47" s="283">
        <v>0</v>
      </c>
      <c r="AO47" s="283">
        <v>0</v>
      </c>
      <c r="AP47" s="283">
        <v>0</v>
      </c>
      <c r="AQ47" s="283">
        <f t="shared" si="79"/>
        <v>0</v>
      </c>
      <c r="AR47" s="283">
        <v>0</v>
      </c>
      <c r="AS47" s="283">
        <v>0</v>
      </c>
      <c r="AT47" s="283">
        <v>0</v>
      </c>
      <c r="AU47" s="283">
        <f t="shared" si="80"/>
        <v>0</v>
      </c>
      <c r="AV47" s="283">
        <v>0</v>
      </c>
      <c r="AW47" s="283">
        <v>0</v>
      </c>
      <c r="AX47" s="283">
        <v>0</v>
      </c>
      <c r="AY47" s="283">
        <f t="shared" si="81"/>
        <v>0</v>
      </c>
      <c r="AZ47" s="283">
        <v>0</v>
      </c>
      <c r="BA47" s="283">
        <v>0</v>
      </c>
      <c r="BB47" s="283">
        <v>0</v>
      </c>
      <c r="BC47" s="283">
        <f t="shared" si="82"/>
        <v>151</v>
      </c>
      <c r="BD47" s="283">
        <f t="shared" si="83"/>
        <v>0</v>
      </c>
      <c r="BE47" s="283">
        <v>0</v>
      </c>
      <c r="BF47" s="283"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f t="shared" si="84"/>
        <v>151</v>
      </c>
      <c r="BL47" s="283">
        <v>50</v>
      </c>
      <c r="BM47" s="283">
        <v>101</v>
      </c>
      <c r="BN47" s="283">
        <v>0</v>
      </c>
      <c r="BO47" s="283">
        <v>0</v>
      </c>
      <c r="BP47" s="283">
        <v>0</v>
      </c>
      <c r="BQ47" s="283">
        <v>0</v>
      </c>
      <c r="BR47" s="283">
        <f t="shared" si="102"/>
        <v>1169</v>
      </c>
      <c r="BS47" s="283">
        <f t="shared" si="103"/>
        <v>0</v>
      </c>
      <c r="BT47" s="283">
        <f t="shared" si="104"/>
        <v>880</v>
      </c>
      <c r="BU47" s="283">
        <f t="shared" si="105"/>
        <v>48</v>
      </c>
      <c r="BV47" s="283">
        <f t="shared" si="106"/>
        <v>101</v>
      </c>
      <c r="BW47" s="283">
        <f t="shared" si="107"/>
        <v>0</v>
      </c>
      <c r="BX47" s="283">
        <f t="shared" si="108"/>
        <v>140</v>
      </c>
      <c r="BY47" s="283">
        <f t="shared" si="85"/>
        <v>1169</v>
      </c>
      <c r="BZ47" s="283">
        <f t="shared" si="86"/>
        <v>0</v>
      </c>
      <c r="CA47" s="283">
        <f t="shared" si="87"/>
        <v>880</v>
      </c>
      <c r="CB47" s="283">
        <f t="shared" si="88"/>
        <v>48</v>
      </c>
      <c r="CC47" s="283">
        <f t="shared" si="89"/>
        <v>101</v>
      </c>
      <c r="CD47" s="283">
        <f t="shared" si="90"/>
        <v>0</v>
      </c>
      <c r="CE47" s="283">
        <f t="shared" si="91"/>
        <v>140</v>
      </c>
      <c r="CF47" s="283">
        <f t="shared" si="92"/>
        <v>0</v>
      </c>
      <c r="CG47" s="283">
        <f t="shared" si="109"/>
        <v>0</v>
      </c>
      <c r="CH47" s="283">
        <f t="shared" si="110"/>
        <v>0</v>
      </c>
      <c r="CI47" s="283">
        <f t="shared" si="111"/>
        <v>0</v>
      </c>
      <c r="CJ47" s="283">
        <f t="shared" si="112"/>
        <v>0</v>
      </c>
      <c r="CK47" s="283">
        <f t="shared" si="113"/>
        <v>0</v>
      </c>
      <c r="CL47" s="283">
        <f t="shared" si="114"/>
        <v>0</v>
      </c>
      <c r="CM47" s="283">
        <f t="shared" si="115"/>
        <v>151</v>
      </c>
      <c r="CN47" s="283">
        <f t="shared" si="116"/>
        <v>50</v>
      </c>
      <c r="CO47" s="283">
        <f t="shared" si="117"/>
        <v>101</v>
      </c>
      <c r="CP47" s="283">
        <f t="shared" si="118"/>
        <v>0</v>
      </c>
      <c r="CQ47" s="283">
        <f t="shared" si="119"/>
        <v>0</v>
      </c>
      <c r="CR47" s="283">
        <f t="shared" si="120"/>
        <v>0</v>
      </c>
      <c r="CS47" s="283">
        <f t="shared" si="121"/>
        <v>0</v>
      </c>
      <c r="CT47" s="283">
        <f t="shared" si="93"/>
        <v>0</v>
      </c>
      <c r="CU47" s="283">
        <f t="shared" si="94"/>
        <v>0</v>
      </c>
      <c r="CV47" s="283">
        <f t="shared" si="95"/>
        <v>0</v>
      </c>
      <c r="CW47" s="283">
        <f t="shared" si="96"/>
        <v>0</v>
      </c>
      <c r="CX47" s="283">
        <f t="shared" si="97"/>
        <v>0</v>
      </c>
      <c r="CY47" s="283">
        <f t="shared" si="98"/>
        <v>0</v>
      </c>
      <c r="CZ47" s="283">
        <f t="shared" si="99"/>
        <v>0</v>
      </c>
      <c r="DA47" s="283">
        <f t="shared" si="100"/>
        <v>151</v>
      </c>
      <c r="DB47" s="283">
        <f t="shared" si="122"/>
        <v>50</v>
      </c>
      <c r="DC47" s="283">
        <f t="shared" si="123"/>
        <v>101</v>
      </c>
      <c r="DD47" s="283">
        <f t="shared" si="124"/>
        <v>0</v>
      </c>
      <c r="DE47" s="283">
        <f t="shared" si="125"/>
        <v>0</v>
      </c>
      <c r="DF47" s="283">
        <f t="shared" si="126"/>
        <v>0</v>
      </c>
      <c r="DG47" s="283">
        <f t="shared" si="127"/>
        <v>0</v>
      </c>
      <c r="DH47" s="283">
        <v>0</v>
      </c>
      <c r="DI47" s="283">
        <f t="shared" si="101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67"/>
        <v>1244</v>
      </c>
      <c r="E48" s="283">
        <f t="shared" si="68"/>
        <v>933</v>
      </c>
      <c r="F48" s="283">
        <f t="shared" si="69"/>
        <v>0</v>
      </c>
      <c r="G48" s="283">
        <v>0</v>
      </c>
      <c r="H48" s="283">
        <v>0</v>
      </c>
      <c r="I48" s="283">
        <v>0</v>
      </c>
      <c r="J48" s="283">
        <f t="shared" si="70"/>
        <v>739</v>
      </c>
      <c r="K48" s="283">
        <v>0</v>
      </c>
      <c r="L48" s="283">
        <v>739</v>
      </c>
      <c r="M48" s="283">
        <v>0</v>
      </c>
      <c r="N48" s="283">
        <f t="shared" si="71"/>
        <v>50</v>
      </c>
      <c r="O48" s="283">
        <v>0</v>
      </c>
      <c r="P48" s="283">
        <v>50</v>
      </c>
      <c r="Q48" s="283">
        <v>0</v>
      </c>
      <c r="R48" s="283">
        <f t="shared" si="72"/>
        <v>55</v>
      </c>
      <c r="S48" s="283">
        <v>0</v>
      </c>
      <c r="T48" s="283">
        <v>55</v>
      </c>
      <c r="U48" s="283">
        <v>0</v>
      </c>
      <c r="V48" s="283">
        <f t="shared" si="73"/>
        <v>0</v>
      </c>
      <c r="W48" s="283">
        <v>0</v>
      </c>
      <c r="X48" s="283">
        <v>0</v>
      </c>
      <c r="Y48" s="283">
        <v>0</v>
      </c>
      <c r="Z48" s="283">
        <f t="shared" si="74"/>
        <v>89</v>
      </c>
      <c r="AA48" s="283">
        <v>0</v>
      </c>
      <c r="AB48" s="283">
        <v>89</v>
      </c>
      <c r="AC48" s="283">
        <v>0</v>
      </c>
      <c r="AD48" s="283">
        <f t="shared" si="75"/>
        <v>0</v>
      </c>
      <c r="AE48" s="283">
        <f t="shared" si="76"/>
        <v>0</v>
      </c>
      <c r="AF48" s="283">
        <v>0</v>
      </c>
      <c r="AG48" s="283">
        <v>0</v>
      </c>
      <c r="AH48" s="283">
        <v>0</v>
      </c>
      <c r="AI48" s="283">
        <f t="shared" si="77"/>
        <v>0</v>
      </c>
      <c r="AJ48" s="283">
        <v>0</v>
      </c>
      <c r="AK48" s="283">
        <v>0</v>
      </c>
      <c r="AL48" s="283">
        <v>0</v>
      </c>
      <c r="AM48" s="283">
        <f t="shared" si="78"/>
        <v>0</v>
      </c>
      <c r="AN48" s="283">
        <v>0</v>
      </c>
      <c r="AO48" s="283">
        <v>0</v>
      </c>
      <c r="AP48" s="283">
        <v>0</v>
      </c>
      <c r="AQ48" s="283">
        <f t="shared" si="79"/>
        <v>0</v>
      </c>
      <c r="AR48" s="283">
        <v>0</v>
      </c>
      <c r="AS48" s="283">
        <v>0</v>
      </c>
      <c r="AT48" s="283">
        <v>0</v>
      </c>
      <c r="AU48" s="283">
        <f t="shared" si="80"/>
        <v>0</v>
      </c>
      <c r="AV48" s="283">
        <v>0</v>
      </c>
      <c r="AW48" s="283">
        <v>0</v>
      </c>
      <c r="AX48" s="283">
        <v>0</v>
      </c>
      <c r="AY48" s="283">
        <f t="shared" si="81"/>
        <v>0</v>
      </c>
      <c r="AZ48" s="283">
        <v>0</v>
      </c>
      <c r="BA48" s="283">
        <v>0</v>
      </c>
      <c r="BB48" s="283">
        <v>0</v>
      </c>
      <c r="BC48" s="283">
        <f t="shared" si="82"/>
        <v>311</v>
      </c>
      <c r="BD48" s="283">
        <f t="shared" si="83"/>
        <v>0</v>
      </c>
      <c r="BE48" s="283">
        <v>0</v>
      </c>
      <c r="BF48" s="283"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f t="shared" si="84"/>
        <v>311</v>
      </c>
      <c r="BL48" s="283">
        <v>17</v>
      </c>
      <c r="BM48" s="283">
        <v>294</v>
      </c>
      <c r="BN48" s="283">
        <v>0</v>
      </c>
      <c r="BO48" s="283">
        <v>0</v>
      </c>
      <c r="BP48" s="283">
        <v>0</v>
      </c>
      <c r="BQ48" s="283">
        <v>0</v>
      </c>
      <c r="BR48" s="283">
        <f t="shared" si="102"/>
        <v>933</v>
      </c>
      <c r="BS48" s="283">
        <f t="shared" si="103"/>
        <v>0</v>
      </c>
      <c r="BT48" s="283">
        <f t="shared" si="104"/>
        <v>739</v>
      </c>
      <c r="BU48" s="283">
        <f t="shared" si="105"/>
        <v>50</v>
      </c>
      <c r="BV48" s="283">
        <f t="shared" si="106"/>
        <v>55</v>
      </c>
      <c r="BW48" s="283">
        <f t="shared" si="107"/>
        <v>0</v>
      </c>
      <c r="BX48" s="283">
        <f t="shared" si="108"/>
        <v>89</v>
      </c>
      <c r="BY48" s="283">
        <f t="shared" si="85"/>
        <v>933</v>
      </c>
      <c r="BZ48" s="283">
        <f t="shared" si="86"/>
        <v>0</v>
      </c>
      <c r="CA48" s="283">
        <f t="shared" si="87"/>
        <v>739</v>
      </c>
      <c r="CB48" s="283">
        <f t="shared" si="88"/>
        <v>50</v>
      </c>
      <c r="CC48" s="283">
        <f t="shared" si="89"/>
        <v>55</v>
      </c>
      <c r="CD48" s="283">
        <f t="shared" si="90"/>
        <v>0</v>
      </c>
      <c r="CE48" s="283">
        <f t="shared" si="91"/>
        <v>89</v>
      </c>
      <c r="CF48" s="283">
        <f t="shared" si="92"/>
        <v>0</v>
      </c>
      <c r="CG48" s="283">
        <f t="shared" si="109"/>
        <v>0</v>
      </c>
      <c r="CH48" s="283">
        <f t="shared" si="110"/>
        <v>0</v>
      </c>
      <c r="CI48" s="283">
        <f t="shared" si="111"/>
        <v>0</v>
      </c>
      <c r="CJ48" s="283">
        <f t="shared" si="112"/>
        <v>0</v>
      </c>
      <c r="CK48" s="283">
        <f t="shared" si="113"/>
        <v>0</v>
      </c>
      <c r="CL48" s="283">
        <f t="shared" si="114"/>
        <v>0</v>
      </c>
      <c r="CM48" s="283">
        <f t="shared" si="115"/>
        <v>311</v>
      </c>
      <c r="CN48" s="283">
        <f t="shared" si="116"/>
        <v>17</v>
      </c>
      <c r="CO48" s="283">
        <f t="shared" si="117"/>
        <v>294</v>
      </c>
      <c r="CP48" s="283">
        <f t="shared" si="118"/>
        <v>0</v>
      </c>
      <c r="CQ48" s="283">
        <f t="shared" si="119"/>
        <v>0</v>
      </c>
      <c r="CR48" s="283">
        <f t="shared" si="120"/>
        <v>0</v>
      </c>
      <c r="CS48" s="283">
        <f t="shared" si="121"/>
        <v>0</v>
      </c>
      <c r="CT48" s="283">
        <f t="shared" si="93"/>
        <v>0</v>
      </c>
      <c r="CU48" s="283">
        <f t="shared" si="94"/>
        <v>0</v>
      </c>
      <c r="CV48" s="283">
        <f t="shared" si="95"/>
        <v>0</v>
      </c>
      <c r="CW48" s="283">
        <f t="shared" si="96"/>
        <v>0</v>
      </c>
      <c r="CX48" s="283">
        <f t="shared" si="97"/>
        <v>0</v>
      </c>
      <c r="CY48" s="283">
        <f t="shared" si="98"/>
        <v>0</v>
      </c>
      <c r="CZ48" s="283">
        <f t="shared" si="99"/>
        <v>0</v>
      </c>
      <c r="DA48" s="283">
        <f t="shared" si="100"/>
        <v>311</v>
      </c>
      <c r="DB48" s="283">
        <f t="shared" si="122"/>
        <v>17</v>
      </c>
      <c r="DC48" s="283">
        <f t="shared" si="123"/>
        <v>294</v>
      </c>
      <c r="DD48" s="283">
        <f t="shared" si="124"/>
        <v>0</v>
      </c>
      <c r="DE48" s="283">
        <f t="shared" si="125"/>
        <v>0</v>
      </c>
      <c r="DF48" s="283">
        <f t="shared" si="126"/>
        <v>0</v>
      </c>
      <c r="DG48" s="283">
        <f t="shared" si="127"/>
        <v>0</v>
      </c>
      <c r="DH48" s="283">
        <v>0</v>
      </c>
      <c r="DI48" s="283">
        <f t="shared" si="101"/>
        <v>0</v>
      </c>
      <c r="DJ48" s="283">
        <v>0</v>
      </c>
      <c r="DK48" s="283">
        <v>0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67"/>
        <v>8268</v>
      </c>
      <c r="E49" s="283">
        <f t="shared" si="68"/>
        <v>5908</v>
      </c>
      <c r="F49" s="283">
        <f t="shared" si="69"/>
        <v>0</v>
      </c>
      <c r="G49" s="283">
        <v>0</v>
      </c>
      <c r="H49" s="283">
        <v>0</v>
      </c>
      <c r="I49" s="283">
        <v>0</v>
      </c>
      <c r="J49" s="283">
        <f t="shared" si="70"/>
        <v>4883</v>
      </c>
      <c r="K49" s="283">
        <v>0</v>
      </c>
      <c r="L49" s="283">
        <v>4883</v>
      </c>
      <c r="M49" s="283">
        <v>0</v>
      </c>
      <c r="N49" s="283">
        <f t="shared" si="71"/>
        <v>401</v>
      </c>
      <c r="O49" s="283">
        <v>0</v>
      </c>
      <c r="P49" s="283">
        <v>401</v>
      </c>
      <c r="Q49" s="283">
        <v>0</v>
      </c>
      <c r="R49" s="283">
        <f t="shared" si="72"/>
        <v>624</v>
      </c>
      <c r="S49" s="283">
        <v>0</v>
      </c>
      <c r="T49" s="283">
        <v>624</v>
      </c>
      <c r="U49" s="283">
        <v>0</v>
      </c>
      <c r="V49" s="283">
        <f t="shared" si="73"/>
        <v>0</v>
      </c>
      <c r="W49" s="283">
        <v>0</v>
      </c>
      <c r="X49" s="283">
        <v>0</v>
      </c>
      <c r="Y49" s="283">
        <v>0</v>
      </c>
      <c r="Z49" s="283">
        <f t="shared" si="74"/>
        <v>0</v>
      </c>
      <c r="AA49" s="283">
        <v>0</v>
      </c>
      <c r="AB49" s="283">
        <v>0</v>
      </c>
      <c r="AC49" s="283">
        <v>0</v>
      </c>
      <c r="AD49" s="283">
        <f t="shared" si="75"/>
        <v>0</v>
      </c>
      <c r="AE49" s="283">
        <f t="shared" si="76"/>
        <v>0</v>
      </c>
      <c r="AF49" s="283">
        <v>0</v>
      </c>
      <c r="AG49" s="283">
        <v>0</v>
      </c>
      <c r="AH49" s="283">
        <v>0</v>
      </c>
      <c r="AI49" s="283">
        <f t="shared" si="77"/>
        <v>0</v>
      </c>
      <c r="AJ49" s="283">
        <v>0</v>
      </c>
      <c r="AK49" s="283">
        <v>0</v>
      </c>
      <c r="AL49" s="283">
        <v>0</v>
      </c>
      <c r="AM49" s="283">
        <f t="shared" si="78"/>
        <v>0</v>
      </c>
      <c r="AN49" s="283">
        <v>0</v>
      </c>
      <c r="AO49" s="283">
        <v>0</v>
      </c>
      <c r="AP49" s="283">
        <v>0</v>
      </c>
      <c r="AQ49" s="283">
        <f t="shared" si="79"/>
        <v>0</v>
      </c>
      <c r="AR49" s="283">
        <v>0</v>
      </c>
      <c r="AS49" s="283">
        <v>0</v>
      </c>
      <c r="AT49" s="283">
        <v>0</v>
      </c>
      <c r="AU49" s="283">
        <f t="shared" si="80"/>
        <v>0</v>
      </c>
      <c r="AV49" s="283">
        <v>0</v>
      </c>
      <c r="AW49" s="283">
        <v>0</v>
      </c>
      <c r="AX49" s="283">
        <v>0</v>
      </c>
      <c r="AY49" s="283">
        <f t="shared" si="81"/>
        <v>0</v>
      </c>
      <c r="AZ49" s="283">
        <v>0</v>
      </c>
      <c r="BA49" s="283">
        <v>0</v>
      </c>
      <c r="BB49" s="283">
        <v>0</v>
      </c>
      <c r="BC49" s="283">
        <f t="shared" si="82"/>
        <v>2360</v>
      </c>
      <c r="BD49" s="283">
        <f t="shared" si="83"/>
        <v>83</v>
      </c>
      <c r="BE49" s="283">
        <v>0</v>
      </c>
      <c r="BF49" s="283">
        <v>42</v>
      </c>
      <c r="BG49" s="283">
        <v>31</v>
      </c>
      <c r="BH49" s="283">
        <v>10</v>
      </c>
      <c r="BI49" s="283">
        <v>0</v>
      </c>
      <c r="BJ49" s="283">
        <v>0</v>
      </c>
      <c r="BK49" s="283">
        <f t="shared" si="84"/>
        <v>2277</v>
      </c>
      <c r="BL49" s="283">
        <v>0</v>
      </c>
      <c r="BM49" s="283">
        <v>2087</v>
      </c>
      <c r="BN49" s="283">
        <v>110</v>
      </c>
      <c r="BO49" s="283">
        <v>80</v>
      </c>
      <c r="BP49" s="283">
        <v>0</v>
      </c>
      <c r="BQ49" s="283">
        <v>0</v>
      </c>
      <c r="BR49" s="283">
        <f t="shared" si="102"/>
        <v>5991</v>
      </c>
      <c r="BS49" s="283">
        <f t="shared" si="103"/>
        <v>0</v>
      </c>
      <c r="BT49" s="283">
        <f t="shared" si="104"/>
        <v>4925</v>
      </c>
      <c r="BU49" s="283">
        <f t="shared" si="105"/>
        <v>432</v>
      </c>
      <c r="BV49" s="283">
        <f t="shared" si="106"/>
        <v>634</v>
      </c>
      <c r="BW49" s="283">
        <f t="shared" si="107"/>
        <v>0</v>
      </c>
      <c r="BX49" s="283">
        <f t="shared" si="108"/>
        <v>0</v>
      </c>
      <c r="BY49" s="283">
        <f t="shared" si="85"/>
        <v>5908</v>
      </c>
      <c r="BZ49" s="283">
        <f t="shared" si="86"/>
        <v>0</v>
      </c>
      <c r="CA49" s="283">
        <f t="shared" si="87"/>
        <v>4883</v>
      </c>
      <c r="CB49" s="283">
        <f t="shared" si="88"/>
        <v>401</v>
      </c>
      <c r="CC49" s="283">
        <f t="shared" si="89"/>
        <v>624</v>
      </c>
      <c r="CD49" s="283">
        <f t="shared" si="90"/>
        <v>0</v>
      </c>
      <c r="CE49" s="283">
        <f t="shared" si="91"/>
        <v>0</v>
      </c>
      <c r="CF49" s="283">
        <f t="shared" si="92"/>
        <v>83</v>
      </c>
      <c r="CG49" s="283">
        <f t="shared" si="109"/>
        <v>0</v>
      </c>
      <c r="CH49" s="283">
        <f t="shared" si="110"/>
        <v>42</v>
      </c>
      <c r="CI49" s="283">
        <f t="shared" si="111"/>
        <v>31</v>
      </c>
      <c r="CJ49" s="283">
        <f t="shared" si="112"/>
        <v>10</v>
      </c>
      <c r="CK49" s="283">
        <f t="shared" si="113"/>
        <v>0</v>
      </c>
      <c r="CL49" s="283">
        <f t="shared" si="114"/>
        <v>0</v>
      </c>
      <c r="CM49" s="283">
        <f t="shared" si="115"/>
        <v>2277</v>
      </c>
      <c r="CN49" s="283">
        <f t="shared" si="116"/>
        <v>0</v>
      </c>
      <c r="CO49" s="283">
        <f t="shared" si="117"/>
        <v>2087</v>
      </c>
      <c r="CP49" s="283">
        <f t="shared" si="118"/>
        <v>110</v>
      </c>
      <c r="CQ49" s="283">
        <f t="shared" si="119"/>
        <v>80</v>
      </c>
      <c r="CR49" s="283">
        <f t="shared" si="120"/>
        <v>0</v>
      </c>
      <c r="CS49" s="283">
        <f t="shared" si="121"/>
        <v>0</v>
      </c>
      <c r="CT49" s="283">
        <f t="shared" si="93"/>
        <v>0</v>
      </c>
      <c r="CU49" s="283">
        <f t="shared" si="94"/>
        <v>0</v>
      </c>
      <c r="CV49" s="283">
        <f t="shared" si="95"/>
        <v>0</v>
      </c>
      <c r="CW49" s="283">
        <f t="shared" si="96"/>
        <v>0</v>
      </c>
      <c r="CX49" s="283">
        <f t="shared" si="97"/>
        <v>0</v>
      </c>
      <c r="CY49" s="283">
        <f t="shared" si="98"/>
        <v>0</v>
      </c>
      <c r="CZ49" s="283">
        <f t="shared" si="99"/>
        <v>0</v>
      </c>
      <c r="DA49" s="283">
        <f t="shared" si="100"/>
        <v>2277</v>
      </c>
      <c r="DB49" s="283">
        <f t="shared" si="122"/>
        <v>0</v>
      </c>
      <c r="DC49" s="283">
        <f t="shared" si="123"/>
        <v>2087</v>
      </c>
      <c r="DD49" s="283">
        <f t="shared" si="124"/>
        <v>110</v>
      </c>
      <c r="DE49" s="283">
        <f t="shared" si="125"/>
        <v>80</v>
      </c>
      <c r="DF49" s="283">
        <f t="shared" si="126"/>
        <v>0</v>
      </c>
      <c r="DG49" s="283">
        <f t="shared" si="127"/>
        <v>0</v>
      </c>
      <c r="DH49" s="283">
        <v>0</v>
      </c>
      <c r="DI49" s="283">
        <f t="shared" si="101"/>
        <v>0</v>
      </c>
      <c r="DJ49" s="283">
        <v>0</v>
      </c>
      <c r="DK49" s="283">
        <v>0</v>
      </c>
      <c r="DL49" s="283">
        <v>0</v>
      </c>
      <c r="DM49" s="283">
        <v>0</v>
      </c>
    </row>
    <row r="50" spans="1:117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67"/>
        <v>1179</v>
      </c>
      <c r="E50" s="283">
        <f t="shared" si="68"/>
        <v>982</v>
      </c>
      <c r="F50" s="283">
        <f t="shared" si="69"/>
        <v>0</v>
      </c>
      <c r="G50" s="283">
        <v>0</v>
      </c>
      <c r="H50" s="283">
        <v>0</v>
      </c>
      <c r="I50" s="283">
        <v>0</v>
      </c>
      <c r="J50" s="283">
        <f t="shared" si="70"/>
        <v>660</v>
      </c>
      <c r="K50" s="283">
        <v>0</v>
      </c>
      <c r="L50" s="283">
        <v>660</v>
      </c>
      <c r="M50" s="283">
        <v>0</v>
      </c>
      <c r="N50" s="283">
        <f t="shared" si="71"/>
        <v>39</v>
      </c>
      <c r="O50" s="283">
        <v>0</v>
      </c>
      <c r="P50" s="283">
        <v>39</v>
      </c>
      <c r="Q50" s="283">
        <v>0</v>
      </c>
      <c r="R50" s="283">
        <f t="shared" si="72"/>
        <v>160</v>
      </c>
      <c r="S50" s="283">
        <v>0</v>
      </c>
      <c r="T50" s="283">
        <v>160</v>
      </c>
      <c r="U50" s="283">
        <v>0</v>
      </c>
      <c r="V50" s="283">
        <f t="shared" si="73"/>
        <v>0</v>
      </c>
      <c r="W50" s="283">
        <v>0</v>
      </c>
      <c r="X50" s="283">
        <v>0</v>
      </c>
      <c r="Y50" s="283">
        <v>0</v>
      </c>
      <c r="Z50" s="283">
        <f t="shared" si="74"/>
        <v>123</v>
      </c>
      <c r="AA50" s="283">
        <v>55</v>
      </c>
      <c r="AB50" s="283">
        <v>68</v>
      </c>
      <c r="AC50" s="283">
        <v>0</v>
      </c>
      <c r="AD50" s="283">
        <f t="shared" si="75"/>
        <v>153</v>
      </c>
      <c r="AE50" s="283">
        <f t="shared" si="76"/>
        <v>0</v>
      </c>
      <c r="AF50" s="283">
        <v>0</v>
      </c>
      <c r="AG50" s="283">
        <v>0</v>
      </c>
      <c r="AH50" s="283">
        <v>0</v>
      </c>
      <c r="AI50" s="283">
        <f t="shared" si="77"/>
        <v>147</v>
      </c>
      <c r="AJ50" s="283">
        <v>0</v>
      </c>
      <c r="AK50" s="283">
        <v>0</v>
      </c>
      <c r="AL50" s="283">
        <v>147</v>
      </c>
      <c r="AM50" s="283">
        <f t="shared" si="78"/>
        <v>0</v>
      </c>
      <c r="AN50" s="283">
        <v>0</v>
      </c>
      <c r="AO50" s="283">
        <v>0</v>
      </c>
      <c r="AP50" s="283">
        <v>0</v>
      </c>
      <c r="AQ50" s="283">
        <f t="shared" si="79"/>
        <v>6</v>
      </c>
      <c r="AR50" s="283">
        <v>0</v>
      </c>
      <c r="AS50" s="283">
        <v>0</v>
      </c>
      <c r="AT50" s="283">
        <v>6</v>
      </c>
      <c r="AU50" s="283">
        <f t="shared" si="80"/>
        <v>0</v>
      </c>
      <c r="AV50" s="283">
        <v>0</v>
      </c>
      <c r="AW50" s="283">
        <v>0</v>
      </c>
      <c r="AX50" s="283">
        <v>0</v>
      </c>
      <c r="AY50" s="283">
        <f t="shared" si="81"/>
        <v>0</v>
      </c>
      <c r="AZ50" s="283">
        <v>0</v>
      </c>
      <c r="BA50" s="283">
        <v>0</v>
      </c>
      <c r="BB50" s="283">
        <v>0</v>
      </c>
      <c r="BC50" s="283">
        <f t="shared" si="82"/>
        <v>44</v>
      </c>
      <c r="BD50" s="283">
        <f t="shared" si="83"/>
        <v>0</v>
      </c>
      <c r="BE50" s="283">
        <v>0</v>
      </c>
      <c r="BF50" s="283"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f t="shared" si="84"/>
        <v>44</v>
      </c>
      <c r="BL50" s="283">
        <v>0</v>
      </c>
      <c r="BM50" s="283">
        <v>40</v>
      </c>
      <c r="BN50" s="283">
        <v>0</v>
      </c>
      <c r="BO50" s="283">
        <v>4</v>
      </c>
      <c r="BP50" s="283">
        <v>0</v>
      </c>
      <c r="BQ50" s="283">
        <v>0</v>
      </c>
      <c r="BR50" s="283">
        <f t="shared" si="102"/>
        <v>982</v>
      </c>
      <c r="BS50" s="283">
        <f t="shared" si="103"/>
        <v>0</v>
      </c>
      <c r="BT50" s="283">
        <f t="shared" si="104"/>
        <v>660</v>
      </c>
      <c r="BU50" s="283">
        <f t="shared" si="105"/>
        <v>39</v>
      </c>
      <c r="BV50" s="283">
        <f t="shared" si="106"/>
        <v>160</v>
      </c>
      <c r="BW50" s="283">
        <f t="shared" si="107"/>
        <v>0</v>
      </c>
      <c r="BX50" s="283">
        <f t="shared" si="108"/>
        <v>123</v>
      </c>
      <c r="BY50" s="283">
        <f t="shared" si="85"/>
        <v>982</v>
      </c>
      <c r="BZ50" s="283">
        <f t="shared" si="86"/>
        <v>0</v>
      </c>
      <c r="CA50" s="283">
        <f t="shared" si="87"/>
        <v>660</v>
      </c>
      <c r="CB50" s="283">
        <f t="shared" si="88"/>
        <v>39</v>
      </c>
      <c r="CC50" s="283">
        <f t="shared" si="89"/>
        <v>160</v>
      </c>
      <c r="CD50" s="283">
        <f t="shared" si="90"/>
        <v>0</v>
      </c>
      <c r="CE50" s="283">
        <f t="shared" si="91"/>
        <v>123</v>
      </c>
      <c r="CF50" s="283">
        <f t="shared" si="92"/>
        <v>0</v>
      </c>
      <c r="CG50" s="283">
        <f t="shared" si="109"/>
        <v>0</v>
      </c>
      <c r="CH50" s="283">
        <f t="shared" si="110"/>
        <v>0</v>
      </c>
      <c r="CI50" s="283">
        <f t="shared" si="111"/>
        <v>0</v>
      </c>
      <c r="CJ50" s="283">
        <f t="shared" si="112"/>
        <v>0</v>
      </c>
      <c r="CK50" s="283">
        <f t="shared" si="113"/>
        <v>0</v>
      </c>
      <c r="CL50" s="283">
        <f t="shared" si="114"/>
        <v>0</v>
      </c>
      <c r="CM50" s="283">
        <f t="shared" si="115"/>
        <v>197</v>
      </c>
      <c r="CN50" s="283">
        <f t="shared" si="116"/>
        <v>0</v>
      </c>
      <c r="CO50" s="283">
        <f t="shared" si="117"/>
        <v>187</v>
      </c>
      <c r="CP50" s="283">
        <f t="shared" si="118"/>
        <v>0</v>
      </c>
      <c r="CQ50" s="283">
        <f t="shared" si="119"/>
        <v>10</v>
      </c>
      <c r="CR50" s="283">
        <f t="shared" si="120"/>
        <v>0</v>
      </c>
      <c r="CS50" s="283">
        <f t="shared" si="121"/>
        <v>0</v>
      </c>
      <c r="CT50" s="283">
        <f t="shared" si="93"/>
        <v>153</v>
      </c>
      <c r="CU50" s="283">
        <f t="shared" si="94"/>
        <v>0</v>
      </c>
      <c r="CV50" s="283">
        <f t="shared" si="95"/>
        <v>147</v>
      </c>
      <c r="CW50" s="283">
        <f t="shared" si="96"/>
        <v>0</v>
      </c>
      <c r="CX50" s="283">
        <f t="shared" si="97"/>
        <v>6</v>
      </c>
      <c r="CY50" s="283">
        <f t="shared" si="98"/>
        <v>0</v>
      </c>
      <c r="CZ50" s="283">
        <f t="shared" si="99"/>
        <v>0</v>
      </c>
      <c r="DA50" s="283">
        <f t="shared" si="100"/>
        <v>44</v>
      </c>
      <c r="DB50" s="283">
        <f t="shared" si="122"/>
        <v>0</v>
      </c>
      <c r="DC50" s="283">
        <f t="shared" si="123"/>
        <v>40</v>
      </c>
      <c r="DD50" s="283">
        <f t="shared" si="124"/>
        <v>0</v>
      </c>
      <c r="DE50" s="283">
        <f t="shared" si="125"/>
        <v>4</v>
      </c>
      <c r="DF50" s="283">
        <f t="shared" si="126"/>
        <v>0</v>
      </c>
      <c r="DG50" s="283">
        <f t="shared" si="127"/>
        <v>0</v>
      </c>
      <c r="DH50" s="283">
        <v>0</v>
      </c>
      <c r="DI50" s="283">
        <f t="shared" si="101"/>
        <v>0</v>
      </c>
      <c r="DJ50" s="283">
        <v>0</v>
      </c>
      <c r="DK50" s="283">
        <v>0</v>
      </c>
      <c r="DL50" s="283">
        <v>0</v>
      </c>
      <c r="DM50" s="283">
        <v>0</v>
      </c>
    </row>
    <row r="51" spans="1:117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67"/>
        <v>4403</v>
      </c>
      <c r="E51" s="283">
        <f t="shared" si="68"/>
        <v>3446</v>
      </c>
      <c r="F51" s="283">
        <f t="shared" si="69"/>
        <v>0</v>
      </c>
      <c r="G51" s="283">
        <v>0</v>
      </c>
      <c r="H51" s="283">
        <v>0</v>
      </c>
      <c r="I51" s="283">
        <v>0</v>
      </c>
      <c r="J51" s="283">
        <f t="shared" si="70"/>
        <v>2211</v>
      </c>
      <c r="K51" s="283">
        <v>10</v>
      </c>
      <c r="L51" s="283">
        <v>2201</v>
      </c>
      <c r="M51" s="283">
        <v>0</v>
      </c>
      <c r="N51" s="283">
        <f t="shared" si="71"/>
        <v>188</v>
      </c>
      <c r="O51" s="283">
        <v>1</v>
      </c>
      <c r="P51" s="283">
        <v>187</v>
      </c>
      <c r="Q51" s="283">
        <v>0</v>
      </c>
      <c r="R51" s="283">
        <f t="shared" si="72"/>
        <v>733</v>
      </c>
      <c r="S51" s="283">
        <v>3</v>
      </c>
      <c r="T51" s="283">
        <v>730</v>
      </c>
      <c r="U51" s="283">
        <v>0</v>
      </c>
      <c r="V51" s="283">
        <f t="shared" si="73"/>
        <v>0</v>
      </c>
      <c r="W51" s="283">
        <v>0</v>
      </c>
      <c r="X51" s="283">
        <v>0</v>
      </c>
      <c r="Y51" s="283">
        <v>0</v>
      </c>
      <c r="Z51" s="283">
        <f t="shared" si="74"/>
        <v>314</v>
      </c>
      <c r="AA51" s="283">
        <v>8</v>
      </c>
      <c r="AB51" s="283">
        <v>306</v>
      </c>
      <c r="AC51" s="283">
        <v>0</v>
      </c>
      <c r="AD51" s="283">
        <f t="shared" si="75"/>
        <v>803</v>
      </c>
      <c r="AE51" s="283">
        <f t="shared" si="76"/>
        <v>0</v>
      </c>
      <c r="AF51" s="283">
        <v>0</v>
      </c>
      <c r="AG51" s="283">
        <v>0</v>
      </c>
      <c r="AH51" s="283">
        <v>0</v>
      </c>
      <c r="AI51" s="283">
        <f t="shared" si="77"/>
        <v>714</v>
      </c>
      <c r="AJ51" s="283">
        <v>0</v>
      </c>
      <c r="AK51" s="283">
        <v>0</v>
      </c>
      <c r="AL51" s="283">
        <v>714</v>
      </c>
      <c r="AM51" s="283">
        <f t="shared" si="78"/>
        <v>23</v>
      </c>
      <c r="AN51" s="283">
        <v>0</v>
      </c>
      <c r="AO51" s="283">
        <v>0</v>
      </c>
      <c r="AP51" s="283">
        <v>23</v>
      </c>
      <c r="AQ51" s="283">
        <f t="shared" si="79"/>
        <v>36</v>
      </c>
      <c r="AR51" s="283">
        <v>0</v>
      </c>
      <c r="AS51" s="283">
        <v>0</v>
      </c>
      <c r="AT51" s="283">
        <v>36</v>
      </c>
      <c r="AU51" s="283">
        <f t="shared" si="80"/>
        <v>0</v>
      </c>
      <c r="AV51" s="283">
        <v>0</v>
      </c>
      <c r="AW51" s="283">
        <v>0</v>
      </c>
      <c r="AX51" s="283">
        <v>0</v>
      </c>
      <c r="AY51" s="283">
        <f t="shared" si="81"/>
        <v>30</v>
      </c>
      <c r="AZ51" s="283">
        <v>0</v>
      </c>
      <c r="BA51" s="283">
        <v>0</v>
      </c>
      <c r="BB51" s="283">
        <v>30</v>
      </c>
      <c r="BC51" s="283">
        <f t="shared" si="82"/>
        <v>154</v>
      </c>
      <c r="BD51" s="283">
        <f t="shared" si="83"/>
        <v>74</v>
      </c>
      <c r="BE51" s="283">
        <v>0</v>
      </c>
      <c r="BF51" s="283">
        <v>11</v>
      </c>
      <c r="BG51" s="283">
        <v>3</v>
      </c>
      <c r="BH51" s="283">
        <v>5</v>
      </c>
      <c r="BI51" s="283">
        <v>0</v>
      </c>
      <c r="BJ51" s="283">
        <v>55</v>
      </c>
      <c r="BK51" s="283">
        <f t="shared" si="84"/>
        <v>80</v>
      </c>
      <c r="BL51" s="283">
        <v>0</v>
      </c>
      <c r="BM51" s="283">
        <v>67</v>
      </c>
      <c r="BN51" s="283">
        <v>1</v>
      </c>
      <c r="BO51" s="283">
        <v>6</v>
      </c>
      <c r="BP51" s="283">
        <v>0</v>
      </c>
      <c r="BQ51" s="283">
        <v>6</v>
      </c>
      <c r="BR51" s="283">
        <f t="shared" si="102"/>
        <v>3520</v>
      </c>
      <c r="BS51" s="283">
        <f t="shared" si="103"/>
        <v>0</v>
      </c>
      <c r="BT51" s="283">
        <f t="shared" si="104"/>
        <v>2222</v>
      </c>
      <c r="BU51" s="283">
        <f t="shared" si="105"/>
        <v>191</v>
      </c>
      <c r="BV51" s="283">
        <f t="shared" si="106"/>
        <v>738</v>
      </c>
      <c r="BW51" s="283">
        <f t="shared" si="107"/>
        <v>0</v>
      </c>
      <c r="BX51" s="283">
        <f t="shared" si="108"/>
        <v>369</v>
      </c>
      <c r="BY51" s="283">
        <f t="shared" si="85"/>
        <v>3446</v>
      </c>
      <c r="BZ51" s="283">
        <f t="shared" si="86"/>
        <v>0</v>
      </c>
      <c r="CA51" s="283">
        <f t="shared" si="87"/>
        <v>2211</v>
      </c>
      <c r="CB51" s="283">
        <f t="shared" si="88"/>
        <v>188</v>
      </c>
      <c r="CC51" s="283">
        <f t="shared" si="89"/>
        <v>733</v>
      </c>
      <c r="CD51" s="283">
        <f t="shared" si="90"/>
        <v>0</v>
      </c>
      <c r="CE51" s="283">
        <f t="shared" si="91"/>
        <v>314</v>
      </c>
      <c r="CF51" s="283">
        <f t="shared" si="92"/>
        <v>74</v>
      </c>
      <c r="CG51" s="283">
        <f t="shared" si="109"/>
        <v>0</v>
      </c>
      <c r="CH51" s="283">
        <f t="shared" si="110"/>
        <v>11</v>
      </c>
      <c r="CI51" s="283">
        <f t="shared" si="111"/>
        <v>3</v>
      </c>
      <c r="CJ51" s="283">
        <f t="shared" si="112"/>
        <v>5</v>
      </c>
      <c r="CK51" s="283">
        <f t="shared" si="113"/>
        <v>0</v>
      </c>
      <c r="CL51" s="283">
        <f t="shared" si="114"/>
        <v>55</v>
      </c>
      <c r="CM51" s="283">
        <f t="shared" si="115"/>
        <v>883</v>
      </c>
      <c r="CN51" s="283">
        <f t="shared" si="116"/>
        <v>0</v>
      </c>
      <c r="CO51" s="283">
        <f t="shared" si="117"/>
        <v>781</v>
      </c>
      <c r="CP51" s="283">
        <f t="shared" si="118"/>
        <v>24</v>
      </c>
      <c r="CQ51" s="283">
        <f t="shared" si="119"/>
        <v>42</v>
      </c>
      <c r="CR51" s="283">
        <f t="shared" si="120"/>
        <v>0</v>
      </c>
      <c r="CS51" s="283">
        <f t="shared" si="121"/>
        <v>36</v>
      </c>
      <c r="CT51" s="283">
        <f t="shared" si="93"/>
        <v>803</v>
      </c>
      <c r="CU51" s="283">
        <f t="shared" si="94"/>
        <v>0</v>
      </c>
      <c r="CV51" s="283">
        <f t="shared" si="95"/>
        <v>714</v>
      </c>
      <c r="CW51" s="283">
        <f t="shared" si="96"/>
        <v>23</v>
      </c>
      <c r="CX51" s="283">
        <f t="shared" si="97"/>
        <v>36</v>
      </c>
      <c r="CY51" s="283">
        <f t="shared" si="98"/>
        <v>0</v>
      </c>
      <c r="CZ51" s="283">
        <f t="shared" si="99"/>
        <v>30</v>
      </c>
      <c r="DA51" s="283">
        <f t="shared" si="100"/>
        <v>80</v>
      </c>
      <c r="DB51" s="283">
        <f t="shared" si="122"/>
        <v>0</v>
      </c>
      <c r="DC51" s="283">
        <f t="shared" si="123"/>
        <v>67</v>
      </c>
      <c r="DD51" s="283">
        <f t="shared" si="124"/>
        <v>1</v>
      </c>
      <c r="DE51" s="283">
        <f t="shared" si="125"/>
        <v>6</v>
      </c>
      <c r="DF51" s="283">
        <f t="shared" si="126"/>
        <v>0</v>
      </c>
      <c r="DG51" s="283">
        <f t="shared" si="127"/>
        <v>6</v>
      </c>
      <c r="DH51" s="283">
        <v>0</v>
      </c>
      <c r="DI51" s="283">
        <f t="shared" si="101"/>
        <v>0</v>
      </c>
      <c r="DJ51" s="283">
        <v>0</v>
      </c>
      <c r="DK51" s="283">
        <v>0</v>
      </c>
      <c r="DL51" s="283">
        <v>0</v>
      </c>
      <c r="DM51" s="283">
        <v>0</v>
      </c>
    </row>
    <row r="52" spans="1:117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67"/>
        <v>5685</v>
      </c>
      <c r="E52" s="283">
        <f t="shared" si="68"/>
        <v>4987</v>
      </c>
      <c r="F52" s="283">
        <f t="shared" si="69"/>
        <v>0</v>
      </c>
      <c r="G52" s="283">
        <v>0</v>
      </c>
      <c r="H52" s="283">
        <v>0</v>
      </c>
      <c r="I52" s="283">
        <v>0</v>
      </c>
      <c r="J52" s="283">
        <f t="shared" si="70"/>
        <v>3155</v>
      </c>
      <c r="K52" s="283">
        <v>0</v>
      </c>
      <c r="L52" s="283">
        <v>3155</v>
      </c>
      <c r="M52" s="283">
        <v>0</v>
      </c>
      <c r="N52" s="283">
        <f t="shared" si="71"/>
        <v>623</v>
      </c>
      <c r="O52" s="283">
        <v>0</v>
      </c>
      <c r="P52" s="283">
        <v>623</v>
      </c>
      <c r="Q52" s="283">
        <v>0</v>
      </c>
      <c r="R52" s="283">
        <f t="shared" si="72"/>
        <v>1160</v>
      </c>
      <c r="S52" s="283">
        <v>0</v>
      </c>
      <c r="T52" s="283">
        <v>1160</v>
      </c>
      <c r="U52" s="283">
        <v>0</v>
      </c>
      <c r="V52" s="283">
        <f t="shared" si="73"/>
        <v>49</v>
      </c>
      <c r="W52" s="283">
        <v>0</v>
      </c>
      <c r="X52" s="283">
        <v>49</v>
      </c>
      <c r="Y52" s="283">
        <v>0</v>
      </c>
      <c r="Z52" s="283">
        <f t="shared" si="74"/>
        <v>0</v>
      </c>
      <c r="AA52" s="283">
        <v>0</v>
      </c>
      <c r="AB52" s="283">
        <v>0</v>
      </c>
      <c r="AC52" s="283">
        <v>0</v>
      </c>
      <c r="AD52" s="283">
        <f t="shared" si="75"/>
        <v>8</v>
      </c>
      <c r="AE52" s="283">
        <f t="shared" si="76"/>
        <v>0</v>
      </c>
      <c r="AF52" s="283">
        <v>0</v>
      </c>
      <c r="AG52" s="283">
        <v>0</v>
      </c>
      <c r="AH52" s="283">
        <v>0</v>
      </c>
      <c r="AI52" s="283">
        <f t="shared" si="77"/>
        <v>6</v>
      </c>
      <c r="AJ52" s="283">
        <v>0</v>
      </c>
      <c r="AK52" s="283">
        <v>0</v>
      </c>
      <c r="AL52" s="283">
        <v>6</v>
      </c>
      <c r="AM52" s="283">
        <f t="shared" si="78"/>
        <v>2</v>
      </c>
      <c r="AN52" s="283">
        <v>0</v>
      </c>
      <c r="AO52" s="283">
        <v>0</v>
      </c>
      <c r="AP52" s="283">
        <v>2</v>
      </c>
      <c r="AQ52" s="283">
        <f t="shared" si="79"/>
        <v>0</v>
      </c>
      <c r="AR52" s="283">
        <v>0</v>
      </c>
      <c r="AS52" s="283">
        <v>0</v>
      </c>
      <c r="AT52" s="283">
        <v>0</v>
      </c>
      <c r="AU52" s="283">
        <f t="shared" si="80"/>
        <v>0</v>
      </c>
      <c r="AV52" s="283">
        <v>0</v>
      </c>
      <c r="AW52" s="283">
        <v>0</v>
      </c>
      <c r="AX52" s="283">
        <v>0</v>
      </c>
      <c r="AY52" s="283">
        <f t="shared" si="81"/>
        <v>0</v>
      </c>
      <c r="AZ52" s="283">
        <v>0</v>
      </c>
      <c r="BA52" s="283">
        <v>0</v>
      </c>
      <c r="BB52" s="283">
        <v>0</v>
      </c>
      <c r="BC52" s="283">
        <f t="shared" si="82"/>
        <v>690</v>
      </c>
      <c r="BD52" s="283">
        <f t="shared" si="83"/>
        <v>653</v>
      </c>
      <c r="BE52" s="283">
        <v>0</v>
      </c>
      <c r="BF52" s="283">
        <v>278</v>
      </c>
      <c r="BG52" s="283">
        <v>344</v>
      </c>
      <c r="BH52" s="283">
        <v>0</v>
      </c>
      <c r="BI52" s="283">
        <v>3</v>
      </c>
      <c r="BJ52" s="283">
        <v>28</v>
      </c>
      <c r="BK52" s="283">
        <f t="shared" si="84"/>
        <v>37</v>
      </c>
      <c r="BL52" s="283">
        <v>0</v>
      </c>
      <c r="BM52" s="283">
        <v>14</v>
      </c>
      <c r="BN52" s="283">
        <v>6</v>
      </c>
      <c r="BO52" s="283">
        <v>0</v>
      </c>
      <c r="BP52" s="283">
        <v>0</v>
      </c>
      <c r="BQ52" s="283">
        <v>17</v>
      </c>
      <c r="BR52" s="283">
        <f t="shared" si="102"/>
        <v>5640</v>
      </c>
      <c r="BS52" s="283">
        <f t="shared" si="103"/>
        <v>0</v>
      </c>
      <c r="BT52" s="283">
        <f t="shared" si="104"/>
        <v>3433</v>
      </c>
      <c r="BU52" s="283">
        <f t="shared" si="105"/>
        <v>967</v>
      </c>
      <c r="BV52" s="283">
        <f t="shared" si="106"/>
        <v>1160</v>
      </c>
      <c r="BW52" s="283">
        <f t="shared" si="107"/>
        <v>52</v>
      </c>
      <c r="BX52" s="283">
        <f t="shared" si="108"/>
        <v>28</v>
      </c>
      <c r="BY52" s="283">
        <f t="shared" si="85"/>
        <v>4987</v>
      </c>
      <c r="BZ52" s="283">
        <f t="shared" si="86"/>
        <v>0</v>
      </c>
      <c r="CA52" s="283">
        <f t="shared" si="87"/>
        <v>3155</v>
      </c>
      <c r="CB52" s="283">
        <f t="shared" si="88"/>
        <v>623</v>
      </c>
      <c r="CC52" s="283">
        <f t="shared" si="89"/>
        <v>1160</v>
      </c>
      <c r="CD52" s="283">
        <f t="shared" si="90"/>
        <v>49</v>
      </c>
      <c r="CE52" s="283">
        <f t="shared" si="91"/>
        <v>0</v>
      </c>
      <c r="CF52" s="283">
        <f t="shared" si="92"/>
        <v>653</v>
      </c>
      <c r="CG52" s="283">
        <f t="shared" si="109"/>
        <v>0</v>
      </c>
      <c r="CH52" s="283">
        <f t="shared" si="110"/>
        <v>278</v>
      </c>
      <c r="CI52" s="283">
        <f t="shared" si="111"/>
        <v>344</v>
      </c>
      <c r="CJ52" s="283">
        <f t="shared" si="112"/>
        <v>0</v>
      </c>
      <c r="CK52" s="283">
        <f t="shared" si="113"/>
        <v>3</v>
      </c>
      <c r="CL52" s="283">
        <f t="shared" si="114"/>
        <v>28</v>
      </c>
      <c r="CM52" s="283">
        <f t="shared" si="115"/>
        <v>45</v>
      </c>
      <c r="CN52" s="283">
        <f t="shared" si="116"/>
        <v>0</v>
      </c>
      <c r="CO52" s="283">
        <f t="shared" si="117"/>
        <v>20</v>
      </c>
      <c r="CP52" s="283">
        <f t="shared" si="118"/>
        <v>8</v>
      </c>
      <c r="CQ52" s="283">
        <f t="shared" si="119"/>
        <v>0</v>
      </c>
      <c r="CR52" s="283">
        <f t="shared" si="120"/>
        <v>0</v>
      </c>
      <c r="CS52" s="283">
        <f t="shared" si="121"/>
        <v>17</v>
      </c>
      <c r="CT52" s="283">
        <f t="shared" si="93"/>
        <v>8</v>
      </c>
      <c r="CU52" s="283">
        <f t="shared" si="94"/>
        <v>0</v>
      </c>
      <c r="CV52" s="283">
        <f t="shared" si="95"/>
        <v>6</v>
      </c>
      <c r="CW52" s="283">
        <f t="shared" si="96"/>
        <v>2</v>
      </c>
      <c r="CX52" s="283">
        <f t="shared" si="97"/>
        <v>0</v>
      </c>
      <c r="CY52" s="283">
        <f t="shared" si="98"/>
        <v>0</v>
      </c>
      <c r="CZ52" s="283">
        <f t="shared" si="99"/>
        <v>0</v>
      </c>
      <c r="DA52" s="283">
        <f t="shared" si="100"/>
        <v>37</v>
      </c>
      <c r="DB52" s="283">
        <f t="shared" si="122"/>
        <v>0</v>
      </c>
      <c r="DC52" s="283">
        <f t="shared" si="123"/>
        <v>14</v>
      </c>
      <c r="DD52" s="283">
        <f t="shared" si="124"/>
        <v>6</v>
      </c>
      <c r="DE52" s="283">
        <f t="shared" si="125"/>
        <v>0</v>
      </c>
      <c r="DF52" s="283">
        <f t="shared" si="126"/>
        <v>0</v>
      </c>
      <c r="DG52" s="283">
        <f t="shared" si="127"/>
        <v>17</v>
      </c>
      <c r="DH52" s="283">
        <v>0</v>
      </c>
      <c r="DI52" s="283">
        <f t="shared" si="101"/>
        <v>0</v>
      </c>
      <c r="DJ52" s="283">
        <v>0</v>
      </c>
      <c r="DK52" s="283">
        <v>0</v>
      </c>
      <c r="DL52" s="283">
        <v>0</v>
      </c>
      <c r="DM52" s="283">
        <v>0</v>
      </c>
    </row>
    <row r="53" spans="1:117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67"/>
        <v>1890</v>
      </c>
      <c r="E53" s="283">
        <f t="shared" si="68"/>
        <v>1656</v>
      </c>
      <c r="F53" s="283">
        <f t="shared" si="69"/>
        <v>0</v>
      </c>
      <c r="G53" s="283">
        <v>0</v>
      </c>
      <c r="H53" s="283">
        <v>0</v>
      </c>
      <c r="I53" s="283">
        <v>0</v>
      </c>
      <c r="J53" s="283">
        <f t="shared" si="70"/>
        <v>1211</v>
      </c>
      <c r="K53" s="283">
        <v>0</v>
      </c>
      <c r="L53" s="283">
        <v>1146</v>
      </c>
      <c r="M53" s="283">
        <v>65</v>
      </c>
      <c r="N53" s="283">
        <f t="shared" si="71"/>
        <v>45</v>
      </c>
      <c r="O53" s="283">
        <v>0</v>
      </c>
      <c r="P53" s="283">
        <v>45</v>
      </c>
      <c r="Q53" s="283">
        <v>0</v>
      </c>
      <c r="R53" s="283">
        <f t="shared" si="72"/>
        <v>244</v>
      </c>
      <c r="S53" s="283">
        <v>0</v>
      </c>
      <c r="T53" s="283">
        <v>244</v>
      </c>
      <c r="U53" s="283">
        <v>0</v>
      </c>
      <c r="V53" s="283">
        <f t="shared" si="73"/>
        <v>2</v>
      </c>
      <c r="W53" s="283">
        <v>0</v>
      </c>
      <c r="X53" s="283">
        <v>2</v>
      </c>
      <c r="Y53" s="283">
        <v>0</v>
      </c>
      <c r="Z53" s="283">
        <f t="shared" si="74"/>
        <v>154</v>
      </c>
      <c r="AA53" s="283">
        <v>0</v>
      </c>
      <c r="AB53" s="283">
        <v>120</v>
      </c>
      <c r="AC53" s="283">
        <v>34</v>
      </c>
      <c r="AD53" s="283">
        <f t="shared" si="75"/>
        <v>0</v>
      </c>
      <c r="AE53" s="283">
        <f t="shared" si="76"/>
        <v>0</v>
      </c>
      <c r="AF53" s="283">
        <v>0</v>
      </c>
      <c r="AG53" s="283">
        <v>0</v>
      </c>
      <c r="AH53" s="283">
        <v>0</v>
      </c>
      <c r="AI53" s="283">
        <f t="shared" si="77"/>
        <v>0</v>
      </c>
      <c r="AJ53" s="283">
        <v>0</v>
      </c>
      <c r="AK53" s="283">
        <v>0</v>
      </c>
      <c r="AL53" s="283">
        <v>0</v>
      </c>
      <c r="AM53" s="283">
        <f t="shared" si="78"/>
        <v>0</v>
      </c>
      <c r="AN53" s="283">
        <v>0</v>
      </c>
      <c r="AO53" s="283">
        <v>0</v>
      </c>
      <c r="AP53" s="283">
        <v>0</v>
      </c>
      <c r="AQ53" s="283">
        <f t="shared" si="79"/>
        <v>0</v>
      </c>
      <c r="AR53" s="283">
        <v>0</v>
      </c>
      <c r="AS53" s="283">
        <v>0</v>
      </c>
      <c r="AT53" s="283">
        <v>0</v>
      </c>
      <c r="AU53" s="283">
        <f t="shared" si="80"/>
        <v>0</v>
      </c>
      <c r="AV53" s="283">
        <v>0</v>
      </c>
      <c r="AW53" s="283">
        <v>0</v>
      </c>
      <c r="AX53" s="283">
        <v>0</v>
      </c>
      <c r="AY53" s="283">
        <f t="shared" si="81"/>
        <v>0</v>
      </c>
      <c r="AZ53" s="283">
        <v>0</v>
      </c>
      <c r="BA53" s="283">
        <v>0</v>
      </c>
      <c r="BB53" s="283">
        <v>0</v>
      </c>
      <c r="BC53" s="283">
        <f t="shared" si="82"/>
        <v>234</v>
      </c>
      <c r="BD53" s="283">
        <f t="shared" si="83"/>
        <v>126</v>
      </c>
      <c r="BE53" s="283">
        <v>0</v>
      </c>
      <c r="BF53" s="283">
        <v>12</v>
      </c>
      <c r="BG53" s="283">
        <v>30</v>
      </c>
      <c r="BH53" s="283">
        <v>22</v>
      </c>
      <c r="BI53" s="283">
        <v>0</v>
      </c>
      <c r="BJ53" s="283">
        <v>62</v>
      </c>
      <c r="BK53" s="283">
        <f t="shared" si="84"/>
        <v>108</v>
      </c>
      <c r="BL53" s="283">
        <v>0</v>
      </c>
      <c r="BM53" s="283">
        <v>26</v>
      </c>
      <c r="BN53" s="283">
        <v>0</v>
      </c>
      <c r="BO53" s="283">
        <v>0</v>
      </c>
      <c r="BP53" s="283">
        <v>0</v>
      </c>
      <c r="BQ53" s="283">
        <v>82</v>
      </c>
      <c r="BR53" s="283">
        <f t="shared" si="102"/>
        <v>1782</v>
      </c>
      <c r="BS53" s="283">
        <f t="shared" si="103"/>
        <v>0</v>
      </c>
      <c r="BT53" s="283">
        <f t="shared" si="104"/>
        <v>1223</v>
      </c>
      <c r="BU53" s="283">
        <f t="shared" si="105"/>
        <v>75</v>
      </c>
      <c r="BV53" s="283">
        <f t="shared" si="106"/>
        <v>266</v>
      </c>
      <c r="BW53" s="283">
        <f t="shared" si="107"/>
        <v>2</v>
      </c>
      <c r="BX53" s="283">
        <f t="shared" si="108"/>
        <v>216</v>
      </c>
      <c r="BY53" s="283">
        <f t="shared" si="85"/>
        <v>1656</v>
      </c>
      <c r="BZ53" s="283">
        <f t="shared" si="86"/>
        <v>0</v>
      </c>
      <c r="CA53" s="283">
        <f t="shared" si="87"/>
        <v>1211</v>
      </c>
      <c r="CB53" s="283">
        <f t="shared" si="88"/>
        <v>45</v>
      </c>
      <c r="CC53" s="283">
        <f t="shared" si="89"/>
        <v>244</v>
      </c>
      <c r="CD53" s="283">
        <f t="shared" si="90"/>
        <v>2</v>
      </c>
      <c r="CE53" s="283">
        <f t="shared" si="91"/>
        <v>154</v>
      </c>
      <c r="CF53" s="283">
        <f t="shared" si="92"/>
        <v>126</v>
      </c>
      <c r="CG53" s="283">
        <f t="shared" si="109"/>
        <v>0</v>
      </c>
      <c r="CH53" s="283">
        <f t="shared" si="110"/>
        <v>12</v>
      </c>
      <c r="CI53" s="283">
        <f t="shared" si="111"/>
        <v>30</v>
      </c>
      <c r="CJ53" s="283">
        <f t="shared" si="112"/>
        <v>22</v>
      </c>
      <c r="CK53" s="283">
        <f t="shared" si="113"/>
        <v>0</v>
      </c>
      <c r="CL53" s="283">
        <f t="shared" si="114"/>
        <v>62</v>
      </c>
      <c r="CM53" s="283">
        <f t="shared" si="115"/>
        <v>108</v>
      </c>
      <c r="CN53" s="283">
        <f t="shared" si="116"/>
        <v>0</v>
      </c>
      <c r="CO53" s="283">
        <f t="shared" si="117"/>
        <v>26</v>
      </c>
      <c r="CP53" s="283">
        <f t="shared" si="118"/>
        <v>0</v>
      </c>
      <c r="CQ53" s="283">
        <f t="shared" si="119"/>
        <v>0</v>
      </c>
      <c r="CR53" s="283">
        <f t="shared" si="120"/>
        <v>0</v>
      </c>
      <c r="CS53" s="283">
        <f t="shared" si="121"/>
        <v>82</v>
      </c>
      <c r="CT53" s="283">
        <f t="shared" si="93"/>
        <v>0</v>
      </c>
      <c r="CU53" s="283">
        <f t="shared" si="94"/>
        <v>0</v>
      </c>
      <c r="CV53" s="283">
        <f t="shared" si="95"/>
        <v>0</v>
      </c>
      <c r="CW53" s="283">
        <f t="shared" si="96"/>
        <v>0</v>
      </c>
      <c r="CX53" s="283">
        <f t="shared" si="97"/>
        <v>0</v>
      </c>
      <c r="CY53" s="283">
        <f t="shared" si="98"/>
        <v>0</v>
      </c>
      <c r="CZ53" s="283">
        <f t="shared" si="99"/>
        <v>0</v>
      </c>
      <c r="DA53" s="283">
        <f t="shared" si="100"/>
        <v>108</v>
      </c>
      <c r="DB53" s="283">
        <f t="shared" si="122"/>
        <v>0</v>
      </c>
      <c r="DC53" s="283">
        <f t="shared" si="123"/>
        <v>26</v>
      </c>
      <c r="DD53" s="283">
        <f t="shared" si="124"/>
        <v>0</v>
      </c>
      <c r="DE53" s="283">
        <f t="shared" si="125"/>
        <v>0</v>
      </c>
      <c r="DF53" s="283">
        <f t="shared" si="126"/>
        <v>0</v>
      </c>
      <c r="DG53" s="283">
        <f t="shared" si="127"/>
        <v>82</v>
      </c>
      <c r="DH53" s="283">
        <v>0</v>
      </c>
      <c r="DI53" s="283">
        <f t="shared" si="101"/>
        <v>0</v>
      </c>
      <c r="DJ53" s="283">
        <v>0</v>
      </c>
      <c r="DK53" s="283">
        <v>0</v>
      </c>
      <c r="DL53" s="283">
        <v>0</v>
      </c>
      <c r="DM53" s="283">
        <v>0</v>
      </c>
    </row>
    <row r="54" spans="1:117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67"/>
        <v>2631</v>
      </c>
      <c r="E54" s="283">
        <f t="shared" si="68"/>
        <v>1213</v>
      </c>
      <c r="F54" s="283">
        <f t="shared" si="69"/>
        <v>0</v>
      </c>
      <c r="G54" s="283">
        <v>0</v>
      </c>
      <c r="H54" s="283">
        <v>0</v>
      </c>
      <c r="I54" s="283">
        <v>0</v>
      </c>
      <c r="J54" s="283">
        <f t="shared" si="70"/>
        <v>871</v>
      </c>
      <c r="K54" s="283">
        <v>0</v>
      </c>
      <c r="L54" s="283">
        <v>871</v>
      </c>
      <c r="M54" s="283">
        <v>0</v>
      </c>
      <c r="N54" s="283">
        <f t="shared" si="71"/>
        <v>342</v>
      </c>
      <c r="O54" s="283">
        <v>0</v>
      </c>
      <c r="P54" s="283">
        <v>342</v>
      </c>
      <c r="Q54" s="283">
        <v>0</v>
      </c>
      <c r="R54" s="283">
        <f t="shared" si="72"/>
        <v>0</v>
      </c>
      <c r="S54" s="283">
        <v>0</v>
      </c>
      <c r="T54" s="283">
        <v>0</v>
      </c>
      <c r="U54" s="283">
        <v>0</v>
      </c>
      <c r="V54" s="283">
        <f t="shared" si="73"/>
        <v>0</v>
      </c>
      <c r="W54" s="283">
        <v>0</v>
      </c>
      <c r="X54" s="283">
        <v>0</v>
      </c>
      <c r="Y54" s="283">
        <v>0</v>
      </c>
      <c r="Z54" s="283">
        <f t="shared" si="74"/>
        <v>0</v>
      </c>
      <c r="AA54" s="283">
        <v>0</v>
      </c>
      <c r="AB54" s="283">
        <v>0</v>
      </c>
      <c r="AC54" s="283">
        <v>0</v>
      </c>
      <c r="AD54" s="283">
        <f t="shared" si="75"/>
        <v>821</v>
      </c>
      <c r="AE54" s="283">
        <f t="shared" si="76"/>
        <v>0</v>
      </c>
      <c r="AF54" s="283">
        <v>0</v>
      </c>
      <c r="AG54" s="283">
        <v>0</v>
      </c>
      <c r="AH54" s="283">
        <v>0</v>
      </c>
      <c r="AI54" s="283">
        <f t="shared" si="77"/>
        <v>521</v>
      </c>
      <c r="AJ54" s="283">
        <v>0</v>
      </c>
      <c r="AK54" s="283">
        <v>0</v>
      </c>
      <c r="AL54" s="283">
        <v>521</v>
      </c>
      <c r="AM54" s="283">
        <f t="shared" si="78"/>
        <v>242</v>
      </c>
      <c r="AN54" s="283">
        <v>0</v>
      </c>
      <c r="AO54" s="283">
        <v>0</v>
      </c>
      <c r="AP54" s="283">
        <v>242</v>
      </c>
      <c r="AQ54" s="283">
        <f t="shared" si="79"/>
        <v>0</v>
      </c>
      <c r="AR54" s="283">
        <v>0</v>
      </c>
      <c r="AS54" s="283">
        <v>0</v>
      </c>
      <c r="AT54" s="283">
        <v>0</v>
      </c>
      <c r="AU54" s="283">
        <f t="shared" si="80"/>
        <v>0</v>
      </c>
      <c r="AV54" s="283">
        <v>0</v>
      </c>
      <c r="AW54" s="283">
        <v>0</v>
      </c>
      <c r="AX54" s="283">
        <v>0</v>
      </c>
      <c r="AY54" s="283">
        <f t="shared" si="81"/>
        <v>58</v>
      </c>
      <c r="AZ54" s="283">
        <v>0</v>
      </c>
      <c r="BA54" s="283">
        <v>0</v>
      </c>
      <c r="BB54" s="283">
        <v>58</v>
      </c>
      <c r="BC54" s="283">
        <f t="shared" si="82"/>
        <v>597</v>
      </c>
      <c r="BD54" s="283">
        <f t="shared" si="83"/>
        <v>258</v>
      </c>
      <c r="BE54" s="283">
        <v>0</v>
      </c>
      <c r="BF54" s="283">
        <v>97</v>
      </c>
      <c r="BG54" s="283">
        <v>91</v>
      </c>
      <c r="BH54" s="283">
        <v>0</v>
      </c>
      <c r="BI54" s="283">
        <v>0</v>
      </c>
      <c r="BJ54" s="283">
        <v>70</v>
      </c>
      <c r="BK54" s="283">
        <f t="shared" si="84"/>
        <v>339</v>
      </c>
      <c r="BL54" s="283">
        <v>0</v>
      </c>
      <c r="BM54" s="283">
        <v>195</v>
      </c>
      <c r="BN54" s="283">
        <v>131</v>
      </c>
      <c r="BO54" s="283">
        <v>0</v>
      </c>
      <c r="BP54" s="283">
        <v>0</v>
      </c>
      <c r="BQ54" s="283">
        <v>13</v>
      </c>
      <c r="BR54" s="283">
        <f t="shared" si="102"/>
        <v>1471</v>
      </c>
      <c r="BS54" s="283">
        <f t="shared" si="103"/>
        <v>0</v>
      </c>
      <c r="BT54" s="283">
        <f t="shared" si="104"/>
        <v>968</v>
      </c>
      <c r="BU54" s="283">
        <f t="shared" si="105"/>
        <v>433</v>
      </c>
      <c r="BV54" s="283">
        <f t="shared" si="106"/>
        <v>0</v>
      </c>
      <c r="BW54" s="283">
        <f t="shared" si="107"/>
        <v>0</v>
      </c>
      <c r="BX54" s="283">
        <f t="shared" si="108"/>
        <v>70</v>
      </c>
      <c r="BY54" s="283">
        <f t="shared" si="85"/>
        <v>1213</v>
      </c>
      <c r="BZ54" s="283">
        <f t="shared" si="86"/>
        <v>0</v>
      </c>
      <c r="CA54" s="283">
        <f t="shared" si="87"/>
        <v>871</v>
      </c>
      <c r="CB54" s="283">
        <f t="shared" si="88"/>
        <v>342</v>
      </c>
      <c r="CC54" s="283">
        <f t="shared" si="89"/>
        <v>0</v>
      </c>
      <c r="CD54" s="283">
        <f t="shared" si="90"/>
        <v>0</v>
      </c>
      <c r="CE54" s="283">
        <f t="shared" si="91"/>
        <v>0</v>
      </c>
      <c r="CF54" s="283">
        <f t="shared" si="92"/>
        <v>258</v>
      </c>
      <c r="CG54" s="283">
        <f t="shared" si="109"/>
        <v>0</v>
      </c>
      <c r="CH54" s="283">
        <f t="shared" si="110"/>
        <v>97</v>
      </c>
      <c r="CI54" s="283">
        <f t="shared" si="111"/>
        <v>91</v>
      </c>
      <c r="CJ54" s="283">
        <f t="shared" si="112"/>
        <v>0</v>
      </c>
      <c r="CK54" s="283">
        <f t="shared" si="113"/>
        <v>0</v>
      </c>
      <c r="CL54" s="283">
        <f t="shared" si="114"/>
        <v>70</v>
      </c>
      <c r="CM54" s="283">
        <f t="shared" si="115"/>
        <v>1160</v>
      </c>
      <c r="CN54" s="283">
        <f t="shared" si="116"/>
        <v>0</v>
      </c>
      <c r="CO54" s="283">
        <f t="shared" si="117"/>
        <v>716</v>
      </c>
      <c r="CP54" s="283">
        <f t="shared" si="118"/>
        <v>373</v>
      </c>
      <c r="CQ54" s="283">
        <f t="shared" si="119"/>
        <v>0</v>
      </c>
      <c r="CR54" s="283">
        <f t="shared" si="120"/>
        <v>0</v>
      </c>
      <c r="CS54" s="283">
        <f t="shared" si="121"/>
        <v>71</v>
      </c>
      <c r="CT54" s="283">
        <f t="shared" si="93"/>
        <v>821</v>
      </c>
      <c r="CU54" s="283">
        <f t="shared" si="94"/>
        <v>0</v>
      </c>
      <c r="CV54" s="283">
        <f t="shared" si="95"/>
        <v>521</v>
      </c>
      <c r="CW54" s="283">
        <f t="shared" si="96"/>
        <v>242</v>
      </c>
      <c r="CX54" s="283">
        <f t="shared" si="97"/>
        <v>0</v>
      </c>
      <c r="CY54" s="283">
        <f t="shared" si="98"/>
        <v>0</v>
      </c>
      <c r="CZ54" s="283">
        <f t="shared" si="99"/>
        <v>58</v>
      </c>
      <c r="DA54" s="283">
        <f t="shared" si="100"/>
        <v>339</v>
      </c>
      <c r="DB54" s="283">
        <f t="shared" si="122"/>
        <v>0</v>
      </c>
      <c r="DC54" s="283">
        <f t="shared" si="123"/>
        <v>195</v>
      </c>
      <c r="DD54" s="283">
        <f t="shared" si="124"/>
        <v>131</v>
      </c>
      <c r="DE54" s="283">
        <f t="shared" si="125"/>
        <v>0</v>
      </c>
      <c r="DF54" s="283">
        <f t="shared" si="126"/>
        <v>0</v>
      </c>
      <c r="DG54" s="283">
        <f t="shared" si="127"/>
        <v>13</v>
      </c>
      <c r="DH54" s="283">
        <v>0</v>
      </c>
      <c r="DI54" s="283">
        <f t="shared" si="101"/>
        <v>0</v>
      </c>
      <c r="DJ54" s="283">
        <v>0</v>
      </c>
      <c r="DK54" s="283">
        <v>0</v>
      </c>
      <c r="DL54" s="283">
        <v>0</v>
      </c>
      <c r="DM54" s="283">
        <v>0</v>
      </c>
    </row>
    <row r="55" spans="1:117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67"/>
        <v>1821</v>
      </c>
      <c r="E55" s="283">
        <f t="shared" si="68"/>
        <v>884</v>
      </c>
      <c r="F55" s="283">
        <f t="shared" si="69"/>
        <v>0</v>
      </c>
      <c r="G55" s="283">
        <v>0</v>
      </c>
      <c r="H55" s="283">
        <v>0</v>
      </c>
      <c r="I55" s="283">
        <v>0</v>
      </c>
      <c r="J55" s="283">
        <f t="shared" si="70"/>
        <v>607</v>
      </c>
      <c r="K55" s="283">
        <v>0</v>
      </c>
      <c r="L55" s="283">
        <v>607</v>
      </c>
      <c r="M55" s="283">
        <v>0</v>
      </c>
      <c r="N55" s="283">
        <f t="shared" si="71"/>
        <v>277</v>
      </c>
      <c r="O55" s="283">
        <v>0</v>
      </c>
      <c r="P55" s="283">
        <v>277</v>
      </c>
      <c r="Q55" s="283">
        <v>0</v>
      </c>
      <c r="R55" s="283">
        <f t="shared" si="72"/>
        <v>0</v>
      </c>
      <c r="S55" s="283">
        <v>0</v>
      </c>
      <c r="T55" s="283">
        <v>0</v>
      </c>
      <c r="U55" s="283">
        <v>0</v>
      </c>
      <c r="V55" s="283">
        <f t="shared" si="73"/>
        <v>0</v>
      </c>
      <c r="W55" s="283">
        <v>0</v>
      </c>
      <c r="X55" s="283">
        <v>0</v>
      </c>
      <c r="Y55" s="283">
        <v>0</v>
      </c>
      <c r="Z55" s="283">
        <f t="shared" si="74"/>
        <v>0</v>
      </c>
      <c r="AA55" s="283">
        <v>0</v>
      </c>
      <c r="AB55" s="283">
        <v>0</v>
      </c>
      <c r="AC55" s="283">
        <v>0</v>
      </c>
      <c r="AD55" s="283">
        <f t="shared" si="75"/>
        <v>677</v>
      </c>
      <c r="AE55" s="283">
        <f t="shared" si="76"/>
        <v>0</v>
      </c>
      <c r="AF55" s="283">
        <v>0</v>
      </c>
      <c r="AG55" s="283">
        <v>0</v>
      </c>
      <c r="AH55" s="283">
        <v>0</v>
      </c>
      <c r="AI55" s="283">
        <f t="shared" si="77"/>
        <v>275</v>
      </c>
      <c r="AJ55" s="283">
        <v>0</v>
      </c>
      <c r="AK55" s="283">
        <v>0</v>
      </c>
      <c r="AL55" s="283">
        <v>275</v>
      </c>
      <c r="AM55" s="283">
        <f t="shared" si="78"/>
        <v>39</v>
      </c>
      <c r="AN55" s="283">
        <v>0</v>
      </c>
      <c r="AO55" s="283">
        <v>0</v>
      </c>
      <c r="AP55" s="283">
        <v>39</v>
      </c>
      <c r="AQ55" s="283">
        <f t="shared" si="79"/>
        <v>0</v>
      </c>
      <c r="AR55" s="283">
        <v>0</v>
      </c>
      <c r="AS55" s="283">
        <v>0</v>
      </c>
      <c r="AT55" s="283">
        <v>0</v>
      </c>
      <c r="AU55" s="283">
        <f t="shared" si="80"/>
        <v>0</v>
      </c>
      <c r="AV55" s="283">
        <v>0</v>
      </c>
      <c r="AW55" s="283">
        <v>0</v>
      </c>
      <c r="AX55" s="283">
        <v>0</v>
      </c>
      <c r="AY55" s="283">
        <f t="shared" si="81"/>
        <v>363</v>
      </c>
      <c r="AZ55" s="283">
        <v>0</v>
      </c>
      <c r="BA55" s="283">
        <v>0</v>
      </c>
      <c r="BB55" s="283">
        <v>363</v>
      </c>
      <c r="BC55" s="283">
        <f t="shared" si="82"/>
        <v>260</v>
      </c>
      <c r="BD55" s="283">
        <f t="shared" si="83"/>
        <v>153</v>
      </c>
      <c r="BE55" s="283">
        <v>0</v>
      </c>
      <c r="BF55" s="283">
        <v>47</v>
      </c>
      <c r="BG55" s="283">
        <v>70</v>
      </c>
      <c r="BH55" s="283">
        <v>0</v>
      </c>
      <c r="BI55" s="283">
        <v>0</v>
      </c>
      <c r="BJ55" s="283">
        <v>36</v>
      </c>
      <c r="BK55" s="283">
        <f t="shared" si="84"/>
        <v>107</v>
      </c>
      <c r="BL55" s="283">
        <v>0</v>
      </c>
      <c r="BM55" s="283">
        <v>50</v>
      </c>
      <c r="BN55" s="283">
        <v>20</v>
      </c>
      <c r="BO55" s="283">
        <v>0</v>
      </c>
      <c r="BP55" s="283">
        <v>0</v>
      </c>
      <c r="BQ55" s="283">
        <v>37</v>
      </c>
      <c r="BR55" s="283">
        <f t="shared" si="102"/>
        <v>1037</v>
      </c>
      <c r="BS55" s="283">
        <f t="shared" si="103"/>
        <v>0</v>
      </c>
      <c r="BT55" s="283">
        <f t="shared" si="104"/>
        <v>654</v>
      </c>
      <c r="BU55" s="283">
        <f t="shared" si="105"/>
        <v>347</v>
      </c>
      <c r="BV55" s="283">
        <f t="shared" si="106"/>
        <v>0</v>
      </c>
      <c r="BW55" s="283">
        <f t="shared" si="107"/>
        <v>0</v>
      </c>
      <c r="BX55" s="283">
        <f t="shared" si="108"/>
        <v>36</v>
      </c>
      <c r="BY55" s="283">
        <f t="shared" si="85"/>
        <v>884</v>
      </c>
      <c r="BZ55" s="283">
        <f t="shared" si="86"/>
        <v>0</v>
      </c>
      <c r="CA55" s="283">
        <f t="shared" si="87"/>
        <v>607</v>
      </c>
      <c r="CB55" s="283">
        <f t="shared" si="88"/>
        <v>277</v>
      </c>
      <c r="CC55" s="283">
        <f t="shared" si="89"/>
        <v>0</v>
      </c>
      <c r="CD55" s="283">
        <f t="shared" si="90"/>
        <v>0</v>
      </c>
      <c r="CE55" s="283">
        <f t="shared" si="91"/>
        <v>0</v>
      </c>
      <c r="CF55" s="283">
        <f t="shared" si="92"/>
        <v>153</v>
      </c>
      <c r="CG55" s="283">
        <f t="shared" si="109"/>
        <v>0</v>
      </c>
      <c r="CH55" s="283">
        <f t="shared" si="110"/>
        <v>47</v>
      </c>
      <c r="CI55" s="283">
        <f t="shared" si="111"/>
        <v>70</v>
      </c>
      <c r="CJ55" s="283">
        <f t="shared" si="112"/>
        <v>0</v>
      </c>
      <c r="CK55" s="283">
        <f t="shared" si="113"/>
        <v>0</v>
      </c>
      <c r="CL55" s="283">
        <f t="shared" si="114"/>
        <v>36</v>
      </c>
      <c r="CM55" s="283">
        <f t="shared" si="115"/>
        <v>784</v>
      </c>
      <c r="CN55" s="283">
        <f t="shared" si="116"/>
        <v>0</v>
      </c>
      <c r="CO55" s="283">
        <f t="shared" si="117"/>
        <v>325</v>
      </c>
      <c r="CP55" s="283">
        <f t="shared" si="118"/>
        <v>59</v>
      </c>
      <c r="CQ55" s="283">
        <f t="shared" si="119"/>
        <v>0</v>
      </c>
      <c r="CR55" s="283">
        <f t="shared" si="120"/>
        <v>0</v>
      </c>
      <c r="CS55" s="283">
        <f t="shared" si="121"/>
        <v>400</v>
      </c>
      <c r="CT55" s="283">
        <f t="shared" si="93"/>
        <v>677</v>
      </c>
      <c r="CU55" s="283">
        <f t="shared" si="94"/>
        <v>0</v>
      </c>
      <c r="CV55" s="283">
        <f t="shared" si="95"/>
        <v>275</v>
      </c>
      <c r="CW55" s="283">
        <f t="shared" si="96"/>
        <v>39</v>
      </c>
      <c r="CX55" s="283">
        <f t="shared" si="97"/>
        <v>0</v>
      </c>
      <c r="CY55" s="283">
        <f t="shared" si="98"/>
        <v>0</v>
      </c>
      <c r="CZ55" s="283">
        <f t="shared" si="99"/>
        <v>363</v>
      </c>
      <c r="DA55" s="283">
        <f t="shared" si="100"/>
        <v>107</v>
      </c>
      <c r="DB55" s="283">
        <f t="shared" si="122"/>
        <v>0</v>
      </c>
      <c r="DC55" s="283">
        <f t="shared" si="123"/>
        <v>50</v>
      </c>
      <c r="DD55" s="283">
        <f t="shared" si="124"/>
        <v>20</v>
      </c>
      <c r="DE55" s="283">
        <f t="shared" si="125"/>
        <v>0</v>
      </c>
      <c r="DF55" s="283">
        <f t="shared" si="126"/>
        <v>0</v>
      </c>
      <c r="DG55" s="283">
        <f t="shared" si="127"/>
        <v>37</v>
      </c>
      <c r="DH55" s="283">
        <v>0</v>
      </c>
      <c r="DI55" s="283">
        <f t="shared" si="101"/>
        <v>0</v>
      </c>
      <c r="DJ55" s="283">
        <v>0</v>
      </c>
      <c r="DK55" s="283">
        <v>0</v>
      </c>
      <c r="DL55" s="283">
        <v>0</v>
      </c>
      <c r="DM55" s="283">
        <v>0</v>
      </c>
    </row>
    <row r="56" spans="1:117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67"/>
        <v>1290</v>
      </c>
      <c r="E56" s="283">
        <f t="shared" si="68"/>
        <v>715</v>
      </c>
      <c r="F56" s="283">
        <f t="shared" si="69"/>
        <v>0</v>
      </c>
      <c r="G56" s="283">
        <v>0</v>
      </c>
      <c r="H56" s="283">
        <v>0</v>
      </c>
      <c r="I56" s="283">
        <v>0</v>
      </c>
      <c r="J56" s="283">
        <f t="shared" si="70"/>
        <v>494</v>
      </c>
      <c r="K56" s="283">
        <v>0</v>
      </c>
      <c r="L56" s="283">
        <v>494</v>
      </c>
      <c r="M56" s="283">
        <v>0</v>
      </c>
      <c r="N56" s="283">
        <f t="shared" si="71"/>
        <v>221</v>
      </c>
      <c r="O56" s="283">
        <v>0</v>
      </c>
      <c r="P56" s="283">
        <v>221</v>
      </c>
      <c r="Q56" s="283">
        <v>0</v>
      </c>
      <c r="R56" s="283">
        <f t="shared" si="72"/>
        <v>0</v>
      </c>
      <c r="S56" s="283">
        <v>0</v>
      </c>
      <c r="T56" s="283">
        <v>0</v>
      </c>
      <c r="U56" s="283">
        <v>0</v>
      </c>
      <c r="V56" s="283">
        <f t="shared" si="73"/>
        <v>0</v>
      </c>
      <c r="W56" s="283">
        <v>0</v>
      </c>
      <c r="X56" s="283">
        <v>0</v>
      </c>
      <c r="Y56" s="283">
        <v>0</v>
      </c>
      <c r="Z56" s="283">
        <f t="shared" si="74"/>
        <v>0</v>
      </c>
      <c r="AA56" s="283">
        <v>0</v>
      </c>
      <c r="AB56" s="283">
        <v>0</v>
      </c>
      <c r="AC56" s="283">
        <v>0</v>
      </c>
      <c r="AD56" s="283">
        <f t="shared" si="75"/>
        <v>366</v>
      </c>
      <c r="AE56" s="283">
        <f t="shared" si="76"/>
        <v>0</v>
      </c>
      <c r="AF56" s="283">
        <v>0</v>
      </c>
      <c r="AG56" s="283">
        <v>0</v>
      </c>
      <c r="AH56" s="283">
        <v>0</v>
      </c>
      <c r="AI56" s="283">
        <f t="shared" si="77"/>
        <v>316</v>
      </c>
      <c r="AJ56" s="283">
        <v>0</v>
      </c>
      <c r="AK56" s="283">
        <v>0</v>
      </c>
      <c r="AL56" s="283">
        <v>316</v>
      </c>
      <c r="AM56" s="283">
        <f t="shared" si="78"/>
        <v>27</v>
      </c>
      <c r="AN56" s="283">
        <v>0</v>
      </c>
      <c r="AO56" s="283">
        <v>0</v>
      </c>
      <c r="AP56" s="283">
        <v>27</v>
      </c>
      <c r="AQ56" s="283">
        <f t="shared" si="79"/>
        <v>0</v>
      </c>
      <c r="AR56" s="283">
        <v>0</v>
      </c>
      <c r="AS56" s="283">
        <v>0</v>
      </c>
      <c r="AT56" s="283">
        <v>0</v>
      </c>
      <c r="AU56" s="283">
        <f t="shared" si="80"/>
        <v>0</v>
      </c>
      <c r="AV56" s="283">
        <v>0</v>
      </c>
      <c r="AW56" s="283">
        <v>0</v>
      </c>
      <c r="AX56" s="283">
        <v>0</v>
      </c>
      <c r="AY56" s="283">
        <f t="shared" si="81"/>
        <v>23</v>
      </c>
      <c r="AZ56" s="283">
        <v>0</v>
      </c>
      <c r="BA56" s="283">
        <v>0</v>
      </c>
      <c r="BB56" s="283">
        <v>23</v>
      </c>
      <c r="BC56" s="283">
        <f t="shared" si="82"/>
        <v>209</v>
      </c>
      <c r="BD56" s="283">
        <f t="shared" si="83"/>
        <v>133</v>
      </c>
      <c r="BE56" s="283">
        <v>0</v>
      </c>
      <c r="BF56" s="283">
        <v>46</v>
      </c>
      <c r="BG56" s="283">
        <v>58</v>
      </c>
      <c r="BH56" s="283">
        <v>0</v>
      </c>
      <c r="BI56" s="283">
        <v>0</v>
      </c>
      <c r="BJ56" s="283">
        <v>29</v>
      </c>
      <c r="BK56" s="283">
        <f t="shared" si="84"/>
        <v>76</v>
      </c>
      <c r="BL56" s="283">
        <v>0</v>
      </c>
      <c r="BM56" s="283">
        <v>61</v>
      </c>
      <c r="BN56" s="283">
        <v>13</v>
      </c>
      <c r="BO56" s="283">
        <v>0</v>
      </c>
      <c r="BP56" s="283">
        <v>0</v>
      </c>
      <c r="BQ56" s="283">
        <v>2</v>
      </c>
      <c r="BR56" s="283">
        <f t="shared" si="102"/>
        <v>848</v>
      </c>
      <c r="BS56" s="283">
        <f t="shared" si="103"/>
        <v>0</v>
      </c>
      <c r="BT56" s="283">
        <f t="shared" si="104"/>
        <v>540</v>
      </c>
      <c r="BU56" s="283">
        <f t="shared" si="105"/>
        <v>279</v>
      </c>
      <c r="BV56" s="283">
        <f t="shared" si="106"/>
        <v>0</v>
      </c>
      <c r="BW56" s="283">
        <f t="shared" si="107"/>
        <v>0</v>
      </c>
      <c r="BX56" s="283">
        <f t="shared" si="108"/>
        <v>29</v>
      </c>
      <c r="BY56" s="283">
        <f t="shared" si="85"/>
        <v>715</v>
      </c>
      <c r="BZ56" s="283">
        <f t="shared" si="86"/>
        <v>0</v>
      </c>
      <c r="CA56" s="283">
        <f t="shared" si="87"/>
        <v>494</v>
      </c>
      <c r="CB56" s="283">
        <f t="shared" si="88"/>
        <v>221</v>
      </c>
      <c r="CC56" s="283">
        <f t="shared" si="89"/>
        <v>0</v>
      </c>
      <c r="CD56" s="283">
        <f t="shared" si="90"/>
        <v>0</v>
      </c>
      <c r="CE56" s="283">
        <f t="shared" si="91"/>
        <v>0</v>
      </c>
      <c r="CF56" s="283">
        <f t="shared" si="92"/>
        <v>133</v>
      </c>
      <c r="CG56" s="283">
        <f t="shared" si="109"/>
        <v>0</v>
      </c>
      <c r="CH56" s="283">
        <f t="shared" si="110"/>
        <v>46</v>
      </c>
      <c r="CI56" s="283">
        <f t="shared" si="111"/>
        <v>58</v>
      </c>
      <c r="CJ56" s="283">
        <f t="shared" si="112"/>
        <v>0</v>
      </c>
      <c r="CK56" s="283">
        <f t="shared" si="113"/>
        <v>0</v>
      </c>
      <c r="CL56" s="283">
        <f t="shared" si="114"/>
        <v>29</v>
      </c>
      <c r="CM56" s="283">
        <f t="shared" si="115"/>
        <v>442</v>
      </c>
      <c r="CN56" s="283">
        <f t="shared" si="116"/>
        <v>0</v>
      </c>
      <c r="CO56" s="283">
        <f t="shared" si="117"/>
        <v>377</v>
      </c>
      <c r="CP56" s="283">
        <f t="shared" si="118"/>
        <v>40</v>
      </c>
      <c r="CQ56" s="283">
        <f t="shared" si="119"/>
        <v>0</v>
      </c>
      <c r="CR56" s="283">
        <f t="shared" si="120"/>
        <v>0</v>
      </c>
      <c r="CS56" s="283">
        <f t="shared" si="121"/>
        <v>25</v>
      </c>
      <c r="CT56" s="283">
        <f t="shared" si="93"/>
        <v>366</v>
      </c>
      <c r="CU56" s="283">
        <f t="shared" si="94"/>
        <v>0</v>
      </c>
      <c r="CV56" s="283">
        <f t="shared" si="95"/>
        <v>316</v>
      </c>
      <c r="CW56" s="283">
        <f t="shared" si="96"/>
        <v>27</v>
      </c>
      <c r="CX56" s="283">
        <f t="shared" si="97"/>
        <v>0</v>
      </c>
      <c r="CY56" s="283">
        <f t="shared" si="98"/>
        <v>0</v>
      </c>
      <c r="CZ56" s="283">
        <f t="shared" si="99"/>
        <v>23</v>
      </c>
      <c r="DA56" s="283">
        <f t="shared" si="100"/>
        <v>76</v>
      </c>
      <c r="DB56" s="283">
        <f t="shared" si="122"/>
        <v>0</v>
      </c>
      <c r="DC56" s="283">
        <f t="shared" si="123"/>
        <v>61</v>
      </c>
      <c r="DD56" s="283">
        <f t="shared" si="124"/>
        <v>13</v>
      </c>
      <c r="DE56" s="283">
        <f t="shared" si="125"/>
        <v>0</v>
      </c>
      <c r="DF56" s="283">
        <f t="shared" si="126"/>
        <v>0</v>
      </c>
      <c r="DG56" s="283">
        <f t="shared" si="127"/>
        <v>2</v>
      </c>
      <c r="DH56" s="283">
        <v>0</v>
      </c>
      <c r="DI56" s="283">
        <f t="shared" si="101"/>
        <v>0</v>
      </c>
      <c r="DJ56" s="283">
        <v>0</v>
      </c>
      <c r="DK56" s="283">
        <v>0</v>
      </c>
      <c r="DL56" s="283">
        <v>0</v>
      </c>
      <c r="DM56" s="283">
        <v>0</v>
      </c>
    </row>
    <row r="57" spans="1:117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67"/>
        <v>1107</v>
      </c>
      <c r="E57" s="283">
        <f t="shared" si="68"/>
        <v>678</v>
      </c>
      <c r="F57" s="283">
        <f t="shared" si="69"/>
        <v>0</v>
      </c>
      <c r="G57" s="283">
        <v>0</v>
      </c>
      <c r="H57" s="283">
        <v>0</v>
      </c>
      <c r="I57" s="283">
        <v>0</v>
      </c>
      <c r="J57" s="283">
        <f t="shared" si="70"/>
        <v>499</v>
      </c>
      <c r="K57" s="283">
        <v>0</v>
      </c>
      <c r="L57" s="283">
        <v>499</v>
      </c>
      <c r="M57" s="283">
        <v>0</v>
      </c>
      <c r="N57" s="283">
        <f t="shared" si="71"/>
        <v>179</v>
      </c>
      <c r="O57" s="283">
        <v>0</v>
      </c>
      <c r="P57" s="283">
        <v>179</v>
      </c>
      <c r="Q57" s="283">
        <v>0</v>
      </c>
      <c r="R57" s="283">
        <f t="shared" si="72"/>
        <v>0</v>
      </c>
      <c r="S57" s="283">
        <v>0</v>
      </c>
      <c r="T57" s="283">
        <v>0</v>
      </c>
      <c r="U57" s="283">
        <v>0</v>
      </c>
      <c r="V57" s="283">
        <f t="shared" si="73"/>
        <v>0</v>
      </c>
      <c r="W57" s="283">
        <v>0</v>
      </c>
      <c r="X57" s="283">
        <v>0</v>
      </c>
      <c r="Y57" s="283">
        <v>0</v>
      </c>
      <c r="Z57" s="283">
        <f t="shared" si="74"/>
        <v>0</v>
      </c>
      <c r="AA57" s="283">
        <v>0</v>
      </c>
      <c r="AB57" s="283">
        <v>0</v>
      </c>
      <c r="AC57" s="283">
        <v>0</v>
      </c>
      <c r="AD57" s="283">
        <f t="shared" si="75"/>
        <v>115</v>
      </c>
      <c r="AE57" s="283">
        <f t="shared" si="76"/>
        <v>0</v>
      </c>
      <c r="AF57" s="283">
        <v>0</v>
      </c>
      <c r="AG57" s="283">
        <v>0</v>
      </c>
      <c r="AH57" s="283">
        <v>0</v>
      </c>
      <c r="AI57" s="283">
        <f t="shared" si="77"/>
        <v>74</v>
      </c>
      <c r="AJ57" s="283">
        <v>0</v>
      </c>
      <c r="AK57" s="283">
        <v>0</v>
      </c>
      <c r="AL57" s="283">
        <v>74</v>
      </c>
      <c r="AM57" s="283">
        <f t="shared" si="78"/>
        <v>21</v>
      </c>
      <c r="AN57" s="283">
        <v>0</v>
      </c>
      <c r="AO57" s="283">
        <v>0</v>
      </c>
      <c r="AP57" s="283">
        <v>21</v>
      </c>
      <c r="AQ57" s="283">
        <f t="shared" si="79"/>
        <v>0</v>
      </c>
      <c r="AR57" s="283">
        <v>0</v>
      </c>
      <c r="AS57" s="283">
        <v>0</v>
      </c>
      <c r="AT57" s="283">
        <v>0</v>
      </c>
      <c r="AU57" s="283">
        <f t="shared" si="80"/>
        <v>0</v>
      </c>
      <c r="AV57" s="283">
        <v>0</v>
      </c>
      <c r="AW57" s="283">
        <v>0</v>
      </c>
      <c r="AX57" s="283">
        <v>0</v>
      </c>
      <c r="AY57" s="283">
        <f t="shared" si="81"/>
        <v>20</v>
      </c>
      <c r="AZ57" s="283">
        <v>0</v>
      </c>
      <c r="BA57" s="283">
        <v>0</v>
      </c>
      <c r="BB57" s="283">
        <v>20</v>
      </c>
      <c r="BC57" s="283">
        <f t="shared" si="82"/>
        <v>314</v>
      </c>
      <c r="BD57" s="283">
        <f t="shared" si="83"/>
        <v>168</v>
      </c>
      <c r="BE57" s="283">
        <v>0</v>
      </c>
      <c r="BF57" s="283">
        <v>51</v>
      </c>
      <c r="BG57" s="283">
        <v>69</v>
      </c>
      <c r="BH57" s="283">
        <v>0</v>
      </c>
      <c r="BI57" s="283">
        <v>0</v>
      </c>
      <c r="BJ57" s="283">
        <v>48</v>
      </c>
      <c r="BK57" s="283">
        <f t="shared" si="84"/>
        <v>146</v>
      </c>
      <c r="BL57" s="283">
        <v>0</v>
      </c>
      <c r="BM57" s="283">
        <v>117</v>
      </c>
      <c r="BN57" s="283">
        <v>23</v>
      </c>
      <c r="BO57" s="283">
        <v>0</v>
      </c>
      <c r="BP57" s="283">
        <v>0</v>
      </c>
      <c r="BQ57" s="283">
        <v>6</v>
      </c>
      <c r="BR57" s="283">
        <f t="shared" si="102"/>
        <v>846</v>
      </c>
      <c r="BS57" s="283">
        <f t="shared" si="103"/>
        <v>0</v>
      </c>
      <c r="BT57" s="283">
        <f t="shared" si="104"/>
        <v>550</v>
      </c>
      <c r="BU57" s="283">
        <f t="shared" si="105"/>
        <v>248</v>
      </c>
      <c r="BV57" s="283">
        <f t="shared" si="106"/>
        <v>0</v>
      </c>
      <c r="BW57" s="283">
        <f t="shared" si="107"/>
        <v>0</v>
      </c>
      <c r="BX57" s="283">
        <f t="shared" si="108"/>
        <v>48</v>
      </c>
      <c r="BY57" s="283">
        <f t="shared" si="85"/>
        <v>678</v>
      </c>
      <c r="BZ57" s="283">
        <f t="shared" si="86"/>
        <v>0</v>
      </c>
      <c r="CA57" s="283">
        <f t="shared" si="87"/>
        <v>499</v>
      </c>
      <c r="CB57" s="283">
        <f t="shared" si="88"/>
        <v>179</v>
      </c>
      <c r="CC57" s="283">
        <f t="shared" si="89"/>
        <v>0</v>
      </c>
      <c r="CD57" s="283">
        <f t="shared" si="90"/>
        <v>0</v>
      </c>
      <c r="CE57" s="283">
        <f t="shared" si="91"/>
        <v>0</v>
      </c>
      <c r="CF57" s="283">
        <f t="shared" si="92"/>
        <v>168</v>
      </c>
      <c r="CG57" s="283">
        <f t="shared" si="109"/>
        <v>0</v>
      </c>
      <c r="CH57" s="283">
        <f t="shared" si="110"/>
        <v>51</v>
      </c>
      <c r="CI57" s="283">
        <f t="shared" si="111"/>
        <v>69</v>
      </c>
      <c r="CJ57" s="283">
        <f t="shared" si="112"/>
        <v>0</v>
      </c>
      <c r="CK57" s="283">
        <f t="shared" si="113"/>
        <v>0</v>
      </c>
      <c r="CL57" s="283">
        <f t="shared" si="114"/>
        <v>48</v>
      </c>
      <c r="CM57" s="283">
        <f t="shared" si="115"/>
        <v>261</v>
      </c>
      <c r="CN57" s="283">
        <f t="shared" si="116"/>
        <v>0</v>
      </c>
      <c r="CO57" s="283">
        <f t="shared" si="117"/>
        <v>191</v>
      </c>
      <c r="CP57" s="283">
        <f t="shared" si="118"/>
        <v>44</v>
      </c>
      <c r="CQ57" s="283">
        <f t="shared" si="119"/>
        <v>0</v>
      </c>
      <c r="CR57" s="283">
        <f t="shared" si="120"/>
        <v>0</v>
      </c>
      <c r="CS57" s="283">
        <f t="shared" si="121"/>
        <v>26</v>
      </c>
      <c r="CT57" s="283">
        <f t="shared" si="93"/>
        <v>115</v>
      </c>
      <c r="CU57" s="283">
        <f t="shared" si="94"/>
        <v>0</v>
      </c>
      <c r="CV57" s="283">
        <f t="shared" si="95"/>
        <v>74</v>
      </c>
      <c r="CW57" s="283">
        <f t="shared" si="96"/>
        <v>21</v>
      </c>
      <c r="CX57" s="283">
        <f t="shared" si="97"/>
        <v>0</v>
      </c>
      <c r="CY57" s="283">
        <f t="shared" si="98"/>
        <v>0</v>
      </c>
      <c r="CZ57" s="283">
        <f t="shared" si="99"/>
        <v>20</v>
      </c>
      <c r="DA57" s="283">
        <f t="shared" si="100"/>
        <v>146</v>
      </c>
      <c r="DB57" s="283">
        <f t="shared" si="122"/>
        <v>0</v>
      </c>
      <c r="DC57" s="283">
        <f t="shared" si="123"/>
        <v>117</v>
      </c>
      <c r="DD57" s="283">
        <f t="shared" si="124"/>
        <v>23</v>
      </c>
      <c r="DE57" s="283">
        <f t="shared" si="125"/>
        <v>0</v>
      </c>
      <c r="DF57" s="283">
        <f t="shared" si="126"/>
        <v>0</v>
      </c>
      <c r="DG57" s="283">
        <f t="shared" si="127"/>
        <v>6</v>
      </c>
      <c r="DH57" s="283">
        <v>0</v>
      </c>
      <c r="DI57" s="283">
        <f t="shared" si="101"/>
        <v>0</v>
      </c>
      <c r="DJ57" s="283">
        <v>0</v>
      </c>
      <c r="DK57" s="283">
        <v>0</v>
      </c>
      <c r="DL57" s="283">
        <v>0</v>
      </c>
      <c r="DM57" s="283">
        <v>0</v>
      </c>
    </row>
    <row r="58" spans="1:117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67"/>
        <v>1304</v>
      </c>
      <c r="E58" s="283">
        <f t="shared" si="68"/>
        <v>551</v>
      </c>
      <c r="F58" s="283">
        <f t="shared" si="69"/>
        <v>0</v>
      </c>
      <c r="G58" s="283">
        <v>0</v>
      </c>
      <c r="H58" s="283">
        <v>0</v>
      </c>
      <c r="I58" s="283">
        <v>0</v>
      </c>
      <c r="J58" s="283">
        <f t="shared" si="70"/>
        <v>460</v>
      </c>
      <c r="K58" s="283">
        <v>0</v>
      </c>
      <c r="L58" s="283">
        <v>460</v>
      </c>
      <c r="M58" s="283">
        <v>0</v>
      </c>
      <c r="N58" s="283">
        <f t="shared" si="71"/>
        <v>51</v>
      </c>
      <c r="O58" s="283">
        <v>0</v>
      </c>
      <c r="P58" s="283">
        <v>51</v>
      </c>
      <c r="Q58" s="283">
        <v>0</v>
      </c>
      <c r="R58" s="283">
        <f t="shared" si="72"/>
        <v>40</v>
      </c>
      <c r="S58" s="283">
        <v>0</v>
      </c>
      <c r="T58" s="283">
        <v>40</v>
      </c>
      <c r="U58" s="283">
        <v>0</v>
      </c>
      <c r="V58" s="283">
        <f t="shared" si="73"/>
        <v>0</v>
      </c>
      <c r="W58" s="283">
        <v>0</v>
      </c>
      <c r="X58" s="283">
        <v>0</v>
      </c>
      <c r="Y58" s="283">
        <v>0</v>
      </c>
      <c r="Z58" s="283">
        <f t="shared" si="74"/>
        <v>0</v>
      </c>
      <c r="AA58" s="283">
        <v>0</v>
      </c>
      <c r="AB58" s="283">
        <v>0</v>
      </c>
      <c r="AC58" s="283">
        <v>0</v>
      </c>
      <c r="AD58" s="283">
        <f t="shared" si="75"/>
        <v>0</v>
      </c>
      <c r="AE58" s="283">
        <f t="shared" si="76"/>
        <v>0</v>
      </c>
      <c r="AF58" s="283">
        <v>0</v>
      </c>
      <c r="AG58" s="283">
        <v>0</v>
      </c>
      <c r="AH58" s="283">
        <v>0</v>
      </c>
      <c r="AI58" s="283">
        <f t="shared" si="77"/>
        <v>0</v>
      </c>
      <c r="AJ58" s="283">
        <v>0</v>
      </c>
      <c r="AK58" s="283">
        <v>0</v>
      </c>
      <c r="AL58" s="283">
        <v>0</v>
      </c>
      <c r="AM58" s="283">
        <f t="shared" si="78"/>
        <v>0</v>
      </c>
      <c r="AN58" s="283">
        <v>0</v>
      </c>
      <c r="AO58" s="283">
        <v>0</v>
      </c>
      <c r="AP58" s="283">
        <v>0</v>
      </c>
      <c r="AQ58" s="283">
        <f t="shared" si="79"/>
        <v>0</v>
      </c>
      <c r="AR58" s="283">
        <v>0</v>
      </c>
      <c r="AS58" s="283">
        <v>0</v>
      </c>
      <c r="AT58" s="283">
        <v>0</v>
      </c>
      <c r="AU58" s="283">
        <f t="shared" si="80"/>
        <v>0</v>
      </c>
      <c r="AV58" s="283">
        <v>0</v>
      </c>
      <c r="AW58" s="283">
        <v>0</v>
      </c>
      <c r="AX58" s="283">
        <v>0</v>
      </c>
      <c r="AY58" s="283">
        <f t="shared" si="81"/>
        <v>0</v>
      </c>
      <c r="AZ58" s="283">
        <v>0</v>
      </c>
      <c r="BA58" s="283">
        <v>0</v>
      </c>
      <c r="BB58" s="283">
        <v>0</v>
      </c>
      <c r="BC58" s="283">
        <f t="shared" si="82"/>
        <v>753</v>
      </c>
      <c r="BD58" s="283">
        <f t="shared" si="83"/>
        <v>441</v>
      </c>
      <c r="BE58" s="283">
        <v>0</v>
      </c>
      <c r="BF58" s="283">
        <v>360</v>
      </c>
      <c r="BG58" s="283">
        <v>81</v>
      </c>
      <c r="BH58" s="283">
        <v>0</v>
      </c>
      <c r="BI58" s="283">
        <v>0</v>
      </c>
      <c r="BJ58" s="283">
        <v>0</v>
      </c>
      <c r="BK58" s="283">
        <f t="shared" si="84"/>
        <v>312</v>
      </c>
      <c r="BL58" s="283">
        <v>0</v>
      </c>
      <c r="BM58" s="283">
        <v>207</v>
      </c>
      <c r="BN58" s="283">
        <v>105</v>
      </c>
      <c r="BO58" s="283">
        <v>0</v>
      </c>
      <c r="BP58" s="283">
        <v>0</v>
      </c>
      <c r="BQ58" s="283">
        <v>0</v>
      </c>
      <c r="BR58" s="283">
        <f t="shared" si="102"/>
        <v>992</v>
      </c>
      <c r="BS58" s="283">
        <f t="shared" si="103"/>
        <v>0</v>
      </c>
      <c r="BT58" s="283">
        <f t="shared" si="104"/>
        <v>820</v>
      </c>
      <c r="BU58" s="283">
        <f t="shared" si="105"/>
        <v>132</v>
      </c>
      <c r="BV58" s="283">
        <f t="shared" si="106"/>
        <v>40</v>
      </c>
      <c r="BW58" s="283">
        <f t="shared" si="107"/>
        <v>0</v>
      </c>
      <c r="BX58" s="283">
        <f t="shared" si="108"/>
        <v>0</v>
      </c>
      <c r="BY58" s="283">
        <f t="shared" si="85"/>
        <v>551</v>
      </c>
      <c r="BZ58" s="283">
        <f t="shared" si="86"/>
        <v>0</v>
      </c>
      <c r="CA58" s="283">
        <f t="shared" si="87"/>
        <v>460</v>
      </c>
      <c r="CB58" s="283">
        <f t="shared" si="88"/>
        <v>51</v>
      </c>
      <c r="CC58" s="283">
        <f t="shared" si="89"/>
        <v>40</v>
      </c>
      <c r="CD58" s="283">
        <f t="shared" si="90"/>
        <v>0</v>
      </c>
      <c r="CE58" s="283">
        <f t="shared" si="91"/>
        <v>0</v>
      </c>
      <c r="CF58" s="283">
        <f t="shared" si="92"/>
        <v>441</v>
      </c>
      <c r="CG58" s="283">
        <f t="shared" si="109"/>
        <v>0</v>
      </c>
      <c r="CH58" s="283">
        <f t="shared" si="110"/>
        <v>360</v>
      </c>
      <c r="CI58" s="283">
        <f t="shared" si="111"/>
        <v>81</v>
      </c>
      <c r="CJ58" s="283">
        <f t="shared" si="112"/>
        <v>0</v>
      </c>
      <c r="CK58" s="283">
        <f t="shared" si="113"/>
        <v>0</v>
      </c>
      <c r="CL58" s="283">
        <f t="shared" si="114"/>
        <v>0</v>
      </c>
      <c r="CM58" s="283">
        <f t="shared" si="115"/>
        <v>312</v>
      </c>
      <c r="CN58" s="283">
        <f t="shared" si="116"/>
        <v>0</v>
      </c>
      <c r="CO58" s="283">
        <f t="shared" si="117"/>
        <v>207</v>
      </c>
      <c r="CP58" s="283">
        <f t="shared" si="118"/>
        <v>105</v>
      </c>
      <c r="CQ58" s="283">
        <f t="shared" si="119"/>
        <v>0</v>
      </c>
      <c r="CR58" s="283">
        <f t="shared" si="120"/>
        <v>0</v>
      </c>
      <c r="CS58" s="283">
        <f t="shared" si="121"/>
        <v>0</v>
      </c>
      <c r="CT58" s="283">
        <f t="shared" si="93"/>
        <v>0</v>
      </c>
      <c r="CU58" s="283">
        <f t="shared" si="94"/>
        <v>0</v>
      </c>
      <c r="CV58" s="283">
        <f t="shared" si="95"/>
        <v>0</v>
      </c>
      <c r="CW58" s="283">
        <f t="shared" si="96"/>
        <v>0</v>
      </c>
      <c r="CX58" s="283">
        <f t="shared" si="97"/>
        <v>0</v>
      </c>
      <c r="CY58" s="283">
        <f t="shared" si="98"/>
        <v>0</v>
      </c>
      <c r="CZ58" s="283">
        <f t="shared" si="99"/>
        <v>0</v>
      </c>
      <c r="DA58" s="283">
        <f t="shared" si="100"/>
        <v>312</v>
      </c>
      <c r="DB58" s="283">
        <f t="shared" si="122"/>
        <v>0</v>
      </c>
      <c r="DC58" s="283">
        <f t="shared" si="123"/>
        <v>207</v>
      </c>
      <c r="DD58" s="283">
        <f t="shared" si="124"/>
        <v>105</v>
      </c>
      <c r="DE58" s="283">
        <f t="shared" si="125"/>
        <v>0</v>
      </c>
      <c r="DF58" s="283">
        <f t="shared" si="126"/>
        <v>0</v>
      </c>
      <c r="DG58" s="283">
        <f t="shared" si="127"/>
        <v>0</v>
      </c>
      <c r="DH58" s="283">
        <v>0</v>
      </c>
      <c r="DI58" s="283">
        <f t="shared" si="101"/>
        <v>0</v>
      </c>
      <c r="DJ58" s="283">
        <v>0</v>
      </c>
      <c r="DK58" s="283">
        <v>0</v>
      </c>
      <c r="DL58" s="283">
        <v>0</v>
      </c>
      <c r="DM58" s="283">
        <v>0</v>
      </c>
    </row>
    <row r="59" spans="1:117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67"/>
        <v>1976</v>
      </c>
      <c r="E59" s="283">
        <f t="shared" si="68"/>
        <v>664</v>
      </c>
      <c r="F59" s="283">
        <f t="shared" si="69"/>
        <v>12</v>
      </c>
      <c r="G59" s="283">
        <v>0</v>
      </c>
      <c r="H59" s="283">
        <v>0</v>
      </c>
      <c r="I59" s="283">
        <v>12</v>
      </c>
      <c r="J59" s="283">
        <f t="shared" si="70"/>
        <v>489</v>
      </c>
      <c r="K59" s="283">
        <v>0</v>
      </c>
      <c r="L59" s="283">
        <v>489</v>
      </c>
      <c r="M59" s="283">
        <v>0</v>
      </c>
      <c r="N59" s="283">
        <f t="shared" si="71"/>
        <v>111</v>
      </c>
      <c r="O59" s="283">
        <v>0</v>
      </c>
      <c r="P59" s="283">
        <v>111</v>
      </c>
      <c r="Q59" s="283">
        <v>0</v>
      </c>
      <c r="R59" s="283">
        <f t="shared" si="72"/>
        <v>52</v>
      </c>
      <c r="S59" s="283">
        <v>0</v>
      </c>
      <c r="T59" s="283">
        <v>52</v>
      </c>
      <c r="U59" s="283">
        <v>0</v>
      </c>
      <c r="V59" s="283">
        <f t="shared" si="73"/>
        <v>0</v>
      </c>
      <c r="W59" s="283">
        <v>0</v>
      </c>
      <c r="X59" s="283">
        <v>0</v>
      </c>
      <c r="Y59" s="283">
        <v>0</v>
      </c>
      <c r="Z59" s="283">
        <f t="shared" si="74"/>
        <v>0</v>
      </c>
      <c r="AA59" s="283">
        <v>0</v>
      </c>
      <c r="AB59" s="283">
        <v>0</v>
      </c>
      <c r="AC59" s="283">
        <v>0</v>
      </c>
      <c r="AD59" s="283">
        <f t="shared" si="75"/>
        <v>294</v>
      </c>
      <c r="AE59" s="283">
        <f t="shared" si="76"/>
        <v>228</v>
      </c>
      <c r="AF59" s="283">
        <v>0</v>
      </c>
      <c r="AG59" s="283">
        <v>0</v>
      </c>
      <c r="AH59" s="283">
        <v>228</v>
      </c>
      <c r="AI59" s="283">
        <f t="shared" si="77"/>
        <v>54</v>
      </c>
      <c r="AJ59" s="283">
        <v>0</v>
      </c>
      <c r="AK59" s="283">
        <v>54</v>
      </c>
      <c r="AL59" s="283">
        <v>0</v>
      </c>
      <c r="AM59" s="283">
        <f t="shared" si="78"/>
        <v>12</v>
      </c>
      <c r="AN59" s="283">
        <v>0</v>
      </c>
      <c r="AO59" s="283">
        <v>12</v>
      </c>
      <c r="AP59" s="283">
        <v>0</v>
      </c>
      <c r="AQ59" s="283">
        <f t="shared" si="79"/>
        <v>0</v>
      </c>
      <c r="AR59" s="283">
        <v>0</v>
      </c>
      <c r="AS59" s="283">
        <v>0</v>
      </c>
      <c r="AT59" s="283">
        <v>0</v>
      </c>
      <c r="AU59" s="283">
        <f t="shared" si="80"/>
        <v>0</v>
      </c>
      <c r="AV59" s="283">
        <v>0</v>
      </c>
      <c r="AW59" s="283">
        <v>0</v>
      </c>
      <c r="AX59" s="283">
        <v>0</v>
      </c>
      <c r="AY59" s="283">
        <f t="shared" si="81"/>
        <v>0</v>
      </c>
      <c r="AZ59" s="283">
        <v>0</v>
      </c>
      <c r="BA59" s="283">
        <v>0</v>
      </c>
      <c r="BB59" s="283">
        <v>0</v>
      </c>
      <c r="BC59" s="283">
        <f t="shared" si="82"/>
        <v>1018</v>
      </c>
      <c r="BD59" s="283">
        <f t="shared" si="83"/>
        <v>234</v>
      </c>
      <c r="BE59" s="283">
        <v>234</v>
      </c>
      <c r="BF59" s="283">
        <v>0</v>
      </c>
      <c r="BG59" s="283">
        <v>0</v>
      </c>
      <c r="BH59" s="283">
        <v>0</v>
      </c>
      <c r="BI59" s="283">
        <v>0</v>
      </c>
      <c r="BJ59" s="283">
        <v>0</v>
      </c>
      <c r="BK59" s="283">
        <f t="shared" si="84"/>
        <v>784</v>
      </c>
      <c r="BL59" s="283">
        <v>784</v>
      </c>
      <c r="BM59" s="283">
        <v>0</v>
      </c>
      <c r="BN59" s="283">
        <v>0</v>
      </c>
      <c r="BO59" s="283">
        <v>0</v>
      </c>
      <c r="BP59" s="283">
        <v>0</v>
      </c>
      <c r="BQ59" s="283">
        <v>0</v>
      </c>
      <c r="BR59" s="283">
        <f t="shared" si="102"/>
        <v>898</v>
      </c>
      <c r="BS59" s="283">
        <f t="shared" si="103"/>
        <v>246</v>
      </c>
      <c r="BT59" s="283">
        <f t="shared" si="104"/>
        <v>489</v>
      </c>
      <c r="BU59" s="283">
        <f t="shared" si="105"/>
        <v>111</v>
      </c>
      <c r="BV59" s="283">
        <f t="shared" si="106"/>
        <v>52</v>
      </c>
      <c r="BW59" s="283">
        <f t="shared" si="107"/>
        <v>0</v>
      </c>
      <c r="BX59" s="283">
        <f t="shared" si="108"/>
        <v>0</v>
      </c>
      <c r="BY59" s="283">
        <f t="shared" si="85"/>
        <v>664</v>
      </c>
      <c r="BZ59" s="283">
        <f t="shared" si="86"/>
        <v>12</v>
      </c>
      <c r="CA59" s="283">
        <f t="shared" si="87"/>
        <v>489</v>
      </c>
      <c r="CB59" s="283">
        <f t="shared" si="88"/>
        <v>111</v>
      </c>
      <c r="CC59" s="283">
        <f t="shared" si="89"/>
        <v>52</v>
      </c>
      <c r="CD59" s="283">
        <f t="shared" si="90"/>
        <v>0</v>
      </c>
      <c r="CE59" s="283">
        <f t="shared" si="91"/>
        <v>0</v>
      </c>
      <c r="CF59" s="283">
        <f t="shared" si="92"/>
        <v>234</v>
      </c>
      <c r="CG59" s="283">
        <f t="shared" si="109"/>
        <v>234</v>
      </c>
      <c r="CH59" s="283">
        <f t="shared" si="110"/>
        <v>0</v>
      </c>
      <c r="CI59" s="283">
        <f t="shared" si="111"/>
        <v>0</v>
      </c>
      <c r="CJ59" s="283">
        <f t="shared" si="112"/>
        <v>0</v>
      </c>
      <c r="CK59" s="283">
        <f t="shared" si="113"/>
        <v>0</v>
      </c>
      <c r="CL59" s="283">
        <f t="shared" si="114"/>
        <v>0</v>
      </c>
      <c r="CM59" s="283">
        <f t="shared" si="115"/>
        <v>1078</v>
      </c>
      <c r="CN59" s="283">
        <f t="shared" si="116"/>
        <v>1012</v>
      </c>
      <c r="CO59" s="283">
        <f t="shared" si="117"/>
        <v>54</v>
      </c>
      <c r="CP59" s="283">
        <f t="shared" si="118"/>
        <v>12</v>
      </c>
      <c r="CQ59" s="283">
        <f t="shared" si="119"/>
        <v>0</v>
      </c>
      <c r="CR59" s="283">
        <f t="shared" si="120"/>
        <v>0</v>
      </c>
      <c r="CS59" s="283">
        <f t="shared" si="121"/>
        <v>0</v>
      </c>
      <c r="CT59" s="283">
        <f t="shared" si="93"/>
        <v>294</v>
      </c>
      <c r="CU59" s="283">
        <f t="shared" si="94"/>
        <v>228</v>
      </c>
      <c r="CV59" s="283">
        <f t="shared" si="95"/>
        <v>54</v>
      </c>
      <c r="CW59" s="283">
        <f t="shared" si="96"/>
        <v>12</v>
      </c>
      <c r="CX59" s="283">
        <f t="shared" si="97"/>
        <v>0</v>
      </c>
      <c r="CY59" s="283">
        <f t="shared" si="98"/>
        <v>0</v>
      </c>
      <c r="CZ59" s="283">
        <f t="shared" si="99"/>
        <v>0</v>
      </c>
      <c r="DA59" s="283">
        <f t="shared" si="100"/>
        <v>784</v>
      </c>
      <c r="DB59" s="283">
        <f t="shared" si="122"/>
        <v>784</v>
      </c>
      <c r="DC59" s="283">
        <f t="shared" si="123"/>
        <v>0</v>
      </c>
      <c r="DD59" s="283">
        <f t="shared" si="124"/>
        <v>0</v>
      </c>
      <c r="DE59" s="283">
        <f t="shared" si="125"/>
        <v>0</v>
      </c>
      <c r="DF59" s="283">
        <f t="shared" si="126"/>
        <v>0</v>
      </c>
      <c r="DG59" s="283">
        <f t="shared" si="127"/>
        <v>0</v>
      </c>
      <c r="DH59" s="283">
        <v>3</v>
      </c>
      <c r="DI59" s="283">
        <f t="shared" si="101"/>
        <v>0</v>
      </c>
      <c r="DJ59" s="283">
        <v>0</v>
      </c>
      <c r="DK59" s="283">
        <v>0</v>
      </c>
      <c r="DL59" s="283">
        <v>0</v>
      </c>
      <c r="DM59" s="283">
        <v>0</v>
      </c>
    </row>
    <row r="60" spans="1:117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67"/>
        <v>3208</v>
      </c>
      <c r="E60" s="283">
        <f t="shared" si="68"/>
        <v>1127</v>
      </c>
      <c r="F60" s="283">
        <f t="shared" si="69"/>
        <v>29</v>
      </c>
      <c r="G60" s="283">
        <v>0</v>
      </c>
      <c r="H60" s="283">
        <v>0</v>
      </c>
      <c r="I60" s="283">
        <v>29</v>
      </c>
      <c r="J60" s="283">
        <f t="shared" si="70"/>
        <v>843</v>
      </c>
      <c r="K60" s="283">
        <v>0</v>
      </c>
      <c r="L60" s="283">
        <v>843</v>
      </c>
      <c r="M60" s="283">
        <v>0</v>
      </c>
      <c r="N60" s="283">
        <f t="shared" si="71"/>
        <v>197</v>
      </c>
      <c r="O60" s="283">
        <v>0</v>
      </c>
      <c r="P60" s="283">
        <v>197</v>
      </c>
      <c r="Q60" s="283">
        <v>0</v>
      </c>
      <c r="R60" s="283">
        <f t="shared" si="72"/>
        <v>58</v>
      </c>
      <c r="S60" s="283">
        <v>0</v>
      </c>
      <c r="T60" s="283">
        <v>58</v>
      </c>
      <c r="U60" s="283">
        <v>0</v>
      </c>
      <c r="V60" s="283">
        <f t="shared" si="73"/>
        <v>0</v>
      </c>
      <c r="W60" s="283">
        <v>0</v>
      </c>
      <c r="X60" s="283">
        <v>0</v>
      </c>
      <c r="Y60" s="283">
        <v>0</v>
      </c>
      <c r="Z60" s="283">
        <f t="shared" si="74"/>
        <v>0</v>
      </c>
      <c r="AA60" s="283">
        <v>0</v>
      </c>
      <c r="AB60" s="283">
        <v>0</v>
      </c>
      <c r="AC60" s="283">
        <v>0</v>
      </c>
      <c r="AD60" s="283">
        <f t="shared" si="75"/>
        <v>570</v>
      </c>
      <c r="AE60" s="283">
        <f t="shared" si="76"/>
        <v>454</v>
      </c>
      <c r="AF60" s="283">
        <v>0</v>
      </c>
      <c r="AG60" s="283">
        <v>0</v>
      </c>
      <c r="AH60" s="283">
        <v>454</v>
      </c>
      <c r="AI60" s="283">
        <f t="shared" si="77"/>
        <v>94</v>
      </c>
      <c r="AJ60" s="283">
        <v>0</v>
      </c>
      <c r="AK60" s="283">
        <v>94</v>
      </c>
      <c r="AL60" s="283">
        <v>0</v>
      </c>
      <c r="AM60" s="283">
        <f t="shared" si="78"/>
        <v>22</v>
      </c>
      <c r="AN60" s="283">
        <v>0</v>
      </c>
      <c r="AO60" s="283">
        <v>22</v>
      </c>
      <c r="AP60" s="283">
        <v>0</v>
      </c>
      <c r="AQ60" s="283">
        <f t="shared" si="79"/>
        <v>0</v>
      </c>
      <c r="AR60" s="283">
        <v>0</v>
      </c>
      <c r="AS60" s="283">
        <v>0</v>
      </c>
      <c r="AT60" s="283">
        <v>0</v>
      </c>
      <c r="AU60" s="283">
        <f t="shared" si="80"/>
        <v>0</v>
      </c>
      <c r="AV60" s="283">
        <v>0</v>
      </c>
      <c r="AW60" s="283">
        <v>0</v>
      </c>
      <c r="AX60" s="283">
        <v>0</v>
      </c>
      <c r="AY60" s="283">
        <f t="shared" si="81"/>
        <v>0</v>
      </c>
      <c r="AZ60" s="283">
        <v>0</v>
      </c>
      <c r="BA60" s="283">
        <v>0</v>
      </c>
      <c r="BB60" s="283">
        <v>0</v>
      </c>
      <c r="BC60" s="283">
        <f t="shared" si="82"/>
        <v>1511</v>
      </c>
      <c r="BD60" s="283">
        <f t="shared" si="83"/>
        <v>333</v>
      </c>
      <c r="BE60" s="283">
        <v>333</v>
      </c>
      <c r="BF60" s="283">
        <v>0</v>
      </c>
      <c r="BG60" s="283">
        <v>0</v>
      </c>
      <c r="BH60" s="283">
        <v>0</v>
      </c>
      <c r="BI60" s="283">
        <v>0</v>
      </c>
      <c r="BJ60" s="283">
        <v>0</v>
      </c>
      <c r="BK60" s="283">
        <f t="shared" si="84"/>
        <v>1178</v>
      </c>
      <c r="BL60" s="283">
        <v>1178</v>
      </c>
      <c r="BM60" s="283">
        <v>0</v>
      </c>
      <c r="BN60" s="283">
        <v>0</v>
      </c>
      <c r="BO60" s="283">
        <v>0</v>
      </c>
      <c r="BP60" s="283">
        <v>0</v>
      </c>
      <c r="BQ60" s="283">
        <v>0</v>
      </c>
      <c r="BR60" s="283">
        <f t="shared" si="102"/>
        <v>1460</v>
      </c>
      <c r="BS60" s="283">
        <f t="shared" si="103"/>
        <v>362</v>
      </c>
      <c r="BT60" s="283">
        <f t="shared" si="104"/>
        <v>843</v>
      </c>
      <c r="BU60" s="283">
        <f t="shared" si="105"/>
        <v>197</v>
      </c>
      <c r="BV60" s="283">
        <f t="shared" si="106"/>
        <v>58</v>
      </c>
      <c r="BW60" s="283">
        <f t="shared" si="107"/>
        <v>0</v>
      </c>
      <c r="BX60" s="283">
        <f t="shared" si="108"/>
        <v>0</v>
      </c>
      <c r="BY60" s="283">
        <f t="shared" si="85"/>
        <v>1127</v>
      </c>
      <c r="BZ60" s="283">
        <f t="shared" si="86"/>
        <v>29</v>
      </c>
      <c r="CA60" s="283">
        <f t="shared" si="87"/>
        <v>843</v>
      </c>
      <c r="CB60" s="283">
        <f t="shared" si="88"/>
        <v>197</v>
      </c>
      <c r="CC60" s="283">
        <f t="shared" si="89"/>
        <v>58</v>
      </c>
      <c r="CD60" s="283">
        <f t="shared" si="90"/>
        <v>0</v>
      </c>
      <c r="CE60" s="283">
        <f t="shared" si="91"/>
        <v>0</v>
      </c>
      <c r="CF60" s="283">
        <f t="shared" si="92"/>
        <v>333</v>
      </c>
      <c r="CG60" s="283">
        <f t="shared" si="109"/>
        <v>333</v>
      </c>
      <c r="CH60" s="283">
        <f t="shared" si="110"/>
        <v>0</v>
      </c>
      <c r="CI60" s="283">
        <f t="shared" si="111"/>
        <v>0</v>
      </c>
      <c r="CJ60" s="283">
        <f t="shared" si="112"/>
        <v>0</v>
      </c>
      <c r="CK60" s="283">
        <f t="shared" si="113"/>
        <v>0</v>
      </c>
      <c r="CL60" s="283">
        <f t="shared" si="114"/>
        <v>0</v>
      </c>
      <c r="CM60" s="283">
        <f t="shared" si="115"/>
        <v>1748</v>
      </c>
      <c r="CN60" s="283">
        <f t="shared" si="116"/>
        <v>1632</v>
      </c>
      <c r="CO60" s="283">
        <f t="shared" si="117"/>
        <v>94</v>
      </c>
      <c r="CP60" s="283">
        <f t="shared" si="118"/>
        <v>22</v>
      </c>
      <c r="CQ60" s="283">
        <f t="shared" si="119"/>
        <v>0</v>
      </c>
      <c r="CR60" s="283">
        <f t="shared" si="120"/>
        <v>0</v>
      </c>
      <c r="CS60" s="283">
        <f t="shared" si="121"/>
        <v>0</v>
      </c>
      <c r="CT60" s="283">
        <f t="shared" si="93"/>
        <v>570</v>
      </c>
      <c r="CU60" s="283">
        <f t="shared" si="94"/>
        <v>454</v>
      </c>
      <c r="CV60" s="283">
        <f t="shared" si="95"/>
        <v>94</v>
      </c>
      <c r="CW60" s="283">
        <f t="shared" si="96"/>
        <v>22</v>
      </c>
      <c r="CX60" s="283">
        <f t="shared" si="97"/>
        <v>0</v>
      </c>
      <c r="CY60" s="283">
        <f t="shared" si="98"/>
        <v>0</v>
      </c>
      <c r="CZ60" s="283">
        <f t="shared" si="99"/>
        <v>0</v>
      </c>
      <c r="DA60" s="283">
        <f t="shared" si="100"/>
        <v>1178</v>
      </c>
      <c r="DB60" s="283">
        <f t="shared" si="122"/>
        <v>1178</v>
      </c>
      <c r="DC60" s="283">
        <f t="shared" si="123"/>
        <v>0</v>
      </c>
      <c r="DD60" s="283">
        <f t="shared" si="124"/>
        <v>0</v>
      </c>
      <c r="DE60" s="283">
        <f t="shared" si="125"/>
        <v>0</v>
      </c>
      <c r="DF60" s="283">
        <f t="shared" si="126"/>
        <v>0</v>
      </c>
      <c r="DG60" s="283">
        <f t="shared" si="127"/>
        <v>0</v>
      </c>
      <c r="DH60" s="283">
        <v>12</v>
      </c>
      <c r="DI60" s="283">
        <f t="shared" si="101"/>
        <v>0</v>
      </c>
      <c r="DJ60" s="283">
        <v>0</v>
      </c>
      <c r="DK60" s="283">
        <v>0</v>
      </c>
      <c r="DL60" s="283">
        <v>0</v>
      </c>
      <c r="DM60" s="283">
        <v>0</v>
      </c>
    </row>
    <row r="61" spans="1:117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67"/>
        <v>423</v>
      </c>
      <c r="E61" s="283">
        <f t="shared" si="68"/>
        <v>163</v>
      </c>
      <c r="F61" s="283">
        <f t="shared" si="69"/>
        <v>0</v>
      </c>
      <c r="G61" s="283">
        <v>0</v>
      </c>
      <c r="H61" s="283">
        <v>0</v>
      </c>
      <c r="I61" s="283">
        <v>0</v>
      </c>
      <c r="J61" s="283">
        <f t="shared" si="70"/>
        <v>123</v>
      </c>
      <c r="K61" s="283">
        <v>0</v>
      </c>
      <c r="L61" s="283">
        <v>123</v>
      </c>
      <c r="M61" s="283">
        <v>0</v>
      </c>
      <c r="N61" s="283">
        <f t="shared" si="71"/>
        <v>20</v>
      </c>
      <c r="O61" s="283">
        <v>0</v>
      </c>
      <c r="P61" s="283">
        <v>20</v>
      </c>
      <c r="Q61" s="283">
        <v>0</v>
      </c>
      <c r="R61" s="283">
        <f t="shared" si="72"/>
        <v>15</v>
      </c>
      <c r="S61" s="283">
        <v>0</v>
      </c>
      <c r="T61" s="283">
        <v>15</v>
      </c>
      <c r="U61" s="283">
        <v>0</v>
      </c>
      <c r="V61" s="283">
        <f t="shared" si="73"/>
        <v>0</v>
      </c>
      <c r="W61" s="283">
        <v>0</v>
      </c>
      <c r="X61" s="283">
        <v>0</v>
      </c>
      <c r="Y61" s="283">
        <v>0</v>
      </c>
      <c r="Z61" s="283">
        <f t="shared" si="74"/>
        <v>5</v>
      </c>
      <c r="AA61" s="283">
        <v>0</v>
      </c>
      <c r="AB61" s="283">
        <v>5</v>
      </c>
      <c r="AC61" s="283">
        <v>0</v>
      </c>
      <c r="AD61" s="283">
        <f t="shared" si="75"/>
        <v>38</v>
      </c>
      <c r="AE61" s="283">
        <f t="shared" si="76"/>
        <v>0</v>
      </c>
      <c r="AF61" s="283">
        <v>0</v>
      </c>
      <c r="AG61" s="283">
        <v>0</v>
      </c>
      <c r="AH61" s="283">
        <v>0</v>
      </c>
      <c r="AI61" s="283">
        <f t="shared" si="77"/>
        <v>29</v>
      </c>
      <c r="AJ61" s="283">
        <v>0</v>
      </c>
      <c r="AK61" s="283">
        <v>29</v>
      </c>
      <c r="AL61" s="283">
        <v>0</v>
      </c>
      <c r="AM61" s="283">
        <f t="shared" si="78"/>
        <v>4</v>
      </c>
      <c r="AN61" s="283">
        <v>0</v>
      </c>
      <c r="AO61" s="283">
        <v>4</v>
      </c>
      <c r="AP61" s="283">
        <v>0</v>
      </c>
      <c r="AQ61" s="283">
        <f t="shared" si="79"/>
        <v>4</v>
      </c>
      <c r="AR61" s="283">
        <v>0</v>
      </c>
      <c r="AS61" s="283">
        <v>4</v>
      </c>
      <c r="AT61" s="283">
        <v>0</v>
      </c>
      <c r="AU61" s="283">
        <f t="shared" si="80"/>
        <v>0</v>
      </c>
      <c r="AV61" s="283">
        <v>0</v>
      </c>
      <c r="AW61" s="283">
        <v>0</v>
      </c>
      <c r="AX61" s="283">
        <v>0</v>
      </c>
      <c r="AY61" s="283">
        <f t="shared" si="81"/>
        <v>1</v>
      </c>
      <c r="AZ61" s="283">
        <v>0</v>
      </c>
      <c r="BA61" s="283">
        <v>1</v>
      </c>
      <c r="BB61" s="283">
        <v>0</v>
      </c>
      <c r="BC61" s="283">
        <f t="shared" si="82"/>
        <v>222</v>
      </c>
      <c r="BD61" s="283">
        <f t="shared" si="83"/>
        <v>156</v>
      </c>
      <c r="BE61" s="283">
        <v>0</v>
      </c>
      <c r="BF61" s="283">
        <v>118</v>
      </c>
      <c r="BG61" s="283">
        <v>35</v>
      </c>
      <c r="BH61" s="283">
        <v>2</v>
      </c>
      <c r="BI61" s="283">
        <v>1</v>
      </c>
      <c r="BJ61" s="283">
        <v>0</v>
      </c>
      <c r="BK61" s="283">
        <f t="shared" si="84"/>
        <v>66</v>
      </c>
      <c r="BL61" s="283">
        <v>0</v>
      </c>
      <c r="BM61" s="283">
        <v>51</v>
      </c>
      <c r="BN61" s="283">
        <v>15</v>
      </c>
      <c r="BO61" s="283">
        <v>0</v>
      </c>
      <c r="BP61" s="283">
        <v>0</v>
      </c>
      <c r="BQ61" s="283">
        <v>0</v>
      </c>
      <c r="BR61" s="283">
        <f t="shared" si="102"/>
        <v>319</v>
      </c>
      <c r="BS61" s="283">
        <f t="shared" si="103"/>
        <v>0</v>
      </c>
      <c r="BT61" s="283">
        <f t="shared" si="104"/>
        <v>241</v>
      </c>
      <c r="BU61" s="283">
        <f t="shared" si="105"/>
        <v>55</v>
      </c>
      <c r="BV61" s="283">
        <f t="shared" si="106"/>
        <v>17</v>
      </c>
      <c r="BW61" s="283">
        <f t="shared" si="107"/>
        <v>1</v>
      </c>
      <c r="BX61" s="283">
        <f t="shared" si="108"/>
        <v>5</v>
      </c>
      <c r="BY61" s="283">
        <f t="shared" si="85"/>
        <v>163</v>
      </c>
      <c r="BZ61" s="283">
        <f t="shared" si="86"/>
        <v>0</v>
      </c>
      <c r="CA61" s="283">
        <f t="shared" si="87"/>
        <v>123</v>
      </c>
      <c r="CB61" s="283">
        <f t="shared" si="88"/>
        <v>20</v>
      </c>
      <c r="CC61" s="283">
        <f t="shared" si="89"/>
        <v>15</v>
      </c>
      <c r="CD61" s="283">
        <f t="shared" si="90"/>
        <v>0</v>
      </c>
      <c r="CE61" s="283">
        <f t="shared" si="91"/>
        <v>5</v>
      </c>
      <c r="CF61" s="283">
        <f t="shared" si="92"/>
        <v>156</v>
      </c>
      <c r="CG61" s="283">
        <f t="shared" si="109"/>
        <v>0</v>
      </c>
      <c r="CH61" s="283">
        <f t="shared" si="110"/>
        <v>118</v>
      </c>
      <c r="CI61" s="283">
        <f t="shared" si="111"/>
        <v>35</v>
      </c>
      <c r="CJ61" s="283">
        <f t="shared" si="112"/>
        <v>2</v>
      </c>
      <c r="CK61" s="283">
        <f t="shared" si="113"/>
        <v>1</v>
      </c>
      <c r="CL61" s="283">
        <f t="shared" si="114"/>
        <v>0</v>
      </c>
      <c r="CM61" s="283">
        <f t="shared" si="115"/>
        <v>104</v>
      </c>
      <c r="CN61" s="283">
        <f t="shared" si="116"/>
        <v>0</v>
      </c>
      <c r="CO61" s="283">
        <f t="shared" si="117"/>
        <v>80</v>
      </c>
      <c r="CP61" s="283">
        <f t="shared" si="118"/>
        <v>19</v>
      </c>
      <c r="CQ61" s="283">
        <f t="shared" si="119"/>
        <v>4</v>
      </c>
      <c r="CR61" s="283">
        <f t="shared" si="120"/>
        <v>0</v>
      </c>
      <c r="CS61" s="283">
        <f t="shared" si="121"/>
        <v>1</v>
      </c>
      <c r="CT61" s="283">
        <f t="shared" si="93"/>
        <v>38</v>
      </c>
      <c r="CU61" s="283">
        <f t="shared" si="94"/>
        <v>0</v>
      </c>
      <c r="CV61" s="283">
        <f t="shared" si="95"/>
        <v>29</v>
      </c>
      <c r="CW61" s="283">
        <f t="shared" si="96"/>
        <v>4</v>
      </c>
      <c r="CX61" s="283">
        <f t="shared" si="97"/>
        <v>4</v>
      </c>
      <c r="CY61" s="283">
        <f t="shared" si="98"/>
        <v>0</v>
      </c>
      <c r="CZ61" s="283">
        <f t="shared" si="99"/>
        <v>1</v>
      </c>
      <c r="DA61" s="283">
        <f t="shared" si="100"/>
        <v>66</v>
      </c>
      <c r="DB61" s="283">
        <f t="shared" si="122"/>
        <v>0</v>
      </c>
      <c r="DC61" s="283">
        <f t="shared" si="123"/>
        <v>51</v>
      </c>
      <c r="DD61" s="283">
        <f t="shared" si="124"/>
        <v>15</v>
      </c>
      <c r="DE61" s="283">
        <f t="shared" si="125"/>
        <v>0</v>
      </c>
      <c r="DF61" s="283">
        <f t="shared" si="126"/>
        <v>0</v>
      </c>
      <c r="DG61" s="283">
        <f t="shared" si="127"/>
        <v>0</v>
      </c>
      <c r="DH61" s="283">
        <v>0</v>
      </c>
      <c r="DI61" s="283">
        <f t="shared" si="101"/>
        <v>0</v>
      </c>
      <c r="DJ61" s="283">
        <v>0</v>
      </c>
      <c r="DK61" s="283">
        <v>0</v>
      </c>
      <c r="DL61" s="283">
        <v>0</v>
      </c>
      <c r="DM61" s="283">
        <v>0</v>
      </c>
    </row>
    <row r="62" spans="1:117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67"/>
        <v>1095</v>
      </c>
      <c r="E62" s="283">
        <f t="shared" si="68"/>
        <v>287</v>
      </c>
      <c r="F62" s="283">
        <f t="shared" si="69"/>
        <v>0</v>
      </c>
      <c r="G62" s="283">
        <v>0</v>
      </c>
      <c r="H62" s="283">
        <v>0</v>
      </c>
      <c r="I62" s="283">
        <v>0</v>
      </c>
      <c r="J62" s="283">
        <f t="shared" si="70"/>
        <v>231</v>
      </c>
      <c r="K62" s="283">
        <v>0</v>
      </c>
      <c r="L62" s="283">
        <v>231</v>
      </c>
      <c r="M62" s="283">
        <v>0</v>
      </c>
      <c r="N62" s="283">
        <f t="shared" si="71"/>
        <v>26</v>
      </c>
      <c r="O62" s="283">
        <v>0</v>
      </c>
      <c r="P62" s="283">
        <v>26</v>
      </c>
      <c r="Q62" s="283">
        <v>0</v>
      </c>
      <c r="R62" s="283">
        <f t="shared" si="72"/>
        <v>26</v>
      </c>
      <c r="S62" s="283">
        <v>0</v>
      </c>
      <c r="T62" s="283">
        <v>26</v>
      </c>
      <c r="U62" s="283">
        <v>0</v>
      </c>
      <c r="V62" s="283">
        <f t="shared" si="73"/>
        <v>0</v>
      </c>
      <c r="W62" s="283">
        <v>0</v>
      </c>
      <c r="X62" s="283">
        <v>0</v>
      </c>
      <c r="Y62" s="283">
        <v>0</v>
      </c>
      <c r="Z62" s="283">
        <f t="shared" si="74"/>
        <v>4</v>
      </c>
      <c r="AA62" s="283">
        <v>0</v>
      </c>
      <c r="AB62" s="283">
        <v>4</v>
      </c>
      <c r="AC62" s="283">
        <v>0</v>
      </c>
      <c r="AD62" s="283">
        <f t="shared" si="75"/>
        <v>69</v>
      </c>
      <c r="AE62" s="283">
        <f t="shared" si="76"/>
        <v>0</v>
      </c>
      <c r="AF62" s="283">
        <v>0</v>
      </c>
      <c r="AG62" s="283">
        <v>0</v>
      </c>
      <c r="AH62" s="283">
        <v>0</v>
      </c>
      <c r="AI62" s="283">
        <f t="shared" si="77"/>
        <v>55</v>
      </c>
      <c r="AJ62" s="283">
        <v>0</v>
      </c>
      <c r="AK62" s="283">
        <v>55</v>
      </c>
      <c r="AL62" s="283">
        <v>0</v>
      </c>
      <c r="AM62" s="283">
        <f t="shared" si="78"/>
        <v>7</v>
      </c>
      <c r="AN62" s="283">
        <v>0</v>
      </c>
      <c r="AO62" s="283">
        <v>7</v>
      </c>
      <c r="AP62" s="283">
        <v>0</v>
      </c>
      <c r="AQ62" s="283">
        <f t="shared" si="79"/>
        <v>6</v>
      </c>
      <c r="AR62" s="283">
        <v>0</v>
      </c>
      <c r="AS62" s="283">
        <v>6</v>
      </c>
      <c r="AT62" s="283">
        <v>0</v>
      </c>
      <c r="AU62" s="283">
        <f t="shared" si="80"/>
        <v>0</v>
      </c>
      <c r="AV62" s="283">
        <v>0</v>
      </c>
      <c r="AW62" s="283">
        <v>0</v>
      </c>
      <c r="AX62" s="283">
        <v>0</v>
      </c>
      <c r="AY62" s="283">
        <f t="shared" si="81"/>
        <v>1</v>
      </c>
      <c r="AZ62" s="283">
        <v>0</v>
      </c>
      <c r="BA62" s="283">
        <v>1</v>
      </c>
      <c r="BB62" s="283">
        <v>0</v>
      </c>
      <c r="BC62" s="283">
        <f t="shared" si="82"/>
        <v>739</v>
      </c>
      <c r="BD62" s="283">
        <f t="shared" si="83"/>
        <v>389</v>
      </c>
      <c r="BE62" s="283">
        <v>0</v>
      </c>
      <c r="BF62" s="283">
        <v>295</v>
      </c>
      <c r="BG62" s="283">
        <v>89</v>
      </c>
      <c r="BH62" s="283">
        <v>4</v>
      </c>
      <c r="BI62" s="283">
        <v>1</v>
      </c>
      <c r="BJ62" s="283">
        <v>0</v>
      </c>
      <c r="BK62" s="283">
        <f t="shared" si="84"/>
        <v>350</v>
      </c>
      <c r="BL62" s="283">
        <v>0</v>
      </c>
      <c r="BM62" s="283">
        <v>266</v>
      </c>
      <c r="BN62" s="283">
        <v>80</v>
      </c>
      <c r="BO62" s="283">
        <v>4</v>
      </c>
      <c r="BP62" s="283">
        <v>0</v>
      </c>
      <c r="BQ62" s="283">
        <v>0</v>
      </c>
      <c r="BR62" s="283">
        <f t="shared" si="102"/>
        <v>676</v>
      </c>
      <c r="BS62" s="283">
        <f t="shared" si="103"/>
        <v>0</v>
      </c>
      <c r="BT62" s="283">
        <f t="shared" si="104"/>
        <v>526</v>
      </c>
      <c r="BU62" s="283">
        <f t="shared" si="105"/>
        <v>115</v>
      </c>
      <c r="BV62" s="283">
        <f t="shared" si="106"/>
        <v>30</v>
      </c>
      <c r="BW62" s="283">
        <f t="shared" si="107"/>
        <v>1</v>
      </c>
      <c r="BX62" s="283">
        <f t="shared" si="108"/>
        <v>4</v>
      </c>
      <c r="BY62" s="283">
        <f t="shared" si="85"/>
        <v>287</v>
      </c>
      <c r="BZ62" s="283">
        <f t="shared" si="86"/>
        <v>0</v>
      </c>
      <c r="CA62" s="283">
        <f t="shared" si="87"/>
        <v>231</v>
      </c>
      <c r="CB62" s="283">
        <f t="shared" si="88"/>
        <v>26</v>
      </c>
      <c r="CC62" s="283">
        <f t="shared" si="89"/>
        <v>26</v>
      </c>
      <c r="CD62" s="283">
        <f t="shared" si="90"/>
        <v>0</v>
      </c>
      <c r="CE62" s="283">
        <f t="shared" si="91"/>
        <v>4</v>
      </c>
      <c r="CF62" s="283">
        <f t="shared" si="92"/>
        <v>389</v>
      </c>
      <c r="CG62" s="283">
        <f t="shared" si="109"/>
        <v>0</v>
      </c>
      <c r="CH62" s="283">
        <f t="shared" si="110"/>
        <v>295</v>
      </c>
      <c r="CI62" s="283">
        <f t="shared" si="111"/>
        <v>89</v>
      </c>
      <c r="CJ62" s="283">
        <f t="shared" si="112"/>
        <v>4</v>
      </c>
      <c r="CK62" s="283">
        <f t="shared" si="113"/>
        <v>1</v>
      </c>
      <c r="CL62" s="283">
        <f t="shared" si="114"/>
        <v>0</v>
      </c>
      <c r="CM62" s="283">
        <f t="shared" si="115"/>
        <v>419</v>
      </c>
      <c r="CN62" s="283">
        <f t="shared" si="116"/>
        <v>0</v>
      </c>
      <c r="CO62" s="283">
        <f t="shared" si="117"/>
        <v>321</v>
      </c>
      <c r="CP62" s="283">
        <f t="shared" si="118"/>
        <v>87</v>
      </c>
      <c r="CQ62" s="283">
        <f t="shared" si="119"/>
        <v>10</v>
      </c>
      <c r="CR62" s="283">
        <f t="shared" si="120"/>
        <v>0</v>
      </c>
      <c r="CS62" s="283">
        <f t="shared" si="121"/>
        <v>1</v>
      </c>
      <c r="CT62" s="283">
        <f t="shared" si="93"/>
        <v>69</v>
      </c>
      <c r="CU62" s="283">
        <f t="shared" si="94"/>
        <v>0</v>
      </c>
      <c r="CV62" s="283">
        <f t="shared" si="95"/>
        <v>55</v>
      </c>
      <c r="CW62" s="283">
        <f t="shared" si="96"/>
        <v>7</v>
      </c>
      <c r="CX62" s="283">
        <f t="shared" si="97"/>
        <v>6</v>
      </c>
      <c r="CY62" s="283">
        <f t="shared" si="98"/>
        <v>0</v>
      </c>
      <c r="CZ62" s="283">
        <f t="shared" si="99"/>
        <v>1</v>
      </c>
      <c r="DA62" s="283">
        <f t="shared" si="100"/>
        <v>350</v>
      </c>
      <c r="DB62" s="283">
        <f t="shared" si="122"/>
        <v>0</v>
      </c>
      <c r="DC62" s="283">
        <f t="shared" si="123"/>
        <v>266</v>
      </c>
      <c r="DD62" s="283">
        <f t="shared" si="124"/>
        <v>80</v>
      </c>
      <c r="DE62" s="283">
        <f t="shared" si="125"/>
        <v>4</v>
      </c>
      <c r="DF62" s="283">
        <f t="shared" si="126"/>
        <v>0</v>
      </c>
      <c r="DG62" s="283">
        <f t="shared" si="127"/>
        <v>0</v>
      </c>
      <c r="DH62" s="283">
        <v>0</v>
      </c>
      <c r="DI62" s="283">
        <f t="shared" si="101"/>
        <v>0</v>
      </c>
      <c r="DJ62" s="283">
        <v>0</v>
      </c>
      <c r="DK62" s="283">
        <v>0</v>
      </c>
      <c r="DL62" s="283">
        <v>0</v>
      </c>
      <c r="DM62" s="283">
        <v>0</v>
      </c>
    </row>
    <row r="63" spans="1:117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67"/>
        <v>775</v>
      </c>
      <c r="E63" s="283">
        <f t="shared" si="68"/>
        <v>492</v>
      </c>
      <c r="F63" s="283">
        <f t="shared" si="69"/>
        <v>0</v>
      </c>
      <c r="G63" s="283">
        <v>0</v>
      </c>
      <c r="H63" s="283">
        <v>0</v>
      </c>
      <c r="I63" s="283">
        <v>0</v>
      </c>
      <c r="J63" s="283">
        <f t="shared" si="70"/>
        <v>369</v>
      </c>
      <c r="K63" s="283">
        <v>0</v>
      </c>
      <c r="L63" s="283">
        <v>369</v>
      </c>
      <c r="M63" s="283">
        <v>0</v>
      </c>
      <c r="N63" s="283">
        <f t="shared" si="71"/>
        <v>65</v>
      </c>
      <c r="O63" s="283">
        <v>0</v>
      </c>
      <c r="P63" s="283">
        <v>65</v>
      </c>
      <c r="Q63" s="283">
        <v>0</v>
      </c>
      <c r="R63" s="283">
        <f t="shared" si="72"/>
        <v>50</v>
      </c>
      <c r="S63" s="283">
        <v>0</v>
      </c>
      <c r="T63" s="283">
        <v>50</v>
      </c>
      <c r="U63" s="283">
        <v>0</v>
      </c>
      <c r="V63" s="283">
        <f t="shared" si="73"/>
        <v>1</v>
      </c>
      <c r="W63" s="283">
        <v>0</v>
      </c>
      <c r="X63" s="283">
        <v>1</v>
      </c>
      <c r="Y63" s="283">
        <v>0</v>
      </c>
      <c r="Z63" s="283">
        <f t="shared" si="74"/>
        <v>7</v>
      </c>
      <c r="AA63" s="283">
        <v>0</v>
      </c>
      <c r="AB63" s="283">
        <v>7</v>
      </c>
      <c r="AC63" s="283">
        <v>0</v>
      </c>
      <c r="AD63" s="283">
        <f t="shared" si="75"/>
        <v>117</v>
      </c>
      <c r="AE63" s="283">
        <f t="shared" si="76"/>
        <v>0</v>
      </c>
      <c r="AF63" s="283">
        <v>0</v>
      </c>
      <c r="AG63" s="283">
        <v>0</v>
      </c>
      <c r="AH63" s="283">
        <v>0</v>
      </c>
      <c r="AI63" s="283">
        <f t="shared" si="77"/>
        <v>89</v>
      </c>
      <c r="AJ63" s="283">
        <v>0</v>
      </c>
      <c r="AK63" s="283">
        <v>89</v>
      </c>
      <c r="AL63" s="283">
        <v>0</v>
      </c>
      <c r="AM63" s="283">
        <f t="shared" si="78"/>
        <v>15</v>
      </c>
      <c r="AN63" s="283">
        <v>0</v>
      </c>
      <c r="AO63" s="283">
        <v>15</v>
      </c>
      <c r="AP63" s="283">
        <v>0</v>
      </c>
      <c r="AQ63" s="283">
        <f t="shared" si="79"/>
        <v>11</v>
      </c>
      <c r="AR63" s="283">
        <v>0</v>
      </c>
      <c r="AS63" s="283">
        <v>11</v>
      </c>
      <c r="AT63" s="283">
        <v>0</v>
      </c>
      <c r="AU63" s="283">
        <f t="shared" si="80"/>
        <v>0</v>
      </c>
      <c r="AV63" s="283">
        <v>0</v>
      </c>
      <c r="AW63" s="283">
        <v>0</v>
      </c>
      <c r="AX63" s="283">
        <v>0</v>
      </c>
      <c r="AY63" s="283">
        <f t="shared" si="81"/>
        <v>2</v>
      </c>
      <c r="AZ63" s="283">
        <v>0</v>
      </c>
      <c r="BA63" s="283">
        <v>2</v>
      </c>
      <c r="BB63" s="283">
        <v>0</v>
      </c>
      <c r="BC63" s="283">
        <f t="shared" si="82"/>
        <v>166</v>
      </c>
      <c r="BD63" s="283">
        <f t="shared" si="83"/>
        <v>127</v>
      </c>
      <c r="BE63" s="283">
        <v>0</v>
      </c>
      <c r="BF63" s="283">
        <v>96</v>
      </c>
      <c r="BG63" s="283">
        <v>29</v>
      </c>
      <c r="BH63" s="283">
        <v>2</v>
      </c>
      <c r="BI63" s="283">
        <v>0</v>
      </c>
      <c r="BJ63" s="283">
        <v>0</v>
      </c>
      <c r="BK63" s="283">
        <f t="shared" si="84"/>
        <v>39</v>
      </c>
      <c r="BL63" s="283">
        <v>0</v>
      </c>
      <c r="BM63" s="283">
        <v>30</v>
      </c>
      <c r="BN63" s="283">
        <v>9</v>
      </c>
      <c r="BO63" s="283">
        <v>0</v>
      </c>
      <c r="BP63" s="283">
        <v>0</v>
      </c>
      <c r="BQ63" s="283">
        <v>0</v>
      </c>
      <c r="BR63" s="283">
        <f t="shared" si="102"/>
        <v>619</v>
      </c>
      <c r="BS63" s="283">
        <f t="shared" si="103"/>
        <v>0</v>
      </c>
      <c r="BT63" s="283">
        <f t="shared" si="104"/>
        <v>465</v>
      </c>
      <c r="BU63" s="283">
        <f t="shared" si="105"/>
        <v>94</v>
      </c>
      <c r="BV63" s="283">
        <f t="shared" si="106"/>
        <v>52</v>
      </c>
      <c r="BW63" s="283">
        <f t="shared" si="107"/>
        <v>1</v>
      </c>
      <c r="BX63" s="283">
        <f t="shared" si="108"/>
        <v>7</v>
      </c>
      <c r="BY63" s="283">
        <f t="shared" si="85"/>
        <v>492</v>
      </c>
      <c r="BZ63" s="283">
        <f t="shared" si="86"/>
        <v>0</v>
      </c>
      <c r="CA63" s="283">
        <f t="shared" si="87"/>
        <v>369</v>
      </c>
      <c r="CB63" s="283">
        <f t="shared" si="88"/>
        <v>65</v>
      </c>
      <c r="CC63" s="283">
        <f t="shared" si="89"/>
        <v>50</v>
      </c>
      <c r="CD63" s="283">
        <f t="shared" si="90"/>
        <v>1</v>
      </c>
      <c r="CE63" s="283">
        <f t="shared" si="91"/>
        <v>7</v>
      </c>
      <c r="CF63" s="283">
        <f t="shared" si="92"/>
        <v>127</v>
      </c>
      <c r="CG63" s="283">
        <f t="shared" si="109"/>
        <v>0</v>
      </c>
      <c r="CH63" s="283">
        <f t="shared" si="110"/>
        <v>96</v>
      </c>
      <c r="CI63" s="283">
        <f t="shared" si="111"/>
        <v>29</v>
      </c>
      <c r="CJ63" s="283">
        <f t="shared" si="112"/>
        <v>2</v>
      </c>
      <c r="CK63" s="283">
        <f t="shared" si="113"/>
        <v>0</v>
      </c>
      <c r="CL63" s="283">
        <f t="shared" si="114"/>
        <v>0</v>
      </c>
      <c r="CM63" s="283">
        <f t="shared" si="115"/>
        <v>156</v>
      </c>
      <c r="CN63" s="283">
        <f t="shared" si="116"/>
        <v>0</v>
      </c>
      <c r="CO63" s="283">
        <f t="shared" si="117"/>
        <v>119</v>
      </c>
      <c r="CP63" s="283">
        <f t="shared" si="118"/>
        <v>24</v>
      </c>
      <c r="CQ63" s="283">
        <f t="shared" si="119"/>
        <v>11</v>
      </c>
      <c r="CR63" s="283">
        <f t="shared" si="120"/>
        <v>0</v>
      </c>
      <c r="CS63" s="283">
        <f t="shared" si="121"/>
        <v>2</v>
      </c>
      <c r="CT63" s="283">
        <f t="shared" si="93"/>
        <v>117</v>
      </c>
      <c r="CU63" s="283">
        <f t="shared" si="94"/>
        <v>0</v>
      </c>
      <c r="CV63" s="283">
        <f t="shared" si="95"/>
        <v>89</v>
      </c>
      <c r="CW63" s="283">
        <f t="shared" si="96"/>
        <v>15</v>
      </c>
      <c r="CX63" s="283">
        <f t="shared" si="97"/>
        <v>11</v>
      </c>
      <c r="CY63" s="283">
        <f t="shared" si="98"/>
        <v>0</v>
      </c>
      <c r="CZ63" s="283">
        <f t="shared" si="99"/>
        <v>2</v>
      </c>
      <c r="DA63" s="283">
        <f t="shared" si="100"/>
        <v>39</v>
      </c>
      <c r="DB63" s="283">
        <f t="shared" si="122"/>
        <v>0</v>
      </c>
      <c r="DC63" s="283">
        <f t="shared" si="123"/>
        <v>30</v>
      </c>
      <c r="DD63" s="283">
        <f t="shared" si="124"/>
        <v>9</v>
      </c>
      <c r="DE63" s="283">
        <f t="shared" si="125"/>
        <v>0</v>
      </c>
      <c r="DF63" s="283">
        <f t="shared" si="126"/>
        <v>0</v>
      </c>
      <c r="DG63" s="283">
        <f t="shared" si="127"/>
        <v>0</v>
      </c>
      <c r="DH63" s="283">
        <v>0</v>
      </c>
      <c r="DI63" s="283">
        <f t="shared" si="101"/>
        <v>3</v>
      </c>
      <c r="DJ63" s="283">
        <v>0</v>
      </c>
      <c r="DK63" s="283">
        <v>3</v>
      </c>
      <c r="DL63" s="283">
        <v>0</v>
      </c>
      <c r="DM63" s="283">
        <v>0</v>
      </c>
    </row>
    <row r="64" spans="1:117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67"/>
        <v>1343</v>
      </c>
      <c r="E64" s="283">
        <f t="shared" si="68"/>
        <v>1193</v>
      </c>
      <c r="F64" s="283">
        <f t="shared" si="69"/>
        <v>0</v>
      </c>
      <c r="G64" s="283">
        <v>0</v>
      </c>
      <c r="H64" s="283">
        <v>0</v>
      </c>
      <c r="I64" s="283">
        <v>0</v>
      </c>
      <c r="J64" s="283">
        <f t="shared" si="70"/>
        <v>383</v>
      </c>
      <c r="K64" s="283">
        <v>0</v>
      </c>
      <c r="L64" s="283">
        <v>383</v>
      </c>
      <c r="M64" s="283">
        <v>0</v>
      </c>
      <c r="N64" s="283">
        <f t="shared" si="71"/>
        <v>246</v>
      </c>
      <c r="O64" s="283">
        <v>0</v>
      </c>
      <c r="P64" s="283">
        <v>246</v>
      </c>
      <c r="Q64" s="283">
        <v>0</v>
      </c>
      <c r="R64" s="283">
        <f t="shared" si="72"/>
        <v>556</v>
      </c>
      <c r="S64" s="283">
        <v>0</v>
      </c>
      <c r="T64" s="283">
        <v>556</v>
      </c>
      <c r="U64" s="283">
        <v>0</v>
      </c>
      <c r="V64" s="283">
        <f t="shared" si="73"/>
        <v>0</v>
      </c>
      <c r="W64" s="283">
        <v>0</v>
      </c>
      <c r="X64" s="283">
        <v>0</v>
      </c>
      <c r="Y64" s="283">
        <v>0</v>
      </c>
      <c r="Z64" s="283">
        <f t="shared" si="74"/>
        <v>8</v>
      </c>
      <c r="AA64" s="283">
        <v>8</v>
      </c>
      <c r="AB64" s="283">
        <v>0</v>
      </c>
      <c r="AC64" s="283">
        <v>0</v>
      </c>
      <c r="AD64" s="283">
        <f t="shared" si="75"/>
        <v>0</v>
      </c>
      <c r="AE64" s="283">
        <f t="shared" si="76"/>
        <v>0</v>
      </c>
      <c r="AF64" s="283">
        <v>0</v>
      </c>
      <c r="AG64" s="283">
        <v>0</v>
      </c>
      <c r="AH64" s="283">
        <v>0</v>
      </c>
      <c r="AI64" s="283">
        <f t="shared" si="77"/>
        <v>0</v>
      </c>
      <c r="AJ64" s="283">
        <v>0</v>
      </c>
      <c r="AK64" s="283">
        <v>0</v>
      </c>
      <c r="AL64" s="283">
        <v>0</v>
      </c>
      <c r="AM64" s="283">
        <f t="shared" si="78"/>
        <v>0</v>
      </c>
      <c r="AN64" s="283">
        <v>0</v>
      </c>
      <c r="AO64" s="283">
        <v>0</v>
      </c>
      <c r="AP64" s="283">
        <v>0</v>
      </c>
      <c r="AQ64" s="283">
        <f t="shared" si="79"/>
        <v>0</v>
      </c>
      <c r="AR64" s="283">
        <v>0</v>
      </c>
      <c r="AS64" s="283">
        <v>0</v>
      </c>
      <c r="AT64" s="283">
        <v>0</v>
      </c>
      <c r="AU64" s="283">
        <f t="shared" si="80"/>
        <v>0</v>
      </c>
      <c r="AV64" s="283">
        <v>0</v>
      </c>
      <c r="AW64" s="283">
        <v>0</v>
      </c>
      <c r="AX64" s="283">
        <v>0</v>
      </c>
      <c r="AY64" s="283">
        <f t="shared" si="81"/>
        <v>0</v>
      </c>
      <c r="AZ64" s="283">
        <v>0</v>
      </c>
      <c r="BA64" s="283">
        <v>0</v>
      </c>
      <c r="BB64" s="283">
        <v>0</v>
      </c>
      <c r="BC64" s="283">
        <f t="shared" si="82"/>
        <v>150</v>
      </c>
      <c r="BD64" s="283">
        <f t="shared" si="83"/>
        <v>130</v>
      </c>
      <c r="BE64" s="283">
        <v>0</v>
      </c>
      <c r="BF64" s="283">
        <v>0</v>
      </c>
      <c r="BG64" s="283">
        <v>0</v>
      </c>
      <c r="BH64" s="283">
        <v>0</v>
      </c>
      <c r="BI64" s="283">
        <v>2</v>
      </c>
      <c r="BJ64" s="283">
        <v>128</v>
      </c>
      <c r="BK64" s="283">
        <f t="shared" si="84"/>
        <v>20</v>
      </c>
      <c r="BL64" s="283">
        <v>0</v>
      </c>
      <c r="BM64" s="283">
        <v>0</v>
      </c>
      <c r="BN64" s="283">
        <v>0</v>
      </c>
      <c r="BO64" s="283">
        <v>0</v>
      </c>
      <c r="BP64" s="283">
        <v>0</v>
      </c>
      <c r="BQ64" s="283">
        <v>20</v>
      </c>
      <c r="BR64" s="283">
        <f t="shared" si="102"/>
        <v>1323</v>
      </c>
      <c r="BS64" s="283">
        <f t="shared" si="103"/>
        <v>0</v>
      </c>
      <c r="BT64" s="283">
        <f t="shared" si="104"/>
        <v>383</v>
      </c>
      <c r="BU64" s="283">
        <f t="shared" si="105"/>
        <v>246</v>
      </c>
      <c r="BV64" s="283">
        <f t="shared" si="106"/>
        <v>556</v>
      </c>
      <c r="BW64" s="283">
        <f t="shared" si="107"/>
        <v>2</v>
      </c>
      <c r="BX64" s="283">
        <f t="shared" si="108"/>
        <v>136</v>
      </c>
      <c r="BY64" s="283">
        <f t="shared" si="85"/>
        <v>1193</v>
      </c>
      <c r="BZ64" s="283">
        <f t="shared" si="86"/>
        <v>0</v>
      </c>
      <c r="CA64" s="283">
        <f t="shared" si="87"/>
        <v>383</v>
      </c>
      <c r="CB64" s="283">
        <f t="shared" si="88"/>
        <v>246</v>
      </c>
      <c r="CC64" s="283">
        <f t="shared" si="89"/>
        <v>556</v>
      </c>
      <c r="CD64" s="283">
        <f t="shared" si="90"/>
        <v>0</v>
      </c>
      <c r="CE64" s="283">
        <f t="shared" si="91"/>
        <v>8</v>
      </c>
      <c r="CF64" s="283">
        <f t="shared" si="92"/>
        <v>130</v>
      </c>
      <c r="CG64" s="283">
        <f t="shared" si="109"/>
        <v>0</v>
      </c>
      <c r="CH64" s="283">
        <f t="shared" si="110"/>
        <v>0</v>
      </c>
      <c r="CI64" s="283">
        <f t="shared" si="111"/>
        <v>0</v>
      </c>
      <c r="CJ64" s="283">
        <f t="shared" si="112"/>
        <v>0</v>
      </c>
      <c r="CK64" s="283">
        <f t="shared" si="113"/>
        <v>2</v>
      </c>
      <c r="CL64" s="283">
        <f t="shared" si="114"/>
        <v>128</v>
      </c>
      <c r="CM64" s="283">
        <f t="shared" si="115"/>
        <v>20</v>
      </c>
      <c r="CN64" s="283">
        <f t="shared" si="116"/>
        <v>0</v>
      </c>
      <c r="CO64" s="283">
        <f t="shared" si="117"/>
        <v>0</v>
      </c>
      <c r="CP64" s="283">
        <f t="shared" si="118"/>
        <v>0</v>
      </c>
      <c r="CQ64" s="283">
        <f t="shared" si="119"/>
        <v>0</v>
      </c>
      <c r="CR64" s="283">
        <f t="shared" si="120"/>
        <v>0</v>
      </c>
      <c r="CS64" s="283">
        <f t="shared" si="121"/>
        <v>20</v>
      </c>
      <c r="CT64" s="283">
        <f t="shared" si="93"/>
        <v>0</v>
      </c>
      <c r="CU64" s="283">
        <f t="shared" si="94"/>
        <v>0</v>
      </c>
      <c r="CV64" s="283">
        <f t="shared" si="95"/>
        <v>0</v>
      </c>
      <c r="CW64" s="283">
        <f t="shared" si="96"/>
        <v>0</v>
      </c>
      <c r="CX64" s="283">
        <f t="shared" si="97"/>
        <v>0</v>
      </c>
      <c r="CY64" s="283">
        <f t="shared" si="98"/>
        <v>0</v>
      </c>
      <c r="CZ64" s="283">
        <f t="shared" si="99"/>
        <v>0</v>
      </c>
      <c r="DA64" s="283">
        <f t="shared" si="100"/>
        <v>20</v>
      </c>
      <c r="DB64" s="283">
        <f t="shared" si="122"/>
        <v>0</v>
      </c>
      <c r="DC64" s="283">
        <f t="shared" si="123"/>
        <v>0</v>
      </c>
      <c r="DD64" s="283">
        <f t="shared" si="124"/>
        <v>0</v>
      </c>
      <c r="DE64" s="283">
        <f t="shared" si="125"/>
        <v>0</v>
      </c>
      <c r="DF64" s="283">
        <f t="shared" si="126"/>
        <v>0</v>
      </c>
      <c r="DG64" s="283">
        <f t="shared" si="127"/>
        <v>20</v>
      </c>
      <c r="DH64" s="283">
        <v>0</v>
      </c>
      <c r="DI64" s="283">
        <f t="shared" si="101"/>
        <v>0</v>
      </c>
      <c r="DJ64" s="283">
        <v>0</v>
      </c>
      <c r="DK64" s="283">
        <v>0</v>
      </c>
      <c r="DL64" s="283">
        <v>0</v>
      </c>
      <c r="DM64" s="283">
        <v>0</v>
      </c>
    </row>
    <row r="65" spans="1:117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67"/>
        <v>1799</v>
      </c>
      <c r="E65" s="283">
        <f t="shared" si="68"/>
        <v>1664</v>
      </c>
      <c r="F65" s="283">
        <f t="shared" si="69"/>
        <v>0</v>
      </c>
      <c r="G65" s="283">
        <v>0</v>
      </c>
      <c r="H65" s="283">
        <v>0</v>
      </c>
      <c r="I65" s="283">
        <v>0</v>
      </c>
      <c r="J65" s="283">
        <f t="shared" si="70"/>
        <v>696</v>
      </c>
      <c r="K65" s="283">
        <v>0</v>
      </c>
      <c r="L65" s="283">
        <v>696</v>
      </c>
      <c r="M65" s="283">
        <v>0</v>
      </c>
      <c r="N65" s="283">
        <f t="shared" si="71"/>
        <v>117</v>
      </c>
      <c r="O65" s="283">
        <v>0</v>
      </c>
      <c r="P65" s="283">
        <v>117</v>
      </c>
      <c r="Q65" s="283">
        <v>0</v>
      </c>
      <c r="R65" s="283">
        <f t="shared" si="72"/>
        <v>802</v>
      </c>
      <c r="S65" s="283">
        <v>3</v>
      </c>
      <c r="T65" s="283">
        <v>799</v>
      </c>
      <c r="U65" s="283">
        <v>0</v>
      </c>
      <c r="V65" s="283">
        <f t="shared" si="73"/>
        <v>0</v>
      </c>
      <c r="W65" s="283">
        <v>0</v>
      </c>
      <c r="X65" s="283">
        <v>0</v>
      </c>
      <c r="Y65" s="283">
        <v>0</v>
      </c>
      <c r="Z65" s="283">
        <f t="shared" si="74"/>
        <v>49</v>
      </c>
      <c r="AA65" s="283">
        <v>0</v>
      </c>
      <c r="AB65" s="283">
        <v>49</v>
      </c>
      <c r="AC65" s="283">
        <v>0</v>
      </c>
      <c r="AD65" s="283">
        <f t="shared" si="75"/>
        <v>0</v>
      </c>
      <c r="AE65" s="283">
        <f t="shared" si="76"/>
        <v>0</v>
      </c>
      <c r="AF65" s="283">
        <v>0</v>
      </c>
      <c r="AG65" s="283">
        <v>0</v>
      </c>
      <c r="AH65" s="283">
        <v>0</v>
      </c>
      <c r="AI65" s="283">
        <f t="shared" si="77"/>
        <v>0</v>
      </c>
      <c r="AJ65" s="283">
        <v>0</v>
      </c>
      <c r="AK65" s="283">
        <v>0</v>
      </c>
      <c r="AL65" s="283">
        <v>0</v>
      </c>
      <c r="AM65" s="283">
        <f t="shared" si="78"/>
        <v>0</v>
      </c>
      <c r="AN65" s="283">
        <v>0</v>
      </c>
      <c r="AO65" s="283">
        <v>0</v>
      </c>
      <c r="AP65" s="283">
        <v>0</v>
      </c>
      <c r="AQ65" s="283">
        <f t="shared" si="79"/>
        <v>0</v>
      </c>
      <c r="AR65" s="283">
        <v>0</v>
      </c>
      <c r="AS65" s="283">
        <v>0</v>
      </c>
      <c r="AT65" s="283">
        <v>0</v>
      </c>
      <c r="AU65" s="283">
        <f t="shared" si="80"/>
        <v>0</v>
      </c>
      <c r="AV65" s="283">
        <v>0</v>
      </c>
      <c r="AW65" s="283">
        <v>0</v>
      </c>
      <c r="AX65" s="283">
        <v>0</v>
      </c>
      <c r="AY65" s="283">
        <f t="shared" si="81"/>
        <v>0</v>
      </c>
      <c r="AZ65" s="283">
        <v>0</v>
      </c>
      <c r="BA65" s="283">
        <v>0</v>
      </c>
      <c r="BB65" s="283">
        <v>0</v>
      </c>
      <c r="BC65" s="283">
        <f t="shared" si="82"/>
        <v>135</v>
      </c>
      <c r="BD65" s="283">
        <f t="shared" si="83"/>
        <v>0</v>
      </c>
      <c r="BE65" s="283">
        <v>0</v>
      </c>
      <c r="BF65" s="283">
        <v>0</v>
      </c>
      <c r="BG65" s="283">
        <v>0</v>
      </c>
      <c r="BH65" s="283">
        <v>0</v>
      </c>
      <c r="BI65" s="283">
        <v>0</v>
      </c>
      <c r="BJ65" s="283">
        <v>0</v>
      </c>
      <c r="BK65" s="283">
        <f t="shared" si="84"/>
        <v>135</v>
      </c>
      <c r="BL65" s="283">
        <v>0</v>
      </c>
      <c r="BM65" s="283">
        <v>135</v>
      </c>
      <c r="BN65" s="283">
        <v>0</v>
      </c>
      <c r="BO65" s="283">
        <v>0</v>
      </c>
      <c r="BP65" s="283">
        <v>0</v>
      </c>
      <c r="BQ65" s="283">
        <v>0</v>
      </c>
      <c r="BR65" s="283">
        <f t="shared" si="102"/>
        <v>1664</v>
      </c>
      <c r="BS65" s="283">
        <f t="shared" si="103"/>
        <v>0</v>
      </c>
      <c r="BT65" s="283">
        <f t="shared" si="104"/>
        <v>696</v>
      </c>
      <c r="BU65" s="283">
        <f t="shared" si="105"/>
        <v>117</v>
      </c>
      <c r="BV65" s="283">
        <f t="shared" si="106"/>
        <v>802</v>
      </c>
      <c r="BW65" s="283">
        <f t="shared" si="107"/>
        <v>0</v>
      </c>
      <c r="BX65" s="283">
        <f t="shared" si="108"/>
        <v>49</v>
      </c>
      <c r="BY65" s="283">
        <f t="shared" si="85"/>
        <v>1664</v>
      </c>
      <c r="BZ65" s="283">
        <f t="shared" si="86"/>
        <v>0</v>
      </c>
      <c r="CA65" s="283">
        <f t="shared" si="87"/>
        <v>696</v>
      </c>
      <c r="CB65" s="283">
        <f t="shared" si="88"/>
        <v>117</v>
      </c>
      <c r="CC65" s="283">
        <f t="shared" si="89"/>
        <v>802</v>
      </c>
      <c r="CD65" s="283">
        <f t="shared" si="90"/>
        <v>0</v>
      </c>
      <c r="CE65" s="283">
        <f t="shared" si="91"/>
        <v>49</v>
      </c>
      <c r="CF65" s="283">
        <f t="shared" si="92"/>
        <v>0</v>
      </c>
      <c r="CG65" s="283">
        <f t="shared" si="109"/>
        <v>0</v>
      </c>
      <c r="CH65" s="283">
        <f t="shared" si="110"/>
        <v>0</v>
      </c>
      <c r="CI65" s="283">
        <f t="shared" si="111"/>
        <v>0</v>
      </c>
      <c r="CJ65" s="283">
        <f t="shared" si="112"/>
        <v>0</v>
      </c>
      <c r="CK65" s="283">
        <f t="shared" si="113"/>
        <v>0</v>
      </c>
      <c r="CL65" s="283">
        <f t="shared" si="114"/>
        <v>0</v>
      </c>
      <c r="CM65" s="283">
        <f t="shared" si="115"/>
        <v>135</v>
      </c>
      <c r="CN65" s="283">
        <f t="shared" si="116"/>
        <v>0</v>
      </c>
      <c r="CO65" s="283">
        <f t="shared" si="117"/>
        <v>135</v>
      </c>
      <c r="CP65" s="283">
        <f t="shared" si="118"/>
        <v>0</v>
      </c>
      <c r="CQ65" s="283">
        <f t="shared" si="119"/>
        <v>0</v>
      </c>
      <c r="CR65" s="283">
        <f t="shared" si="120"/>
        <v>0</v>
      </c>
      <c r="CS65" s="283">
        <f t="shared" si="121"/>
        <v>0</v>
      </c>
      <c r="CT65" s="283">
        <f t="shared" si="93"/>
        <v>0</v>
      </c>
      <c r="CU65" s="283">
        <f t="shared" si="94"/>
        <v>0</v>
      </c>
      <c r="CV65" s="283">
        <f t="shared" si="95"/>
        <v>0</v>
      </c>
      <c r="CW65" s="283">
        <f t="shared" si="96"/>
        <v>0</v>
      </c>
      <c r="CX65" s="283">
        <f t="shared" si="97"/>
        <v>0</v>
      </c>
      <c r="CY65" s="283">
        <f t="shared" si="98"/>
        <v>0</v>
      </c>
      <c r="CZ65" s="283">
        <f t="shared" si="99"/>
        <v>0</v>
      </c>
      <c r="DA65" s="283">
        <f t="shared" si="100"/>
        <v>135</v>
      </c>
      <c r="DB65" s="283">
        <f t="shared" si="122"/>
        <v>0</v>
      </c>
      <c r="DC65" s="283">
        <f t="shared" si="123"/>
        <v>135</v>
      </c>
      <c r="DD65" s="283">
        <f t="shared" si="124"/>
        <v>0</v>
      </c>
      <c r="DE65" s="283">
        <f t="shared" si="125"/>
        <v>0</v>
      </c>
      <c r="DF65" s="283">
        <f t="shared" si="126"/>
        <v>0</v>
      </c>
      <c r="DG65" s="283">
        <f t="shared" si="127"/>
        <v>0</v>
      </c>
      <c r="DH65" s="283">
        <v>0</v>
      </c>
      <c r="DI65" s="283">
        <f t="shared" si="101"/>
        <v>0</v>
      </c>
      <c r="DJ65" s="283">
        <v>0</v>
      </c>
      <c r="DK65" s="283">
        <v>0</v>
      </c>
      <c r="DL65" s="283">
        <v>0</v>
      </c>
      <c r="DM65" s="283">
        <v>0</v>
      </c>
    </row>
    <row r="66" spans="1:117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67"/>
        <v>519</v>
      </c>
      <c r="E66" s="283">
        <f t="shared" si="68"/>
        <v>324</v>
      </c>
      <c r="F66" s="283">
        <f t="shared" si="69"/>
        <v>0</v>
      </c>
      <c r="G66" s="283">
        <v>0</v>
      </c>
      <c r="H66" s="283">
        <v>0</v>
      </c>
      <c r="I66" s="283">
        <v>0</v>
      </c>
      <c r="J66" s="283">
        <f t="shared" si="70"/>
        <v>143</v>
      </c>
      <c r="K66" s="283">
        <v>0</v>
      </c>
      <c r="L66" s="283">
        <v>143</v>
      </c>
      <c r="M66" s="283">
        <v>0</v>
      </c>
      <c r="N66" s="283">
        <f t="shared" si="71"/>
        <v>38</v>
      </c>
      <c r="O66" s="283">
        <v>0</v>
      </c>
      <c r="P66" s="283">
        <v>38</v>
      </c>
      <c r="Q66" s="283">
        <v>0</v>
      </c>
      <c r="R66" s="283">
        <f t="shared" si="72"/>
        <v>129</v>
      </c>
      <c r="S66" s="283">
        <v>0</v>
      </c>
      <c r="T66" s="283">
        <v>129</v>
      </c>
      <c r="U66" s="283">
        <v>0</v>
      </c>
      <c r="V66" s="283">
        <f t="shared" si="73"/>
        <v>1</v>
      </c>
      <c r="W66" s="283">
        <v>0</v>
      </c>
      <c r="X66" s="283">
        <v>1</v>
      </c>
      <c r="Y66" s="283">
        <v>0</v>
      </c>
      <c r="Z66" s="283">
        <f t="shared" si="74"/>
        <v>13</v>
      </c>
      <c r="AA66" s="283">
        <v>0</v>
      </c>
      <c r="AB66" s="283">
        <v>13</v>
      </c>
      <c r="AC66" s="283">
        <v>0</v>
      </c>
      <c r="AD66" s="283">
        <f t="shared" si="75"/>
        <v>17</v>
      </c>
      <c r="AE66" s="283">
        <f t="shared" si="76"/>
        <v>0</v>
      </c>
      <c r="AF66" s="283">
        <v>0</v>
      </c>
      <c r="AG66" s="283">
        <v>0</v>
      </c>
      <c r="AH66" s="283">
        <v>0</v>
      </c>
      <c r="AI66" s="283">
        <f t="shared" si="77"/>
        <v>8</v>
      </c>
      <c r="AJ66" s="283">
        <v>0</v>
      </c>
      <c r="AK66" s="283">
        <v>8</v>
      </c>
      <c r="AL66" s="283">
        <v>0</v>
      </c>
      <c r="AM66" s="283">
        <f t="shared" si="78"/>
        <v>2</v>
      </c>
      <c r="AN66" s="283">
        <v>0</v>
      </c>
      <c r="AO66" s="283">
        <v>2</v>
      </c>
      <c r="AP66" s="283">
        <v>0</v>
      </c>
      <c r="AQ66" s="283">
        <f t="shared" si="79"/>
        <v>7</v>
      </c>
      <c r="AR66" s="283">
        <v>0</v>
      </c>
      <c r="AS66" s="283">
        <v>7</v>
      </c>
      <c r="AT66" s="283">
        <v>0</v>
      </c>
      <c r="AU66" s="283">
        <f t="shared" si="80"/>
        <v>0</v>
      </c>
      <c r="AV66" s="283">
        <v>0</v>
      </c>
      <c r="AW66" s="283">
        <v>0</v>
      </c>
      <c r="AX66" s="283">
        <v>0</v>
      </c>
      <c r="AY66" s="283">
        <f t="shared" si="81"/>
        <v>0</v>
      </c>
      <c r="AZ66" s="283">
        <v>0</v>
      </c>
      <c r="BA66" s="283">
        <v>0</v>
      </c>
      <c r="BB66" s="283">
        <v>0</v>
      </c>
      <c r="BC66" s="283">
        <f t="shared" si="82"/>
        <v>178</v>
      </c>
      <c r="BD66" s="283">
        <f t="shared" si="83"/>
        <v>84</v>
      </c>
      <c r="BE66" s="283">
        <v>0</v>
      </c>
      <c r="BF66" s="283">
        <v>24</v>
      </c>
      <c r="BG66" s="283">
        <v>10</v>
      </c>
      <c r="BH66" s="283">
        <v>23</v>
      </c>
      <c r="BI66" s="283">
        <v>0</v>
      </c>
      <c r="BJ66" s="283">
        <v>27</v>
      </c>
      <c r="BK66" s="283">
        <f t="shared" si="84"/>
        <v>94</v>
      </c>
      <c r="BL66" s="283">
        <v>0</v>
      </c>
      <c r="BM66" s="283">
        <v>37</v>
      </c>
      <c r="BN66" s="283">
        <v>6</v>
      </c>
      <c r="BO66" s="283">
        <v>46</v>
      </c>
      <c r="BP66" s="283">
        <v>0</v>
      </c>
      <c r="BQ66" s="283">
        <v>5</v>
      </c>
      <c r="BR66" s="283">
        <f t="shared" si="102"/>
        <v>408</v>
      </c>
      <c r="BS66" s="283">
        <f t="shared" si="103"/>
        <v>0</v>
      </c>
      <c r="BT66" s="283">
        <f t="shared" si="104"/>
        <v>167</v>
      </c>
      <c r="BU66" s="283">
        <f t="shared" si="105"/>
        <v>48</v>
      </c>
      <c r="BV66" s="283">
        <f t="shared" si="106"/>
        <v>152</v>
      </c>
      <c r="BW66" s="283">
        <f t="shared" si="107"/>
        <v>1</v>
      </c>
      <c r="BX66" s="283">
        <f t="shared" si="108"/>
        <v>40</v>
      </c>
      <c r="BY66" s="283">
        <f t="shared" si="85"/>
        <v>324</v>
      </c>
      <c r="BZ66" s="283">
        <f t="shared" si="86"/>
        <v>0</v>
      </c>
      <c r="CA66" s="283">
        <f t="shared" si="87"/>
        <v>143</v>
      </c>
      <c r="CB66" s="283">
        <f t="shared" si="88"/>
        <v>38</v>
      </c>
      <c r="CC66" s="283">
        <f t="shared" si="89"/>
        <v>129</v>
      </c>
      <c r="CD66" s="283">
        <f t="shared" si="90"/>
        <v>1</v>
      </c>
      <c r="CE66" s="283">
        <f t="shared" si="91"/>
        <v>13</v>
      </c>
      <c r="CF66" s="283">
        <f t="shared" si="92"/>
        <v>84</v>
      </c>
      <c r="CG66" s="283">
        <f t="shared" si="109"/>
        <v>0</v>
      </c>
      <c r="CH66" s="283">
        <f t="shared" si="110"/>
        <v>24</v>
      </c>
      <c r="CI66" s="283">
        <f t="shared" si="111"/>
        <v>10</v>
      </c>
      <c r="CJ66" s="283">
        <f t="shared" si="112"/>
        <v>23</v>
      </c>
      <c r="CK66" s="283">
        <f t="shared" si="113"/>
        <v>0</v>
      </c>
      <c r="CL66" s="283">
        <f t="shared" si="114"/>
        <v>27</v>
      </c>
      <c r="CM66" s="283">
        <f t="shared" si="115"/>
        <v>111</v>
      </c>
      <c r="CN66" s="283">
        <f t="shared" si="116"/>
        <v>0</v>
      </c>
      <c r="CO66" s="283">
        <f t="shared" si="117"/>
        <v>45</v>
      </c>
      <c r="CP66" s="283">
        <f t="shared" si="118"/>
        <v>8</v>
      </c>
      <c r="CQ66" s="283">
        <f t="shared" si="119"/>
        <v>53</v>
      </c>
      <c r="CR66" s="283">
        <f t="shared" si="120"/>
        <v>0</v>
      </c>
      <c r="CS66" s="283">
        <f t="shared" si="121"/>
        <v>5</v>
      </c>
      <c r="CT66" s="283">
        <f t="shared" si="93"/>
        <v>17</v>
      </c>
      <c r="CU66" s="283">
        <f t="shared" si="94"/>
        <v>0</v>
      </c>
      <c r="CV66" s="283">
        <f t="shared" si="95"/>
        <v>8</v>
      </c>
      <c r="CW66" s="283">
        <f t="shared" si="96"/>
        <v>2</v>
      </c>
      <c r="CX66" s="283">
        <f t="shared" si="97"/>
        <v>7</v>
      </c>
      <c r="CY66" s="283">
        <f t="shared" si="98"/>
        <v>0</v>
      </c>
      <c r="CZ66" s="283">
        <f t="shared" si="99"/>
        <v>0</v>
      </c>
      <c r="DA66" s="283">
        <f t="shared" si="100"/>
        <v>94</v>
      </c>
      <c r="DB66" s="283">
        <f t="shared" si="122"/>
        <v>0</v>
      </c>
      <c r="DC66" s="283">
        <f t="shared" si="123"/>
        <v>37</v>
      </c>
      <c r="DD66" s="283">
        <f t="shared" si="124"/>
        <v>6</v>
      </c>
      <c r="DE66" s="283">
        <f t="shared" si="125"/>
        <v>46</v>
      </c>
      <c r="DF66" s="283">
        <f t="shared" si="126"/>
        <v>0</v>
      </c>
      <c r="DG66" s="283">
        <f t="shared" si="127"/>
        <v>5</v>
      </c>
      <c r="DH66" s="283">
        <v>0</v>
      </c>
      <c r="DI66" s="283">
        <f t="shared" si="101"/>
        <v>0</v>
      </c>
      <c r="DJ66" s="283">
        <v>0</v>
      </c>
      <c r="DK66" s="283">
        <v>0</v>
      </c>
      <c r="DL66" s="283">
        <v>0</v>
      </c>
      <c r="DM66" s="283">
        <v>0</v>
      </c>
    </row>
    <row r="67" spans="1:117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67"/>
        <v>753</v>
      </c>
      <c r="E67" s="283">
        <f t="shared" si="68"/>
        <v>463</v>
      </c>
      <c r="F67" s="283">
        <f t="shared" si="69"/>
        <v>0</v>
      </c>
      <c r="G67" s="283">
        <v>0</v>
      </c>
      <c r="H67" s="283">
        <v>0</v>
      </c>
      <c r="I67" s="283">
        <v>0</v>
      </c>
      <c r="J67" s="283">
        <f t="shared" si="70"/>
        <v>175</v>
      </c>
      <c r="K67" s="283">
        <v>0</v>
      </c>
      <c r="L67" s="283">
        <v>175</v>
      </c>
      <c r="M67" s="283">
        <v>0</v>
      </c>
      <c r="N67" s="283">
        <f t="shared" si="71"/>
        <v>39</v>
      </c>
      <c r="O67" s="283">
        <v>0</v>
      </c>
      <c r="P67" s="283">
        <v>39</v>
      </c>
      <c r="Q67" s="283">
        <v>0</v>
      </c>
      <c r="R67" s="283">
        <f t="shared" si="72"/>
        <v>234</v>
      </c>
      <c r="S67" s="283">
        <v>0</v>
      </c>
      <c r="T67" s="283">
        <v>234</v>
      </c>
      <c r="U67" s="283">
        <v>0</v>
      </c>
      <c r="V67" s="283">
        <f t="shared" si="73"/>
        <v>3</v>
      </c>
      <c r="W67" s="283">
        <v>0</v>
      </c>
      <c r="X67" s="283">
        <v>3</v>
      </c>
      <c r="Y67" s="283">
        <v>0</v>
      </c>
      <c r="Z67" s="283">
        <f t="shared" si="74"/>
        <v>12</v>
      </c>
      <c r="AA67" s="283">
        <v>0</v>
      </c>
      <c r="AB67" s="283">
        <v>12</v>
      </c>
      <c r="AC67" s="283">
        <v>0</v>
      </c>
      <c r="AD67" s="283">
        <f t="shared" si="75"/>
        <v>0</v>
      </c>
      <c r="AE67" s="283">
        <f t="shared" si="76"/>
        <v>0</v>
      </c>
      <c r="AF67" s="283">
        <v>0</v>
      </c>
      <c r="AG67" s="283">
        <v>0</v>
      </c>
      <c r="AH67" s="283">
        <v>0</v>
      </c>
      <c r="AI67" s="283">
        <f t="shared" si="77"/>
        <v>0</v>
      </c>
      <c r="AJ67" s="283">
        <v>0</v>
      </c>
      <c r="AK67" s="283">
        <v>0</v>
      </c>
      <c r="AL67" s="283">
        <v>0</v>
      </c>
      <c r="AM67" s="283">
        <f t="shared" si="78"/>
        <v>0</v>
      </c>
      <c r="AN67" s="283">
        <v>0</v>
      </c>
      <c r="AO67" s="283">
        <v>0</v>
      </c>
      <c r="AP67" s="283">
        <v>0</v>
      </c>
      <c r="AQ67" s="283">
        <f t="shared" si="79"/>
        <v>0</v>
      </c>
      <c r="AR67" s="283">
        <v>0</v>
      </c>
      <c r="AS67" s="283">
        <v>0</v>
      </c>
      <c r="AT67" s="283">
        <v>0</v>
      </c>
      <c r="AU67" s="283">
        <f t="shared" si="80"/>
        <v>0</v>
      </c>
      <c r="AV67" s="283">
        <v>0</v>
      </c>
      <c r="AW67" s="283">
        <v>0</v>
      </c>
      <c r="AX67" s="283">
        <v>0</v>
      </c>
      <c r="AY67" s="283">
        <f t="shared" si="81"/>
        <v>0</v>
      </c>
      <c r="AZ67" s="283">
        <v>0</v>
      </c>
      <c r="BA67" s="283">
        <v>0</v>
      </c>
      <c r="BB67" s="283">
        <v>0</v>
      </c>
      <c r="BC67" s="283">
        <f t="shared" si="82"/>
        <v>290</v>
      </c>
      <c r="BD67" s="283">
        <f t="shared" si="83"/>
        <v>0</v>
      </c>
      <c r="BE67" s="283">
        <v>0</v>
      </c>
      <c r="BF67" s="283">
        <v>0</v>
      </c>
      <c r="BG67" s="283">
        <v>0</v>
      </c>
      <c r="BH67" s="283">
        <v>0</v>
      </c>
      <c r="BI67" s="283">
        <v>0</v>
      </c>
      <c r="BJ67" s="283">
        <v>0</v>
      </c>
      <c r="BK67" s="283">
        <f t="shared" si="84"/>
        <v>290</v>
      </c>
      <c r="BL67" s="283">
        <v>0</v>
      </c>
      <c r="BM67" s="283">
        <v>211</v>
      </c>
      <c r="BN67" s="283">
        <v>36</v>
      </c>
      <c r="BO67" s="283">
        <v>43</v>
      </c>
      <c r="BP67" s="283">
        <v>0</v>
      </c>
      <c r="BQ67" s="283">
        <v>0</v>
      </c>
      <c r="BR67" s="283">
        <f t="shared" si="102"/>
        <v>463</v>
      </c>
      <c r="BS67" s="283">
        <f t="shared" si="103"/>
        <v>0</v>
      </c>
      <c r="BT67" s="283">
        <f t="shared" si="104"/>
        <v>175</v>
      </c>
      <c r="BU67" s="283">
        <f t="shared" si="105"/>
        <v>39</v>
      </c>
      <c r="BV67" s="283">
        <f t="shared" si="106"/>
        <v>234</v>
      </c>
      <c r="BW67" s="283">
        <f t="shared" si="107"/>
        <v>3</v>
      </c>
      <c r="BX67" s="283">
        <f t="shared" si="108"/>
        <v>12</v>
      </c>
      <c r="BY67" s="283">
        <f t="shared" si="85"/>
        <v>463</v>
      </c>
      <c r="BZ67" s="283">
        <f t="shared" si="86"/>
        <v>0</v>
      </c>
      <c r="CA67" s="283">
        <f t="shared" si="87"/>
        <v>175</v>
      </c>
      <c r="CB67" s="283">
        <f t="shared" si="88"/>
        <v>39</v>
      </c>
      <c r="CC67" s="283">
        <f t="shared" si="89"/>
        <v>234</v>
      </c>
      <c r="CD67" s="283">
        <f t="shared" si="90"/>
        <v>3</v>
      </c>
      <c r="CE67" s="283">
        <f t="shared" si="91"/>
        <v>12</v>
      </c>
      <c r="CF67" s="283">
        <f t="shared" si="92"/>
        <v>0</v>
      </c>
      <c r="CG67" s="283">
        <f t="shared" si="109"/>
        <v>0</v>
      </c>
      <c r="CH67" s="283">
        <f t="shared" si="110"/>
        <v>0</v>
      </c>
      <c r="CI67" s="283">
        <f t="shared" si="111"/>
        <v>0</v>
      </c>
      <c r="CJ67" s="283">
        <f t="shared" si="112"/>
        <v>0</v>
      </c>
      <c r="CK67" s="283">
        <f t="shared" si="113"/>
        <v>0</v>
      </c>
      <c r="CL67" s="283">
        <f t="shared" si="114"/>
        <v>0</v>
      </c>
      <c r="CM67" s="283">
        <f t="shared" si="115"/>
        <v>290</v>
      </c>
      <c r="CN67" s="283">
        <f t="shared" si="116"/>
        <v>0</v>
      </c>
      <c r="CO67" s="283">
        <f t="shared" si="117"/>
        <v>211</v>
      </c>
      <c r="CP67" s="283">
        <f t="shared" si="118"/>
        <v>36</v>
      </c>
      <c r="CQ67" s="283">
        <f t="shared" si="119"/>
        <v>43</v>
      </c>
      <c r="CR67" s="283">
        <f t="shared" si="120"/>
        <v>0</v>
      </c>
      <c r="CS67" s="283">
        <f t="shared" si="121"/>
        <v>0</v>
      </c>
      <c r="CT67" s="283">
        <f t="shared" si="93"/>
        <v>0</v>
      </c>
      <c r="CU67" s="283">
        <f t="shared" si="94"/>
        <v>0</v>
      </c>
      <c r="CV67" s="283">
        <f t="shared" si="95"/>
        <v>0</v>
      </c>
      <c r="CW67" s="283">
        <f t="shared" si="96"/>
        <v>0</v>
      </c>
      <c r="CX67" s="283">
        <f t="shared" si="97"/>
        <v>0</v>
      </c>
      <c r="CY67" s="283">
        <f t="shared" si="98"/>
        <v>0</v>
      </c>
      <c r="CZ67" s="283">
        <f t="shared" si="99"/>
        <v>0</v>
      </c>
      <c r="DA67" s="283">
        <f t="shared" si="100"/>
        <v>290</v>
      </c>
      <c r="DB67" s="283">
        <f t="shared" si="122"/>
        <v>0</v>
      </c>
      <c r="DC67" s="283">
        <f t="shared" si="123"/>
        <v>211</v>
      </c>
      <c r="DD67" s="283">
        <f t="shared" si="124"/>
        <v>36</v>
      </c>
      <c r="DE67" s="283">
        <f t="shared" si="125"/>
        <v>43</v>
      </c>
      <c r="DF67" s="283">
        <f t="shared" si="126"/>
        <v>0</v>
      </c>
      <c r="DG67" s="283">
        <f t="shared" si="127"/>
        <v>0</v>
      </c>
      <c r="DH67" s="283">
        <v>0</v>
      </c>
      <c r="DI67" s="283">
        <f t="shared" si="101"/>
        <v>0</v>
      </c>
      <c r="DJ67" s="283">
        <v>0</v>
      </c>
      <c r="DK67" s="283">
        <v>0</v>
      </c>
      <c r="DL67" s="283">
        <v>0</v>
      </c>
      <c r="DM67" s="283">
        <v>0</v>
      </c>
    </row>
    <row r="68" spans="1:117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67"/>
        <v>655</v>
      </c>
      <c r="E68" s="283">
        <f t="shared" si="68"/>
        <v>655</v>
      </c>
      <c r="F68" s="283">
        <f t="shared" si="69"/>
        <v>0</v>
      </c>
      <c r="G68" s="283">
        <v>0</v>
      </c>
      <c r="H68" s="283">
        <v>0</v>
      </c>
      <c r="I68" s="283">
        <v>0</v>
      </c>
      <c r="J68" s="283">
        <f t="shared" si="70"/>
        <v>257</v>
      </c>
      <c r="K68" s="283">
        <v>0</v>
      </c>
      <c r="L68" s="283">
        <v>257</v>
      </c>
      <c r="M68" s="283">
        <v>0</v>
      </c>
      <c r="N68" s="283">
        <f t="shared" si="71"/>
        <v>60</v>
      </c>
      <c r="O68" s="283">
        <v>0</v>
      </c>
      <c r="P68" s="283">
        <v>60</v>
      </c>
      <c r="Q68" s="283">
        <v>0</v>
      </c>
      <c r="R68" s="283">
        <f t="shared" si="72"/>
        <v>307</v>
      </c>
      <c r="S68" s="283">
        <v>155</v>
      </c>
      <c r="T68" s="283">
        <v>152</v>
      </c>
      <c r="U68" s="283">
        <v>0</v>
      </c>
      <c r="V68" s="283">
        <f t="shared" si="73"/>
        <v>0</v>
      </c>
      <c r="W68" s="283">
        <v>0</v>
      </c>
      <c r="X68" s="283">
        <v>0</v>
      </c>
      <c r="Y68" s="283">
        <v>0</v>
      </c>
      <c r="Z68" s="283">
        <f t="shared" si="74"/>
        <v>31</v>
      </c>
      <c r="AA68" s="283">
        <v>0</v>
      </c>
      <c r="AB68" s="283">
        <v>31</v>
      </c>
      <c r="AC68" s="283">
        <v>0</v>
      </c>
      <c r="AD68" s="283">
        <f t="shared" si="75"/>
        <v>0</v>
      </c>
      <c r="AE68" s="283">
        <f t="shared" si="76"/>
        <v>0</v>
      </c>
      <c r="AF68" s="283">
        <v>0</v>
      </c>
      <c r="AG68" s="283">
        <v>0</v>
      </c>
      <c r="AH68" s="283">
        <v>0</v>
      </c>
      <c r="AI68" s="283">
        <f t="shared" si="77"/>
        <v>0</v>
      </c>
      <c r="AJ68" s="283">
        <v>0</v>
      </c>
      <c r="AK68" s="283">
        <v>0</v>
      </c>
      <c r="AL68" s="283">
        <v>0</v>
      </c>
      <c r="AM68" s="283">
        <f t="shared" si="78"/>
        <v>0</v>
      </c>
      <c r="AN68" s="283">
        <v>0</v>
      </c>
      <c r="AO68" s="283">
        <v>0</v>
      </c>
      <c r="AP68" s="283">
        <v>0</v>
      </c>
      <c r="AQ68" s="283">
        <f t="shared" si="79"/>
        <v>0</v>
      </c>
      <c r="AR68" s="283">
        <v>0</v>
      </c>
      <c r="AS68" s="283">
        <v>0</v>
      </c>
      <c r="AT68" s="283">
        <v>0</v>
      </c>
      <c r="AU68" s="283">
        <f t="shared" si="80"/>
        <v>0</v>
      </c>
      <c r="AV68" s="283">
        <v>0</v>
      </c>
      <c r="AW68" s="283">
        <v>0</v>
      </c>
      <c r="AX68" s="283">
        <v>0</v>
      </c>
      <c r="AY68" s="283">
        <f t="shared" si="81"/>
        <v>0</v>
      </c>
      <c r="AZ68" s="283">
        <v>0</v>
      </c>
      <c r="BA68" s="283">
        <v>0</v>
      </c>
      <c r="BB68" s="283">
        <v>0</v>
      </c>
      <c r="BC68" s="283">
        <f t="shared" si="82"/>
        <v>0</v>
      </c>
      <c r="BD68" s="283">
        <f t="shared" si="83"/>
        <v>0</v>
      </c>
      <c r="BE68" s="283">
        <v>0</v>
      </c>
      <c r="BF68" s="283">
        <v>0</v>
      </c>
      <c r="BG68" s="283">
        <v>0</v>
      </c>
      <c r="BH68" s="283">
        <v>0</v>
      </c>
      <c r="BI68" s="283">
        <v>0</v>
      </c>
      <c r="BJ68" s="283">
        <v>0</v>
      </c>
      <c r="BK68" s="283">
        <f t="shared" si="84"/>
        <v>0</v>
      </c>
      <c r="BL68" s="283">
        <v>0</v>
      </c>
      <c r="BM68" s="283">
        <v>0</v>
      </c>
      <c r="BN68" s="283">
        <v>0</v>
      </c>
      <c r="BO68" s="283">
        <v>0</v>
      </c>
      <c r="BP68" s="283">
        <v>0</v>
      </c>
      <c r="BQ68" s="283">
        <v>0</v>
      </c>
      <c r="BR68" s="283">
        <f t="shared" si="102"/>
        <v>655</v>
      </c>
      <c r="BS68" s="283">
        <f t="shared" si="103"/>
        <v>0</v>
      </c>
      <c r="BT68" s="283">
        <f t="shared" si="104"/>
        <v>257</v>
      </c>
      <c r="BU68" s="283">
        <f t="shared" si="105"/>
        <v>60</v>
      </c>
      <c r="BV68" s="283">
        <f t="shared" si="106"/>
        <v>307</v>
      </c>
      <c r="BW68" s="283">
        <f t="shared" si="107"/>
        <v>0</v>
      </c>
      <c r="BX68" s="283">
        <f t="shared" si="108"/>
        <v>31</v>
      </c>
      <c r="BY68" s="283">
        <f t="shared" si="85"/>
        <v>655</v>
      </c>
      <c r="BZ68" s="283">
        <f t="shared" si="86"/>
        <v>0</v>
      </c>
      <c r="CA68" s="283">
        <f t="shared" si="87"/>
        <v>257</v>
      </c>
      <c r="CB68" s="283">
        <f t="shared" si="88"/>
        <v>60</v>
      </c>
      <c r="CC68" s="283">
        <f t="shared" si="89"/>
        <v>307</v>
      </c>
      <c r="CD68" s="283">
        <f t="shared" si="90"/>
        <v>0</v>
      </c>
      <c r="CE68" s="283">
        <f t="shared" si="91"/>
        <v>31</v>
      </c>
      <c r="CF68" s="283">
        <f t="shared" si="92"/>
        <v>0</v>
      </c>
      <c r="CG68" s="283">
        <f t="shared" si="109"/>
        <v>0</v>
      </c>
      <c r="CH68" s="283">
        <f t="shared" si="110"/>
        <v>0</v>
      </c>
      <c r="CI68" s="283">
        <f t="shared" si="111"/>
        <v>0</v>
      </c>
      <c r="CJ68" s="283">
        <f t="shared" si="112"/>
        <v>0</v>
      </c>
      <c r="CK68" s="283">
        <f t="shared" si="113"/>
        <v>0</v>
      </c>
      <c r="CL68" s="283">
        <f t="shared" si="114"/>
        <v>0</v>
      </c>
      <c r="CM68" s="283">
        <f t="shared" si="115"/>
        <v>0</v>
      </c>
      <c r="CN68" s="283">
        <f t="shared" si="116"/>
        <v>0</v>
      </c>
      <c r="CO68" s="283">
        <f t="shared" si="117"/>
        <v>0</v>
      </c>
      <c r="CP68" s="283">
        <f t="shared" si="118"/>
        <v>0</v>
      </c>
      <c r="CQ68" s="283">
        <f t="shared" si="119"/>
        <v>0</v>
      </c>
      <c r="CR68" s="283">
        <f t="shared" si="120"/>
        <v>0</v>
      </c>
      <c r="CS68" s="283">
        <f t="shared" si="121"/>
        <v>0</v>
      </c>
      <c r="CT68" s="283">
        <f t="shared" si="93"/>
        <v>0</v>
      </c>
      <c r="CU68" s="283">
        <f t="shared" si="94"/>
        <v>0</v>
      </c>
      <c r="CV68" s="283">
        <f t="shared" si="95"/>
        <v>0</v>
      </c>
      <c r="CW68" s="283">
        <f t="shared" si="96"/>
        <v>0</v>
      </c>
      <c r="CX68" s="283">
        <f t="shared" si="97"/>
        <v>0</v>
      </c>
      <c r="CY68" s="283">
        <f t="shared" si="98"/>
        <v>0</v>
      </c>
      <c r="CZ68" s="283">
        <f t="shared" si="99"/>
        <v>0</v>
      </c>
      <c r="DA68" s="283">
        <f t="shared" si="100"/>
        <v>0</v>
      </c>
      <c r="DB68" s="283">
        <f t="shared" si="122"/>
        <v>0</v>
      </c>
      <c r="DC68" s="283">
        <f t="shared" si="123"/>
        <v>0</v>
      </c>
      <c r="DD68" s="283">
        <f t="shared" si="124"/>
        <v>0</v>
      </c>
      <c r="DE68" s="283">
        <f t="shared" si="125"/>
        <v>0</v>
      </c>
      <c r="DF68" s="283">
        <f t="shared" si="126"/>
        <v>0</v>
      </c>
      <c r="DG68" s="283">
        <f t="shared" si="127"/>
        <v>0</v>
      </c>
      <c r="DH68" s="283">
        <v>0</v>
      </c>
      <c r="DI68" s="283">
        <f t="shared" si="101"/>
        <v>0</v>
      </c>
      <c r="DJ68" s="283">
        <v>0</v>
      </c>
      <c r="DK68" s="283">
        <v>0</v>
      </c>
      <c r="DL68" s="283">
        <v>0</v>
      </c>
      <c r="DM68" s="283">
        <v>0</v>
      </c>
    </row>
    <row r="69" spans="1:117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67"/>
        <v>806</v>
      </c>
      <c r="E69" s="283">
        <f t="shared" si="68"/>
        <v>740</v>
      </c>
      <c r="F69" s="283">
        <f t="shared" si="69"/>
        <v>0</v>
      </c>
      <c r="G69" s="283">
        <v>0</v>
      </c>
      <c r="H69" s="283">
        <v>0</v>
      </c>
      <c r="I69" s="283">
        <v>0</v>
      </c>
      <c r="J69" s="283">
        <f t="shared" si="70"/>
        <v>292</v>
      </c>
      <c r="K69" s="283">
        <v>0</v>
      </c>
      <c r="L69" s="283">
        <v>292</v>
      </c>
      <c r="M69" s="283">
        <v>0</v>
      </c>
      <c r="N69" s="283">
        <f t="shared" si="71"/>
        <v>64</v>
      </c>
      <c r="O69" s="283">
        <v>0</v>
      </c>
      <c r="P69" s="283">
        <v>64</v>
      </c>
      <c r="Q69" s="283">
        <v>0</v>
      </c>
      <c r="R69" s="283">
        <f t="shared" si="72"/>
        <v>369</v>
      </c>
      <c r="S69" s="283">
        <v>0</v>
      </c>
      <c r="T69" s="283">
        <v>369</v>
      </c>
      <c r="U69" s="283">
        <v>0</v>
      </c>
      <c r="V69" s="283">
        <f t="shared" si="73"/>
        <v>0</v>
      </c>
      <c r="W69" s="283">
        <v>0</v>
      </c>
      <c r="X69" s="283">
        <v>0</v>
      </c>
      <c r="Y69" s="283">
        <v>0</v>
      </c>
      <c r="Z69" s="283">
        <f t="shared" si="74"/>
        <v>15</v>
      </c>
      <c r="AA69" s="283">
        <v>0</v>
      </c>
      <c r="AB69" s="283">
        <v>15</v>
      </c>
      <c r="AC69" s="283">
        <v>0</v>
      </c>
      <c r="AD69" s="283">
        <f t="shared" si="75"/>
        <v>66</v>
      </c>
      <c r="AE69" s="283">
        <f t="shared" si="76"/>
        <v>0</v>
      </c>
      <c r="AF69" s="283">
        <v>0</v>
      </c>
      <c r="AG69" s="283">
        <v>0</v>
      </c>
      <c r="AH69" s="283">
        <v>0</v>
      </c>
      <c r="AI69" s="283">
        <f t="shared" si="77"/>
        <v>52</v>
      </c>
      <c r="AJ69" s="283">
        <v>0</v>
      </c>
      <c r="AK69" s="283">
        <v>52</v>
      </c>
      <c r="AL69" s="283">
        <v>0</v>
      </c>
      <c r="AM69" s="283">
        <f t="shared" si="78"/>
        <v>11</v>
      </c>
      <c r="AN69" s="283">
        <v>0</v>
      </c>
      <c r="AO69" s="283">
        <v>11</v>
      </c>
      <c r="AP69" s="283">
        <v>0</v>
      </c>
      <c r="AQ69" s="283">
        <f t="shared" si="79"/>
        <v>0</v>
      </c>
      <c r="AR69" s="283">
        <v>0</v>
      </c>
      <c r="AS69" s="283">
        <v>0</v>
      </c>
      <c r="AT69" s="283">
        <v>0</v>
      </c>
      <c r="AU69" s="283">
        <f t="shared" si="80"/>
        <v>0</v>
      </c>
      <c r="AV69" s="283">
        <v>0</v>
      </c>
      <c r="AW69" s="283">
        <v>0</v>
      </c>
      <c r="AX69" s="283">
        <v>0</v>
      </c>
      <c r="AY69" s="283">
        <f t="shared" si="81"/>
        <v>3</v>
      </c>
      <c r="AZ69" s="283">
        <v>0</v>
      </c>
      <c r="BA69" s="283">
        <v>3</v>
      </c>
      <c r="BB69" s="283">
        <v>0</v>
      </c>
      <c r="BC69" s="283">
        <f t="shared" si="82"/>
        <v>0</v>
      </c>
      <c r="BD69" s="283">
        <f t="shared" si="83"/>
        <v>0</v>
      </c>
      <c r="BE69" s="283">
        <v>0</v>
      </c>
      <c r="BF69" s="283">
        <v>0</v>
      </c>
      <c r="BG69" s="283">
        <v>0</v>
      </c>
      <c r="BH69" s="283">
        <v>0</v>
      </c>
      <c r="BI69" s="283">
        <v>0</v>
      </c>
      <c r="BJ69" s="283">
        <v>0</v>
      </c>
      <c r="BK69" s="283">
        <f t="shared" si="84"/>
        <v>0</v>
      </c>
      <c r="BL69" s="283">
        <v>0</v>
      </c>
      <c r="BM69" s="283">
        <v>0</v>
      </c>
      <c r="BN69" s="283">
        <v>0</v>
      </c>
      <c r="BO69" s="283">
        <v>0</v>
      </c>
      <c r="BP69" s="283">
        <v>0</v>
      </c>
      <c r="BQ69" s="283">
        <v>0</v>
      </c>
      <c r="BR69" s="283">
        <f t="shared" si="102"/>
        <v>740</v>
      </c>
      <c r="BS69" s="283">
        <f t="shared" si="103"/>
        <v>0</v>
      </c>
      <c r="BT69" s="283">
        <f t="shared" si="104"/>
        <v>292</v>
      </c>
      <c r="BU69" s="283">
        <f t="shared" si="105"/>
        <v>64</v>
      </c>
      <c r="BV69" s="283">
        <f t="shared" si="106"/>
        <v>369</v>
      </c>
      <c r="BW69" s="283">
        <f t="shared" si="107"/>
        <v>0</v>
      </c>
      <c r="BX69" s="283">
        <f t="shared" si="108"/>
        <v>15</v>
      </c>
      <c r="BY69" s="283">
        <f t="shared" si="85"/>
        <v>740</v>
      </c>
      <c r="BZ69" s="283">
        <f t="shared" si="86"/>
        <v>0</v>
      </c>
      <c r="CA69" s="283">
        <f t="shared" si="87"/>
        <v>292</v>
      </c>
      <c r="CB69" s="283">
        <f t="shared" si="88"/>
        <v>64</v>
      </c>
      <c r="CC69" s="283">
        <f t="shared" si="89"/>
        <v>369</v>
      </c>
      <c r="CD69" s="283">
        <f t="shared" si="90"/>
        <v>0</v>
      </c>
      <c r="CE69" s="283">
        <f t="shared" si="91"/>
        <v>15</v>
      </c>
      <c r="CF69" s="283">
        <f t="shared" si="92"/>
        <v>0</v>
      </c>
      <c r="CG69" s="283">
        <f t="shared" si="109"/>
        <v>0</v>
      </c>
      <c r="CH69" s="283">
        <f t="shared" si="110"/>
        <v>0</v>
      </c>
      <c r="CI69" s="283">
        <f t="shared" si="111"/>
        <v>0</v>
      </c>
      <c r="CJ69" s="283">
        <f t="shared" si="112"/>
        <v>0</v>
      </c>
      <c r="CK69" s="283">
        <f t="shared" si="113"/>
        <v>0</v>
      </c>
      <c r="CL69" s="283">
        <f t="shared" si="114"/>
        <v>0</v>
      </c>
      <c r="CM69" s="283">
        <f t="shared" si="115"/>
        <v>66</v>
      </c>
      <c r="CN69" s="283">
        <f t="shared" si="116"/>
        <v>0</v>
      </c>
      <c r="CO69" s="283">
        <f t="shared" si="117"/>
        <v>52</v>
      </c>
      <c r="CP69" s="283">
        <f t="shared" si="118"/>
        <v>11</v>
      </c>
      <c r="CQ69" s="283">
        <f t="shared" si="119"/>
        <v>0</v>
      </c>
      <c r="CR69" s="283">
        <f t="shared" si="120"/>
        <v>0</v>
      </c>
      <c r="CS69" s="283">
        <f t="shared" si="121"/>
        <v>3</v>
      </c>
      <c r="CT69" s="283">
        <f t="shared" si="93"/>
        <v>66</v>
      </c>
      <c r="CU69" s="283">
        <f t="shared" si="94"/>
        <v>0</v>
      </c>
      <c r="CV69" s="283">
        <f t="shared" si="95"/>
        <v>52</v>
      </c>
      <c r="CW69" s="283">
        <f t="shared" si="96"/>
        <v>11</v>
      </c>
      <c r="CX69" s="283">
        <f t="shared" si="97"/>
        <v>0</v>
      </c>
      <c r="CY69" s="283">
        <f t="shared" si="98"/>
        <v>0</v>
      </c>
      <c r="CZ69" s="283">
        <f t="shared" si="99"/>
        <v>3</v>
      </c>
      <c r="DA69" s="283">
        <f t="shared" si="100"/>
        <v>0</v>
      </c>
      <c r="DB69" s="283">
        <f t="shared" si="122"/>
        <v>0</v>
      </c>
      <c r="DC69" s="283">
        <f t="shared" si="123"/>
        <v>0</v>
      </c>
      <c r="DD69" s="283">
        <f t="shared" si="124"/>
        <v>0</v>
      </c>
      <c r="DE69" s="283">
        <f t="shared" si="125"/>
        <v>0</v>
      </c>
      <c r="DF69" s="283">
        <f t="shared" si="126"/>
        <v>0</v>
      </c>
      <c r="DG69" s="283">
        <f t="shared" si="127"/>
        <v>0</v>
      </c>
      <c r="DH69" s="283">
        <v>0</v>
      </c>
      <c r="DI69" s="283">
        <f t="shared" si="101"/>
        <v>0</v>
      </c>
      <c r="DJ69" s="283">
        <v>0</v>
      </c>
      <c r="DK69" s="283">
        <v>0</v>
      </c>
      <c r="DL69" s="283">
        <v>0</v>
      </c>
      <c r="DM69" s="283">
        <v>0</v>
      </c>
    </row>
    <row r="70" spans="1:117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67"/>
        <v>4406</v>
      </c>
      <c r="E70" s="283">
        <f t="shared" si="68"/>
        <v>2416</v>
      </c>
      <c r="F70" s="283">
        <f t="shared" si="69"/>
        <v>0</v>
      </c>
      <c r="G70" s="283">
        <v>0</v>
      </c>
      <c r="H70" s="283">
        <v>0</v>
      </c>
      <c r="I70" s="283">
        <v>0</v>
      </c>
      <c r="J70" s="283">
        <f t="shared" si="70"/>
        <v>1031</v>
      </c>
      <c r="K70" s="283">
        <v>0</v>
      </c>
      <c r="L70" s="283">
        <v>1031</v>
      </c>
      <c r="M70" s="283">
        <v>0</v>
      </c>
      <c r="N70" s="283">
        <f t="shared" si="71"/>
        <v>294</v>
      </c>
      <c r="O70" s="283">
        <v>0</v>
      </c>
      <c r="P70" s="283">
        <v>294</v>
      </c>
      <c r="Q70" s="283">
        <v>0</v>
      </c>
      <c r="R70" s="283">
        <f t="shared" si="72"/>
        <v>1091</v>
      </c>
      <c r="S70" s="283">
        <v>0</v>
      </c>
      <c r="T70" s="283">
        <v>1091</v>
      </c>
      <c r="U70" s="283">
        <v>0</v>
      </c>
      <c r="V70" s="283">
        <f t="shared" si="73"/>
        <v>0</v>
      </c>
      <c r="W70" s="283">
        <v>0</v>
      </c>
      <c r="X70" s="283">
        <v>0</v>
      </c>
      <c r="Y70" s="283">
        <v>0</v>
      </c>
      <c r="Z70" s="283">
        <f t="shared" si="74"/>
        <v>0</v>
      </c>
      <c r="AA70" s="283">
        <v>0</v>
      </c>
      <c r="AB70" s="283">
        <v>0</v>
      </c>
      <c r="AC70" s="283">
        <v>0</v>
      </c>
      <c r="AD70" s="283">
        <f t="shared" si="75"/>
        <v>0</v>
      </c>
      <c r="AE70" s="283">
        <f t="shared" si="76"/>
        <v>0</v>
      </c>
      <c r="AF70" s="283">
        <v>0</v>
      </c>
      <c r="AG70" s="283">
        <v>0</v>
      </c>
      <c r="AH70" s="283">
        <v>0</v>
      </c>
      <c r="AI70" s="283">
        <f t="shared" si="77"/>
        <v>0</v>
      </c>
      <c r="AJ70" s="283">
        <v>0</v>
      </c>
      <c r="AK70" s="283">
        <v>0</v>
      </c>
      <c r="AL70" s="283">
        <v>0</v>
      </c>
      <c r="AM70" s="283">
        <f t="shared" si="78"/>
        <v>0</v>
      </c>
      <c r="AN70" s="283">
        <v>0</v>
      </c>
      <c r="AO70" s="283">
        <v>0</v>
      </c>
      <c r="AP70" s="283">
        <v>0</v>
      </c>
      <c r="AQ70" s="283">
        <f t="shared" si="79"/>
        <v>0</v>
      </c>
      <c r="AR70" s="283">
        <v>0</v>
      </c>
      <c r="AS70" s="283">
        <v>0</v>
      </c>
      <c r="AT70" s="283">
        <v>0</v>
      </c>
      <c r="AU70" s="283">
        <f t="shared" si="80"/>
        <v>0</v>
      </c>
      <c r="AV70" s="283">
        <v>0</v>
      </c>
      <c r="AW70" s="283">
        <v>0</v>
      </c>
      <c r="AX70" s="283">
        <v>0</v>
      </c>
      <c r="AY70" s="283">
        <f t="shared" si="81"/>
        <v>0</v>
      </c>
      <c r="AZ70" s="283">
        <v>0</v>
      </c>
      <c r="BA70" s="283">
        <v>0</v>
      </c>
      <c r="BB70" s="283">
        <v>0</v>
      </c>
      <c r="BC70" s="283">
        <f t="shared" si="82"/>
        <v>1990</v>
      </c>
      <c r="BD70" s="283">
        <f t="shared" si="83"/>
        <v>0</v>
      </c>
      <c r="BE70" s="283">
        <v>0</v>
      </c>
      <c r="BF70" s="283">
        <v>0</v>
      </c>
      <c r="BG70" s="283">
        <v>0</v>
      </c>
      <c r="BH70" s="283">
        <v>0</v>
      </c>
      <c r="BI70" s="283">
        <v>0</v>
      </c>
      <c r="BJ70" s="283">
        <v>0</v>
      </c>
      <c r="BK70" s="283">
        <f t="shared" si="84"/>
        <v>1990</v>
      </c>
      <c r="BL70" s="283">
        <v>0</v>
      </c>
      <c r="BM70" s="283">
        <v>584</v>
      </c>
      <c r="BN70" s="283">
        <v>540</v>
      </c>
      <c r="BO70" s="283">
        <v>803</v>
      </c>
      <c r="BP70" s="283">
        <v>0</v>
      </c>
      <c r="BQ70" s="283">
        <v>63</v>
      </c>
      <c r="BR70" s="283">
        <f t="shared" si="102"/>
        <v>2416</v>
      </c>
      <c r="BS70" s="283">
        <f t="shared" si="103"/>
        <v>0</v>
      </c>
      <c r="BT70" s="283">
        <f t="shared" si="104"/>
        <v>1031</v>
      </c>
      <c r="BU70" s="283">
        <f t="shared" si="105"/>
        <v>294</v>
      </c>
      <c r="BV70" s="283">
        <f t="shared" si="106"/>
        <v>1091</v>
      </c>
      <c r="BW70" s="283">
        <f t="shared" si="107"/>
        <v>0</v>
      </c>
      <c r="BX70" s="283">
        <f t="shared" si="108"/>
        <v>0</v>
      </c>
      <c r="BY70" s="283">
        <f t="shared" si="85"/>
        <v>2416</v>
      </c>
      <c r="BZ70" s="283">
        <f t="shared" si="86"/>
        <v>0</v>
      </c>
      <c r="CA70" s="283">
        <f t="shared" si="87"/>
        <v>1031</v>
      </c>
      <c r="CB70" s="283">
        <f t="shared" si="88"/>
        <v>294</v>
      </c>
      <c r="CC70" s="283">
        <f t="shared" si="89"/>
        <v>1091</v>
      </c>
      <c r="CD70" s="283">
        <f t="shared" si="90"/>
        <v>0</v>
      </c>
      <c r="CE70" s="283">
        <f t="shared" si="91"/>
        <v>0</v>
      </c>
      <c r="CF70" s="283">
        <f t="shared" si="92"/>
        <v>0</v>
      </c>
      <c r="CG70" s="283">
        <f t="shared" si="109"/>
        <v>0</v>
      </c>
      <c r="CH70" s="283">
        <f t="shared" si="110"/>
        <v>0</v>
      </c>
      <c r="CI70" s="283">
        <f t="shared" si="111"/>
        <v>0</v>
      </c>
      <c r="CJ70" s="283">
        <f t="shared" si="112"/>
        <v>0</v>
      </c>
      <c r="CK70" s="283">
        <f t="shared" si="113"/>
        <v>0</v>
      </c>
      <c r="CL70" s="283">
        <f t="shared" si="114"/>
        <v>0</v>
      </c>
      <c r="CM70" s="283">
        <f t="shared" si="115"/>
        <v>1990</v>
      </c>
      <c r="CN70" s="283">
        <f t="shared" si="116"/>
        <v>0</v>
      </c>
      <c r="CO70" s="283">
        <f t="shared" si="117"/>
        <v>584</v>
      </c>
      <c r="CP70" s="283">
        <f t="shared" si="118"/>
        <v>540</v>
      </c>
      <c r="CQ70" s="283">
        <f t="shared" si="119"/>
        <v>803</v>
      </c>
      <c r="CR70" s="283">
        <f t="shared" si="120"/>
        <v>0</v>
      </c>
      <c r="CS70" s="283">
        <f t="shared" si="121"/>
        <v>63</v>
      </c>
      <c r="CT70" s="283">
        <f t="shared" si="93"/>
        <v>0</v>
      </c>
      <c r="CU70" s="283">
        <f t="shared" si="94"/>
        <v>0</v>
      </c>
      <c r="CV70" s="283">
        <f t="shared" si="95"/>
        <v>0</v>
      </c>
      <c r="CW70" s="283">
        <f t="shared" si="96"/>
        <v>0</v>
      </c>
      <c r="CX70" s="283">
        <f t="shared" si="97"/>
        <v>0</v>
      </c>
      <c r="CY70" s="283">
        <f t="shared" si="98"/>
        <v>0</v>
      </c>
      <c r="CZ70" s="283">
        <f t="shared" si="99"/>
        <v>0</v>
      </c>
      <c r="DA70" s="283">
        <f t="shared" si="100"/>
        <v>1990</v>
      </c>
      <c r="DB70" s="283">
        <f t="shared" si="122"/>
        <v>0</v>
      </c>
      <c r="DC70" s="283">
        <f t="shared" si="123"/>
        <v>584</v>
      </c>
      <c r="DD70" s="283">
        <f t="shared" si="124"/>
        <v>540</v>
      </c>
      <c r="DE70" s="283">
        <f t="shared" si="125"/>
        <v>803</v>
      </c>
      <c r="DF70" s="283">
        <f t="shared" si="126"/>
        <v>0</v>
      </c>
      <c r="DG70" s="283">
        <f t="shared" si="127"/>
        <v>63</v>
      </c>
      <c r="DH70" s="283">
        <v>0</v>
      </c>
      <c r="DI70" s="283">
        <f t="shared" si="101"/>
        <v>0</v>
      </c>
      <c r="DJ70" s="283">
        <v>0</v>
      </c>
      <c r="DK70" s="283">
        <v>0</v>
      </c>
      <c r="DL70" s="283">
        <v>0</v>
      </c>
      <c r="DM70" s="283">
        <v>0</v>
      </c>
    </row>
    <row r="71" spans="1:117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ref="D71:D102" si="128">SUM(E71,AD71,BC71)</f>
        <v>1554</v>
      </c>
      <c r="E71" s="283">
        <f t="shared" ref="E71:E102" si="129">SUM(F71,J71,N71,R71,V71,Z71)</f>
        <v>942</v>
      </c>
      <c r="F71" s="283">
        <f t="shared" ref="F71:F102" si="130">SUM(G71:I71)</f>
        <v>0</v>
      </c>
      <c r="G71" s="283">
        <v>0</v>
      </c>
      <c r="H71" s="283">
        <v>0</v>
      </c>
      <c r="I71" s="283">
        <v>0</v>
      </c>
      <c r="J71" s="283">
        <f t="shared" ref="J71:J102" si="131">SUM(K71:M71)</f>
        <v>646</v>
      </c>
      <c r="K71" s="283">
        <v>0</v>
      </c>
      <c r="L71" s="283">
        <v>646</v>
      </c>
      <c r="M71" s="283">
        <v>0</v>
      </c>
      <c r="N71" s="283">
        <f t="shared" ref="N71:N102" si="132">SUM(O71:Q71)</f>
        <v>66</v>
      </c>
      <c r="O71" s="283">
        <v>0</v>
      </c>
      <c r="P71" s="283">
        <v>66</v>
      </c>
      <c r="Q71" s="283">
        <v>0</v>
      </c>
      <c r="R71" s="283">
        <f t="shared" ref="R71:R102" si="133">SUM(S71:U71)</f>
        <v>195</v>
      </c>
      <c r="S71" s="283">
        <v>0</v>
      </c>
      <c r="T71" s="283">
        <v>195</v>
      </c>
      <c r="U71" s="283">
        <v>0</v>
      </c>
      <c r="V71" s="283">
        <f t="shared" ref="V71:V102" si="134">SUM(W71:Y71)</f>
        <v>0</v>
      </c>
      <c r="W71" s="283">
        <v>0</v>
      </c>
      <c r="X71" s="283">
        <v>0</v>
      </c>
      <c r="Y71" s="283">
        <v>0</v>
      </c>
      <c r="Z71" s="283">
        <f t="shared" ref="Z71:Z102" si="135">SUM(AA71:AC71)</f>
        <v>35</v>
      </c>
      <c r="AA71" s="283">
        <v>0</v>
      </c>
      <c r="AB71" s="283">
        <v>35</v>
      </c>
      <c r="AC71" s="283">
        <v>0</v>
      </c>
      <c r="AD71" s="283">
        <f t="shared" ref="AD71:AD102" si="136">SUM(AE71,AI71,AM71,AQ71,AU71,AY71)</f>
        <v>335</v>
      </c>
      <c r="AE71" s="283">
        <f t="shared" ref="AE71:AE102" si="137">SUM(AF71:AH71)</f>
        <v>0</v>
      </c>
      <c r="AF71" s="283">
        <v>0</v>
      </c>
      <c r="AG71" s="283">
        <v>0</v>
      </c>
      <c r="AH71" s="283">
        <v>0</v>
      </c>
      <c r="AI71" s="283">
        <f t="shared" ref="AI71:AI102" si="138">SUM(AJ71:AL71)</f>
        <v>291</v>
      </c>
      <c r="AJ71" s="283">
        <v>0</v>
      </c>
      <c r="AK71" s="283">
        <v>0</v>
      </c>
      <c r="AL71" s="283">
        <v>291</v>
      </c>
      <c r="AM71" s="283">
        <f t="shared" ref="AM71:AM102" si="139">SUM(AN71:AP71)</f>
        <v>29</v>
      </c>
      <c r="AN71" s="283">
        <v>0</v>
      </c>
      <c r="AO71" s="283">
        <v>0</v>
      </c>
      <c r="AP71" s="283">
        <v>29</v>
      </c>
      <c r="AQ71" s="283">
        <f t="shared" ref="AQ71:AQ102" si="140">SUM(AR71:AT71)</f>
        <v>0</v>
      </c>
      <c r="AR71" s="283">
        <v>0</v>
      </c>
      <c r="AS71" s="283">
        <v>0</v>
      </c>
      <c r="AT71" s="283">
        <v>0</v>
      </c>
      <c r="AU71" s="283">
        <f t="shared" ref="AU71:AU102" si="141">SUM(AV71:AX71)</f>
        <v>0</v>
      </c>
      <c r="AV71" s="283">
        <v>0</v>
      </c>
      <c r="AW71" s="283">
        <v>0</v>
      </c>
      <c r="AX71" s="283">
        <v>0</v>
      </c>
      <c r="AY71" s="283">
        <f t="shared" ref="AY71:AY102" si="142">SUM(AZ71:BB71)</f>
        <v>15</v>
      </c>
      <c r="AZ71" s="283">
        <v>0</v>
      </c>
      <c r="BA71" s="283">
        <v>0</v>
      </c>
      <c r="BB71" s="283">
        <v>15</v>
      </c>
      <c r="BC71" s="283">
        <f t="shared" ref="BC71:BC102" si="143">SUM(BD71,BK71)</f>
        <v>277</v>
      </c>
      <c r="BD71" s="283">
        <f t="shared" ref="BD71:BD102" si="144">SUM(BE71:BJ71)</f>
        <v>187</v>
      </c>
      <c r="BE71" s="283">
        <v>0</v>
      </c>
      <c r="BF71" s="283">
        <v>67</v>
      </c>
      <c r="BG71" s="283">
        <v>78</v>
      </c>
      <c r="BH71" s="283">
        <v>0</v>
      </c>
      <c r="BI71" s="283">
        <v>0</v>
      </c>
      <c r="BJ71" s="283">
        <v>42</v>
      </c>
      <c r="BK71" s="283">
        <f t="shared" ref="BK71:BK102" si="145">SUM(BL71:BQ71)</f>
        <v>90</v>
      </c>
      <c r="BL71" s="283">
        <v>0</v>
      </c>
      <c r="BM71" s="283">
        <v>76</v>
      </c>
      <c r="BN71" s="283">
        <v>9</v>
      </c>
      <c r="BO71" s="283">
        <v>0</v>
      </c>
      <c r="BP71" s="283">
        <v>0</v>
      </c>
      <c r="BQ71" s="283">
        <v>5</v>
      </c>
      <c r="BR71" s="283">
        <f t="shared" si="102"/>
        <v>1129</v>
      </c>
      <c r="BS71" s="283">
        <f t="shared" si="103"/>
        <v>0</v>
      </c>
      <c r="BT71" s="283">
        <f t="shared" si="104"/>
        <v>713</v>
      </c>
      <c r="BU71" s="283">
        <f t="shared" si="105"/>
        <v>144</v>
      </c>
      <c r="BV71" s="283">
        <f t="shared" si="106"/>
        <v>195</v>
      </c>
      <c r="BW71" s="283">
        <f t="shared" si="107"/>
        <v>0</v>
      </c>
      <c r="BX71" s="283">
        <f t="shared" si="108"/>
        <v>77</v>
      </c>
      <c r="BY71" s="283">
        <f t="shared" ref="BY71:BY102" si="146">SUM(BZ71:CE71)</f>
        <v>942</v>
      </c>
      <c r="BZ71" s="283">
        <f t="shared" ref="BZ71:BZ102" si="147">F71</f>
        <v>0</v>
      </c>
      <c r="CA71" s="283">
        <f t="shared" ref="CA71:CA102" si="148">J71</f>
        <v>646</v>
      </c>
      <c r="CB71" s="283">
        <f t="shared" ref="CB71:CB102" si="149">N71</f>
        <v>66</v>
      </c>
      <c r="CC71" s="283">
        <f t="shared" ref="CC71:CC102" si="150">R71</f>
        <v>195</v>
      </c>
      <c r="CD71" s="283">
        <f t="shared" ref="CD71:CD102" si="151">V71</f>
        <v>0</v>
      </c>
      <c r="CE71" s="283">
        <f t="shared" ref="CE71:CE102" si="152">Z71</f>
        <v>35</v>
      </c>
      <c r="CF71" s="283">
        <f t="shared" ref="CF71:CF102" si="153">SUM(CG71:CL71)</f>
        <v>187</v>
      </c>
      <c r="CG71" s="283">
        <f t="shared" si="109"/>
        <v>0</v>
      </c>
      <c r="CH71" s="283">
        <f t="shared" si="110"/>
        <v>67</v>
      </c>
      <c r="CI71" s="283">
        <f t="shared" si="111"/>
        <v>78</v>
      </c>
      <c r="CJ71" s="283">
        <f t="shared" si="112"/>
        <v>0</v>
      </c>
      <c r="CK71" s="283">
        <f t="shared" si="113"/>
        <v>0</v>
      </c>
      <c r="CL71" s="283">
        <f t="shared" si="114"/>
        <v>42</v>
      </c>
      <c r="CM71" s="283">
        <f t="shared" si="115"/>
        <v>425</v>
      </c>
      <c r="CN71" s="283">
        <f t="shared" si="116"/>
        <v>0</v>
      </c>
      <c r="CO71" s="283">
        <f t="shared" si="117"/>
        <v>367</v>
      </c>
      <c r="CP71" s="283">
        <f t="shared" si="118"/>
        <v>38</v>
      </c>
      <c r="CQ71" s="283">
        <f t="shared" si="119"/>
        <v>0</v>
      </c>
      <c r="CR71" s="283">
        <f t="shared" si="120"/>
        <v>0</v>
      </c>
      <c r="CS71" s="283">
        <f t="shared" si="121"/>
        <v>20</v>
      </c>
      <c r="CT71" s="283">
        <f t="shared" ref="CT71:CT102" si="154">SUM(CU71:CZ71)</f>
        <v>335</v>
      </c>
      <c r="CU71" s="283">
        <f t="shared" ref="CU71:CU102" si="155">AE71</f>
        <v>0</v>
      </c>
      <c r="CV71" s="283">
        <f t="shared" ref="CV71:CV102" si="156">AI71</f>
        <v>291</v>
      </c>
      <c r="CW71" s="283">
        <f t="shared" ref="CW71:CW102" si="157">AM71</f>
        <v>29</v>
      </c>
      <c r="CX71" s="283">
        <f t="shared" ref="CX71:CX102" si="158">AQ71</f>
        <v>0</v>
      </c>
      <c r="CY71" s="283">
        <f t="shared" ref="CY71:CY102" si="159">AU71</f>
        <v>0</v>
      </c>
      <c r="CZ71" s="283">
        <f t="shared" ref="CZ71:CZ102" si="160">AY71</f>
        <v>15</v>
      </c>
      <c r="DA71" s="283">
        <f t="shared" ref="DA71:DA102" si="161">SUM(DB71:DG71)</f>
        <v>90</v>
      </c>
      <c r="DB71" s="283">
        <f t="shared" si="122"/>
        <v>0</v>
      </c>
      <c r="DC71" s="283">
        <f t="shared" si="123"/>
        <v>76</v>
      </c>
      <c r="DD71" s="283">
        <f t="shared" si="124"/>
        <v>9</v>
      </c>
      <c r="DE71" s="283">
        <f t="shared" si="125"/>
        <v>0</v>
      </c>
      <c r="DF71" s="283">
        <f t="shared" si="126"/>
        <v>0</v>
      </c>
      <c r="DG71" s="283">
        <f t="shared" si="127"/>
        <v>5</v>
      </c>
      <c r="DH71" s="283">
        <v>0</v>
      </c>
      <c r="DI71" s="283">
        <f t="shared" ref="DI71:DI102" si="162">SUM(DJ71:DM71)</f>
        <v>0</v>
      </c>
      <c r="DJ71" s="283">
        <v>0</v>
      </c>
      <c r="DK71" s="283">
        <v>0</v>
      </c>
      <c r="DL71" s="283">
        <v>0</v>
      </c>
      <c r="DM71" s="283">
        <v>0</v>
      </c>
    </row>
    <row r="72" spans="1:117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si="128"/>
        <v>4463</v>
      </c>
      <c r="E72" s="283">
        <f t="shared" si="129"/>
        <v>2441</v>
      </c>
      <c r="F72" s="283">
        <f t="shared" si="130"/>
        <v>0</v>
      </c>
      <c r="G72" s="283">
        <v>0</v>
      </c>
      <c r="H72" s="283">
        <v>0</v>
      </c>
      <c r="I72" s="283">
        <v>0</v>
      </c>
      <c r="J72" s="283">
        <f t="shared" si="131"/>
        <v>1716</v>
      </c>
      <c r="K72" s="283">
        <v>0</v>
      </c>
      <c r="L72" s="283">
        <v>1716</v>
      </c>
      <c r="M72" s="283">
        <v>0</v>
      </c>
      <c r="N72" s="283">
        <f t="shared" si="132"/>
        <v>173</v>
      </c>
      <c r="O72" s="283">
        <v>0</v>
      </c>
      <c r="P72" s="283">
        <v>173</v>
      </c>
      <c r="Q72" s="283">
        <v>0</v>
      </c>
      <c r="R72" s="283">
        <f t="shared" si="133"/>
        <v>459</v>
      </c>
      <c r="S72" s="283">
        <v>0</v>
      </c>
      <c r="T72" s="283">
        <v>459</v>
      </c>
      <c r="U72" s="283">
        <v>0</v>
      </c>
      <c r="V72" s="283">
        <f t="shared" si="134"/>
        <v>0</v>
      </c>
      <c r="W72" s="283">
        <v>0</v>
      </c>
      <c r="X72" s="283">
        <v>0</v>
      </c>
      <c r="Y72" s="283">
        <v>0</v>
      </c>
      <c r="Z72" s="283">
        <f t="shared" si="135"/>
        <v>93</v>
      </c>
      <c r="AA72" s="283">
        <v>0</v>
      </c>
      <c r="AB72" s="283">
        <v>93</v>
      </c>
      <c r="AC72" s="283">
        <v>0</v>
      </c>
      <c r="AD72" s="283">
        <f t="shared" si="136"/>
        <v>854</v>
      </c>
      <c r="AE72" s="283">
        <f t="shared" si="137"/>
        <v>0</v>
      </c>
      <c r="AF72" s="283">
        <v>0</v>
      </c>
      <c r="AG72" s="283">
        <v>0</v>
      </c>
      <c r="AH72" s="283">
        <v>0</v>
      </c>
      <c r="AI72" s="283">
        <f t="shared" si="138"/>
        <v>714</v>
      </c>
      <c r="AJ72" s="283">
        <v>0</v>
      </c>
      <c r="AK72" s="283">
        <v>0</v>
      </c>
      <c r="AL72" s="283">
        <v>714</v>
      </c>
      <c r="AM72" s="283">
        <f t="shared" si="139"/>
        <v>91</v>
      </c>
      <c r="AN72" s="283">
        <v>0</v>
      </c>
      <c r="AO72" s="283">
        <v>0</v>
      </c>
      <c r="AP72" s="283">
        <v>91</v>
      </c>
      <c r="AQ72" s="283">
        <f t="shared" si="140"/>
        <v>0</v>
      </c>
      <c r="AR72" s="283">
        <v>0</v>
      </c>
      <c r="AS72" s="283">
        <v>0</v>
      </c>
      <c r="AT72" s="283">
        <v>0</v>
      </c>
      <c r="AU72" s="283">
        <f t="shared" si="141"/>
        <v>0</v>
      </c>
      <c r="AV72" s="283">
        <v>0</v>
      </c>
      <c r="AW72" s="283">
        <v>0</v>
      </c>
      <c r="AX72" s="283">
        <v>0</v>
      </c>
      <c r="AY72" s="283">
        <f t="shared" si="142"/>
        <v>49</v>
      </c>
      <c r="AZ72" s="283">
        <v>0</v>
      </c>
      <c r="BA72" s="283">
        <v>0</v>
      </c>
      <c r="BB72" s="283">
        <v>49</v>
      </c>
      <c r="BC72" s="283">
        <f t="shared" si="143"/>
        <v>1168</v>
      </c>
      <c r="BD72" s="283">
        <f t="shared" si="144"/>
        <v>659</v>
      </c>
      <c r="BE72" s="283">
        <v>0</v>
      </c>
      <c r="BF72" s="283">
        <v>313</v>
      </c>
      <c r="BG72" s="283">
        <v>225</v>
      </c>
      <c r="BH72" s="283">
        <v>0</v>
      </c>
      <c r="BI72" s="283">
        <v>0</v>
      </c>
      <c r="BJ72" s="283">
        <v>121</v>
      </c>
      <c r="BK72" s="283">
        <f t="shared" si="145"/>
        <v>509</v>
      </c>
      <c r="BL72" s="283">
        <v>0</v>
      </c>
      <c r="BM72" s="283">
        <v>406</v>
      </c>
      <c r="BN72" s="283">
        <v>67</v>
      </c>
      <c r="BO72" s="283">
        <v>0</v>
      </c>
      <c r="BP72" s="283">
        <v>0</v>
      </c>
      <c r="BQ72" s="283">
        <v>36</v>
      </c>
      <c r="BR72" s="283">
        <f t="shared" ref="BR72:BR103" si="163">SUM(BY72,CF72)</f>
        <v>3100</v>
      </c>
      <c r="BS72" s="283">
        <f t="shared" ref="BS72:BS103" si="164">SUM(BZ72,CG72)</f>
        <v>0</v>
      </c>
      <c r="BT72" s="283">
        <f t="shared" ref="BT72:BT103" si="165">SUM(CA72,CH72)</f>
        <v>2029</v>
      </c>
      <c r="BU72" s="283">
        <f t="shared" ref="BU72:BU103" si="166">SUM(CB72,CI72)</f>
        <v>398</v>
      </c>
      <c r="BV72" s="283">
        <f t="shared" ref="BV72:BV103" si="167">SUM(CC72,CJ72)</f>
        <v>459</v>
      </c>
      <c r="BW72" s="283">
        <f t="shared" ref="BW72:BW103" si="168">SUM(CD72,CK72)</f>
        <v>0</v>
      </c>
      <c r="BX72" s="283">
        <f t="shared" ref="BX72:BX103" si="169">SUM(CE72,CL72)</f>
        <v>214</v>
      </c>
      <c r="BY72" s="283">
        <f t="shared" si="146"/>
        <v>2441</v>
      </c>
      <c r="BZ72" s="283">
        <f t="shared" si="147"/>
        <v>0</v>
      </c>
      <c r="CA72" s="283">
        <f t="shared" si="148"/>
        <v>1716</v>
      </c>
      <c r="CB72" s="283">
        <f t="shared" si="149"/>
        <v>173</v>
      </c>
      <c r="CC72" s="283">
        <f t="shared" si="150"/>
        <v>459</v>
      </c>
      <c r="CD72" s="283">
        <f t="shared" si="151"/>
        <v>0</v>
      </c>
      <c r="CE72" s="283">
        <f t="shared" si="152"/>
        <v>93</v>
      </c>
      <c r="CF72" s="283">
        <f t="shared" si="153"/>
        <v>659</v>
      </c>
      <c r="CG72" s="283">
        <f t="shared" ref="CG72:CG103" si="170">BE72</f>
        <v>0</v>
      </c>
      <c r="CH72" s="283">
        <f t="shared" ref="CH72:CH103" si="171">BF72</f>
        <v>313</v>
      </c>
      <c r="CI72" s="283">
        <f t="shared" ref="CI72:CI103" si="172">BG72</f>
        <v>225</v>
      </c>
      <c r="CJ72" s="283">
        <f t="shared" ref="CJ72:CJ103" si="173">BH72</f>
        <v>0</v>
      </c>
      <c r="CK72" s="283">
        <f t="shared" ref="CK72:CK103" si="174">BI72</f>
        <v>0</v>
      </c>
      <c r="CL72" s="283">
        <f t="shared" ref="CL72:CL103" si="175">BJ72</f>
        <v>121</v>
      </c>
      <c r="CM72" s="283">
        <f t="shared" ref="CM72:CM103" si="176">SUM(CT72,DA72)</f>
        <v>1363</v>
      </c>
      <c r="CN72" s="283">
        <f t="shared" ref="CN72:CN103" si="177">SUM(CU72,DB72)</f>
        <v>0</v>
      </c>
      <c r="CO72" s="283">
        <f t="shared" ref="CO72:CO103" si="178">SUM(CV72,DC72)</f>
        <v>1120</v>
      </c>
      <c r="CP72" s="283">
        <f t="shared" ref="CP72:CP103" si="179">SUM(CW72,DD72)</f>
        <v>158</v>
      </c>
      <c r="CQ72" s="283">
        <f t="shared" ref="CQ72:CQ103" si="180">SUM(CX72,DE72)</f>
        <v>0</v>
      </c>
      <c r="CR72" s="283">
        <f t="shared" ref="CR72:CR103" si="181">SUM(CY72,DF72)</f>
        <v>0</v>
      </c>
      <c r="CS72" s="283">
        <f t="shared" ref="CS72:CS103" si="182">SUM(CZ72,DG72)</f>
        <v>85</v>
      </c>
      <c r="CT72" s="283">
        <f t="shared" si="154"/>
        <v>854</v>
      </c>
      <c r="CU72" s="283">
        <f t="shared" si="155"/>
        <v>0</v>
      </c>
      <c r="CV72" s="283">
        <f t="shared" si="156"/>
        <v>714</v>
      </c>
      <c r="CW72" s="283">
        <f t="shared" si="157"/>
        <v>91</v>
      </c>
      <c r="CX72" s="283">
        <f t="shared" si="158"/>
        <v>0</v>
      </c>
      <c r="CY72" s="283">
        <f t="shared" si="159"/>
        <v>0</v>
      </c>
      <c r="CZ72" s="283">
        <f t="shared" si="160"/>
        <v>49</v>
      </c>
      <c r="DA72" s="283">
        <f t="shared" si="161"/>
        <v>509</v>
      </c>
      <c r="DB72" s="283">
        <f t="shared" ref="DB72:DB103" si="183">BL72</f>
        <v>0</v>
      </c>
      <c r="DC72" s="283">
        <f t="shared" ref="DC72:DC103" si="184">BM72</f>
        <v>406</v>
      </c>
      <c r="DD72" s="283">
        <f t="shared" ref="DD72:DD103" si="185">BN72</f>
        <v>67</v>
      </c>
      <c r="DE72" s="283">
        <f t="shared" ref="DE72:DE103" si="186">BO72</f>
        <v>0</v>
      </c>
      <c r="DF72" s="283">
        <f t="shared" ref="DF72:DF103" si="187">BP72</f>
        <v>0</v>
      </c>
      <c r="DG72" s="283">
        <f t="shared" ref="DG72:DG103" si="188">BQ72</f>
        <v>36</v>
      </c>
      <c r="DH72" s="283">
        <v>0</v>
      </c>
      <c r="DI72" s="283">
        <f t="shared" si="162"/>
        <v>0</v>
      </c>
      <c r="DJ72" s="283">
        <v>0</v>
      </c>
      <c r="DK72" s="283">
        <v>0</v>
      </c>
      <c r="DL72" s="283">
        <v>0</v>
      </c>
      <c r="DM72" s="283">
        <v>0</v>
      </c>
    </row>
    <row r="73" spans="1:117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128"/>
        <v>638</v>
      </c>
      <c r="E73" s="283">
        <f t="shared" si="129"/>
        <v>340</v>
      </c>
      <c r="F73" s="283">
        <f t="shared" si="130"/>
        <v>0</v>
      </c>
      <c r="G73" s="283">
        <v>0</v>
      </c>
      <c r="H73" s="283">
        <v>0</v>
      </c>
      <c r="I73" s="283">
        <v>0</v>
      </c>
      <c r="J73" s="283">
        <f t="shared" si="131"/>
        <v>254</v>
      </c>
      <c r="K73" s="283">
        <v>0</v>
      </c>
      <c r="L73" s="283">
        <v>254</v>
      </c>
      <c r="M73" s="283">
        <v>0</v>
      </c>
      <c r="N73" s="283">
        <f t="shared" si="132"/>
        <v>37</v>
      </c>
      <c r="O73" s="283">
        <v>0</v>
      </c>
      <c r="P73" s="283">
        <v>37</v>
      </c>
      <c r="Q73" s="283">
        <v>0</v>
      </c>
      <c r="R73" s="283">
        <f t="shared" si="133"/>
        <v>29</v>
      </c>
      <c r="S73" s="283">
        <v>0</v>
      </c>
      <c r="T73" s="283">
        <v>29</v>
      </c>
      <c r="U73" s="283">
        <v>0</v>
      </c>
      <c r="V73" s="283">
        <f t="shared" si="134"/>
        <v>0</v>
      </c>
      <c r="W73" s="283">
        <v>0</v>
      </c>
      <c r="X73" s="283">
        <v>0</v>
      </c>
      <c r="Y73" s="283">
        <v>0</v>
      </c>
      <c r="Z73" s="283">
        <f t="shared" si="135"/>
        <v>20</v>
      </c>
      <c r="AA73" s="283">
        <v>0</v>
      </c>
      <c r="AB73" s="283">
        <v>20</v>
      </c>
      <c r="AC73" s="283">
        <v>0</v>
      </c>
      <c r="AD73" s="283">
        <f t="shared" si="136"/>
        <v>262</v>
      </c>
      <c r="AE73" s="283">
        <f t="shared" si="137"/>
        <v>0</v>
      </c>
      <c r="AF73" s="283">
        <v>0</v>
      </c>
      <c r="AG73" s="283">
        <v>0</v>
      </c>
      <c r="AH73" s="283">
        <v>0</v>
      </c>
      <c r="AI73" s="283">
        <f t="shared" si="138"/>
        <v>240</v>
      </c>
      <c r="AJ73" s="283">
        <v>0</v>
      </c>
      <c r="AK73" s="283">
        <v>0</v>
      </c>
      <c r="AL73" s="283">
        <v>240</v>
      </c>
      <c r="AM73" s="283">
        <f t="shared" si="139"/>
        <v>14</v>
      </c>
      <c r="AN73" s="283">
        <v>0</v>
      </c>
      <c r="AO73" s="283">
        <v>0</v>
      </c>
      <c r="AP73" s="283">
        <v>14</v>
      </c>
      <c r="AQ73" s="283">
        <f t="shared" si="140"/>
        <v>0</v>
      </c>
      <c r="AR73" s="283">
        <v>0</v>
      </c>
      <c r="AS73" s="283">
        <v>0</v>
      </c>
      <c r="AT73" s="283">
        <v>0</v>
      </c>
      <c r="AU73" s="283">
        <f t="shared" si="141"/>
        <v>0</v>
      </c>
      <c r="AV73" s="283">
        <v>0</v>
      </c>
      <c r="AW73" s="283">
        <v>0</v>
      </c>
      <c r="AX73" s="283">
        <v>0</v>
      </c>
      <c r="AY73" s="283">
        <f t="shared" si="142"/>
        <v>8</v>
      </c>
      <c r="AZ73" s="283">
        <v>0</v>
      </c>
      <c r="BA73" s="283">
        <v>0</v>
      </c>
      <c r="BB73" s="283">
        <v>8</v>
      </c>
      <c r="BC73" s="283">
        <f t="shared" si="143"/>
        <v>36</v>
      </c>
      <c r="BD73" s="283">
        <f t="shared" si="144"/>
        <v>25</v>
      </c>
      <c r="BE73" s="283">
        <v>0</v>
      </c>
      <c r="BF73" s="283">
        <v>10</v>
      </c>
      <c r="BG73" s="283">
        <v>10</v>
      </c>
      <c r="BH73" s="283">
        <v>0</v>
      </c>
      <c r="BI73" s="283">
        <v>0</v>
      </c>
      <c r="BJ73" s="283">
        <v>5</v>
      </c>
      <c r="BK73" s="283">
        <f t="shared" si="145"/>
        <v>11</v>
      </c>
      <c r="BL73" s="283">
        <v>0</v>
      </c>
      <c r="BM73" s="283">
        <v>8</v>
      </c>
      <c r="BN73" s="283">
        <v>2</v>
      </c>
      <c r="BO73" s="283">
        <v>0</v>
      </c>
      <c r="BP73" s="283">
        <v>0</v>
      </c>
      <c r="BQ73" s="283">
        <v>1</v>
      </c>
      <c r="BR73" s="283">
        <f t="shared" si="163"/>
        <v>365</v>
      </c>
      <c r="BS73" s="283">
        <f t="shared" si="164"/>
        <v>0</v>
      </c>
      <c r="BT73" s="283">
        <f t="shared" si="165"/>
        <v>264</v>
      </c>
      <c r="BU73" s="283">
        <f t="shared" si="166"/>
        <v>47</v>
      </c>
      <c r="BV73" s="283">
        <f t="shared" si="167"/>
        <v>29</v>
      </c>
      <c r="BW73" s="283">
        <f t="shared" si="168"/>
        <v>0</v>
      </c>
      <c r="BX73" s="283">
        <f t="shared" si="169"/>
        <v>25</v>
      </c>
      <c r="BY73" s="283">
        <f t="shared" si="146"/>
        <v>340</v>
      </c>
      <c r="BZ73" s="283">
        <f t="shared" si="147"/>
        <v>0</v>
      </c>
      <c r="CA73" s="283">
        <f t="shared" si="148"/>
        <v>254</v>
      </c>
      <c r="CB73" s="283">
        <f t="shared" si="149"/>
        <v>37</v>
      </c>
      <c r="CC73" s="283">
        <f t="shared" si="150"/>
        <v>29</v>
      </c>
      <c r="CD73" s="283">
        <f t="shared" si="151"/>
        <v>0</v>
      </c>
      <c r="CE73" s="283">
        <f t="shared" si="152"/>
        <v>20</v>
      </c>
      <c r="CF73" s="283">
        <f t="shared" si="153"/>
        <v>25</v>
      </c>
      <c r="CG73" s="283">
        <f t="shared" si="170"/>
        <v>0</v>
      </c>
      <c r="CH73" s="283">
        <f t="shared" si="171"/>
        <v>10</v>
      </c>
      <c r="CI73" s="283">
        <f t="shared" si="172"/>
        <v>10</v>
      </c>
      <c r="CJ73" s="283">
        <f t="shared" si="173"/>
        <v>0</v>
      </c>
      <c r="CK73" s="283">
        <f t="shared" si="174"/>
        <v>0</v>
      </c>
      <c r="CL73" s="283">
        <f t="shared" si="175"/>
        <v>5</v>
      </c>
      <c r="CM73" s="283">
        <f t="shared" si="176"/>
        <v>273</v>
      </c>
      <c r="CN73" s="283">
        <f t="shared" si="177"/>
        <v>0</v>
      </c>
      <c r="CO73" s="283">
        <f t="shared" si="178"/>
        <v>248</v>
      </c>
      <c r="CP73" s="283">
        <f t="shared" si="179"/>
        <v>16</v>
      </c>
      <c r="CQ73" s="283">
        <f t="shared" si="180"/>
        <v>0</v>
      </c>
      <c r="CR73" s="283">
        <f t="shared" si="181"/>
        <v>0</v>
      </c>
      <c r="CS73" s="283">
        <f t="shared" si="182"/>
        <v>9</v>
      </c>
      <c r="CT73" s="283">
        <f t="shared" si="154"/>
        <v>262</v>
      </c>
      <c r="CU73" s="283">
        <f t="shared" si="155"/>
        <v>0</v>
      </c>
      <c r="CV73" s="283">
        <f t="shared" si="156"/>
        <v>240</v>
      </c>
      <c r="CW73" s="283">
        <f t="shared" si="157"/>
        <v>14</v>
      </c>
      <c r="CX73" s="283">
        <f t="shared" si="158"/>
        <v>0</v>
      </c>
      <c r="CY73" s="283">
        <f t="shared" si="159"/>
        <v>0</v>
      </c>
      <c r="CZ73" s="283">
        <f t="shared" si="160"/>
        <v>8</v>
      </c>
      <c r="DA73" s="283">
        <f t="shared" si="161"/>
        <v>11</v>
      </c>
      <c r="DB73" s="283">
        <f t="shared" si="183"/>
        <v>0</v>
      </c>
      <c r="DC73" s="283">
        <f t="shared" si="184"/>
        <v>8</v>
      </c>
      <c r="DD73" s="283">
        <f t="shared" si="185"/>
        <v>2</v>
      </c>
      <c r="DE73" s="283">
        <f t="shared" si="186"/>
        <v>0</v>
      </c>
      <c r="DF73" s="283">
        <f t="shared" si="187"/>
        <v>0</v>
      </c>
      <c r="DG73" s="283">
        <f t="shared" si="188"/>
        <v>1</v>
      </c>
      <c r="DH73" s="283">
        <v>0</v>
      </c>
      <c r="DI73" s="283">
        <f t="shared" si="162"/>
        <v>0</v>
      </c>
      <c r="DJ73" s="283">
        <v>0</v>
      </c>
      <c r="DK73" s="283">
        <v>0</v>
      </c>
      <c r="DL73" s="283">
        <v>0</v>
      </c>
      <c r="DM73" s="283">
        <v>0</v>
      </c>
    </row>
    <row r="74" spans="1:117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128"/>
        <v>306</v>
      </c>
      <c r="E74" s="283">
        <f t="shared" si="129"/>
        <v>217</v>
      </c>
      <c r="F74" s="283">
        <f t="shared" si="130"/>
        <v>0</v>
      </c>
      <c r="G74" s="283">
        <v>0</v>
      </c>
      <c r="H74" s="283">
        <v>0</v>
      </c>
      <c r="I74" s="283">
        <v>0</v>
      </c>
      <c r="J74" s="283">
        <f t="shared" si="131"/>
        <v>175</v>
      </c>
      <c r="K74" s="283">
        <v>0</v>
      </c>
      <c r="L74" s="283">
        <v>175</v>
      </c>
      <c r="M74" s="283">
        <v>0</v>
      </c>
      <c r="N74" s="283">
        <f t="shared" si="132"/>
        <v>19</v>
      </c>
      <c r="O74" s="283">
        <v>0</v>
      </c>
      <c r="P74" s="283">
        <v>19</v>
      </c>
      <c r="Q74" s="283">
        <v>0</v>
      </c>
      <c r="R74" s="283">
        <f t="shared" si="133"/>
        <v>13</v>
      </c>
      <c r="S74" s="283">
        <v>0</v>
      </c>
      <c r="T74" s="283">
        <v>13</v>
      </c>
      <c r="U74" s="283">
        <v>0</v>
      </c>
      <c r="V74" s="283">
        <f t="shared" si="134"/>
        <v>0</v>
      </c>
      <c r="W74" s="283">
        <v>0</v>
      </c>
      <c r="X74" s="283">
        <v>0</v>
      </c>
      <c r="Y74" s="283">
        <v>0</v>
      </c>
      <c r="Z74" s="283">
        <f t="shared" si="135"/>
        <v>10</v>
      </c>
      <c r="AA74" s="283">
        <v>0</v>
      </c>
      <c r="AB74" s="283">
        <v>10</v>
      </c>
      <c r="AC74" s="283">
        <v>0</v>
      </c>
      <c r="AD74" s="283">
        <f t="shared" si="136"/>
        <v>78</v>
      </c>
      <c r="AE74" s="283">
        <f t="shared" si="137"/>
        <v>0</v>
      </c>
      <c r="AF74" s="283">
        <v>0</v>
      </c>
      <c r="AG74" s="283">
        <v>0</v>
      </c>
      <c r="AH74" s="283">
        <v>0</v>
      </c>
      <c r="AI74" s="283">
        <f t="shared" si="138"/>
        <v>76</v>
      </c>
      <c r="AJ74" s="283">
        <v>0</v>
      </c>
      <c r="AK74" s="283">
        <v>0</v>
      </c>
      <c r="AL74" s="283">
        <v>76</v>
      </c>
      <c r="AM74" s="283">
        <f t="shared" si="139"/>
        <v>1</v>
      </c>
      <c r="AN74" s="283">
        <v>0</v>
      </c>
      <c r="AO74" s="283">
        <v>0</v>
      </c>
      <c r="AP74" s="283">
        <v>1</v>
      </c>
      <c r="AQ74" s="283">
        <f t="shared" si="140"/>
        <v>0</v>
      </c>
      <c r="AR74" s="283">
        <v>0</v>
      </c>
      <c r="AS74" s="283">
        <v>0</v>
      </c>
      <c r="AT74" s="283">
        <v>0</v>
      </c>
      <c r="AU74" s="283">
        <f t="shared" si="141"/>
        <v>0</v>
      </c>
      <c r="AV74" s="283">
        <v>0</v>
      </c>
      <c r="AW74" s="283">
        <v>0</v>
      </c>
      <c r="AX74" s="283">
        <v>0</v>
      </c>
      <c r="AY74" s="283">
        <f t="shared" si="142"/>
        <v>1</v>
      </c>
      <c r="AZ74" s="283">
        <v>0</v>
      </c>
      <c r="BA74" s="283">
        <v>0</v>
      </c>
      <c r="BB74" s="283">
        <v>1</v>
      </c>
      <c r="BC74" s="283">
        <f t="shared" si="143"/>
        <v>11</v>
      </c>
      <c r="BD74" s="283">
        <f t="shared" si="144"/>
        <v>10</v>
      </c>
      <c r="BE74" s="283">
        <v>0</v>
      </c>
      <c r="BF74" s="283">
        <v>4</v>
      </c>
      <c r="BG74" s="283">
        <v>4</v>
      </c>
      <c r="BH74" s="283">
        <v>0</v>
      </c>
      <c r="BI74" s="283">
        <v>0</v>
      </c>
      <c r="BJ74" s="283">
        <v>2</v>
      </c>
      <c r="BK74" s="283">
        <f t="shared" si="145"/>
        <v>1</v>
      </c>
      <c r="BL74" s="283">
        <v>0</v>
      </c>
      <c r="BM74" s="283">
        <v>1</v>
      </c>
      <c r="BN74" s="283">
        <v>0</v>
      </c>
      <c r="BO74" s="283">
        <v>0</v>
      </c>
      <c r="BP74" s="283">
        <v>0</v>
      </c>
      <c r="BQ74" s="283">
        <v>0</v>
      </c>
      <c r="BR74" s="283">
        <f t="shared" si="163"/>
        <v>227</v>
      </c>
      <c r="BS74" s="283">
        <f t="shared" si="164"/>
        <v>0</v>
      </c>
      <c r="BT74" s="283">
        <f t="shared" si="165"/>
        <v>179</v>
      </c>
      <c r="BU74" s="283">
        <f t="shared" si="166"/>
        <v>23</v>
      </c>
      <c r="BV74" s="283">
        <f t="shared" si="167"/>
        <v>13</v>
      </c>
      <c r="BW74" s="283">
        <f t="shared" si="168"/>
        <v>0</v>
      </c>
      <c r="BX74" s="283">
        <f t="shared" si="169"/>
        <v>12</v>
      </c>
      <c r="BY74" s="283">
        <f t="shared" si="146"/>
        <v>217</v>
      </c>
      <c r="BZ74" s="283">
        <f t="shared" si="147"/>
        <v>0</v>
      </c>
      <c r="CA74" s="283">
        <f t="shared" si="148"/>
        <v>175</v>
      </c>
      <c r="CB74" s="283">
        <f t="shared" si="149"/>
        <v>19</v>
      </c>
      <c r="CC74" s="283">
        <f t="shared" si="150"/>
        <v>13</v>
      </c>
      <c r="CD74" s="283">
        <f t="shared" si="151"/>
        <v>0</v>
      </c>
      <c r="CE74" s="283">
        <f t="shared" si="152"/>
        <v>10</v>
      </c>
      <c r="CF74" s="283">
        <f t="shared" si="153"/>
        <v>10</v>
      </c>
      <c r="CG74" s="283">
        <f t="shared" si="170"/>
        <v>0</v>
      </c>
      <c r="CH74" s="283">
        <f t="shared" si="171"/>
        <v>4</v>
      </c>
      <c r="CI74" s="283">
        <f t="shared" si="172"/>
        <v>4</v>
      </c>
      <c r="CJ74" s="283">
        <f t="shared" si="173"/>
        <v>0</v>
      </c>
      <c r="CK74" s="283">
        <f t="shared" si="174"/>
        <v>0</v>
      </c>
      <c r="CL74" s="283">
        <f t="shared" si="175"/>
        <v>2</v>
      </c>
      <c r="CM74" s="283">
        <f t="shared" si="176"/>
        <v>79</v>
      </c>
      <c r="CN74" s="283">
        <f t="shared" si="177"/>
        <v>0</v>
      </c>
      <c r="CO74" s="283">
        <f t="shared" si="178"/>
        <v>77</v>
      </c>
      <c r="CP74" s="283">
        <f t="shared" si="179"/>
        <v>1</v>
      </c>
      <c r="CQ74" s="283">
        <f t="shared" si="180"/>
        <v>0</v>
      </c>
      <c r="CR74" s="283">
        <f t="shared" si="181"/>
        <v>0</v>
      </c>
      <c r="CS74" s="283">
        <f t="shared" si="182"/>
        <v>1</v>
      </c>
      <c r="CT74" s="283">
        <f t="shared" si="154"/>
        <v>78</v>
      </c>
      <c r="CU74" s="283">
        <f t="shared" si="155"/>
        <v>0</v>
      </c>
      <c r="CV74" s="283">
        <f t="shared" si="156"/>
        <v>76</v>
      </c>
      <c r="CW74" s="283">
        <f t="shared" si="157"/>
        <v>1</v>
      </c>
      <c r="CX74" s="283">
        <f t="shared" si="158"/>
        <v>0</v>
      </c>
      <c r="CY74" s="283">
        <f t="shared" si="159"/>
        <v>0</v>
      </c>
      <c r="CZ74" s="283">
        <f t="shared" si="160"/>
        <v>1</v>
      </c>
      <c r="DA74" s="283">
        <f t="shared" si="161"/>
        <v>1</v>
      </c>
      <c r="DB74" s="283">
        <f t="shared" si="183"/>
        <v>0</v>
      </c>
      <c r="DC74" s="283">
        <f t="shared" si="184"/>
        <v>1</v>
      </c>
      <c r="DD74" s="283">
        <f t="shared" si="185"/>
        <v>0</v>
      </c>
      <c r="DE74" s="283">
        <f t="shared" si="186"/>
        <v>0</v>
      </c>
      <c r="DF74" s="283">
        <f t="shared" si="187"/>
        <v>0</v>
      </c>
      <c r="DG74" s="283">
        <f t="shared" si="188"/>
        <v>0</v>
      </c>
      <c r="DH74" s="283">
        <v>0</v>
      </c>
      <c r="DI74" s="283">
        <f t="shared" si="162"/>
        <v>0</v>
      </c>
      <c r="DJ74" s="283">
        <v>0</v>
      </c>
      <c r="DK74" s="283">
        <v>0</v>
      </c>
      <c r="DL74" s="283">
        <v>0</v>
      </c>
      <c r="DM74" s="283">
        <v>0</v>
      </c>
    </row>
    <row r="75" spans="1:117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128"/>
        <v>547</v>
      </c>
      <c r="E75" s="283">
        <f t="shared" si="129"/>
        <v>465</v>
      </c>
      <c r="F75" s="283">
        <f t="shared" si="130"/>
        <v>0</v>
      </c>
      <c r="G75" s="283">
        <v>0</v>
      </c>
      <c r="H75" s="283">
        <v>0</v>
      </c>
      <c r="I75" s="283">
        <v>0</v>
      </c>
      <c r="J75" s="283">
        <f t="shared" si="131"/>
        <v>314</v>
      </c>
      <c r="K75" s="283">
        <v>0</v>
      </c>
      <c r="L75" s="283">
        <v>314</v>
      </c>
      <c r="M75" s="283">
        <v>0</v>
      </c>
      <c r="N75" s="283">
        <f t="shared" si="132"/>
        <v>31</v>
      </c>
      <c r="O75" s="283">
        <v>0</v>
      </c>
      <c r="P75" s="283">
        <v>31</v>
      </c>
      <c r="Q75" s="283">
        <v>0</v>
      </c>
      <c r="R75" s="283">
        <f t="shared" si="133"/>
        <v>115</v>
      </c>
      <c r="S75" s="283">
        <v>0</v>
      </c>
      <c r="T75" s="283">
        <v>115</v>
      </c>
      <c r="U75" s="283">
        <v>0</v>
      </c>
      <c r="V75" s="283">
        <f t="shared" si="134"/>
        <v>0</v>
      </c>
      <c r="W75" s="283">
        <v>0</v>
      </c>
      <c r="X75" s="283">
        <v>0</v>
      </c>
      <c r="Y75" s="283">
        <v>0</v>
      </c>
      <c r="Z75" s="283">
        <f t="shared" si="135"/>
        <v>5</v>
      </c>
      <c r="AA75" s="283">
        <v>0</v>
      </c>
      <c r="AB75" s="283">
        <v>5</v>
      </c>
      <c r="AC75" s="283">
        <v>0</v>
      </c>
      <c r="AD75" s="283">
        <f t="shared" si="136"/>
        <v>77</v>
      </c>
      <c r="AE75" s="283">
        <f t="shared" si="137"/>
        <v>0</v>
      </c>
      <c r="AF75" s="283">
        <v>0</v>
      </c>
      <c r="AG75" s="283">
        <v>0</v>
      </c>
      <c r="AH75" s="283">
        <v>0</v>
      </c>
      <c r="AI75" s="283">
        <f t="shared" si="138"/>
        <v>72</v>
      </c>
      <c r="AJ75" s="283">
        <v>0</v>
      </c>
      <c r="AK75" s="283">
        <v>0</v>
      </c>
      <c r="AL75" s="283">
        <v>72</v>
      </c>
      <c r="AM75" s="283">
        <f t="shared" si="139"/>
        <v>5</v>
      </c>
      <c r="AN75" s="283">
        <v>0</v>
      </c>
      <c r="AO75" s="283">
        <v>0</v>
      </c>
      <c r="AP75" s="283">
        <v>5</v>
      </c>
      <c r="AQ75" s="283">
        <f t="shared" si="140"/>
        <v>0</v>
      </c>
      <c r="AR75" s="283">
        <v>0</v>
      </c>
      <c r="AS75" s="283">
        <v>0</v>
      </c>
      <c r="AT75" s="283">
        <v>0</v>
      </c>
      <c r="AU75" s="283">
        <f t="shared" si="141"/>
        <v>0</v>
      </c>
      <c r="AV75" s="283">
        <v>0</v>
      </c>
      <c r="AW75" s="283">
        <v>0</v>
      </c>
      <c r="AX75" s="283">
        <v>0</v>
      </c>
      <c r="AY75" s="283">
        <f t="shared" si="142"/>
        <v>0</v>
      </c>
      <c r="AZ75" s="283">
        <v>0</v>
      </c>
      <c r="BA75" s="283">
        <v>0</v>
      </c>
      <c r="BB75" s="283">
        <v>0</v>
      </c>
      <c r="BC75" s="283">
        <f t="shared" si="143"/>
        <v>5</v>
      </c>
      <c r="BD75" s="283">
        <f t="shared" si="144"/>
        <v>5</v>
      </c>
      <c r="BE75" s="283">
        <v>0</v>
      </c>
      <c r="BF75" s="283">
        <v>0</v>
      </c>
      <c r="BG75" s="283">
        <v>0</v>
      </c>
      <c r="BH75" s="283">
        <v>0</v>
      </c>
      <c r="BI75" s="283">
        <v>0</v>
      </c>
      <c r="BJ75" s="283">
        <v>5</v>
      </c>
      <c r="BK75" s="283">
        <f t="shared" si="145"/>
        <v>0</v>
      </c>
      <c r="BL75" s="283">
        <v>0</v>
      </c>
      <c r="BM75" s="283">
        <v>0</v>
      </c>
      <c r="BN75" s="283">
        <v>0</v>
      </c>
      <c r="BO75" s="283">
        <v>0</v>
      </c>
      <c r="BP75" s="283">
        <v>0</v>
      </c>
      <c r="BQ75" s="283">
        <v>0</v>
      </c>
      <c r="BR75" s="283">
        <f t="shared" si="163"/>
        <v>470</v>
      </c>
      <c r="BS75" s="283">
        <f t="shared" si="164"/>
        <v>0</v>
      </c>
      <c r="BT75" s="283">
        <f t="shared" si="165"/>
        <v>314</v>
      </c>
      <c r="BU75" s="283">
        <f t="shared" si="166"/>
        <v>31</v>
      </c>
      <c r="BV75" s="283">
        <f t="shared" si="167"/>
        <v>115</v>
      </c>
      <c r="BW75" s="283">
        <f t="shared" si="168"/>
        <v>0</v>
      </c>
      <c r="BX75" s="283">
        <f t="shared" si="169"/>
        <v>10</v>
      </c>
      <c r="BY75" s="283">
        <f t="shared" si="146"/>
        <v>465</v>
      </c>
      <c r="BZ75" s="283">
        <f t="shared" si="147"/>
        <v>0</v>
      </c>
      <c r="CA75" s="283">
        <f t="shared" si="148"/>
        <v>314</v>
      </c>
      <c r="CB75" s="283">
        <f t="shared" si="149"/>
        <v>31</v>
      </c>
      <c r="CC75" s="283">
        <f t="shared" si="150"/>
        <v>115</v>
      </c>
      <c r="CD75" s="283">
        <f t="shared" si="151"/>
        <v>0</v>
      </c>
      <c r="CE75" s="283">
        <f t="shared" si="152"/>
        <v>5</v>
      </c>
      <c r="CF75" s="283">
        <f t="shared" si="153"/>
        <v>5</v>
      </c>
      <c r="CG75" s="283">
        <f t="shared" si="170"/>
        <v>0</v>
      </c>
      <c r="CH75" s="283">
        <f t="shared" si="171"/>
        <v>0</v>
      </c>
      <c r="CI75" s="283">
        <f t="shared" si="172"/>
        <v>0</v>
      </c>
      <c r="CJ75" s="283">
        <f t="shared" si="173"/>
        <v>0</v>
      </c>
      <c r="CK75" s="283">
        <f t="shared" si="174"/>
        <v>0</v>
      </c>
      <c r="CL75" s="283">
        <f t="shared" si="175"/>
        <v>5</v>
      </c>
      <c r="CM75" s="283">
        <f t="shared" si="176"/>
        <v>77</v>
      </c>
      <c r="CN75" s="283">
        <f t="shared" si="177"/>
        <v>0</v>
      </c>
      <c r="CO75" s="283">
        <f t="shared" si="178"/>
        <v>72</v>
      </c>
      <c r="CP75" s="283">
        <f t="shared" si="179"/>
        <v>5</v>
      </c>
      <c r="CQ75" s="283">
        <f t="shared" si="180"/>
        <v>0</v>
      </c>
      <c r="CR75" s="283">
        <f t="shared" si="181"/>
        <v>0</v>
      </c>
      <c r="CS75" s="283">
        <f t="shared" si="182"/>
        <v>0</v>
      </c>
      <c r="CT75" s="283">
        <f t="shared" si="154"/>
        <v>77</v>
      </c>
      <c r="CU75" s="283">
        <f t="shared" si="155"/>
        <v>0</v>
      </c>
      <c r="CV75" s="283">
        <f t="shared" si="156"/>
        <v>72</v>
      </c>
      <c r="CW75" s="283">
        <f t="shared" si="157"/>
        <v>5</v>
      </c>
      <c r="CX75" s="283">
        <f t="shared" si="158"/>
        <v>0</v>
      </c>
      <c r="CY75" s="283">
        <f t="shared" si="159"/>
        <v>0</v>
      </c>
      <c r="CZ75" s="283">
        <f t="shared" si="160"/>
        <v>0</v>
      </c>
      <c r="DA75" s="283">
        <f t="shared" si="161"/>
        <v>0</v>
      </c>
      <c r="DB75" s="283">
        <f t="shared" si="183"/>
        <v>0</v>
      </c>
      <c r="DC75" s="283">
        <f t="shared" si="184"/>
        <v>0</v>
      </c>
      <c r="DD75" s="283">
        <f t="shared" si="185"/>
        <v>0</v>
      </c>
      <c r="DE75" s="283">
        <f t="shared" si="186"/>
        <v>0</v>
      </c>
      <c r="DF75" s="283">
        <f t="shared" si="187"/>
        <v>0</v>
      </c>
      <c r="DG75" s="283">
        <f t="shared" si="188"/>
        <v>0</v>
      </c>
      <c r="DH75" s="283">
        <v>0</v>
      </c>
      <c r="DI75" s="283">
        <f t="shared" si="162"/>
        <v>0</v>
      </c>
      <c r="DJ75" s="283">
        <v>0</v>
      </c>
      <c r="DK75" s="283">
        <v>0</v>
      </c>
      <c r="DL75" s="283">
        <v>0</v>
      </c>
      <c r="DM75" s="283">
        <v>0</v>
      </c>
    </row>
    <row r="76" spans="1:117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128"/>
        <v>1077</v>
      </c>
      <c r="E76" s="283">
        <f t="shared" si="129"/>
        <v>766</v>
      </c>
      <c r="F76" s="283">
        <f t="shared" si="130"/>
        <v>0</v>
      </c>
      <c r="G76" s="283">
        <v>0</v>
      </c>
      <c r="H76" s="283">
        <v>0</v>
      </c>
      <c r="I76" s="283">
        <v>0</v>
      </c>
      <c r="J76" s="283">
        <f t="shared" si="131"/>
        <v>504</v>
      </c>
      <c r="K76" s="283">
        <v>0</v>
      </c>
      <c r="L76" s="283">
        <v>504</v>
      </c>
      <c r="M76" s="283">
        <v>0</v>
      </c>
      <c r="N76" s="283">
        <f t="shared" si="132"/>
        <v>113</v>
      </c>
      <c r="O76" s="283">
        <v>0</v>
      </c>
      <c r="P76" s="283">
        <v>113</v>
      </c>
      <c r="Q76" s="283">
        <v>0</v>
      </c>
      <c r="R76" s="283">
        <f t="shared" si="133"/>
        <v>147</v>
      </c>
      <c r="S76" s="283">
        <v>0</v>
      </c>
      <c r="T76" s="283">
        <v>147</v>
      </c>
      <c r="U76" s="283">
        <v>0</v>
      </c>
      <c r="V76" s="283">
        <f t="shared" si="134"/>
        <v>2</v>
      </c>
      <c r="W76" s="283">
        <v>0</v>
      </c>
      <c r="X76" s="283">
        <v>2</v>
      </c>
      <c r="Y76" s="283">
        <v>0</v>
      </c>
      <c r="Z76" s="283">
        <f t="shared" si="135"/>
        <v>0</v>
      </c>
      <c r="AA76" s="283">
        <v>0</v>
      </c>
      <c r="AB76" s="283">
        <v>0</v>
      </c>
      <c r="AC76" s="283">
        <v>0</v>
      </c>
      <c r="AD76" s="283">
        <f t="shared" si="136"/>
        <v>113</v>
      </c>
      <c r="AE76" s="283">
        <f t="shared" si="137"/>
        <v>0</v>
      </c>
      <c r="AF76" s="283">
        <v>0</v>
      </c>
      <c r="AG76" s="283">
        <v>0</v>
      </c>
      <c r="AH76" s="283">
        <v>0</v>
      </c>
      <c r="AI76" s="283">
        <f t="shared" si="138"/>
        <v>113</v>
      </c>
      <c r="AJ76" s="283">
        <v>0</v>
      </c>
      <c r="AK76" s="283">
        <v>113</v>
      </c>
      <c r="AL76" s="283">
        <v>0</v>
      </c>
      <c r="AM76" s="283">
        <f t="shared" si="139"/>
        <v>0</v>
      </c>
      <c r="AN76" s="283">
        <v>0</v>
      </c>
      <c r="AO76" s="283">
        <v>0</v>
      </c>
      <c r="AP76" s="283">
        <v>0</v>
      </c>
      <c r="AQ76" s="283">
        <f t="shared" si="140"/>
        <v>0</v>
      </c>
      <c r="AR76" s="283">
        <v>0</v>
      </c>
      <c r="AS76" s="283">
        <v>0</v>
      </c>
      <c r="AT76" s="283">
        <v>0</v>
      </c>
      <c r="AU76" s="283">
        <f t="shared" si="141"/>
        <v>0</v>
      </c>
      <c r="AV76" s="283">
        <v>0</v>
      </c>
      <c r="AW76" s="283">
        <v>0</v>
      </c>
      <c r="AX76" s="283">
        <v>0</v>
      </c>
      <c r="AY76" s="283">
        <f t="shared" si="142"/>
        <v>0</v>
      </c>
      <c r="AZ76" s="283">
        <v>0</v>
      </c>
      <c r="BA76" s="283">
        <v>0</v>
      </c>
      <c r="BB76" s="283">
        <v>0</v>
      </c>
      <c r="BC76" s="283">
        <f t="shared" si="143"/>
        <v>198</v>
      </c>
      <c r="BD76" s="283">
        <f t="shared" si="144"/>
        <v>141</v>
      </c>
      <c r="BE76" s="283">
        <v>0</v>
      </c>
      <c r="BF76" s="283">
        <v>0</v>
      </c>
      <c r="BG76" s="283">
        <v>64</v>
      </c>
      <c r="BH76" s="283">
        <v>0</v>
      </c>
      <c r="BI76" s="283">
        <v>0</v>
      </c>
      <c r="BJ76" s="283">
        <v>77</v>
      </c>
      <c r="BK76" s="283">
        <f t="shared" si="145"/>
        <v>57</v>
      </c>
      <c r="BL76" s="283">
        <v>0</v>
      </c>
      <c r="BM76" s="283">
        <v>0</v>
      </c>
      <c r="BN76" s="283">
        <v>57</v>
      </c>
      <c r="BO76" s="283">
        <v>0</v>
      </c>
      <c r="BP76" s="283">
        <v>0</v>
      </c>
      <c r="BQ76" s="283">
        <v>0</v>
      </c>
      <c r="BR76" s="283">
        <f t="shared" si="163"/>
        <v>907</v>
      </c>
      <c r="BS76" s="283">
        <f t="shared" si="164"/>
        <v>0</v>
      </c>
      <c r="BT76" s="283">
        <f t="shared" si="165"/>
        <v>504</v>
      </c>
      <c r="BU76" s="283">
        <f t="shared" si="166"/>
        <v>177</v>
      </c>
      <c r="BV76" s="283">
        <f t="shared" si="167"/>
        <v>147</v>
      </c>
      <c r="BW76" s="283">
        <f t="shared" si="168"/>
        <v>2</v>
      </c>
      <c r="BX76" s="283">
        <f t="shared" si="169"/>
        <v>77</v>
      </c>
      <c r="BY76" s="283">
        <f t="shared" si="146"/>
        <v>766</v>
      </c>
      <c r="BZ76" s="283">
        <f t="shared" si="147"/>
        <v>0</v>
      </c>
      <c r="CA76" s="283">
        <f t="shared" si="148"/>
        <v>504</v>
      </c>
      <c r="CB76" s="283">
        <f t="shared" si="149"/>
        <v>113</v>
      </c>
      <c r="CC76" s="283">
        <f t="shared" si="150"/>
        <v>147</v>
      </c>
      <c r="CD76" s="283">
        <f t="shared" si="151"/>
        <v>2</v>
      </c>
      <c r="CE76" s="283">
        <f t="shared" si="152"/>
        <v>0</v>
      </c>
      <c r="CF76" s="283">
        <f t="shared" si="153"/>
        <v>141</v>
      </c>
      <c r="CG76" s="283">
        <f t="shared" si="170"/>
        <v>0</v>
      </c>
      <c r="CH76" s="283">
        <f t="shared" si="171"/>
        <v>0</v>
      </c>
      <c r="CI76" s="283">
        <f t="shared" si="172"/>
        <v>64</v>
      </c>
      <c r="CJ76" s="283">
        <f t="shared" si="173"/>
        <v>0</v>
      </c>
      <c r="CK76" s="283">
        <f t="shared" si="174"/>
        <v>0</v>
      </c>
      <c r="CL76" s="283">
        <f t="shared" si="175"/>
        <v>77</v>
      </c>
      <c r="CM76" s="283">
        <f t="shared" si="176"/>
        <v>170</v>
      </c>
      <c r="CN76" s="283">
        <f t="shared" si="177"/>
        <v>0</v>
      </c>
      <c r="CO76" s="283">
        <f t="shared" si="178"/>
        <v>113</v>
      </c>
      <c r="CP76" s="283">
        <f t="shared" si="179"/>
        <v>57</v>
      </c>
      <c r="CQ76" s="283">
        <f t="shared" si="180"/>
        <v>0</v>
      </c>
      <c r="CR76" s="283">
        <f t="shared" si="181"/>
        <v>0</v>
      </c>
      <c r="CS76" s="283">
        <f t="shared" si="182"/>
        <v>0</v>
      </c>
      <c r="CT76" s="283">
        <f t="shared" si="154"/>
        <v>113</v>
      </c>
      <c r="CU76" s="283">
        <f t="shared" si="155"/>
        <v>0</v>
      </c>
      <c r="CV76" s="283">
        <f t="shared" si="156"/>
        <v>113</v>
      </c>
      <c r="CW76" s="283">
        <f t="shared" si="157"/>
        <v>0</v>
      </c>
      <c r="CX76" s="283">
        <f t="shared" si="158"/>
        <v>0</v>
      </c>
      <c r="CY76" s="283">
        <f t="shared" si="159"/>
        <v>0</v>
      </c>
      <c r="CZ76" s="283">
        <f t="shared" si="160"/>
        <v>0</v>
      </c>
      <c r="DA76" s="283">
        <f t="shared" si="161"/>
        <v>57</v>
      </c>
      <c r="DB76" s="283">
        <f t="shared" si="183"/>
        <v>0</v>
      </c>
      <c r="DC76" s="283">
        <f t="shared" si="184"/>
        <v>0</v>
      </c>
      <c r="DD76" s="283">
        <f t="shared" si="185"/>
        <v>57</v>
      </c>
      <c r="DE76" s="283">
        <f t="shared" si="186"/>
        <v>0</v>
      </c>
      <c r="DF76" s="283">
        <f t="shared" si="187"/>
        <v>0</v>
      </c>
      <c r="DG76" s="283">
        <f t="shared" si="188"/>
        <v>0</v>
      </c>
      <c r="DH76" s="283">
        <v>0</v>
      </c>
      <c r="DI76" s="283">
        <f t="shared" si="162"/>
        <v>0</v>
      </c>
      <c r="DJ76" s="283">
        <v>0</v>
      </c>
      <c r="DK76" s="283">
        <v>0</v>
      </c>
      <c r="DL76" s="283">
        <v>0</v>
      </c>
      <c r="DM76" s="283">
        <v>0</v>
      </c>
    </row>
    <row r="77" spans="1:117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128"/>
        <v>861</v>
      </c>
      <c r="E77" s="283">
        <f t="shared" si="129"/>
        <v>660</v>
      </c>
      <c r="F77" s="283">
        <f t="shared" si="130"/>
        <v>0</v>
      </c>
      <c r="G77" s="283">
        <v>0</v>
      </c>
      <c r="H77" s="283">
        <v>0</v>
      </c>
      <c r="I77" s="283">
        <v>0</v>
      </c>
      <c r="J77" s="283">
        <f t="shared" si="131"/>
        <v>396</v>
      </c>
      <c r="K77" s="283">
        <v>396</v>
      </c>
      <c r="L77" s="283">
        <v>0</v>
      </c>
      <c r="M77" s="283">
        <v>0</v>
      </c>
      <c r="N77" s="283">
        <f t="shared" si="132"/>
        <v>80</v>
      </c>
      <c r="O77" s="283">
        <v>80</v>
      </c>
      <c r="P77" s="283">
        <v>0</v>
      </c>
      <c r="Q77" s="283">
        <v>0</v>
      </c>
      <c r="R77" s="283">
        <f t="shared" si="133"/>
        <v>176</v>
      </c>
      <c r="S77" s="283">
        <v>176</v>
      </c>
      <c r="T77" s="283">
        <v>0</v>
      </c>
      <c r="U77" s="283">
        <v>0</v>
      </c>
      <c r="V77" s="283">
        <f t="shared" si="134"/>
        <v>0</v>
      </c>
      <c r="W77" s="283">
        <v>0</v>
      </c>
      <c r="X77" s="283">
        <v>0</v>
      </c>
      <c r="Y77" s="283">
        <v>0</v>
      </c>
      <c r="Z77" s="283">
        <f t="shared" si="135"/>
        <v>8</v>
      </c>
      <c r="AA77" s="283">
        <v>8</v>
      </c>
      <c r="AB77" s="283">
        <v>0</v>
      </c>
      <c r="AC77" s="283">
        <v>0</v>
      </c>
      <c r="AD77" s="283">
        <f t="shared" si="136"/>
        <v>0</v>
      </c>
      <c r="AE77" s="283">
        <f t="shared" si="137"/>
        <v>0</v>
      </c>
      <c r="AF77" s="283">
        <v>0</v>
      </c>
      <c r="AG77" s="283">
        <v>0</v>
      </c>
      <c r="AH77" s="283">
        <v>0</v>
      </c>
      <c r="AI77" s="283">
        <f t="shared" si="138"/>
        <v>0</v>
      </c>
      <c r="AJ77" s="283">
        <v>0</v>
      </c>
      <c r="AK77" s="283">
        <v>0</v>
      </c>
      <c r="AL77" s="283">
        <v>0</v>
      </c>
      <c r="AM77" s="283">
        <f t="shared" si="139"/>
        <v>0</v>
      </c>
      <c r="AN77" s="283">
        <v>0</v>
      </c>
      <c r="AO77" s="283">
        <v>0</v>
      </c>
      <c r="AP77" s="283">
        <v>0</v>
      </c>
      <c r="AQ77" s="283">
        <f t="shared" si="140"/>
        <v>0</v>
      </c>
      <c r="AR77" s="283">
        <v>0</v>
      </c>
      <c r="AS77" s="283">
        <v>0</v>
      </c>
      <c r="AT77" s="283">
        <v>0</v>
      </c>
      <c r="AU77" s="283">
        <f t="shared" si="141"/>
        <v>0</v>
      </c>
      <c r="AV77" s="283">
        <v>0</v>
      </c>
      <c r="AW77" s="283">
        <v>0</v>
      </c>
      <c r="AX77" s="283">
        <v>0</v>
      </c>
      <c r="AY77" s="283">
        <f t="shared" si="142"/>
        <v>0</v>
      </c>
      <c r="AZ77" s="283">
        <v>0</v>
      </c>
      <c r="BA77" s="283">
        <v>0</v>
      </c>
      <c r="BB77" s="283">
        <v>0</v>
      </c>
      <c r="BC77" s="283">
        <f t="shared" si="143"/>
        <v>201</v>
      </c>
      <c r="BD77" s="283">
        <f t="shared" si="144"/>
        <v>22</v>
      </c>
      <c r="BE77" s="283">
        <v>0</v>
      </c>
      <c r="BF77" s="283">
        <v>0</v>
      </c>
      <c r="BG77" s="283">
        <v>22</v>
      </c>
      <c r="BH77" s="283">
        <v>0</v>
      </c>
      <c r="BI77" s="283">
        <v>0</v>
      </c>
      <c r="BJ77" s="283">
        <v>0</v>
      </c>
      <c r="BK77" s="283">
        <f t="shared" si="145"/>
        <v>179</v>
      </c>
      <c r="BL77" s="283">
        <v>0</v>
      </c>
      <c r="BM77" s="283">
        <v>158</v>
      </c>
      <c r="BN77" s="283">
        <v>21</v>
      </c>
      <c r="BO77" s="283">
        <v>0</v>
      </c>
      <c r="BP77" s="283">
        <v>0</v>
      </c>
      <c r="BQ77" s="283">
        <v>0</v>
      </c>
      <c r="BR77" s="283">
        <f t="shared" si="163"/>
        <v>682</v>
      </c>
      <c r="BS77" s="283">
        <f t="shared" si="164"/>
        <v>0</v>
      </c>
      <c r="BT77" s="283">
        <f t="shared" si="165"/>
        <v>396</v>
      </c>
      <c r="BU77" s="283">
        <f t="shared" si="166"/>
        <v>102</v>
      </c>
      <c r="BV77" s="283">
        <f t="shared" si="167"/>
        <v>176</v>
      </c>
      <c r="BW77" s="283">
        <f t="shared" si="168"/>
        <v>0</v>
      </c>
      <c r="BX77" s="283">
        <f t="shared" si="169"/>
        <v>8</v>
      </c>
      <c r="BY77" s="283">
        <f t="shared" si="146"/>
        <v>660</v>
      </c>
      <c r="BZ77" s="283">
        <f t="shared" si="147"/>
        <v>0</v>
      </c>
      <c r="CA77" s="283">
        <f t="shared" si="148"/>
        <v>396</v>
      </c>
      <c r="CB77" s="283">
        <f t="shared" si="149"/>
        <v>80</v>
      </c>
      <c r="CC77" s="283">
        <f t="shared" si="150"/>
        <v>176</v>
      </c>
      <c r="CD77" s="283">
        <f t="shared" si="151"/>
        <v>0</v>
      </c>
      <c r="CE77" s="283">
        <f t="shared" si="152"/>
        <v>8</v>
      </c>
      <c r="CF77" s="283">
        <f t="shared" si="153"/>
        <v>22</v>
      </c>
      <c r="CG77" s="283">
        <f t="shared" si="170"/>
        <v>0</v>
      </c>
      <c r="CH77" s="283">
        <f t="shared" si="171"/>
        <v>0</v>
      </c>
      <c r="CI77" s="283">
        <f t="shared" si="172"/>
        <v>22</v>
      </c>
      <c r="CJ77" s="283">
        <f t="shared" si="173"/>
        <v>0</v>
      </c>
      <c r="CK77" s="283">
        <f t="shared" si="174"/>
        <v>0</v>
      </c>
      <c r="CL77" s="283">
        <f t="shared" si="175"/>
        <v>0</v>
      </c>
      <c r="CM77" s="283">
        <f t="shared" si="176"/>
        <v>179</v>
      </c>
      <c r="CN77" s="283">
        <f t="shared" si="177"/>
        <v>0</v>
      </c>
      <c r="CO77" s="283">
        <f t="shared" si="178"/>
        <v>158</v>
      </c>
      <c r="CP77" s="283">
        <f t="shared" si="179"/>
        <v>21</v>
      </c>
      <c r="CQ77" s="283">
        <f t="shared" si="180"/>
        <v>0</v>
      </c>
      <c r="CR77" s="283">
        <f t="shared" si="181"/>
        <v>0</v>
      </c>
      <c r="CS77" s="283">
        <f t="shared" si="182"/>
        <v>0</v>
      </c>
      <c r="CT77" s="283">
        <f t="shared" si="154"/>
        <v>0</v>
      </c>
      <c r="CU77" s="283">
        <f t="shared" si="155"/>
        <v>0</v>
      </c>
      <c r="CV77" s="283">
        <f t="shared" si="156"/>
        <v>0</v>
      </c>
      <c r="CW77" s="283">
        <f t="shared" si="157"/>
        <v>0</v>
      </c>
      <c r="CX77" s="283">
        <f t="shared" si="158"/>
        <v>0</v>
      </c>
      <c r="CY77" s="283">
        <f t="shared" si="159"/>
        <v>0</v>
      </c>
      <c r="CZ77" s="283">
        <f t="shared" si="160"/>
        <v>0</v>
      </c>
      <c r="DA77" s="283">
        <f t="shared" si="161"/>
        <v>179</v>
      </c>
      <c r="DB77" s="283">
        <f t="shared" si="183"/>
        <v>0</v>
      </c>
      <c r="DC77" s="283">
        <f t="shared" si="184"/>
        <v>158</v>
      </c>
      <c r="DD77" s="283">
        <f t="shared" si="185"/>
        <v>21</v>
      </c>
      <c r="DE77" s="283">
        <f t="shared" si="186"/>
        <v>0</v>
      </c>
      <c r="DF77" s="283">
        <f t="shared" si="187"/>
        <v>0</v>
      </c>
      <c r="DG77" s="283">
        <f t="shared" si="188"/>
        <v>0</v>
      </c>
      <c r="DH77" s="283">
        <v>0</v>
      </c>
      <c r="DI77" s="283">
        <f t="shared" si="162"/>
        <v>0</v>
      </c>
      <c r="DJ77" s="283">
        <v>0</v>
      </c>
      <c r="DK77" s="283">
        <v>0</v>
      </c>
      <c r="DL77" s="283">
        <v>0</v>
      </c>
      <c r="DM77" s="283">
        <v>0</v>
      </c>
    </row>
    <row r="78" spans="1:117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128"/>
        <v>6075</v>
      </c>
      <c r="E78" s="283">
        <f t="shared" si="129"/>
        <v>4271</v>
      </c>
      <c r="F78" s="283">
        <f t="shared" si="130"/>
        <v>0</v>
      </c>
      <c r="G78" s="283">
        <v>0</v>
      </c>
      <c r="H78" s="283">
        <v>0</v>
      </c>
      <c r="I78" s="283">
        <v>0</v>
      </c>
      <c r="J78" s="283">
        <f t="shared" si="131"/>
        <v>2659</v>
      </c>
      <c r="K78" s="283">
        <v>0</v>
      </c>
      <c r="L78" s="283">
        <v>2659</v>
      </c>
      <c r="M78" s="283">
        <v>0</v>
      </c>
      <c r="N78" s="283">
        <f t="shared" si="132"/>
        <v>392</v>
      </c>
      <c r="O78" s="283">
        <v>0</v>
      </c>
      <c r="P78" s="283">
        <v>392</v>
      </c>
      <c r="Q78" s="283">
        <v>0</v>
      </c>
      <c r="R78" s="283">
        <f t="shared" si="133"/>
        <v>1152</v>
      </c>
      <c r="S78" s="283">
        <v>0</v>
      </c>
      <c r="T78" s="283">
        <v>1152</v>
      </c>
      <c r="U78" s="283">
        <v>0</v>
      </c>
      <c r="V78" s="283">
        <f t="shared" si="134"/>
        <v>0</v>
      </c>
      <c r="W78" s="283">
        <v>0</v>
      </c>
      <c r="X78" s="283">
        <v>0</v>
      </c>
      <c r="Y78" s="283">
        <v>0</v>
      </c>
      <c r="Z78" s="283">
        <f t="shared" si="135"/>
        <v>68</v>
      </c>
      <c r="AA78" s="283">
        <v>0</v>
      </c>
      <c r="AB78" s="283">
        <v>68</v>
      </c>
      <c r="AC78" s="283">
        <v>0</v>
      </c>
      <c r="AD78" s="283">
        <f t="shared" si="136"/>
        <v>1572</v>
      </c>
      <c r="AE78" s="283">
        <f t="shared" si="137"/>
        <v>0</v>
      </c>
      <c r="AF78" s="283">
        <v>0</v>
      </c>
      <c r="AG78" s="283">
        <v>0</v>
      </c>
      <c r="AH78" s="283">
        <v>0</v>
      </c>
      <c r="AI78" s="283">
        <f t="shared" si="138"/>
        <v>1362</v>
      </c>
      <c r="AJ78" s="283">
        <v>0</v>
      </c>
      <c r="AK78" s="283">
        <v>0</v>
      </c>
      <c r="AL78" s="283">
        <v>1362</v>
      </c>
      <c r="AM78" s="283">
        <f t="shared" si="139"/>
        <v>133</v>
      </c>
      <c r="AN78" s="283">
        <v>0</v>
      </c>
      <c r="AO78" s="283">
        <v>0</v>
      </c>
      <c r="AP78" s="283">
        <v>133</v>
      </c>
      <c r="AQ78" s="283">
        <f t="shared" si="140"/>
        <v>0</v>
      </c>
      <c r="AR78" s="283">
        <v>0</v>
      </c>
      <c r="AS78" s="283">
        <v>0</v>
      </c>
      <c r="AT78" s="283">
        <v>0</v>
      </c>
      <c r="AU78" s="283">
        <f t="shared" si="141"/>
        <v>0</v>
      </c>
      <c r="AV78" s="283">
        <v>0</v>
      </c>
      <c r="AW78" s="283">
        <v>0</v>
      </c>
      <c r="AX78" s="283">
        <v>0</v>
      </c>
      <c r="AY78" s="283">
        <f t="shared" si="142"/>
        <v>77</v>
      </c>
      <c r="AZ78" s="283">
        <v>0</v>
      </c>
      <c r="BA78" s="283">
        <v>0</v>
      </c>
      <c r="BB78" s="283">
        <v>77</v>
      </c>
      <c r="BC78" s="283">
        <f t="shared" si="143"/>
        <v>232</v>
      </c>
      <c r="BD78" s="283">
        <f t="shared" si="144"/>
        <v>198</v>
      </c>
      <c r="BE78" s="283">
        <v>0</v>
      </c>
      <c r="BF78" s="283">
        <v>0</v>
      </c>
      <c r="BG78" s="283">
        <v>88</v>
      </c>
      <c r="BH78" s="283">
        <v>4</v>
      </c>
      <c r="BI78" s="283">
        <v>0</v>
      </c>
      <c r="BJ78" s="283">
        <v>106</v>
      </c>
      <c r="BK78" s="283">
        <f t="shared" si="145"/>
        <v>34</v>
      </c>
      <c r="BL78" s="283">
        <v>0</v>
      </c>
      <c r="BM78" s="283">
        <v>0</v>
      </c>
      <c r="BN78" s="283">
        <v>25</v>
      </c>
      <c r="BO78" s="283">
        <v>0</v>
      </c>
      <c r="BP78" s="283">
        <v>0</v>
      </c>
      <c r="BQ78" s="283">
        <v>9</v>
      </c>
      <c r="BR78" s="283">
        <f t="shared" si="163"/>
        <v>4469</v>
      </c>
      <c r="BS78" s="283">
        <f t="shared" si="164"/>
        <v>0</v>
      </c>
      <c r="BT78" s="283">
        <f t="shared" si="165"/>
        <v>2659</v>
      </c>
      <c r="BU78" s="283">
        <f t="shared" si="166"/>
        <v>480</v>
      </c>
      <c r="BV78" s="283">
        <f t="shared" si="167"/>
        <v>1156</v>
      </c>
      <c r="BW78" s="283">
        <f t="shared" si="168"/>
        <v>0</v>
      </c>
      <c r="BX78" s="283">
        <f t="shared" si="169"/>
        <v>174</v>
      </c>
      <c r="BY78" s="283">
        <f t="shared" si="146"/>
        <v>4271</v>
      </c>
      <c r="BZ78" s="283">
        <f t="shared" si="147"/>
        <v>0</v>
      </c>
      <c r="CA78" s="283">
        <f t="shared" si="148"/>
        <v>2659</v>
      </c>
      <c r="CB78" s="283">
        <f t="shared" si="149"/>
        <v>392</v>
      </c>
      <c r="CC78" s="283">
        <f t="shared" si="150"/>
        <v>1152</v>
      </c>
      <c r="CD78" s="283">
        <f t="shared" si="151"/>
        <v>0</v>
      </c>
      <c r="CE78" s="283">
        <f t="shared" si="152"/>
        <v>68</v>
      </c>
      <c r="CF78" s="283">
        <f t="shared" si="153"/>
        <v>198</v>
      </c>
      <c r="CG78" s="283">
        <f t="shared" si="170"/>
        <v>0</v>
      </c>
      <c r="CH78" s="283">
        <f t="shared" si="171"/>
        <v>0</v>
      </c>
      <c r="CI78" s="283">
        <f t="shared" si="172"/>
        <v>88</v>
      </c>
      <c r="CJ78" s="283">
        <f t="shared" si="173"/>
        <v>4</v>
      </c>
      <c r="CK78" s="283">
        <f t="shared" si="174"/>
        <v>0</v>
      </c>
      <c r="CL78" s="283">
        <f t="shared" si="175"/>
        <v>106</v>
      </c>
      <c r="CM78" s="283">
        <f t="shared" si="176"/>
        <v>1606</v>
      </c>
      <c r="CN78" s="283">
        <f t="shared" si="177"/>
        <v>0</v>
      </c>
      <c r="CO78" s="283">
        <f t="shared" si="178"/>
        <v>1362</v>
      </c>
      <c r="CP78" s="283">
        <f t="shared" si="179"/>
        <v>158</v>
      </c>
      <c r="CQ78" s="283">
        <f t="shared" si="180"/>
        <v>0</v>
      </c>
      <c r="CR78" s="283">
        <f t="shared" si="181"/>
        <v>0</v>
      </c>
      <c r="CS78" s="283">
        <f t="shared" si="182"/>
        <v>86</v>
      </c>
      <c r="CT78" s="283">
        <f t="shared" si="154"/>
        <v>1572</v>
      </c>
      <c r="CU78" s="283">
        <f t="shared" si="155"/>
        <v>0</v>
      </c>
      <c r="CV78" s="283">
        <f t="shared" si="156"/>
        <v>1362</v>
      </c>
      <c r="CW78" s="283">
        <f t="shared" si="157"/>
        <v>133</v>
      </c>
      <c r="CX78" s="283">
        <f t="shared" si="158"/>
        <v>0</v>
      </c>
      <c r="CY78" s="283">
        <f t="shared" si="159"/>
        <v>0</v>
      </c>
      <c r="CZ78" s="283">
        <f t="shared" si="160"/>
        <v>77</v>
      </c>
      <c r="DA78" s="283">
        <f t="shared" si="161"/>
        <v>34</v>
      </c>
      <c r="DB78" s="283">
        <f t="shared" si="183"/>
        <v>0</v>
      </c>
      <c r="DC78" s="283">
        <f t="shared" si="184"/>
        <v>0</v>
      </c>
      <c r="DD78" s="283">
        <f t="shared" si="185"/>
        <v>25</v>
      </c>
      <c r="DE78" s="283">
        <f t="shared" si="186"/>
        <v>0</v>
      </c>
      <c r="DF78" s="283">
        <f t="shared" si="187"/>
        <v>0</v>
      </c>
      <c r="DG78" s="283">
        <f t="shared" si="188"/>
        <v>9</v>
      </c>
      <c r="DH78" s="283">
        <v>0</v>
      </c>
      <c r="DI78" s="283">
        <f t="shared" si="162"/>
        <v>0</v>
      </c>
      <c r="DJ78" s="283">
        <v>0</v>
      </c>
      <c r="DK78" s="283">
        <v>0</v>
      </c>
      <c r="DL78" s="283">
        <v>0</v>
      </c>
      <c r="DM78" s="283">
        <v>0</v>
      </c>
    </row>
    <row r="79" spans="1:117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128"/>
        <v>291</v>
      </c>
      <c r="E79" s="283">
        <f t="shared" si="129"/>
        <v>216</v>
      </c>
      <c r="F79" s="283">
        <f t="shared" si="130"/>
        <v>0</v>
      </c>
      <c r="G79" s="283">
        <v>0</v>
      </c>
      <c r="H79" s="283">
        <v>0</v>
      </c>
      <c r="I79" s="283">
        <v>0</v>
      </c>
      <c r="J79" s="283">
        <f t="shared" si="131"/>
        <v>122</v>
      </c>
      <c r="K79" s="283">
        <v>0</v>
      </c>
      <c r="L79" s="283">
        <v>122</v>
      </c>
      <c r="M79" s="283">
        <v>0</v>
      </c>
      <c r="N79" s="283">
        <f t="shared" si="132"/>
        <v>36</v>
      </c>
      <c r="O79" s="283">
        <v>0</v>
      </c>
      <c r="P79" s="283">
        <v>36</v>
      </c>
      <c r="Q79" s="283">
        <v>0</v>
      </c>
      <c r="R79" s="283">
        <f t="shared" si="133"/>
        <v>58</v>
      </c>
      <c r="S79" s="283">
        <v>0</v>
      </c>
      <c r="T79" s="283">
        <v>58</v>
      </c>
      <c r="U79" s="283">
        <v>0</v>
      </c>
      <c r="V79" s="283">
        <f t="shared" si="134"/>
        <v>0</v>
      </c>
      <c r="W79" s="283">
        <v>0</v>
      </c>
      <c r="X79" s="283">
        <v>0</v>
      </c>
      <c r="Y79" s="283">
        <v>0</v>
      </c>
      <c r="Z79" s="283">
        <f t="shared" si="135"/>
        <v>0</v>
      </c>
      <c r="AA79" s="283">
        <v>0</v>
      </c>
      <c r="AB79" s="283">
        <v>0</v>
      </c>
      <c r="AC79" s="283">
        <v>0</v>
      </c>
      <c r="AD79" s="283">
        <f t="shared" si="136"/>
        <v>34</v>
      </c>
      <c r="AE79" s="283">
        <f t="shared" si="137"/>
        <v>0</v>
      </c>
      <c r="AF79" s="283">
        <v>0</v>
      </c>
      <c r="AG79" s="283">
        <v>0</v>
      </c>
      <c r="AH79" s="283">
        <v>0</v>
      </c>
      <c r="AI79" s="283">
        <f t="shared" si="138"/>
        <v>34</v>
      </c>
      <c r="AJ79" s="283">
        <v>0</v>
      </c>
      <c r="AK79" s="283">
        <v>0</v>
      </c>
      <c r="AL79" s="283">
        <v>34</v>
      </c>
      <c r="AM79" s="283">
        <f t="shared" si="139"/>
        <v>0</v>
      </c>
      <c r="AN79" s="283">
        <v>0</v>
      </c>
      <c r="AO79" s="283">
        <v>0</v>
      </c>
      <c r="AP79" s="283">
        <v>0</v>
      </c>
      <c r="AQ79" s="283">
        <f t="shared" si="140"/>
        <v>0</v>
      </c>
      <c r="AR79" s="283">
        <v>0</v>
      </c>
      <c r="AS79" s="283">
        <v>0</v>
      </c>
      <c r="AT79" s="283">
        <v>0</v>
      </c>
      <c r="AU79" s="283">
        <f t="shared" si="141"/>
        <v>0</v>
      </c>
      <c r="AV79" s="283">
        <v>0</v>
      </c>
      <c r="AW79" s="283">
        <v>0</v>
      </c>
      <c r="AX79" s="283">
        <v>0</v>
      </c>
      <c r="AY79" s="283">
        <f t="shared" si="142"/>
        <v>0</v>
      </c>
      <c r="AZ79" s="283">
        <v>0</v>
      </c>
      <c r="BA79" s="283">
        <v>0</v>
      </c>
      <c r="BB79" s="283">
        <v>0</v>
      </c>
      <c r="BC79" s="283">
        <f t="shared" si="143"/>
        <v>41</v>
      </c>
      <c r="BD79" s="283">
        <f t="shared" si="144"/>
        <v>39</v>
      </c>
      <c r="BE79" s="283">
        <v>0</v>
      </c>
      <c r="BF79" s="283">
        <v>0</v>
      </c>
      <c r="BG79" s="283">
        <v>39</v>
      </c>
      <c r="BH79" s="283">
        <v>0</v>
      </c>
      <c r="BI79" s="283">
        <v>0</v>
      </c>
      <c r="BJ79" s="283">
        <v>0</v>
      </c>
      <c r="BK79" s="283">
        <f t="shared" si="145"/>
        <v>2</v>
      </c>
      <c r="BL79" s="283">
        <v>0</v>
      </c>
      <c r="BM79" s="283">
        <v>0</v>
      </c>
      <c r="BN79" s="283">
        <v>0</v>
      </c>
      <c r="BO79" s="283">
        <v>0</v>
      </c>
      <c r="BP79" s="283">
        <v>2</v>
      </c>
      <c r="BQ79" s="283">
        <v>0</v>
      </c>
      <c r="BR79" s="283">
        <f t="shared" si="163"/>
        <v>255</v>
      </c>
      <c r="BS79" s="283">
        <f t="shared" si="164"/>
        <v>0</v>
      </c>
      <c r="BT79" s="283">
        <f t="shared" si="165"/>
        <v>122</v>
      </c>
      <c r="BU79" s="283">
        <f t="shared" si="166"/>
        <v>75</v>
      </c>
      <c r="BV79" s="283">
        <f t="shared" si="167"/>
        <v>58</v>
      </c>
      <c r="BW79" s="283">
        <f t="shared" si="168"/>
        <v>0</v>
      </c>
      <c r="BX79" s="283">
        <f t="shared" si="169"/>
        <v>0</v>
      </c>
      <c r="BY79" s="283">
        <f t="shared" si="146"/>
        <v>216</v>
      </c>
      <c r="BZ79" s="283">
        <f t="shared" si="147"/>
        <v>0</v>
      </c>
      <c r="CA79" s="283">
        <f t="shared" si="148"/>
        <v>122</v>
      </c>
      <c r="CB79" s="283">
        <f t="shared" si="149"/>
        <v>36</v>
      </c>
      <c r="CC79" s="283">
        <f t="shared" si="150"/>
        <v>58</v>
      </c>
      <c r="CD79" s="283">
        <f t="shared" si="151"/>
        <v>0</v>
      </c>
      <c r="CE79" s="283">
        <f t="shared" si="152"/>
        <v>0</v>
      </c>
      <c r="CF79" s="283">
        <f t="shared" si="153"/>
        <v>39</v>
      </c>
      <c r="CG79" s="283">
        <f t="shared" si="170"/>
        <v>0</v>
      </c>
      <c r="CH79" s="283">
        <f t="shared" si="171"/>
        <v>0</v>
      </c>
      <c r="CI79" s="283">
        <f t="shared" si="172"/>
        <v>39</v>
      </c>
      <c r="CJ79" s="283">
        <f t="shared" si="173"/>
        <v>0</v>
      </c>
      <c r="CK79" s="283">
        <f t="shared" si="174"/>
        <v>0</v>
      </c>
      <c r="CL79" s="283">
        <f t="shared" si="175"/>
        <v>0</v>
      </c>
      <c r="CM79" s="283">
        <f t="shared" si="176"/>
        <v>36</v>
      </c>
      <c r="CN79" s="283">
        <f t="shared" si="177"/>
        <v>0</v>
      </c>
      <c r="CO79" s="283">
        <f t="shared" si="178"/>
        <v>34</v>
      </c>
      <c r="CP79" s="283">
        <f t="shared" si="179"/>
        <v>0</v>
      </c>
      <c r="CQ79" s="283">
        <f t="shared" si="180"/>
        <v>0</v>
      </c>
      <c r="CR79" s="283">
        <f t="shared" si="181"/>
        <v>2</v>
      </c>
      <c r="CS79" s="283">
        <f t="shared" si="182"/>
        <v>0</v>
      </c>
      <c r="CT79" s="283">
        <f t="shared" si="154"/>
        <v>34</v>
      </c>
      <c r="CU79" s="283">
        <f t="shared" si="155"/>
        <v>0</v>
      </c>
      <c r="CV79" s="283">
        <f t="shared" si="156"/>
        <v>34</v>
      </c>
      <c r="CW79" s="283">
        <f t="shared" si="157"/>
        <v>0</v>
      </c>
      <c r="CX79" s="283">
        <f t="shared" si="158"/>
        <v>0</v>
      </c>
      <c r="CY79" s="283">
        <f t="shared" si="159"/>
        <v>0</v>
      </c>
      <c r="CZ79" s="283">
        <f t="shared" si="160"/>
        <v>0</v>
      </c>
      <c r="DA79" s="283">
        <f t="shared" si="161"/>
        <v>2</v>
      </c>
      <c r="DB79" s="283">
        <f t="shared" si="183"/>
        <v>0</v>
      </c>
      <c r="DC79" s="283">
        <f t="shared" si="184"/>
        <v>0</v>
      </c>
      <c r="DD79" s="283">
        <f t="shared" si="185"/>
        <v>0</v>
      </c>
      <c r="DE79" s="283">
        <f t="shared" si="186"/>
        <v>0</v>
      </c>
      <c r="DF79" s="283">
        <f t="shared" si="187"/>
        <v>2</v>
      </c>
      <c r="DG79" s="283">
        <f t="shared" si="188"/>
        <v>0</v>
      </c>
      <c r="DH79" s="283">
        <v>0</v>
      </c>
      <c r="DI79" s="283">
        <f t="shared" si="162"/>
        <v>0</v>
      </c>
      <c r="DJ79" s="283">
        <v>0</v>
      </c>
      <c r="DK79" s="283">
        <v>0</v>
      </c>
      <c r="DL79" s="283">
        <v>0</v>
      </c>
      <c r="DM79" s="283">
        <v>0</v>
      </c>
    </row>
    <row r="80" spans="1:117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128"/>
        <v>1818</v>
      </c>
      <c r="E80" s="283">
        <f t="shared" si="129"/>
        <v>1390</v>
      </c>
      <c r="F80" s="283">
        <f t="shared" si="130"/>
        <v>0</v>
      </c>
      <c r="G80" s="283">
        <v>0</v>
      </c>
      <c r="H80" s="283">
        <v>0</v>
      </c>
      <c r="I80" s="283">
        <v>0</v>
      </c>
      <c r="J80" s="283">
        <f t="shared" si="131"/>
        <v>459</v>
      </c>
      <c r="K80" s="283">
        <v>459</v>
      </c>
      <c r="L80" s="283">
        <v>0</v>
      </c>
      <c r="M80" s="283">
        <v>0</v>
      </c>
      <c r="N80" s="283">
        <f t="shared" si="132"/>
        <v>236</v>
      </c>
      <c r="O80" s="283">
        <v>236</v>
      </c>
      <c r="P80" s="283">
        <v>0</v>
      </c>
      <c r="Q80" s="283">
        <v>0</v>
      </c>
      <c r="R80" s="283">
        <f t="shared" si="133"/>
        <v>578</v>
      </c>
      <c r="S80" s="283">
        <v>578</v>
      </c>
      <c r="T80" s="283">
        <v>0</v>
      </c>
      <c r="U80" s="283">
        <v>0</v>
      </c>
      <c r="V80" s="283">
        <f t="shared" si="134"/>
        <v>0</v>
      </c>
      <c r="W80" s="283">
        <v>0</v>
      </c>
      <c r="X80" s="283">
        <v>0</v>
      </c>
      <c r="Y80" s="283">
        <v>0</v>
      </c>
      <c r="Z80" s="283">
        <f t="shared" si="135"/>
        <v>117</v>
      </c>
      <c r="AA80" s="283">
        <v>117</v>
      </c>
      <c r="AB80" s="283">
        <v>0</v>
      </c>
      <c r="AC80" s="283">
        <v>0</v>
      </c>
      <c r="AD80" s="283">
        <f t="shared" si="136"/>
        <v>0</v>
      </c>
      <c r="AE80" s="283">
        <f t="shared" si="137"/>
        <v>0</v>
      </c>
      <c r="AF80" s="283">
        <v>0</v>
      </c>
      <c r="AG80" s="283">
        <v>0</v>
      </c>
      <c r="AH80" s="283">
        <v>0</v>
      </c>
      <c r="AI80" s="283">
        <f t="shared" si="138"/>
        <v>0</v>
      </c>
      <c r="AJ80" s="283">
        <v>0</v>
      </c>
      <c r="AK80" s="283">
        <v>0</v>
      </c>
      <c r="AL80" s="283">
        <v>0</v>
      </c>
      <c r="AM80" s="283">
        <f t="shared" si="139"/>
        <v>0</v>
      </c>
      <c r="AN80" s="283">
        <v>0</v>
      </c>
      <c r="AO80" s="283">
        <v>0</v>
      </c>
      <c r="AP80" s="283">
        <v>0</v>
      </c>
      <c r="AQ80" s="283">
        <f t="shared" si="140"/>
        <v>0</v>
      </c>
      <c r="AR80" s="283">
        <v>0</v>
      </c>
      <c r="AS80" s="283">
        <v>0</v>
      </c>
      <c r="AT80" s="283">
        <v>0</v>
      </c>
      <c r="AU80" s="283">
        <f t="shared" si="141"/>
        <v>0</v>
      </c>
      <c r="AV80" s="283">
        <v>0</v>
      </c>
      <c r="AW80" s="283">
        <v>0</v>
      </c>
      <c r="AX80" s="283">
        <v>0</v>
      </c>
      <c r="AY80" s="283">
        <f t="shared" si="142"/>
        <v>0</v>
      </c>
      <c r="AZ80" s="283">
        <v>0</v>
      </c>
      <c r="BA80" s="283">
        <v>0</v>
      </c>
      <c r="BB80" s="283">
        <v>0</v>
      </c>
      <c r="BC80" s="283">
        <f t="shared" si="143"/>
        <v>428</v>
      </c>
      <c r="BD80" s="283">
        <f t="shared" si="144"/>
        <v>155</v>
      </c>
      <c r="BE80" s="283">
        <v>0</v>
      </c>
      <c r="BF80" s="283">
        <v>22</v>
      </c>
      <c r="BG80" s="283">
        <v>34</v>
      </c>
      <c r="BH80" s="283">
        <v>21</v>
      </c>
      <c r="BI80" s="283">
        <v>0</v>
      </c>
      <c r="BJ80" s="283">
        <v>78</v>
      </c>
      <c r="BK80" s="283">
        <f t="shared" si="145"/>
        <v>273</v>
      </c>
      <c r="BL80" s="283">
        <v>0</v>
      </c>
      <c r="BM80" s="283">
        <v>83</v>
      </c>
      <c r="BN80" s="283">
        <v>46</v>
      </c>
      <c r="BO80" s="283">
        <v>117</v>
      </c>
      <c r="BP80" s="283">
        <v>0</v>
      </c>
      <c r="BQ80" s="283">
        <v>27</v>
      </c>
      <c r="BR80" s="283">
        <f t="shared" si="163"/>
        <v>1545</v>
      </c>
      <c r="BS80" s="283">
        <f t="shared" si="164"/>
        <v>0</v>
      </c>
      <c r="BT80" s="283">
        <f t="shared" si="165"/>
        <v>481</v>
      </c>
      <c r="BU80" s="283">
        <f t="shared" si="166"/>
        <v>270</v>
      </c>
      <c r="BV80" s="283">
        <f t="shared" si="167"/>
        <v>599</v>
      </c>
      <c r="BW80" s="283">
        <f t="shared" si="168"/>
        <v>0</v>
      </c>
      <c r="BX80" s="283">
        <f t="shared" si="169"/>
        <v>195</v>
      </c>
      <c r="BY80" s="283">
        <f t="shared" si="146"/>
        <v>1390</v>
      </c>
      <c r="BZ80" s="283">
        <f t="shared" si="147"/>
        <v>0</v>
      </c>
      <c r="CA80" s="283">
        <f t="shared" si="148"/>
        <v>459</v>
      </c>
      <c r="CB80" s="283">
        <f t="shared" si="149"/>
        <v>236</v>
      </c>
      <c r="CC80" s="283">
        <f t="shared" si="150"/>
        <v>578</v>
      </c>
      <c r="CD80" s="283">
        <f t="shared" si="151"/>
        <v>0</v>
      </c>
      <c r="CE80" s="283">
        <f t="shared" si="152"/>
        <v>117</v>
      </c>
      <c r="CF80" s="283">
        <f t="shared" si="153"/>
        <v>155</v>
      </c>
      <c r="CG80" s="283">
        <f t="shared" si="170"/>
        <v>0</v>
      </c>
      <c r="CH80" s="283">
        <f t="shared" si="171"/>
        <v>22</v>
      </c>
      <c r="CI80" s="283">
        <f t="shared" si="172"/>
        <v>34</v>
      </c>
      <c r="CJ80" s="283">
        <f t="shared" si="173"/>
        <v>21</v>
      </c>
      <c r="CK80" s="283">
        <f t="shared" si="174"/>
        <v>0</v>
      </c>
      <c r="CL80" s="283">
        <f t="shared" si="175"/>
        <v>78</v>
      </c>
      <c r="CM80" s="283">
        <f t="shared" si="176"/>
        <v>273</v>
      </c>
      <c r="CN80" s="283">
        <f t="shared" si="177"/>
        <v>0</v>
      </c>
      <c r="CO80" s="283">
        <f t="shared" si="178"/>
        <v>83</v>
      </c>
      <c r="CP80" s="283">
        <f t="shared" si="179"/>
        <v>46</v>
      </c>
      <c r="CQ80" s="283">
        <f t="shared" si="180"/>
        <v>117</v>
      </c>
      <c r="CR80" s="283">
        <f t="shared" si="181"/>
        <v>0</v>
      </c>
      <c r="CS80" s="283">
        <f t="shared" si="182"/>
        <v>27</v>
      </c>
      <c r="CT80" s="283">
        <f t="shared" si="154"/>
        <v>0</v>
      </c>
      <c r="CU80" s="283">
        <f t="shared" si="155"/>
        <v>0</v>
      </c>
      <c r="CV80" s="283">
        <f t="shared" si="156"/>
        <v>0</v>
      </c>
      <c r="CW80" s="283">
        <f t="shared" si="157"/>
        <v>0</v>
      </c>
      <c r="CX80" s="283">
        <f t="shared" si="158"/>
        <v>0</v>
      </c>
      <c r="CY80" s="283">
        <f t="shared" si="159"/>
        <v>0</v>
      </c>
      <c r="CZ80" s="283">
        <f t="shared" si="160"/>
        <v>0</v>
      </c>
      <c r="DA80" s="283">
        <f t="shared" si="161"/>
        <v>273</v>
      </c>
      <c r="DB80" s="283">
        <f t="shared" si="183"/>
        <v>0</v>
      </c>
      <c r="DC80" s="283">
        <f t="shared" si="184"/>
        <v>83</v>
      </c>
      <c r="DD80" s="283">
        <f t="shared" si="185"/>
        <v>46</v>
      </c>
      <c r="DE80" s="283">
        <f t="shared" si="186"/>
        <v>117</v>
      </c>
      <c r="DF80" s="283">
        <f t="shared" si="187"/>
        <v>0</v>
      </c>
      <c r="DG80" s="283">
        <f t="shared" si="188"/>
        <v>27</v>
      </c>
      <c r="DH80" s="283">
        <v>0</v>
      </c>
      <c r="DI80" s="283">
        <f t="shared" si="162"/>
        <v>0</v>
      </c>
      <c r="DJ80" s="283">
        <v>0</v>
      </c>
      <c r="DK80" s="283">
        <v>0</v>
      </c>
      <c r="DL80" s="283">
        <v>0</v>
      </c>
      <c r="DM80" s="283">
        <v>0</v>
      </c>
    </row>
    <row r="81" spans="1:117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128"/>
        <v>1497</v>
      </c>
      <c r="E81" s="283">
        <f t="shared" si="129"/>
        <v>964</v>
      </c>
      <c r="F81" s="283">
        <f t="shared" si="130"/>
        <v>0</v>
      </c>
      <c r="G81" s="283">
        <v>0</v>
      </c>
      <c r="H81" s="283">
        <v>0</v>
      </c>
      <c r="I81" s="283">
        <v>0</v>
      </c>
      <c r="J81" s="283">
        <f t="shared" si="131"/>
        <v>534</v>
      </c>
      <c r="K81" s="283">
        <v>0</v>
      </c>
      <c r="L81" s="283">
        <v>534</v>
      </c>
      <c r="M81" s="283">
        <v>0</v>
      </c>
      <c r="N81" s="283">
        <f t="shared" si="132"/>
        <v>94</v>
      </c>
      <c r="O81" s="283">
        <v>26</v>
      </c>
      <c r="P81" s="283">
        <v>68</v>
      </c>
      <c r="Q81" s="283">
        <v>0</v>
      </c>
      <c r="R81" s="283">
        <f t="shared" si="133"/>
        <v>325</v>
      </c>
      <c r="S81" s="283">
        <v>0</v>
      </c>
      <c r="T81" s="283">
        <v>325</v>
      </c>
      <c r="U81" s="283">
        <v>0</v>
      </c>
      <c r="V81" s="283">
        <f t="shared" si="134"/>
        <v>0</v>
      </c>
      <c r="W81" s="283">
        <v>0</v>
      </c>
      <c r="X81" s="283">
        <v>0</v>
      </c>
      <c r="Y81" s="283">
        <v>0</v>
      </c>
      <c r="Z81" s="283">
        <f t="shared" si="135"/>
        <v>11</v>
      </c>
      <c r="AA81" s="283">
        <v>0</v>
      </c>
      <c r="AB81" s="283">
        <v>11</v>
      </c>
      <c r="AC81" s="283">
        <v>0</v>
      </c>
      <c r="AD81" s="283">
        <f t="shared" si="136"/>
        <v>130</v>
      </c>
      <c r="AE81" s="283">
        <f t="shared" si="137"/>
        <v>0</v>
      </c>
      <c r="AF81" s="283">
        <v>0</v>
      </c>
      <c r="AG81" s="283">
        <v>0</v>
      </c>
      <c r="AH81" s="283">
        <v>0</v>
      </c>
      <c r="AI81" s="283">
        <f t="shared" si="138"/>
        <v>115</v>
      </c>
      <c r="AJ81" s="283">
        <v>0</v>
      </c>
      <c r="AK81" s="283">
        <v>0</v>
      </c>
      <c r="AL81" s="283">
        <v>115</v>
      </c>
      <c r="AM81" s="283">
        <f t="shared" si="139"/>
        <v>0</v>
      </c>
      <c r="AN81" s="283">
        <v>0</v>
      </c>
      <c r="AO81" s="283">
        <v>0</v>
      </c>
      <c r="AP81" s="283">
        <v>0</v>
      </c>
      <c r="AQ81" s="283">
        <f t="shared" si="140"/>
        <v>13</v>
      </c>
      <c r="AR81" s="283">
        <v>0</v>
      </c>
      <c r="AS81" s="283">
        <v>0</v>
      </c>
      <c r="AT81" s="283">
        <v>13</v>
      </c>
      <c r="AU81" s="283">
        <f t="shared" si="141"/>
        <v>0</v>
      </c>
      <c r="AV81" s="283">
        <v>0</v>
      </c>
      <c r="AW81" s="283">
        <v>0</v>
      </c>
      <c r="AX81" s="283">
        <v>0</v>
      </c>
      <c r="AY81" s="283">
        <f t="shared" si="142"/>
        <v>2</v>
      </c>
      <c r="AZ81" s="283">
        <v>0</v>
      </c>
      <c r="BA81" s="283">
        <v>2</v>
      </c>
      <c r="BB81" s="283">
        <v>0</v>
      </c>
      <c r="BC81" s="283">
        <f t="shared" si="143"/>
        <v>403</v>
      </c>
      <c r="BD81" s="283">
        <f t="shared" si="144"/>
        <v>232</v>
      </c>
      <c r="BE81" s="283">
        <v>0</v>
      </c>
      <c r="BF81" s="283">
        <v>130</v>
      </c>
      <c r="BG81" s="283">
        <v>0</v>
      </c>
      <c r="BH81" s="283">
        <v>12</v>
      </c>
      <c r="BI81" s="283">
        <v>0</v>
      </c>
      <c r="BJ81" s="283">
        <v>90</v>
      </c>
      <c r="BK81" s="283">
        <f t="shared" si="145"/>
        <v>171</v>
      </c>
      <c r="BL81" s="283">
        <v>0</v>
      </c>
      <c r="BM81" s="283">
        <v>50</v>
      </c>
      <c r="BN81" s="283">
        <v>111</v>
      </c>
      <c r="BO81" s="283">
        <v>8</v>
      </c>
      <c r="BP81" s="283">
        <v>0</v>
      </c>
      <c r="BQ81" s="283">
        <v>2</v>
      </c>
      <c r="BR81" s="283">
        <f t="shared" si="163"/>
        <v>1196</v>
      </c>
      <c r="BS81" s="283">
        <f t="shared" si="164"/>
        <v>0</v>
      </c>
      <c r="BT81" s="283">
        <f t="shared" si="165"/>
        <v>664</v>
      </c>
      <c r="BU81" s="283">
        <f t="shared" si="166"/>
        <v>94</v>
      </c>
      <c r="BV81" s="283">
        <f t="shared" si="167"/>
        <v>337</v>
      </c>
      <c r="BW81" s="283">
        <f t="shared" si="168"/>
        <v>0</v>
      </c>
      <c r="BX81" s="283">
        <f t="shared" si="169"/>
        <v>101</v>
      </c>
      <c r="BY81" s="283">
        <f t="shared" si="146"/>
        <v>964</v>
      </c>
      <c r="BZ81" s="283">
        <f t="shared" si="147"/>
        <v>0</v>
      </c>
      <c r="CA81" s="283">
        <f t="shared" si="148"/>
        <v>534</v>
      </c>
      <c r="CB81" s="283">
        <f t="shared" si="149"/>
        <v>94</v>
      </c>
      <c r="CC81" s="283">
        <f t="shared" si="150"/>
        <v>325</v>
      </c>
      <c r="CD81" s="283">
        <f t="shared" si="151"/>
        <v>0</v>
      </c>
      <c r="CE81" s="283">
        <f t="shared" si="152"/>
        <v>11</v>
      </c>
      <c r="CF81" s="283">
        <f t="shared" si="153"/>
        <v>232</v>
      </c>
      <c r="CG81" s="283">
        <f t="shared" si="170"/>
        <v>0</v>
      </c>
      <c r="CH81" s="283">
        <f t="shared" si="171"/>
        <v>130</v>
      </c>
      <c r="CI81" s="283">
        <f t="shared" si="172"/>
        <v>0</v>
      </c>
      <c r="CJ81" s="283">
        <f t="shared" si="173"/>
        <v>12</v>
      </c>
      <c r="CK81" s="283">
        <f t="shared" si="174"/>
        <v>0</v>
      </c>
      <c r="CL81" s="283">
        <f t="shared" si="175"/>
        <v>90</v>
      </c>
      <c r="CM81" s="283">
        <f t="shared" si="176"/>
        <v>301</v>
      </c>
      <c r="CN81" s="283">
        <f t="shared" si="177"/>
        <v>0</v>
      </c>
      <c r="CO81" s="283">
        <f t="shared" si="178"/>
        <v>165</v>
      </c>
      <c r="CP81" s="283">
        <f t="shared" si="179"/>
        <v>111</v>
      </c>
      <c r="CQ81" s="283">
        <f t="shared" si="180"/>
        <v>21</v>
      </c>
      <c r="CR81" s="283">
        <f t="shared" si="181"/>
        <v>0</v>
      </c>
      <c r="CS81" s="283">
        <f t="shared" si="182"/>
        <v>4</v>
      </c>
      <c r="CT81" s="283">
        <f t="shared" si="154"/>
        <v>130</v>
      </c>
      <c r="CU81" s="283">
        <f t="shared" si="155"/>
        <v>0</v>
      </c>
      <c r="CV81" s="283">
        <f t="shared" si="156"/>
        <v>115</v>
      </c>
      <c r="CW81" s="283">
        <f t="shared" si="157"/>
        <v>0</v>
      </c>
      <c r="CX81" s="283">
        <f t="shared" si="158"/>
        <v>13</v>
      </c>
      <c r="CY81" s="283">
        <f t="shared" si="159"/>
        <v>0</v>
      </c>
      <c r="CZ81" s="283">
        <f t="shared" si="160"/>
        <v>2</v>
      </c>
      <c r="DA81" s="283">
        <f t="shared" si="161"/>
        <v>171</v>
      </c>
      <c r="DB81" s="283">
        <f t="shared" si="183"/>
        <v>0</v>
      </c>
      <c r="DC81" s="283">
        <f t="shared" si="184"/>
        <v>50</v>
      </c>
      <c r="DD81" s="283">
        <f t="shared" si="185"/>
        <v>111</v>
      </c>
      <c r="DE81" s="283">
        <f t="shared" si="186"/>
        <v>8</v>
      </c>
      <c r="DF81" s="283">
        <f t="shared" si="187"/>
        <v>0</v>
      </c>
      <c r="DG81" s="283">
        <f t="shared" si="188"/>
        <v>2</v>
      </c>
      <c r="DH81" s="283">
        <v>0</v>
      </c>
      <c r="DI81" s="283">
        <f t="shared" si="162"/>
        <v>0</v>
      </c>
      <c r="DJ81" s="283">
        <v>0</v>
      </c>
      <c r="DK81" s="283">
        <v>0</v>
      </c>
      <c r="DL81" s="283">
        <v>0</v>
      </c>
      <c r="DM81" s="283">
        <v>0</v>
      </c>
    </row>
    <row r="82" spans="1:117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128"/>
        <v>820</v>
      </c>
      <c r="E82" s="283">
        <f t="shared" si="129"/>
        <v>606</v>
      </c>
      <c r="F82" s="283">
        <f t="shared" si="130"/>
        <v>0</v>
      </c>
      <c r="G82" s="283">
        <v>0</v>
      </c>
      <c r="H82" s="283">
        <v>0</v>
      </c>
      <c r="I82" s="283">
        <v>0</v>
      </c>
      <c r="J82" s="283">
        <f t="shared" si="131"/>
        <v>321</v>
      </c>
      <c r="K82" s="283">
        <v>321</v>
      </c>
      <c r="L82" s="283">
        <v>0</v>
      </c>
      <c r="M82" s="283">
        <v>0</v>
      </c>
      <c r="N82" s="283">
        <f t="shared" si="132"/>
        <v>19</v>
      </c>
      <c r="O82" s="283">
        <v>19</v>
      </c>
      <c r="P82" s="283">
        <v>0</v>
      </c>
      <c r="Q82" s="283">
        <v>0</v>
      </c>
      <c r="R82" s="283">
        <f t="shared" si="133"/>
        <v>130</v>
      </c>
      <c r="S82" s="283">
        <v>37</v>
      </c>
      <c r="T82" s="283">
        <v>93</v>
      </c>
      <c r="U82" s="283">
        <v>0</v>
      </c>
      <c r="V82" s="283">
        <f t="shared" si="134"/>
        <v>128</v>
      </c>
      <c r="W82" s="283">
        <v>128</v>
      </c>
      <c r="X82" s="283">
        <v>0</v>
      </c>
      <c r="Y82" s="283">
        <v>0</v>
      </c>
      <c r="Z82" s="283">
        <f t="shared" si="135"/>
        <v>8</v>
      </c>
      <c r="AA82" s="283">
        <v>8</v>
      </c>
      <c r="AB82" s="283">
        <v>0</v>
      </c>
      <c r="AC82" s="283">
        <v>0</v>
      </c>
      <c r="AD82" s="283">
        <f t="shared" si="136"/>
        <v>0</v>
      </c>
      <c r="AE82" s="283">
        <f t="shared" si="137"/>
        <v>0</v>
      </c>
      <c r="AF82" s="283">
        <v>0</v>
      </c>
      <c r="AG82" s="283">
        <v>0</v>
      </c>
      <c r="AH82" s="283">
        <v>0</v>
      </c>
      <c r="AI82" s="283">
        <f t="shared" si="138"/>
        <v>0</v>
      </c>
      <c r="AJ82" s="283">
        <v>0</v>
      </c>
      <c r="AK82" s="283">
        <v>0</v>
      </c>
      <c r="AL82" s="283">
        <v>0</v>
      </c>
      <c r="AM82" s="283">
        <f t="shared" si="139"/>
        <v>0</v>
      </c>
      <c r="AN82" s="283">
        <v>0</v>
      </c>
      <c r="AO82" s="283">
        <v>0</v>
      </c>
      <c r="AP82" s="283">
        <v>0</v>
      </c>
      <c r="AQ82" s="283">
        <f t="shared" si="140"/>
        <v>0</v>
      </c>
      <c r="AR82" s="283">
        <v>0</v>
      </c>
      <c r="AS82" s="283">
        <v>0</v>
      </c>
      <c r="AT82" s="283">
        <v>0</v>
      </c>
      <c r="AU82" s="283">
        <f t="shared" si="141"/>
        <v>0</v>
      </c>
      <c r="AV82" s="283">
        <v>0</v>
      </c>
      <c r="AW82" s="283">
        <v>0</v>
      </c>
      <c r="AX82" s="283">
        <v>0</v>
      </c>
      <c r="AY82" s="283">
        <f t="shared" si="142"/>
        <v>0</v>
      </c>
      <c r="AZ82" s="283">
        <v>0</v>
      </c>
      <c r="BA82" s="283">
        <v>0</v>
      </c>
      <c r="BB82" s="283">
        <v>0</v>
      </c>
      <c r="BC82" s="283">
        <f t="shared" si="143"/>
        <v>214</v>
      </c>
      <c r="BD82" s="283">
        <f t="shared" si="144"/>
        <v>177</v>
      </c>
      <c r="BE82" s="283">
        <v>0</v>
      </c>
      <c r="BF82" s="283">
        <v>74</v>
      </c>
      <c r="BG82" s="283">
        <v>21</v>
      </c>
      <c r="BH82" s="283">
        <v>9</v>
      </c>
      <c r="BI82" s="283">
        <v>0</v>
      </c>
      <c r="BJ82" s="283">
        <v>73</v>
      </c>
      <c r="BK82" s="283">
        <f t="shared" si="145"/>
        <v>37</v>
      </c>
      <c r="BL82" s="283">
        <v>0</v>
      </c>
      <c r="BM82" s="283">
        <v>32</v>
      </c>
      <c r="BN82" s="283">
        <v>0</v>
      </c>
      <c r="BO82" s="283">
        <v>1</v>
      </c>
      <c r="BP82" s="283">
        <v>2</v>
      </c>
      <c r="BQ82" s="283">
        <v>2</v>
      </c>
      <c r="BR82" s="283">
        <f t="shared" si="163"/>
        <v>783</v>
      </c>
      <c r="BS82" s="283">
        <f t="shared" si="164"/>
        <v>0</v>
      </c>
      <c r="BT82" s="283">
        <f t="shared" si="165"/>
        <v>395</v>
      </c>
      <c r="BU82" s="283">
        <f t="shared" si="166"/>
        <v>40</v>
      </c>
      <c r="BV82" s="283">
        <f t="shared" si="167"/>
        <v>139</v>
      </c>
      <c r="BW82" s="283">
        <f t="shared" si="168"/>
        <v>128</v>
      </c>
      <c r="BX82" s="283">
        <f t="shared" si="169"/>
        <v>81</v>
      </c>
      <c r="BY82" s="283">
        <f t="shared" si="146"/>
        <v>606</v>
      </c>
      <c r="BZ82" s="283">
        <f t="shared" si="147"/>
        <v>0</v>
      </c>
      <c r="CA82" s="283">
        <f t="shared" si="148"/>
        <v>321</v>
      </c>
      <c r="CB82" s="283">
        <f t="shared" si="149"/>
        <v>19</v>
      </c>
      <c r="CC82" s="283">
        <f t="shared" si="150"/>
        <v>130</v>
      </c>
      <c r="CD82" s="283">
        <f t="shared" si="151"/>
        <v>128</v>
      </c>
      <c r="CE82" s="283">
        <f t="shared" si="152"/>
        <v>8</v>
      </c>
      <c r="CF82" s="283">
        <f t="shared" si="153"/>
        <v>177</v>
      </c>
      <c r="CG82" s="283">
        <f t="shared" si="170"/>
        <v>0</v>
      </c>
      <c r="CH82" s="283">
        <f t="shared" si="171"/>
        <v>74</v>
      </c>
      <c r="CI82" s="283">
        <f t="shared" si="172"/>
        <v>21</v>
      </c>
      <c r="CJ82" s="283">
        <f t="shared" si="173"/>
        <v>9</v>
      </c>
      <c r="CK82" s="283">
        <f t="shared" si="174"/>
        <v>0</v>
      </c>
      <c r="CL82" s="283">
        <f t="shared" si="175"/>
        <v>73</v>
      </c>
      <c r="CM82" s="283">
        <f t="shared" si="176"/>
        <v>37</v>
      </c>
      <c r="CN82" s="283">
        <f t="shared" si="177"/>
        <v>0</v>
      </c>
      <c r="CO82" s="283">
        <f t="shared" si="178"/>
        <v>32</v>
      </c>
      <c r="CP82" s="283">
        <f t="shared" si="179"/>
        <v>0</v>
      </c>
      <c r="CQ82" s="283">
        <f t="shared" si="180"/>
        <v>1</v>
      </c>
      <c r="CR82" s="283">
        <f t="shared" si="181"/>
        <v>2</v>
      </c>
      <c r="CS82" s="283">
        <f t="shared" si="182"/>
        <v>2</v>
      </c>
      <c r="CT82" s="283">
        <f t="shared" si="154"/>
        <v>0</v>
      </c>
      <c r="CU82" s="283">
        <f t="shared" si="155"/>
        <v>0</v>
      </c>
      <c r="CV82" s="283">
        <f t="shared" si="156"/>
        <v>0</v>
      </c>
      <c r="CW82" s="283">
        <f t="shared" si="157"/>
        <v>0</v>
      </c>
      <c r="CX82" s="283">
        <f t="shared" si="158"/>
        <v>0</v>
      </c>
      <c r="CY82" s="283">
        <f t="shared" si="159"/>
        <v>0</v>
      </c>
      <c r="CZ82" s="283">
        <f t="shared" si="160"/>
        <v>0</v>
      </c>
      <c r="DA82" s="283">
        <f t="shared" si="161"/>
        <v>37</v>
      </c>
      <c r="DB82" s="283">
        <f t="shared" si="183"/>
        <v>0</v>
      </c>
      <c r="DC82" s="283">
        <f t="shared" si="184"/>
        <v>32</v>
      </c>
      <c r="DD82" s="283">
        <f t="shared" si="185"/>
        <v>0</v>
      </c>
      <c r="DE82" s="283">
        <f t="shared" si="186"/>
        <v>1</v>
      </c>
      <c r="DF82" s="283">
        <f t="shared" si="187"/>
        <v>2</v>
      </c>
      <c r="DG82" s="283">
        <f t="shared" si="188"/>
        <v>2</v>
      </c>
      <c r="DH82" s="283">
        <v>0</v>
      </c>
      <c r="DI82" s="283">
        <f t="shared" si="162"/>
        <v>0</v>
      </c>
      <c r="DJ82" s="283">
        <v>0</v>
      </c>
      <c r="DK82" s="283">
        <v>0</v>
      </c>
      <c r="DL82" s="283">
        <v>0</v>
      </c>
      <c r="DM82" s="283">
        <v>0</v>
      </c>
    </row>
    <row r="83" spans="1:117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128"/>
        <v>1157</v>
      </c>
      <c r="E83" s="283">
        <f t="shared" si="129"/>
        <v>796</v>
      </c>
      <c r="F83" s="283">
        <f t="shared" si="130"/>
        <v>0</v>
      </c>
      <c r="G83" s="283">
        <v>0</v>
      </c>
      <c r="H83" s="283">
        <v>0</v>
      </c>
      <c r="I83" s="283">
        <v>0</v>
      </c>
      <c r="J83" s="283">
        <f t="shared" si="131"/>
        <v>242</v>
      </c>
      <c r="K83" s="283">
        <v>242</v>
      </c>
      <c r="L83" s="283">
        <v>0</v>
      </c>
      <c r="M83" s="283">
        <v>0</v>
      </c>
      <c r="N83" s="283">
        <f t="shared" si="132"/>
        <v>134</v>
      </c>
      <c r="O83" s="283">
        <v>134</v>
      </c>
      <c r="P83" s="283">
        <v>0</v>
      </c>
      <c r="Q83" s="283">
        <v>0</v>
      </c>
      <c r="R83" s="283">
        <f t="shared" si="133"/>
        <v>350</v>
      </c>
      <c r="S83" s="283">
        <v>350</v>
      </c>
      <c r="T83" s="283">
        <v>0</v>
      </c>
      <c r="U83" s="283">
        <v>0</v>
      </c>
      <c r="V83" s="283">
        <f t="shared" si="134"/>
        <v>0</v>
      </c>
      <c r="W83" s="283">
        <v>0</v>
      </c>
      <c r="X83" s="283">
        <v>0</v>
      </c>
      <c r="Y83" s="283">
        <v>0</v>
      </c>
      <c r="Z83" s="283">
        <f t="shared" si="135"/>
        <v>70</v>
      </c>
      <c r="AA83" s="283">
        <v>70</v>
      </c>
      <c r="AB83" s="283">
        <v>0</v>
      </c>
      <c r="AC83" s="283">
        <v>0</v>
      </c>
      <c r="AD83" s="283">
        <f t="shared" si="136"/>
        <v>0</v>
      </c>
      <c r="AE83" s="283">
        <f t="shared" si="137"/>
        <v>0</v>
      </c>
      <c r="AF83" s="283">
        <v>0</v>
      </c>
      <c r="AG83" s="283">
        <v>0</v>
      </c>
      <c r="AH83" s="283">
        <v>0</v>
      </c>
      <c r="AI83" s="283">
        <f t="shared" si="138"/>
        <v>0</v>
      </c>
      <c r="AJ83" s="283">
        <v>0</v>
      </c>
      <c r="AK83" s="283">
        <v>0</v>
      </c>
      <c r="AL83" s="283">
        <v>0</v>
      </c>
      <c r="AM83" s="283">
        <f t="shared" si="139"/>
        <v>0</v>
      </c>
      <c r="AN83" s="283">
        <v>0</v>
      </c>
      <c r="AO83" s="283">
        <v>0</v>
      </c>
      <c r="AP83" s="283">
        <v>0</v>
      </c>
      <c r="AQ83" s="283">
        <f t="shared" si="140"/>
        <v>0</v>
      </c>
      <c r="AR83" s="283">
        <v>0</v>
      </c>
      <c r="AS83" s="283">
        <v>0</v>
      </c>
      <c r="AT83" s="283">
        <v>0</v>
      </c>
      <c r="AU83" s="283">
        <f t="shared" si="141"/>
        <v>0</v>
      </c>
      <c r="AV83" s="283">
        <v>0</v>
      </c>
      <c r="AW83" s="283">
        <v>0</v>
      </c>
      <c r="AX83" s="283">
        <v>0</v>
      </c>
      <c r="AY83" s="283">
        <f t="shared" si="142"/>
        <v>0</v>
      </c>
      <c r="AZ83" s="283">
        <v>0</v>
      </c>
      <c r="BA83" s="283">
        <v>0</v>
      </c>
      <c r="BB83" s="283">
        <v>0</v>
      </c>
      <c r="BC83" s="283">
        <f t="shared" si="143"/>
        <v>361</v>
      </c>
      <c r="BD83" s="283">
        <f t="shared" si="144"/>
        <v>148</v>
      </c>
      <c r="BE83" s="283">
        <v>0</v>
      </c>
      <c r="BF83" s="283">
        <v>21</v>
      </c>
      <c r="BG83" s="283">
        <v>37</v>
      </c>
      <c r="BH83" s="283">
        <v>26</v>
      </c>
      <c r="BI83" s="283">
        <v>0</v>
      </c>
      <c r="BJ83" s="283">
        <v>64</v>
      </c>
      <c r="BK83" s="283">
        <f t="shared" si="145"/>
        <v>213</v>
      </c>
      <c r="BL83" s="283">
        <v>0</v>
      </c>
      <c r="BM83" s="283">
        <v>48</v>
      </c>
      <c r="BN83" s="283">
        <v>58</v>
      </c>
      <c r="BO83" s="283">
        <v>92</v>
      </c>
      <c r="BP83" s="283">
        <v>0</v>
      </c>
      <c r="BQ83" s="283">
        <v>15</v>
      </c>
      <c r="BR83" s="283">
        <f t="shared" si="163"/>
        <v>944</v>
      </c>
      <c r="BS83" s="283">
        <f t="shared" si="164"/>
        <v>0</v>
      </c>
      <c r="BT83" s="283">
        <f t="shared" si="165"/>
        <v>263</v>
      </c>
      <c r="BU83" s="283">
        <f t="shared" si="166"/>
        <v>171</v>
      </c>
      <c r="BV83" s="283">
        <f t="shared" si="167"/>
        <v>376</v>
      </c>
      <c r="BW83" s="283">
        <f t="shared" si="168"/>
        <v>0</v>
      </c>
      <c r="BX83" s="283">
        <f t="shared" si="169"/>
        <v>134</v>
      </c>
      <c r="BY83" s="283">
        <f t="shared" si="146"/>
        <v>796</v>
      </c>
      <c r="BZ83" s="283">
        <f t="shared" si="147"/>
        <v>0</v>
      </c>
      <c r="CA83" s="283">
        <f t="shared" si="148"/>
        <v>242</v>
      </c>
      <c r="CB83" s="283">
        <f t="shared" si="149"/>
        <v>134</v>
      </c>
      <c r="CC83" s="283">
        <f t="shared" si="150"/>
        <v>350</v>
      </c>
      <c r="CD83" s="283">
        <f t="shared" si="151"/>
        <v>0</v>
      </c>
      <c r="CE83" s="283">
        <f t="shared" si="152"/>
        <v>70</v>
      </c>
      <c r="CF83" s="283">
        <f t="shared" si="153"/>
        <v>148</v>
      </c>
      <c r="CG83" s="283">
        <f t="shared" si="170"/>
        <v>0</v>
      </c>
      <c r="CH83" s="283">
        <f t="shared" si="171"/>
        <v>21</v>
      </c>
      <c r="CI83" s="283">
        <f t="shared" si="172"/>
        <v>37</v>
      </c>
      <c r="CJ83" s="283">
        <f t="shared" si="173"/>
        <v>26</v>
      </c>
      <c r="CK83" s="283">
        <f t="shared" si="174"/>
        <v>0</v>
      </c>
      <c r="CL83" s="283">
        <f t="shared" si="175"/>
        <v>64</v>
      </c>
      <c r="CM83" s="283">
        <f t="shared" si="176"/>
        <v>213</v>
      </c>
      <c r="CN83" s="283">
        <f t="shared" si="177"/>
        <v>0</v>
      </c>
      <c r="CO83" s="283">
        <f t="shared" si="178"/>
        <v>48</v>
      </c>
      <c r="CP83" s="283">
        <f t="shared" si="179"/>
        <v>58</v>
      </c>
      <c r="CQ83" s="283">
        <f t="shared" si="180"/>
        <v>92</v>
      </c>
      <c r="CR83" s="283">
        <f t="shared" si="181"/>
        <v>0</v>
      </c>
      <c r="CS83" s="283">
        <f t="shared" si="182"/>
        <v>15</v>
      </c>
      <c r="CT83" s="283">
        <f t="shared" si="154"/>
        <v>0</v>
      </c>
      <c r="CU83" s="283">
        <f t="shared" si="155"/>
        <v>0</v>
      </c>
      <c r="CV83" s="283">
        <f t="shared" si="156"/>
        <v>0</v>
      </c>
      <c r="CW83" s="283">
        <f t="shared" si="157"/>
        <v>0</v>
      </c>
      <c r="CX83" s="283">
        <f t="shared" si="158"/>
        <v>0</v>
      </c>
      <c r="CY83" s="283">
        <f t="shared" si="159"/>
        <v>0</v>
      </c>
      <c r="CZ83" s="283">
        <f t="shared" si="160"/>
        <v>0</v>
      </c>
      <c r="DA83" s="283">
        <f t="shared" si="161"/>
        <v>213</v>
      </c>
      <c r="DB83" s="283">
        <f t="shared" si="183"/>
        <v>0</v>
      </c>
      <c r="DC83" s="283">
        <f t="shared" si="184"/>
        <v>48</v>
      </c>
      <c r="DD83" s="283">
        <f t="shared" si="185"/>
        <v>58</v>
      </c>
      <c r="DE83" s="283">
        <f t="shared" si="186"/>
        <v>92</v>
      </c>
      <c r="DF83" s="283">
        <f t="shared" si="187"/>
        <v>0</v>
      </c>
      <c r="DG83" s="283">
        <f t="shared" si="188"/>
        <v>15</v>
      </c>
      <c r="DH83" s="283">
        <v>1</v>
      </c>
      <c r="DI83" s="283">
        <f t="shared" si="162"/>
        <v>0</v>
      </c>
      <c r="DJ83" s="283">
        <v>0</v>
      </c>
      <c r="DK83" s="283">
        <v>0</v>
      </c>
      <c r="DL83" s="283">
        <v>0</v>
      </c>
      <c r="DM83" s="283">
        <v>0</v>
      </c>
    </row>
    <row r="84" spans="1:117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128"/>
        <v>2924</v>
      </c>
      <c r="E84" s="283">
        <f t="shared" si="129"/>
        <v>1647</v>
      </c>
      <c r="F84" s="283">
        <f t="shared" si="130"/>
        <v>0</v>
      </c>
      <c r="G84" s="283">
        <v>0</v>
      </c>
      <c r="H84" s="283">
        <v>0</v>
      </c>
      <c r="I84" s="283">
        <v>0</v>
      </c>
      <c r="J84" s="283">
        <f t="shared" si="131"/>
        <v>566</v>
      </c>
      <c r="K84" s="283">
        <v>566</v>
      </c>
      <c r="L84" s="283">
        <v>0</v>
      </c>
      <c r="M84" s="283">
        <v>0</v>
      </c>
      <c r="N84" s="283">
        <f t="shared" si="132"/>
        <v>247</v>
      </c>
      <c r="O84" s="283">
        <v>247</v>
      </c>
      <c r="P84" s="283">
        <v>0</v>
      </c>
      <c r="Q84" s="283">
        <v>0</v>
      </c>
      <c r="R84" s="283">
        <f t="shared" si="133"/>
        <v>714</v>
      </c>
      <c r="S84" s="283">
        <v>714</v>
      </c>
      <c r="T84" s="283">
        <v>0</v>
      </c>
      <c r="U84" s="283">
        <v>0</v>
      </c>
      <c r="V84" s="283">
        <f t="shared" si="134"/>
        <v>0</v>
      </c>
      <c r="W84" s="283">
        <v>0</v>
      </c>
      <c r="X84" s="283">
        <v>0</v>
      </c>
      <c r="Y84" s="283">
        <v>0</v>
      </c>
      <c r="Z84" s="283">
        <f t="shared" si="135"/>
        <v>120</v>
      </c>
      <c r="AA84" s="283">
        <v>120</v>
      </c>
      <c r="AB84" s="283">
        <v>0</v>
      </c>
      <c r="AC84" s="283">
        <v>0</v>
      </c>
      <c r="AD84" s="283">
        <f t="shared" si="136"/>
        <v>0</v>
      </c>
      <c r="AE84" s="283">
        <f t="shared" si="137"/>
        <v>0</v>
      </c>
      <c r="AF84" s="283">
        <v>0</v>
      </c>
      <c r="AG84" s="283">
        <v>0</v>
      </c>
      <c r="AH84" s="283">
        <v>0</v>
      </c>
      <c r="AI84" s="283">
        <f t="shared" si="138"/>
        <v>0</v>
      </c>
      <c r="AJ84" s="283">
        <v>0</v>
      </c>
      <c r="AK84" s="283">
        <v>0</v>
      </c>
      <c r="AL84" s="283">
        <v>0</v>
      </c>
      <c r="AM84" s="283">
        <f t="shared" si="139"/>
        <v>0</v>
      </c>
      <c r="AN84" s="283">
        <v>0</v>
      </c>
      <c r="AO84" s="283">
        <v>0</v>
      </c>
      <c r="AP84" s="283">
        <v>0</v>
      </c>
      <c r="AQ84" s="283">
        <f t="shared" si="140"/>
        <v>0</v>
      </c>
      <c r="AR84" s="283">
        <v>0</v>
      </c>
      <c r="AS84" s="283">
        <v>0</v>
      </c>
      <c r="AT84" s="283">
        <v>0</v>
      </c>
      <c r="AU84" s="283">
        <f t="shared" si="141"/>
        <v>0</v>
      </c>
      <c r="AV84" s="283">
        <v>0</v>
      </c>
      <c r="AW84" s="283">
        <v>0</v>
      </c>
      <c r="AX84" s="283">
        <v>0</v>
      </c>
      <c r="AY84" s="283">
        <f t="shared" si="142"/>
        <v>0</v>
      </c>
      <c r="AZ84" s="283">
        <v>0</v>
      </c>
      <c r="BA84" s="283">
        <v>0</v>
      </c>
      <c r="BB84" s="283">
        <v>0</v>
      </c>
      <c r="BC84" s="283">
        <f t="shared" si="143"/>
        <v>1277</v>
      </c>
      <c r="BD84" s="283">
        <f t="shared" si="144"/>
        <v>575</v>
      </c>
      <c r="BE84" s="283">
        <v>0</v>
      </c>
      <c r="BF84" s="283">
        <v>92</v>
      </c>
      <c r="BG84" s="283">
        <v>121</v>
      </c>
      <c r="BH84" s="283">
        <v>126</v>
      </c>
      <c r="BI84" s="283">
        <v>0</v>
      </c>
      <c r="BJ84" s="283">
        <v>236</v>
      </c>
      <c r="BK84" s="283">
        <f t="shared" si="145"/>
        <v>702</v>
      </c>
      <c r="BL84" s="283">
        <v>0</v>
      </c>
      <c r="BM84" s="283">
        <v>182</v>
      </c>
      <c r="BN84" s="283">
        <v>98</v>
      </c>
      <c r="BO84" s="283">
        <v>334</v>
      </c>
      <c r="BP84" s="283">
        <v>0</v>
      </c>
      <c r="BQ84" s="283">
        <v>88</v>
      </c>
      <c r="BR84" s="283">
        <f t="shared" si="163"/>
        <v>2222</v>
      </c>
      <c r="BS84" s="283">
        <f t="shared" si="164"/>
        <v>0</v>
      </c>
      <c r="BT84" s="283">
        <f t="shared" si="165"/>
        <v>658</v>
      </c>
      <c r="BU84" s="283">
        <f t="shared" si="166"/>
        <v>368</v>
      </c>
      <c r="BV84" s="283">
        <f t="shared" si="167"/>
        <v>840</v>
      </c>
      <c r="BW84" s="283">
        <f t="shared" si="168"/>
        <v>0</v>
      </c>
      <c r="BX84" s="283">
        <f t="shared" si="169"/>
        <v>356</v>
      </c>
      <c r="BY84" s="283">
        <f t="shared" si="146"/>
        <v>1647</v>
      </c>
      <c r="BZ84" s="283">
        <f t="shared" si="147"/>
        <v>0</v>
      </c>
      <c r="CA84" s="283">
        <f t="shared" si="148"/>
        <v>566</v>
      </c>
      <c r="CB84" s="283">
        <f t="shared" si="149"/>
        <v>247</v>
      </c>
      <c r="CC84" s="283">
        <f t="shared" si="150"/>
        <v>714</v>
      </c>
      <c r="CD84" s="283">
        <f t="shared" si="151"/>
        <v>0</v>
      </c>
      <c r="CE84" s="283">
        <f t="shared" si="152"/>
        <v>120</v>
      </c>
      <c r="CF84" s="283">
        <f t="shared" si="153"/>
        <v>575</v>
      </c>
      <c r="CG84" s="283">
        <f t="shared" si="170"/>
        <v>0</v>
      </c>
      <c r="CH84" s="283">
        <f t="shared" si="171"/>
        <v>92</v>
      </c>
      <c r="CI84" s="283">
        <f t="shared" si="172"/>
        <v>121</v>
      </c>
      <c r="CJ84" s="283">
        <f t="shared" si="173"/>
        <v>126</v>
      </c>
      <c r="CK84" s="283">
        <f t="shared" si="174"/>
        <v>0</v>
      </c>
      <c r="CL84" s="283">
        <f t="shared" si="175"/>
        <v>236</v>
      </c>
      <c r="CM84" s="283">
        <f t="shared" si="176"/>
        <v>702</v>
      </c>
      <c r="CN84" s="283">
        <f t="shared" si="177"/>
        <v>0</v>
      </c>
      <c r="CO84" s="283">
        <f t="shared" si="178"/>
        <v>182</v>
      </c>
      <c r="CP84" s="283">
        <f t="shared" si="179"/>
        <v>98</v>
      </c>
      <c r="CQ84" s="283">
        <f t="shared" si="180"/>
        <v>334</v>
      </c>
      <c r="CR84" s="283">
        <f t="shared" si="181"/>
        <v>0</v>
      </c>
      <c r="CS84" s="283">
        <f t="shared" si="182"/>
        <v>88</v>
      </c>
      <c r="CT84" s="283">
        <f t="shared" si="154"/>
        <v>0</v>
      </c>
      <c r="CU84" s="283">
        <f t="shared" si="155"/>
        <v>0</v>
      </c>
      <c r="CV84" s="283">
        <f t="shared" si="156"/>
        <v>0</v>
      </c>
      <c r="CW84" s="283">
        <f t="shared" si="157"/>
        <v>0</v>
      </c>
      <c r="CX84" s="283">
        <f t="shared" si="158"/>
        <v>0</v>
      </c>
      <c r="CY84" s="283">
        <f t="shared" si="159"/>
        <v>0</v>
      </c>
      <c r="CZ84" s="283">
        <f t="shared" si="160"/>
        <v>0</v>
      </c>
      <c r="DA84" s="283">
        <f t="shared" si="161"/>
        <v>702</v>
      </c>
      <c r="DB84" s="283">
        <f t="shared" si="183"/>
        <v>0</v>
      </c>
      <c r="DC84" s="283">
        <f t="shared" si="184"/>
        <v>182</v>
      </c>
      <c r="DD84" s="283">
        <f t="shared" si="185"/>
        <v>98</v>
      </c>
      <c r="DE84" s="283">
        <f t="shared" si="186"/>
        <v>334</v>
      </c>
      <c r="DF84" s="283">
        <f t="shared" si="187"/>
        <v>0</v>
      </c>
      <c r="DG84" s="283">
        <f t="shared" si="188"/>
        <v>88</v>
      </c>
      <c r="DH84" s="283">
        <v>51</v>
      </c>
      <c r="DI84" s="283">
        <f t="shared" si="162"/>
        <v>0</v>
      </c>
      <c r="DJ84" s="283">
        <v>0</v>
      </c>
      <c r="DK84" s="283">
        <v>0</v>
      </c>
      <c r="DL84" s="283">
        <v>0</v>
      </c>
      <c r="DM84" s="283">
        <v>0</v>
      </c>
    </row>
    <row r="85" spans="1:117" ht="13.5" customHeight="1" x14ac:dyDescent="0.15">
      <c r="A85" s="281" t="s">
        <v>728</v>
      </c>
      <c r="B85" s="282" t="s">
        <v>899</v>
      </c>
      <c r="C85" s="281" t="s">
        <v>900</v>
      </c>
      <c r="D85" s="283">
        <f t="shared" si="128"/>
        <v>4128</v>
      </c>
      <c r="E85" s="283">
        <f t="shared" si="129"/>
        <v>2198</v>
      </c>
      <c r="F85" s="283">
        <f t="shared" si="130"/>
        <v>0</v>
      </c>
      <c r="G85" s="283">
        <v>0</v>
      </c>
      <c r="H85" s="283">
        <v>0</v>
      </c>
      <c r="I85" s="283">
        <v>0</v>
      </c>
      <c r="J85" s="283">
        <f t="shared" si="131"/>
        <v>330</v>
      </c>
      <c r="K85" s="283">
        <v>0</v>
      </c>
      <c r="L85" s="283">
        <v>330</v>
      </c>
      <c r="M85" s="283">
        <v>0</v>
      </c>
      <c r="N85" s="283">
        <f t="shared" si="132"/>
        <v>473</v>
      </c>
      <c r="O85" s="283">
        <v>0</v>
      </c>
      <c r="P85" s="283">
        <v>473</v>
      </c>
      <c r="Q85" s="283">
        <v>0</v>
      </c>
      <c r="R85" s="283">
        <f t="shared" si="133"/>
        <v>1395</v>
      </c>
      <c r="S85" s="283">
        <v>0</v>
      </c>
      <c r="T85" s="283">
        <v>1395</v>
      </c>
      <c r="U85" s="283">
        <v>0</v>
      </c>
      <c r="V85" s="283">
        <f t="shared" si="134"/>
        <v>0</v>
      </c>
      <c r="W85" s="283">
        <v>0</v>
      </c>
      <c r="X85" s="283">
        <v>0</v>
      </c>
      <c r="Y85" s="283">
        <v>0</v>
      </c>
      <c r="Z85" s="283">
        <f t="shared" si="135"/>
        <v>0</v>
      </c>
      <c r="AA85" s="283">
        <v>0</v>
      </c>
      <c r="AB85" s="283">
        <v>0</v>
      </c>
      <c r="AC85" s="283">
        <v>0</v>
      </c>
      <c r="AD85" s="283">
        <f t="shared" si="136"/>
        <v>0</v>
      </c>
      <c r="AE85" s="283">
        <f t="shared" si="137"/>
        <v>0</v>
      </c>
      <c r="AF85" s="283">
        <v>0</v>
      </c>
      <c r="AG85" s="283">
        <v>0</v>
      </c>
      <c r="AH85" s="283">
        <v>0</v>
      </c>
      <c r="AI85" s="283">
        <f t="shared" si="138"/>
        <v>0</v>
      </c>
      <c r="AJ85" s="283">
        <v>0</v>
      </c>
      <c r="AK85" s="283">
        <v>0</v>
      </c>
      <c r="AL85" s="283">
        <v>0</v>
      </c>
      <c r="AM85" s="283">
        <f t="shared" si="139"/>
        <v>0</v>
      </c>
      <c r="AN85" s="283">
        <v>0</v>
      </c>
      <c r="AO85" s="283">
        <v>0</v>
      </c>
      <c r="AP85" s="283">
        <v>0</v>
      </c>
      <c r="AQ85" s="283">
        <f t="shared" si="140"/>
        <v>0</v>
      </c>
      <c r="AR85" s="283">
        <v>0</v>
      </c>
      <c r="AS85" s="283">
        <v>0</v>
      </c>
      <c r="AT85" s="283">
        <v>0</v>
      </c>
      <c r="AU85" s="283">
        <f t="shared" si="141"/>
        <v>0</v>
      </c>
      <c r="AV85" s="283">
        <v>0</v>
      </c>
      <c r="AW85" s="283">
        <v>0</v>
      </c>
      <c r="AX85" s="283">
        <v>0</v>
      </c>
      <c r="AY85" s="283">
        <f t="shared" si="142"/>
        <v>0</v>
      </c>
      <c r="AZ85" s="283">
        <v>0</v>
      </c>
      <c r="BA85" s="283">
        <v>0</v>
      </c>
      <c r="BB85" s="283">
        <v>0</v>
      </c>
      <c r="BC85" s="283">
        <f t="shared" si="143"/>
        <v>1930</v>
      </c>
      <c r="BD85" s="283">
        <f t="shared" si="144"/>
        <v>1276</v>
      </c>
      <c r="BE85" s="283">
        <v>0</v>
      </c>
      <c r="BF85" s="283">
        <v>79</v>
      </c>
      <c r="BG85" s="283">
        <v>35</v>
      </c>
      <c r="BH85" s="283">
        <v>1162</v>
      </c>
      <c r="BI85" s="283">
        <v>0</v>
      </c>
      <c r="BJ85" s="283">
        <v>0</v>
      </c>
      <c r="BK85" s="283">
        <f t="shared" si="145"/>
        <v>654</v>
      </c>
      <c r="BL85" s="283">
        <v>0</v>
      </c>
      <c r="BM85" s="283">
        <v>238</v>
      </c>
      <c r="BN85" s="283">
        <v>178</v>
      </c>
      <c r="BO85" s="283">
        <v>238</v>
      </c>
      <c r="BP85" s="283">
        <v>0</v>
      </c>
      <c r="BQ85" s="283">
        <v>0</v>
      </c>
      <c r="BR85" s="283">
        <f t="shared" si="163"/>
        <v>3474</v>
      </c>
      <c r="BS85" s="283">
        <f t="shared" si="164"/>
        <v>0</v>
      </c>
      <c r="BT85" s="283">
        <f t="shared" si="165"/>
        <v>409</v>
      </c>
      <c r="BU85" s="283">
        <f t="shared" si="166"/>
        <v>508</v>
      </c>
      <c r="BV85" s="283">
        <f t="shared" si="167"/>
        <v>2557</v>
      </c>
      <c r="BW85" s="283">
        <f t="shared" si="168"/>
        <v>0</v>
      </c>
      <c r="BX85" s="283">
        <f t="shared" si="169"/>
        <v>0</v>
      </c>
      <c r="BY85" s="283">
        <f t="shared" si="146"/>
        <v>2198</v>
      </c>
      <c r="BZ85" s="283">
        <f t="shared" si="147"/>
        <v>0</v>
      </c>
      <c r="CA85" s="283">
        <f t="shared" si="148"/>
        <v>330</v>
      </c>
      <c r="CB85" s="283">
        <f t="shared" si="149"/>
        <v>473</v>
      </c>
      <c r="CC85" s="283">
        <f t="shared" si="150"/>
        <v>1395</v>
      </c>
      <c r="CD85" s="283">
        <f t="shared" si="151"/>
        <v>0</v>
      </c>
      <c r="CE85" s="283">
        <f t="shared" si="152"/>
        <v>0</v>
      </c>
      <c r="CF85" s="283">
        <f t="shared" si="153"/>
        <v>1276</v>
      </c>
      <c r="CG85" s="283">
        <f t="shared" si="170"/>
        <v>0</v>
      </c>
      <c r="CH85" s="283">
        <f t="shared" si="171"/>
        <v>79</v>
      </c>
      <c r="CI85" s="283">
        <f t="shared" si="172"/>
        <v>35</v>
      </c>
      <c r="CJ85" s="283">
        <f t="shared" si="173"/>
        <v>1162</v>
      </c>
      <c r="CK85" s="283">
        <f t="shared" si="174"/>
        <v>0</v>
      </c>
      <c r="CL85" s="283">
        <f t="shared" si="175"/>
        <v>0</v>
      </c>
      <c r="CM85" s="283">
        <f t="shared" si="176"/>
        <v>654</v>
      </c>
      <c r="CN85" s="283">
        <f t="shared" si="177"/>
        <v>0</v>
      </c>
      <c r="CO85" s="283">
        <f t="shared" si="178"/>
        <v>238</v>
      </c>
      <c r="CP85" s="283">
        <f t="shared" si="179"/>
        <v>178</v>
      </c>
      <c r="CQ85" s="283">
        <f t="shared" si="180"/>
        <v>238</v>
      </c>
      <c r="CR85" s="283">
        <f t="shared" si="181"/>
        <v>0</v>
      </c>
      <c r="CS85" s="283">
        <f t="shared" si="182"/>
        <v>0</v>
      </c>
      <c r="CT85" s="283">
        <f t="shared" si="154"/>
        <v>0</v>
      </c>
      <c r="CU85" s="283">
        <f t="shared" si="155"/>
        <v>0</v>
      </c>
      <c r="CV85" s="283">
        <f t="shared" si="156"/>
        <v>0</v>
      </c>
      <c r="CW85" s="283">
        <f t="shared" si="157"/>
        <v>0</v>
      </c>
      <c r="CX85" s="283">
        <f t="shared" si="158"/>
        <v>0</v>
      </c>
      <c r="CY85" s="283">
        <f t="shared" si="159"/>
        <v>0</v>
      </c>
      <c r="CZ85" s="283">
        <f t="shared" si="160"/>
        <v>0</v>
      </c>
      <c r="DA85" s="283">
        <f t="shared" si="161"/>
        <v>654</v>
      </c>
      <c r="DB85" s="283">
        <f t="shared" si="183"/>
        <v>0</v>
      </c>
      <c r="DC85" s="283">
        <f t="shared" si="184"/>
        <v>238</v>
      </c>
      <c r="DD85" s="283">
        <f t="shared" si="185"/>
        <v>178</v>
      </c>
      <c r="DE85" s="283">
        <f t="shared" si="186"/>
        <v>238</v>
      </c>
      <c r="DF85" s="283">
        <f t="shared" si="187"/>
        <v>0</v>
      </c>
      <c r="DG85" s="283">
        <f t="shared" si="188"/>
        <v>0</v>
      </c>
      <c r="DH85" s="283">
        <v>0</v>
      </c>
      <c r="DI85" s="283">
        <f t="shared" si="162"/>
        <v>0</v>
      </c>
      <c r="DJ85" s="283">
        <v>0</v>
      </c>
      <c r="DK85" s="283">
        <v>0</v>
      </c>
      <c r="DL85" s="283">
        <v>0</v>
      </c>
      <c r="DM85" s="283">
        <v>0</v>
      </c>
    </row>
    <row r="86" spans="1:117" ht="13.5" customHeight="1" x14ac:dyDescent="0.15">
      <c r="A86" s="281" t="s">
        <v>728</v>
      </c>
      <c r="B86" s="282" t="s">
        <v>901</v>
      </c>
      <c r="C86" s="281" t="s">
        <v>902</v>
      </c>
      <c r="D86" s="283">
        <f t="shared" si="128"/>
        <v>1256</v>
      </c>
      <c r="E86" s="283">
        <f t="shared" si="129"/>
        <v>634</v>
      </c>
      <c r="F86" s="283">
        <f t="shared" si="130"/>
        <v>0</v>
      </c>
      <c r="G86" s="283">
        <v>0</v>
      </c>
      <c r="H86" s="283">
        <v>0</v>
      </c>
      <c r="I86" s="283">
        <v>0</v>
      </c>
      <c r="J86" s="283">
        <f t="shared" si="131"/>
        <v>468</v>
      </c>
      <c r="K86" s="283">
        <v>468</v>
      </c>
      <c r="L86" s="283">
        <v>0</v>
      </c>
      <c r="M86" s="283">
        <v>0</v>
      </c>
      <c r="N86" s="283">
        <f t="shared" si="132"/>
        <v>17</v>
      </c>
      <c r="O86" s="283">
        <v>17</v>
      </c>
      <c r="P86" s="283">
        <v>0</v>
      </c>
      <c r="Q86" s="283">
        <v>0</v>
      </c>
      <c r="R86" s="283">
        <f t="shared" si="133"/>
        <v>135</v>
      </c>
      <c r="S86" s="283">
        <v>135</v>
      </c>
      <c r="T86" s="283">
        <v>0</v>
      </c>
      <c r="U86" s="283">
        <v>0</v>
      </c>
      <c r="V86" s="283">
        <f t="shared" si="134"/>
        <v>2</v>
      </c>
      <c r="W86" s="283">
        <v>2</v>
      </c>
      <c r="X86" s="283">
        <v>0</v>
      </c>
      <c r="Y86" s="283">
        <v>0</v>
      </c>
      <c r="Z86" s="283">
        <f t="shared" si="135"/>
        <v>12</v>
      </c>
      <c r="AA86" s="283">
        <v>12</v>
      </c>
      <c r="AB86" s="283">
        <v>0</v>
      </c>
      <c r="AC86" s="283">
        <v>0</v>
      </c>
      <c r="AD86" s="283">
        <f t="shared" si="136"/>
        <v>299</v>
      </c>
      <c r="AE86" s="283">
        <f t="shared" si="137"/>
        <v>0</v>
      </c>
      <c r="AF86" s="283">
        <v>0</v>
      </c>
      <c r="AG86" s="283">
        <v>0</v>
      </c>
      <c r="AH86" s="283">
        <v>0</v>
      </c>
      <c r="AI86" s="283">
        <f t="shared" si="138"/>
        <v>221</v>
      </c>
      <c r="AJ86" s="283">
        <v>221</v>
      </c>
      <c r="AK86" s="283">
        <v>0</v>
      </c>
      <c r="AL86" s="283">
        <v>0</v>
      </c>
      <c r="AM86" s="283">
        <f t="shared" si="139"/>
        <v>8</v>
      </c>
      <c r="AN86" s="283">
        <v>8</v>
      </c>
      <c r="AO86" s="283">
        <v>0</v>
      </c>
      <c r="AP86" s="283">
        <v>0</v>
      </c>
      <c r="AQ86" s="283">
        <f t="shared" si="140"/>
        <v>64</v>
      </c>
      <c r="AR86" s="283">
        <v>64</v>
      </c>
      <c r="AS86" s="283">
        <v>0</v>
      </c>
      <c r="AT86" s="283">
        <v>0</v>
      </c>
      <c r="AU86" s="283">
        <f t="shared" si="141"/>
        <v>0</v>
      </c>
      <c r="AV86" s="283">
        <v>0</v>
      </c>
      <c r="AW86" s="283">
        <v>0</v>
      </c>
      <c r="AX86" s="283">
        <v>0</v>
      </c>
      <c r="AY86" s="283">
        <f t="shared" si="142"/>
        <v>6</v>
      </c>
      <c r="AZ86" s="283">
        <v>6</v>
      </c>
      <c r="BA86" s="283">
        <v>0</v>
      </c>
      <c r="BB86" s="283">
        <v>0</v>
      </c>
      <c r="BC86" s="283">
        <f t="shared" si="143"/>
        <v>323</v>
      </c>
      <c r="BD86" s="283">
        <f t="shared" si="144"/>
        <v>259</v>
      </c>
      <c r="BE86" s="283">
        <v>0</v>
      </c>
      <c r="BF86" s="283">
        <v>125</v>
      </c>
      <c r="BG86" s="283">
        <v>95</v>
      </c>
      <c r="BH86" s="283">
        <v>37</v>
      </c>
      <c r="BI86" s="283">
        <v>0</v>
      </c>
      <c r="BJ86" s="283">
        <v>2</v>
      </c>
      <c r="BK86" s="283">
        <f t="shared" si="145"/>
        <v>64</v>
      </c>
      <c r="BL86" s="283">
        <v>0</v>
      </c>
      <c r="BM86" s="283">
        <v>3</v>
      </c>
      <c r="BN86" s="283">
        <v>41</v>
      </c>
      <c r="BO86" s="283">
        <v>19</v>
      </c>
      <c r="BP86" s="283">
        <v>0</v>
      </c>
      <c r="BQ86" s="283">
        <v>1</v>
      </c>
      <c r="BR86" s="283">
        <f t="shared" si="163"/>
        <v>893</v>
      </c>
      <c r="BS86" s="283">
        <f t="shared" si="164"/>
        <v>0</v>
      </c>
      <c r="BT86" s="283">
        <f t="shared" si="165"/>
        <v>593</v>
      </c>
      <c r="BU86" s="283">
        <f t="shared" si="166"/>
        <v>112</v>
      </c>
      <c r="BV86" s="283">
        <f t="shared" si="167"/>
        <v>172</v>
      </c>
      <c r="BW86" s="283">
        <f t="shared" si="168"/>
        <v>2</v>
      </c>
      <c r="BX86" s="283">
        <f t="shared" si="169"/>
        <v>14</v>
      </c>
      <c r="BY86" s="283">
        <f t="shared" si="146"/>
        <v>634</v>
      </c>
      <c r="BZ86" s="283">
        <f t="shared" si="147"/>
        <v>0</v>
      </c>
      <c r="CA86" s="283">
        <f t="shared" si="148"/>
        <v>468</v>
      </c>
      <c r="CB86" s="283">
        <f t="shared" si="149"/>
        <v>17</v>
      </c>
      <c r="CC86" s="283">
        <f t="shared" si="150"/>
        <v>135</v>
      </c>
      <c r="CD86" s="283">
        <f t="shared" si="151"/>
        <v>2</v>
      </c>
      <c r="CE86" s="283">
        <f t="shared" si="152"/>
        <v>12</v>
      </c>
      <c r="CF86" s="283">
        <f t="shared" si="153"/>
        <v>259</v>
      </c>
      <c r="CG86" s="283">
        <f t="shared" si="170"/>
        <v>0</v>
      </c>
      <c r="CH86" s="283">
        <f t="shared" si="171"/>
        <v>125</v>
      </c>
      <c r="CI86" s="283">
        <f t="shared" si="172"/>
        <v>95</v>
      </c>
      <c r="CJ86" s="283">
        <f t="shared" si="173"/>
        <v>37</v>
      </c>
      <c r="CK86" s="283">
        <f t="shared" si="174"/>
        <v>0</v>
      </c>
      <c r="CL86" s="283">
        <f t="shared" si="175"/>
        <v>2</v>
      </c>
      <c r="CM86" s="283">
        <f t="shared" si="176"/>
        <v>363</v>
      </c>
      <c r="CN86" s="283">
        <f t="shared" si="177"/>
        <v>0</v>
      </c>
      <c r="CO86" s="283">
        <f t="shared" si="178"/>
        <v>224</v>
      </c>
      <c r="CP86" s="283">
        <f t="shared" si="179"/>
        <v>49</v>
      </c>
      <c r="CQ86" s="283">
        <f t="shared" si="180"/>
        <v>83</v>
      </c>
      <c r="CR86" s="283">
        <f t="shared" si="181"/>
        <v>0</v>
      </c>
      <c r="CS86" s="283">
        <f t="shared" si="182"/>
        <v>7</v>
      </c>
      <c r="CT86" s="283">
        <f t="shared" si="154"/>
        <v>299</v>
      </c>
      <c r="CU86" s="283">
        <f t="shared" si="155"/>
        <v>0</v>
      </c>
      <c r="CV86" s="283">
        <f t="shared" si="156"/>
        <v>221</v>
      </c>
      <c r="CW86" s="283">
        <f t="shared" si="157"/>
        <v>8</v>
      </c>
      <c r="CX86" s="283">
        <f t="shared" si="158"/>
        <v>64</v>
      </c>
      <c r="CY86" s="283">
        <f t="shared" si="159"/>
        <v>0</v>
      </c>
      <c r="CZ86" s="283">
        <f t="shared" si="160"/>
        <v>6</v>
      </c>
      <c r="DA86" s="283">
        <f t="shared" si="161"/>
        <v>64</v>
      </c>
      <c r="DB86" s="283">
        <f t="shared" si="183"/>
        <v>0</v>
      </c>
      <c r="DC86" s="283">
        <f t="shared" si="184"/>
        <v>3</v>
      </c>
      <c r="DD86" s="283">
        <f t="shared" si="185"/>
        <v>41</v>
      </c>
      <c r="DE86" s="283">
        <f t="shared" si="186"/>
        <v>19</v>
      </c>
      <c r="DF86" s="283">
        <f t="shared" si="187"/>
        <v>0</v>
      </c>
      <c r="DG86" s="283">
        <f t="shared" si="188"/>
        <v>1</v>
      </c>
      <c r="DH86" s="283">
        <v>0</v>
      </c>
      <c r="DI86" s="283">
        <f t="shared" si="162"/>
        <v>0</v>
      </c>
      <c r="DJ86" s="283">
        <v>0</v>
      </c>
      <c r="DK86" s="283">
        <v>0</v>
      </c>
      <c r="DL86" s="283">
        <v>0</v>
      </c>
      <c r="DM86" s="283">
        <v>0</v>
      </c>
    </row>
    <row r="87" spans="1:117" ht="13.5" customHeight="1" x14ac:dyDescent="0.15">
      <c r="A87" s="281" t="s">
        <v>728</v>
      </c>
      <c r="B87" s="282" t="s">
        <v>903</v>
      </c>
      <c r="C87" s="281" t="s">
        <v>904</v>
      </c>
      <c r="D87" s="283">
        <f t="shared" si="128"/>
        <v>530</v>
      </c>
      <c r="E87" s="283">
        <f t="shared" si="129"/>
        <v>420</v>
      </c>
      <c r="F87" s="283">
        <f t="shared" si="130"/>
        <v>0</v>
      </c>
      <c r="G87" s="283">
        <v>0</v>
      </c>
      <c r="H87" s="283">
        <v>0</v>
      </c>
      <c r="I87" s="283">
        <v>0</v>
      </c>
      <c r="J87" s="283">
        <f t="shared" si="131"/>
        <v>202</v>
      </c>
      <c r="K87" s="283">
        <v>0</v>
      </c>
      <c r="L87" s="283">
        <v>202</v>
      </c>
      <c r="M87" s="283">
        <v>0</v>
      </c>
      <c r="N87" s="283">
        <f t="shared" si="132"/>
        <v>27</v>
      </c>
      <c r="O87" s="283">
        <v>0</v>
      </c>
      <c r="P87" s="283">
        <v>27</v>
      </c>
      <c r="Q87" s="283">
        <v>0</v>
      </c>
      <c r="R87" s="283">
        <f t="shared" si="133"/>
        <v>182</v>
      </c>
      <c r="S87" s="283">
        <v>1</v>
      </c>
      <c r="T87" s="283">
        <v>181</v>
      </c>
      <c r="U87" s="283">
        <v>0</v>
      </c>
      <c r="V87" s="283">
        <f t="shared" si="134"/>
        <v>0</v>
      </c>
      <c r="W87" s="283">
        <v>0</v>
      </c>
      <c r="X87" s="283">
        <v>0</v>
      </c>
      <c r="Y87" s="283">
        <v>0</v>
      </c>
      <c r="Z87" s="283">
        <f t="shared" si="135"/>
        <v>9</v>
      </c>
      <c r="AA87" s="283">
        <v>0</v>
      </c>
      <c r="AB87" s="283">
        <v>9</v>
      </c>
      <c r="AC87" s="283">
        <v>0</v>
      </c>
      <c r="AD87" s="283">
        <f t="shared" si="136"/>
        <v>0</v>
      </c>
      <c r="AE87" s="283">
        <f t="shared" si="137"/>
        <v>0</v>
      </c>
      <c r="AF87" s="283">
        <v>0</v>
      </c>
      <c r="AG87" s="283">
        <v>0</v>
      </c>
      <c r="AH87" s="283">
        <v>0</v>
      </c>
      <c r="AI87" s="283">
        <f t="shared" si="138"/>
        <v>0</v>
      </c>
      <c r="AJ87" s="283">
        <v>0</v>
      </c>
      <c r="AK87" s="283">
        <v>0</v>
      </c>
      <c r="AL87" s="283">
        <v>0</v>
      </c>
      <c r="AM87" s="283">
        <f t="shared" si="139"/>
        <v>0</v>
      </c>
      <c r="AN87" s="283">
        <v>0</v>
      </c>
      <c r="AO87" s="283">
        <v>0</v>
      </c>
      <c r="AP87" s="283">
        <v>0</v>
      </c>
      <c r="AQ87" s="283">
        <f t="shared" si="140"/>
        <v>0</v>
      </c>
      <c r="AR87" s="283">
        <v>0</v>
      </c>
      <c r="AS87" s="283">
        <v>0</v>
      </c>
      <c r="AT87" s="283">
        <v>0</v>
      </c>
      <c r="AU87" s="283">
        <f t="shared" si="141"/>
        <v>0</v>
      </c>
      <c r="AV87" s="283">
        <v>0</v>
      </c>
      <c r="AW87" s="283">
        <v>0</v>
      </c>
      <c r="AX87" s="283">
        <v>0</v>
      </c>
      <c r="AY87" s="283">
        <f t="shared" si="142"/>
        <v>0</v>
      </c>
      <c r="AZ87" s="283">
        <v>0</v>
      </c>
      <c r="BA87" s="283">
        <v>0</v>
      </c>
      <c r="BB87" s="283">
        <v>0</v>
      </c>
      <c r="BC87" s="283">
        <f t="shared" si="143"/>
        <v>110</v>
      </c>
      <c r="BD87" s="283">
        <f t="shared" si="144"/>
        <v>83</v>
      </c>
      <c r="BE87" s="283">
        <v>0</v>
      </c>
      <c r="BF87" s="283">
        <v>27</v>
      </c>
      <c r="BG87" s="283">
        <v>21</v>
      </c>
      <c r="BH87" s="283">
        <v>4</v>
      </c>
      <c r="BI87" s="283">
        <v>0</v>
      </c>
      <c r="BJ87" s="283">
        <v>31</v>
      </c>
      <c r="BK87" s="283">
        <f t="shared" si="145"/>
        <v>27</v>
      </c>
      <c r="BL87" s="283">
        <v>0</v>
      </c>
      <c r="BM87" s="283">
        <v>10</v>
      </c>
      <c r="BN87" s="283">
        <v>12</v>
      </c>
      <c r="BO87" s="283">
        <v>2</v>
      </c>
      <c r="BP87" s="283">
        <v>0</v>
      </c>
      <c r="BQ87" s="283">
        <v>3</v>
      </c>
      <c r="BR87" s="283">
        <f t="shared" si="163"/>
        <v>503</v>
      </c>
      <c r="BS87" s="283">
        <f t="shared" si="164"/>
        <v>0</v>
      </c>
      <c r="BT87" s="283">
        <f t="shared" si="165"/>
        <v>229</v>
      </c>
      <c r="BU87" s="283">
        <f t="shared" si="166"/>
        <v>48</v>
      </c>
      <c r="BV87" s="283">
        <f t="shared" si="167"/>
        <v>186</v>
      </c>
      <c r="BW87" s="283">
        <f t="shared" si="168"/>
        <v>0</v>
      </c>
      <c r="BX87" s="283">
        <f t="shared" si="169"/>
        <v>40</v>
      </c>
      <c r="BY87" s="283">
        <f t="shared" si="146"/>
        <v>420</v>
      </c>
      <c r="BZ87" s="283">
        <f t="shared" si="147"/>
        <v>0</v>
      </c>
      <c r="CA87" s="283">
        <f t="shared" si="148"/>
        <v>202</v>
      </c>
      <c r="CB87" s="283">
        <f t="shared" si="149"/>
        <v>27</v>
      </c>
      <c r="CC87" s="283">
        <f t="shared" si="150"/>
        <v>182</v>
      </c>
      <c r="CD87" s="283">
        <f t="shared" si="151"/>
        <v>0</v>
      </c>
      <c r="CE87" s="283">
        <f t="shared" si="152"/>
        <v>9</v>
      </c>
      <c r="CF87" s="283">
        <f t="shared" si="153"/>
        <v>83</v>
      </c>
      <c r="CG87" s="283">
        <f t="shared" si="170"/>
        <v>0</v>
      </c>
      <c r="CH87" s="283">
        <f t="shared" si="171"/>
        <v>27</v>
      </c>
      <c r="CI87" s="283">
        <f t="shared" si="172"/>
        <v>21</v>
      </c>
      <c r="CJ87" s="283">
        <f t="shared" si="173"/>
        <v>4</v>
      </c>
      <c r="CK87" s="283">
        <f t="shared" si="174"/>
        <v>0</v>
      </c>
      <c r="CL87" s="283">
        <f t="shared" si="175"/>
        <v>31</v>
      </c>
      <c r="CM87" s="283">
        <f t="shared" si="176"/>
        <v>27</v>
      </c>
      <c r="CN87" s="283">
        <f t="shared" si="177"/>
        <v>0</v>
      </c>
      <c r="CO87" s="283">
        <f t="shared" si="178"/>
        <v>10</v>
      </c>
      <c r="CP87" s="283">
        <f t="shared" si="179"/>
        <v>12</v>
      </c>
      <c r="CQ87" s="283">
        <f t="shared" si="180"/>
        <v>2</v>
      </c>
      <c r="CR87" s="283">
        <f t="shared" si="181"/>
        <v>0</v>
      </c>
      <c r="CS87" s="283">
        <f t="shared" si="182"/>
        <v>3</v>
      </c>
      <c r="CT87" s="283">
        <f t="shared" si="154"/>
        <v>0</v>
      </c>
      <c r="CU87" s="283">
        <f t="shared" si="155"/>
        <v>0</v>
      </c>
      <c r="CV87" s="283">
        <f t="shared" si="156"/>
        <v>0</v>
      </c>
      <c r="CW87" s="283">
        <f t="shared" si="157"/>
        <v>0</v>
      </c>
      <c r="CX87" s="283">
        <f t="shared" si="158"/>
        <v>0</v>
      </c>
      <c r="CY87" s="283">
        <f t="shared" si="159"/>
        <v>0</v>
      </c>
      <c r="CZ87" s="283">
        <f t="shared" si="160"/>
        <v>0</v>
      </c>
      <c r="DA87" s="283">
        <f t="shared" si="161"/>
        <v>27</v>
      </c>
      <c r="DB87" s="283">
        <f t="shared" si="183"/>
        <v>0</v>
      </c>
      <c r="DC87" s="283">
        <f t="shared" si="184"/>
        <v>10</v>
      </c>
      <c r="DD87" s="283">
        <f t="shared" si="185"/>
        <v>12</v>
      </c>
      <c r="DE87" s="283">
        <f t="shared" si="186"/>
        <v>2</v>
      </c>
      <c r="DF87" s="283">
        <f t="shared" si="187"/>
        <v>0</v>
      </c>
      <c r="DG87" s="283">
        <f t="shared" si="188"/>
        <v>3</v>
      </c>
      <c r="DH87" s="283">
        <v>0</v>
      </c>
      <c r="DI87" s="283">
        <f t="shared" si="162"/>
        <v>0</v>
      </c>
      <c r="DJ87" s="283">
        <v>0</v>
      </c>
      <c r="DK87" s="283">
        <v>0</v>
      </c>
      <c r="DL87" s="283">
        <v>0</v>
      </c>
      <c r="DM87" s="283">
        <v>0</v>
      </c>
    </row>
    <row r="88" spans="1:117" ht="13.5" customHeight="1" x14ac:dyDescent="0.15">
      <c r="A88" s="281" t="s">
        <v>728</v>
      </c>
      <c r="B88" s="282" t="s">
        <v>905</v>
      </c>
      <c r="C88" s="281" t="s">
        <v>906</v>
      </c>
      <c r="D88" s="283">
        <f t="shared" si="128"/>
        <v>1833</v>
      </c>
      <c r="E88" s="283">
        <f t="shared" si="129"/>
        <v>1385</v>
      </c>
      <c r="F88" s="283">
        <f t="shared" si="130"/>
        <v>0</v>
      </c>
      <c r="G88" s="283">
        <v>0</v>
      </c>
      <c r="H88" s="283">
        <v>0</v>
      </c>
      <c r="I88" s="283">
        <v>0</v>
      </c>
      <c r="J88" s="283">
        <f t="shared" si="131"/>
        <v>659</v>
      </c>
      <c r="K88" s="283">
        <v>0</v>
      </c>
      <c r="L88" s="283">
        <v>659</v>
      </c>
      <c r="M88" s="283">
        <v>0</v>
      </c>
      <c r="N88" s="283">
        <f t="shared" si="132"/>
        <v>63</v>
      </c>
      <c r="O88" s="283">
        <v>0</v>
      </c>
      <c r="P88" s="283">
        <v>63</v>
      </c>
      <c r="Q88" s="283">
        <v>0</v>
      </c>
      <c r="R88" s="283">
        <f t="shared" si="133"/>
        <v>607</v>
      </c>
      <c r="S88" s="283">
        <v>0</v>
      </c>
      <c r="T88" s="283">
        <v>607</v>
      </c>
      <c r="U88" s="283">
        <v>0</v>
      </c>
      <c r="V88" s="283">
        <f t="shared" si="134"/>
        <v>6</v>
      </c>
      <c r="W88" s="283">
        <v>0</v>
      </c>
      <c r="X88" s="283">
        <v>6</v>
      </c>
      <c r="Y88" s="283">
        <v>0</v>
      </c>
      <c r="Z88" s="283">
        <f t="shared" si="135"/>
        <v>50</v>
      </c>
      <c r="AA88" s="283">
        <v>0</v>
      </c>
      <c r="AB88" s="283">
        <v>50</v>
      </c>
      <c r="AC88" s="283">
        <v>0</v>
      </c>
      <c r="AD88" s="283">
        <f t="shared" si="136"/>
        <v>335</v>
      </c>
      <c r="AE88" s="283">
        <f t="shared" si="137"/>
        <v>0</v>
      </c>
      <c r="AF88" s="283">
        <v>0</v>
      </c>
      <c r="AG88" s="283">
        <v>0</v>
      </c>
      <c r="AH88" s="283">
        <v>0</v>
      </c>
      <c r="AI88" s="283">
        <f t="shared" si="138"/>
        <v>222</v>
      </c>
      <c r="AJ88" s="283">
        <v>0</v>
      </c>
      <c r="AK88" s="283">
        <v>0</v>
      </c>
      <c r="AL88" s="283">
        <v>222</v>
      </c>
      <c r="AM88" s="283">
        <f t="shared" si="139"/>
        <v>1</v>
      </c>
      <c r="AN88" s="283">
        <v>0</v>
      </c>
      <c r="AO88" s="283">
        <v>0</v>
      </c>
      <c r="AP88" s="283">
        <v>1</v>
      </c>
      <c r="AQ88" s="283">
        <f t="shared" si="140"/>
        <v>109</v>
      </c>
      <c r="AR88" s="283">
        <v>0</v>
      </c>
      <c r="AS88" s="283">
        <v>0</v>
      </c>
      <c r="AT88" s="283">
        <v>109</v>
      </c>
      <c r="AU88" s="283">
        <f t="shared" si="141"/>
        <v>0</v>
      </c>
      <c r="AV88" s="283">
        <v>0</v>
      </c>
      <c r="AW88" s="283">
        <v>0</v>
      </c>
      <c r="AX88" s="283">
        <v>0</v>
      </c>
      <c r="AY88" s="283">
        <f t="shared" si="142"/>
        <v>3</v>
      </c>
      <c r="AZ88" s="283">
        <v>0</v>
      </c>
      <c r="BA88" s="283">
        <v>0</v>
      </c>
      <c r="BB88" s="283">
        <v>3</v>
      </c>
      <c r="BC88" s="283">
        <f t="shared" si="143"/>
        <v>113</v>
      </c>
      <c r="BD88" s="283">
        <f t="shared" si="144"/>
        <v>108</v>
      </c>
      <c r="BE88" s="283">
        <v>0</v>
      </c>
      <c r="BF88" s="283">
        <v>30</v>
      </c>
      <c r="BG88" s="283">
        <v>13</v>
      </c>
      <c r="BH88" s="283">
        <v>6</v>
      </c>
      <c r="BI88" s="283">
        <v>0</v>
      </c>
      <c r="BJ88" s="283">
        <v>59</v>
      </c>
      <c r="BK88" s="283">
        <f t="shared" si="145"/>
        <v>5</v>
      </c>
      <c r="BL88" s="283">
        <v>0</v>
      </c>
      <c r="BM88" s="283">
        <v>0</v>
      </c>
      <c r="BN88" s="283">
        <v>0</v>
      </c>
      <c r="BO88" s="283">
        <v>5</v>
      </c>
      <c r="BP88" s="283">
        <v>0</v>
      </c>
      <c r="BQ88" s="283">
        <v>0</v>
      </c>
      <c r="BR88" s="283">
        <f t="shared" si="163"/>
        <v>1493</v>
      </c>
      <c r="BS88" s="283">
        <f t="shared" si="164"/>
        <v>0</v>
      </c>
      <c r="BT88" s="283">
        <f t="shared" si="165"/>
        <v>689</v>
      </c>
      <c r="BU88" s="283">
        <f t="shared" si="166"/>
        <v>76</v>
      </c>
      <c r="BV88" s="283">
        <f t="shared" si="167"/>
        <v>613</v>
      </c>
      <c r="BW88" s="283">
        <f t="shared" si="168"/>
        <v>6</v>
      </c>
      <c r="BX88" s="283">
        <f t="shared" si="169"/>
        <v>109</v>
      </c>
      <c r="BY88" s="283">
        <f t="shared" si="146"/>
        <v>1385</v>
      </c>
      <c r="BZ88" s="283">
        <f t="shared" si="147"/>
        <v>0</v>
      </c>
      <c r="CA88" s="283">
        <f t="shared" si="148"/>
        <v>659</v>
      </c>
      <c r="CB88" s="283">
        <f t="shared" si="149"/>
        <v>63</v>
      </c>
      <c r="CC88" s="283">
        <f t="shared" si="150"/>
        <v>607</v>
      </c>
      <c r="CD88" s="283">
        <f t="shared" si="151"/>
        <v>6</v>
      </c>
      <c r="CE88" s="283">
        <f t="shared" si="152"/>
        <v>50</v>
      </c>
      <c r="CF88" s="283">
        <f t="shared" si="153"/>
        <v>108</v>
      </c>
      <c r="CG88" s="283">
        <f t="shared" si="170"/>
        <v>0</v>
      </c>
      <c r="CH88" s="283">
        <f t="shared" si="171"/>
        <v>30</v>
      </c>
      <c r="CI88" s="283">
        <f t="shared" si="172"/>
        <v>13</v>
      </c>
      <c r="CJ88" s="283">
        <f t="shared" si="173"/>
        <v>6</v>
      </c>
      <c r="CK88" s="283">
        <f t="shared" si="174"/>
        <v>0</v>
      </c>
      <c r="CL88" s="283">
        <f t="shared" si="175"/>
        <v>59</v>
      </c>
      <c r="CM88" s="283">
        <f t="shared" si="176"/>
        <v>340</v>
      </c>
      <c r="CN88" s="283">
        <f t="shared" si="177"/>
        <v>0</v>
      </c>
      <c r="CO88" s="283">
        <f t="shared" si="178"/>
        <v>222</v>
      </c>
      <c r="CP88" s="283">
        <f t="shared" si="179"/>
        <v>1</v>
      </c>
      <c r="CQ88" s="283">
        <f t="shared" si="180"/>
        <v>114</v>
      </c>
      <c r="CR88" s="283">
        <f t="shared" si="181"/>
        <v>0</v>
      </c>
      <c r="CS88" s="283">
        <f t="shared" si="182"/>
        <v>3</v>
      </c>
      <c r="CT88" s="283">
        <f t="shared" si="154"/>
        <v>335</v>
      </c>
      <c r="CU88" s="283">
        <f t="shared" si="155"/>
        <v>0</v>
      </c>
      <c r="CV88" s="283">
        <f t="shared" si="156"/>
        <v>222</v>
      </c>
      <c r="CW88" s="283">
        <f t="shared" si="157"/>
        <v>1</v>
      </c>
      <c r="CX88" s="283">
        <f t="shared" si="158"/>
        <v>109</v>
      </c>
      <c r="CY88" s="283">
        <f t="shared" si="159"/>
        <v>0</v>
      </c>
      <c r="CZ88" s="283">
        <f t="shared" si="160"/>
        <v>3</v>
      </c>
      <c r="DA88" s="283">
        <f t="shared" si="161"/>
        <v>5</v>
      </c>
      <c r="DB88" s="283">
        <f t="shared" si="183"/>
        <v>0</v>
      </c>
      <c r="DC88" s="283">
        <f t="shared" si="184"/>
        <v>0</v>
      </c>
      <c r="DD88" s="283">
        <f t="shared" si="185"/>
        <v>0</v>
      </c>
      <c r="DE88" s="283">
        <f t="shared" si="186"/>
        <v>5</v>
      </c>
      <c r="DF88" s="283">
        <f t="shared" si="187"/>
        <v>0</v>
      </c>
      <c r="DG88" s="283">
        <f t="shared" si="188"/>
        <v>0</v>
      </c>
      <c r="DH88" s="283">
        <v>0</v>
      </c>
      <c r="DI88" s="283">
        <f t="shared" si="162"/>
        <v>0</v>
      </c>
      <c r="DJ88" s="283">
        <v>0</v>
      </c>
      <c r="DK88" s="283">
        <v>0</v>
      </c>
      <c r="DL88" s="283">
        <v>0</v>
      </c>
      <c r="DM88" s="283">
        <v>0</v>
      </c>
    </row>
    <row r="89" spans="1:117" ht="13.5" customHeight="1" x14ac:dyDescent="0.15">
      <c r="A89" s="281" t="s">
        <v>728</v>
      </c>
      <c r="B89" s="282" t="s">
        <v>907</v>
      </c>
      <c r="C89" s="281" t="s">
        <v>908</v>
      </c>
      <c r="D89" s="283">
        <f t="shared" si="128"/>
        <v>775</v>
      </c>
      <c r="E89" s="283">
        <f t="shared" si="129"/>
        <v>574</v>
      </c>
      <c r="F89" s="283">
        <f t="shared" si="130"/>
        <v>0</v>
      </c>
      <c r="G89" s="283">
        <v>0</v>
      </c>
      <c r="H89" s="283">
        <v>0</v>
      </c>
      <c r="I89" s="283">
        <v>0</v>
      </c>
      <c r="J89" s="283">
        <f t="shared" si="131"/>
        <v>272</v>
      </c>
      <c r="K89" s="283">
        <v>0</v>
      </c>
      <c r="L89" s="283">
        <v>272</v>
      </c>
      <c r="M89" s="283">
        <v>0</v>
      </c>
      <c r="N89" s="283">
        <f t="shared" si="132"/>
        <v>10</v>
      </c>
      <c r="O89" s="283">
        <v>0</v>
      </c>
      <c r="P89" s="283">
        <v>10</v>
      </c>
      <c r="Q89" s="283">
        <v>0</v>
      </c>
      <c r="R89" s="283">
        <f t="shared" si="133"/>
        <v>276</v>
      </c>
      <c r="S89" s="283">
        <v>0</v>
      </c>
      <c r="T89" s="283">
        <v>276</v>
      </c>
      <c r="U89" s="283">
        <v>0</v>
      </c>
      <c r="V89" s="283">
        <f t="shared" si="134"/>
        <v>0</v>
      </c>
      <c r="W89" s="283">
        <v>0</v>
      </c>
      <c r="X89" s="283">
        <v>0</v>
      </c>
      <c r="Y89" s="283">
        <v>0</v>
      </c>
      <c r="Z89" s="283">
        <f t="shared" si="135"/>
        <v>16</v>
      </c>
      <c r="AA89" s="283">
        <v>0</v>
      </c>
      <c r="AB89" s="283">
        <v>16</v>
      </c>
      <c r="AC89" s="283">
        <v>0</v>
      </c>
      <c r="AD89" s="283">
        <f t="shared" si="136"/>
        <v>0</v>
      </c>
      <c r="AE89" s="283">
        <f t="shared" si="137"/>
        <v>0</v>
      </c>
      <c r="AF89" s="283">
        <v>0</v>
      </c>
      <c r="AG89" s="283">
        <v>0</v>
      </c>
      <c r="AH89" s="283">
        <v>0</v>
      </c>
      <c r="AI89" s="283">
        <f t="shared" si="138"/>
        <v>0</v>
      </c>
      <c r="AJ89" s="283">
        <v>0</v>
      </c>
      <c r="AK89" s="283">
        <v>0</v>
      </c>
      <c r="AL89" s="283">
        <v>0</v>
      </c>
      <c r="AM89" s="283">
        <f t="shared" si="139"/>
        <v>0</v>
      </c>
      <c r="AN89" s="283">
        <v>0</v>
      </c>
      <c r="AO89" s="283">
        <v>0</v>
      </c>
      <c r="AP89" s="283">
        <v>0</v>
      </c>
      <c r="AQ89" s="283">
        <f t="shared" si="140"/>
        <v>0</v>
      </c>
      <c r="AR89" s="283">
        <v>0</v>
      </c>
      <c r="AS89" s="283">
        <v>0</v>
      </c>
      <c r="AT89" s="283">
        <v>0</v>
      </c>
      <c r="AU89" s="283">
        <f t="shared" si="141"/>
        <v>0</v>
      </c>
      <c r="AV89" s="283">
        <v>0</v>
      </c>
      <c r="AW89" s="283">
        <v>0</v>
      </c>
      <c r="AX89" s="283">
        <v>0</v>
      </c>
      <c r="AY89" s="283">
        <f t="shared" si="142"/>
        <v>0</v>
      </c>
      <c r="AZ89" s="283">
        <v>0</v>
      </c>
      <c r="BA89" s="283">
        <v>0</v>
      </c>
      <c r="BB89" s="283">
        <v>0</v>
      </c>
      <c r="BC89" s="283">
        <f t="shared" si="143"/>
        <v>201</v>
      </c>
      <c r="BD89" s="283">
        <f t="shared" si="144"/>
        <v>77</v>
      </c>
      <c r="BE89" s="283">
        <v>0</v>
      </c>
      <c r="BF89" s="283">
        <v>25</v>
      </c>
      <c r="BG89" s="283">
        <v>46</v>
      </c>
      <c r="BH89" s="283">
        <v>6</v>
      </c>
      <c r="BI89" s="283">
        <v>0</v>
      </c>
      <c r="BJ89" s="283">
        <v>0</v>
      </c>
      <c r="BK89" s="283">
        <f t="shared" si="145"/>
        <v>124</v>
      </c>
      <c r="BL89" s="283">
        <v>0</v>
      </c>
      <c r="BM89" s="283">
        <v>74</v>
      </c>
      <c r="BN89" s="283">
        <v>18</v>
      </c>
      <c r="BO89" s="283">
        <v>32</v>
      </c>
      <c r="BP89" s="283">
        <v>0</v>
      </c>
      <c r="BQ89" s="283">
        <v>0</v>
      </c>
      <c r="BR89" s="283">
        <f t="shared" si="163"/>
        <v>651</v>
      </c>
      <c r="BS89" s="283">
        <f t="shared" si="164"/>
        <v>0</v>
      </c>
      <c r="BT89" s="283">
        <f t="shared" si="165"/>
        <v>297</v>
      </c>
      <c r="BU89" s="283">
        <f t="shared" si="166"/>
        <v>56</v>
      </c>
      <c r="BV89" s="283">
        <f t="shared" si="167"/>
        <v>282</v>
      </c>
      <c r="BW89" s="283">
        <f t="shared" si="168"/>
        <v>0</v>
      </c>
      <c r="BX89" s="283">
        <f t="shared" si="169"/>
        <v>16</v>
      </c>
      <c r="BY89" s="283">
        <f t="shared" si="146"/>
        <v>574</v>
      </c>
      <c r="BZ89" s="283">
        <f t="shared" si="147"/>
        <v>0</v>
      </c>
      <c r="CA89" s="283">
        <f t="shared" si="148"/>
        <v>272</v>
      </c>
      <c r="CB89" s="283">
        <f t="shared" si="149"/>
        <v>10</v>
      </c>
      <c r="CC89" s="283">
        <f t="shared" si="150"/>
        <v>276</v>
      </c>
      <c r="CD89" s="283">
        <f t="shared" si="151"/>
        <v>0</v>
      </c>
      <c r="CE89" s="283">
        <f t="shared" si="152"/>
        <v>16</v>
      </c>
      <c r="CF89" s="283">
        <f t="shared" si="153"/>
        <v>77</v>
      </c>
      <c r="CG89" s="283">
        <f t="shared" si="170"/>
        <v>0</v>
      </c>
      <c r="CH89" s="283">
        <f t="shared" si="171"/>
        <v>25</v>
      </c>
      <c r="CI89" s="283">
        <f t="shared" si="172"/>
        <v>46</v>
      </c>
      <c r="CJ89" s="283">
        <f t="shared" si="173"/>
        <v>6</v>
      </c>
      <c r="CK89" s="283">
        <f t="shared" si="174"/>
        <v>0</v>
      </c>
      <c r="CL89" s="283">
        <f t="shared" si="175"/>
        <v>0</v>
      </c>
      <c r="CM89" s="283">
        <f t="shared" si="176"/>
        <v>124</v>
      </c>
      <c r="CN89" s="283">
        <f t="shared" si="177"/>
        <v>0</v>
      </c>
      <c r="CO89" s="283">
        <f t="shared" si="178"/>
        <v>74</v>
      </c>
      <c r="CP89" s="283">
        <f t="shared" si="179"/>
        <v>18</v>
      </c>
      <c r="CQ89" s="283">
        <f t="shared" si="180"/>
        <v>32</v>
      </c>
      <c r="CR89" s="283">
        <f t="shared" si="181"/>
        <v>0</v>
      </c>
      <c r="CS89" s="283">
        <f t="shared" si="182"/>
        <v>0</v>
      </c>
      <c r="CT89" s="283">
        <f t="shared" si="154"/>
        <v>0</v>
      </c>
      <c r="CU89" s="283">
        <f t="shared" si="155"/>
        <v>0</v>
      </c>
      <c r="CV89" s="283">
        <f t="shared" si="156"/>
        <v>0</v>
      </c>
      <c r="CW89" s="283">
        <f t="shared" si="157"/>
        <v>0</v>
      </c>
      <c r="CX89" s="283">
        <f t="shared" si="158"/>
        <v>0</v>
      </c>
      <c r="CY89" s="283">
        <f t="shared" si="159"/>
        <v>0</v>
      </c>
      <c r="CZ89" s="283">
        <f t="shared" si="160"/>
        <v>0</v>
      </c>
      <c r="DA89" s="283">
        <f t="shared" si="161"/>
        <v>124</v>
      </c>
      <c r="DB89" s="283">
        <f t="shared" si="183"/>
        <v>0</v>
      </c>
      <c r="DC89" s="283">
        <f t="shared" si="184"/>
        <v>74</v>
      </c>
      <c r="DD89" s="283">
        <f t="shared" si="185"/>
        <v>18</v>
      </c>
      <c r="DE89" s="283">
        <f t="shared" si="186"/>
        <v>32</v>
      </c>
      <c r="DF89" s="283">
        <f t="shared" si="187"/>
        <v>0</v>
      </c>
      <c r="DG89" s="283">
        <f t="shared" si="188"/>
        <v>0</v>
      </c>
      <c r="DH89" s="283">
        <v>0</v>
      </c>
      <c r="DI89" s="283">
        <f t="shared" si="162"/>
        <v>0</v>
      </c>
      <c r="DJ89" s="283">
        <v>0</v>
      </c>
      <c r="DK89" s="283">
        <v>0</v>
      </c>
      <c r="DL89" s="283">
        <v>0</v>
      </c>
      <c r="DM89" s="283">
        <v>0</v>
      </c>
    </row>
    <row r="90" spans="1:117" ht="13.5" customHeight="1" x14ac:dyDescent="0.15">
      <c r="A90" s="281" t="s">
        <v>728</v>
      </c>
      <c r="B90" s="282" t="s">
        <v>909</v>
      </c>
      <c r="C90" s="281" t="s">
        <v>910</v>
      </c>
      <c r="D90" s="283">
        <f t="shared" si="128"/>
        <v>639</v>
      </c>
      <c r="E90" s="283">
        <f t="shared" si="129"/>
        <v>407</v>
      </c>
      <c r="F90" s="283">
        <f t="shared" si="130"/>
        <v>0</v>
      </c>
      <c r="G90" s="283">
        <v>0</v>
      </c>
      <c r="H90" s="283">
        <v>0</v>
      </c>
      <c r="I90" s="283">
        <v>0</v>
      </c>
      <c r="J90" s="283">
        <f t="shared" si="131"/>
        <v>212</v>
      </c>
      <c r="K90" s="283">
        <v>0</v>
      </c>
      <c r="L90" s="283">
        <v>212</v>
      </c>
      <c r="M90" s="283">
        <v>0</v>
      </c>
      <c r="N90" s="283">
        <f t="shared" si="132"/>
        <v>35</v>
      </c>
      <c r="O90" s="283">
        <v>0</v>
      </c>
      <c r="P90" s="283">
        <v>35</v>
      </c>
      <c r="Q90" s="283">
        <v>0</v>
      </c>
      <c r="R90" s="283">
        <f t="shared" si="133"/>
        <v>154</v>
      </c>
      <c r="S90" s="283">
        <v>0</v>
      </c>
      <c r="T90" s="283">
        <v>154</v>
      </c>
      <c r="U90" s="283">
        <v>0</v>
      </c>
      <c r="V90" s="283">
        <f t="shared" si="134"/>
        <v>0</v>
      </c>
      <c r="W90" s="283">
        <v>0</v>
      </c>
      <c r="X90" s="283">
        <v>0</v>
      </c>
      <c r="Y90" s="283">
        <v>0</v>
      </c>
      <c r="Z90" s="283">
        <f t="shared" si="135"/>
        <v>6</v>
      </c>
      <c r="AA90" s="283">
        <v>0</v>
      </c>
      <c r="AB90" s="283">
        <v>6</v>
      </c>
      <c r="AC90" s="283">
        <v>0</v>
      </c>
      <c r="AD90" s="283">
        <f t="shared" si="136"/>
        <v>0</v>
      </c>
      <c r="AE90" s="283">
        <f t="shared" si="137"/>
        <v>0</v>
      </c>
      <c r="AF90" s="283">
        <v>0</v>
      </c>
      <c r="AG90" s="283">
        <v>0</v>
      </c>
      <c r="AH90" s="283">
        <v>0</v>
      </c>
      <c r="AI90" s="283">
        <f t="shared" si="138"/>
        <v>0</v>
      </c>
      <c r="AJ90" s="283">
        <v>0</v>
      </c>
      <c r="AK90" s="283">
        <v>0</v>
      </c>
      <c r="AL90" s="283">
        <v>0</v>
      </c>
      <c r="AM90" s="283">
        <f t="shared" si="139"/>
        <v>0</v>
      </c>
      <c r="AN90" s="283">
        <v>0</v>
      </c>
      <c r="AO90" s="283">
        <v>0</v>
      </c>
      <c r="AP90" s="283">
        <v>0</v>
      </c>
      <c r="AQ90" s="283">
        <f t="shared" si="140"/>
        <v>0</v>
      </c>
      <c r="AR90" s="283">
        <v>0</v>
      </c>
      <c r="AS90" s="283">
        <v>0</v>
      </c>
      <c r="AT90" s="283">
        <v>0</v>
      </c>
      <c r="AU90" s="283">
        <f t="shared" si="141"/>
        <v>0</v>
      </c>
      <c r="AV90" s="283">
        <v>0</v>
      </c>
      <c r="AW90" s="283">
        <v>0</v>
      </c>
      <c r="AX90" s="283">
        <v>0</v>
      </c>
      <c r="AY90" s="283">
        <f t="shared" si="142"/>
        <v>0</v>
      </c>
      <c r="AZ90" s="283">
        <v>0</v>
      </c>
      <c r="BA90" s="283">
        <v>0</v>
      </c>
      <c r="BB90" s="283">
        <v>0</v>
      </c>
      <c r="BC90" s="283">
        <f t="shared" si="143"/>
        <v>232</v>
      </c>
      <c r="BD90" s="283">
        <f t="shared" si="144"/>
        <v>87</v>
      </c>
      <c r="BE90" s="283">
        <v>0</v>
      </c>
      <c r="BF90" s="283">
        <v>29</v>
      </c>
      <c r="BG90" s="283">
        <v>45</v>
      </c>
      <c r="BH90" s="283">
        <v>13</v>
      </c>
      <c r="BI90" s="283">
        <v>0</v>
      </c>
      <c r="BJ90" s="283">
        <v>0</v>
      </c>
      <c r="BK90" s="283">
        <f t="shared" si="145"/>
        <v>145</v>
      </c>
      <c r="BL90" s="283">
        <v>0</v>
      </c>
      <c r="BM90" s="283">
        <v>93</v>
      </c>
      <c r="BN90" s="283">
        <v>13</v>
      </c>
      <c r="BO90" s="283">
        <v>39</v>
      </c>
      <c r="BP90" s="283">
        <v>0</v>
      </c>
      <c r="BQ90" s="283">
        <v>0</v>
      </c>
      <c r="BR90" s="283">
        <f t="shared" si="163"/>
        <v>494</v>
      </c>
      <c r="BS90" s="283">
        <f t="shared" si="164"/>
        <v>0</v>
      </c>
      <c r="BT90" s="283">
        <f t="shared" si="165"/>
        <v>241</v>
      </c>
      <c r="BU90" s="283">
        <f t="shared" si="166"/>
        <v>80</v>
      </c>
      <c r="BV90" s="283">
        <f t="shared" si="167"/>
        <v>167</v>
      </c>
      <c r="BW90" s="283">
        <f t="shared" si="168"/>
        <v>0</v>
      </c>
      <c r="BX90" s="283">
        <f t="shared" si="169"/>
        <v>6</v>
      </c>
      <c r="BY90" s="283">
        <f t="shared" si="146"/>
        <v>407</v>
      </c>
      <c r="BZ90" s="283">
        <f t="shared" si="147"/>
        <v>0</v>
      </c>
      <c r="CA90" s="283">
        <f t="shared" si="148"/>
        <v>212</v>
      </c>
      <c r="CB90" s="283">
        <f t="shared" si="149"/>
        <v>35</v>
      </c>
      <c r="CC90" s="283">
        <f t="shared" si="150"/>
        <v>154</v>
      </c>
      <c r="CD90" s="283">
        <f t="shared" si="151"/>
        <v>0</v>
      </c>
      <c r="CE90" s="283">
        <f t="shared" si="152"/>
        <v>6</v>
      </c>
      <c r="CF90" s="283">
        <f t="shared" si="153"/>
        <v>87</v>
      </c>
      <c r="CG90" s="283">
        <f t="shared" si="170"/>
        <v>0</v>
      </c>
      <c r="CH90" s="283">
        <f t="shared" si="171"/>
        <v>29</v>
      </c>
      <c r="CI90" s="283">
        <f t="shared" si="172"/>
        <v>45</v>
      </c>
      <c r="CJ90" s="283">
        <f t="shared" si="173"/>
        <v>13</v>
      </c>
      <c r="CK90" s="283">
        <f t="shared" si="174"/>
        <v>0</v>
      </c>
      <c r="CL90" s="283">
        <f t="shared" si="175"/>
        <v>0</v>
      </c>
      <c r="CM90" s="283">
        <f t="shared" si="176"/>
        <v>145</v>
      </c>
      <c r="CN90" s="283">
        <f t="shared" si="177"/>
        <v>0</v>
      </c>
      <c r="CO90" s="283">
        <f t="shared" si="178"/>
        <v>93</v>
      </c>
      <c r="CP90" s="283">
        <f t="shared" si="179"/>
        <v>13</v>
      </c>
      <c r="CQ90" s="283">
        <f t="shared" si="180"/>
        <v>39</v>
      </c>
      <c r="CR90" s="283">
        <f t="shared" si="181"/>
        <v>0</v>
      </c>
      <c r="CS90" s="283">
        <f t="shared" si="182"/>
        <v>0</v>
      </c>
      <c r="CT90" s="283">
        <f t="shared" si="154"/>
        <v>0</v>
      </c>
      <c r="CU90" s="283">
        <f t="shared" si="155"/>
        <v>0</v>
      </c>
      <c r="CV90" s="283">
        <f t="shared" si="156"/>
        <v>0</v>
      </c>
      <c r="CW90" s="283">
        <f t="shared" si="157"/>
        <v>0</v>
      </c>
      <c r="CX90" s="283">
        <f t="shared" si="158"/>
        <v>0</v>
      </c>
      <c r="CY90" s="283">
        <f t="shared" si="159"/>
        <v>0</v>
      </c>
      <c r="CZ90" s="283">
        <f t="shared" si="160"/>
        <v>0</v>
      </c>
      <c r="DA90" s="283">
        <f t="shared" si="161"/>
        <v>145</v>
      </c>
      <c r="DB90" s="283">
        <f t="shared" si="183"/>
        <v>0</v>
      </c>
      <c r="DC90" s="283">
        <f t="shared" si="184"/>
        <v>93</v>
      </c>
      <c r="DD90" s="283">
        <f t="shared" si="185"/>
        <v>13</v>
      </c>
      <c r="DE90" s="283">
        <f t="shared" si="186"/>
        <v>39</v>
      </c>
      <c r="DF90" s="283">
        <f t="shared" si="187"/>
        <v>0</v>
      </c>
      <c r="DG90" s="283">
        <f t="shared" si="188"/>
        <v>0</v>
      </c>
      <c r="DH90" s="283">
        <v>0</v>
      </c>
      <c r="DI90" s="283">
        <f t="shared" si="162"/>
        <v>0</v>
      </c>
      <c r="DJ90" s="283">
        <v>0</v>
      </c>
      <c r="DK90" s="283">
        <v>0</v>
      </c>
      <c r="DL90" s="283">
        <v>0</v>
      </c>
      <c r="DM90" s="283">
        <v>0</v>
      </c>
    </row>
    <row r="91" spans="1:117" ht="13.5" customHeight="1" x14ac:dyDescent="0.15">
      <c r="A91" s="281" t="s">
        <v>728</v>
      </c>
      <c r="B91" s="282" t="s">
        <v>911</v>
      </c>
      <c r="C91" s="281" t="s">
        <v>912</v>
      </c>
      <c r="D91" s="283">
        <f t="shared" si="128"/>
        <v>592</v>
      </c>
      <c r="E91" s="283">
        <f t="shared" si="129"/>
        <v>506</v>
      </c>
      <c r="F91" s="283">
        <f t="shared" si="130"/>
        <v>0</v>
      </c>
      <c r="G91" s="283">
        <v>0</v>
      </c>
      <c r="H91" s="283">
        <v>0</v>
      </c>
      <c r="I91" s="283">
        <v>0</v>
      </c>
      <c r="J91" s="283">
        <f t="shared" si="131"/>
        <v>293</v>
      </c>
      <c r="K91" s="283">
        <v>293</v>
      </c>
      <c r="L91" s="283">
        <v>0</v>
      </c>
      <c r="M91" s="283">
        <v>0</v>
      </c>
      <c r="N91" s="283">
        <f t="shared" si="132"/>
        <v>28</v>
      </c>
      <c r="O91" s="283">
        <v>28</v>
      </c>
      <c r="P91" s="283">
        <v>0</v>
      </c>
      <c r="Q91" s="283">
        <v>0</v>
      </c>
      <c r="R91" s="283">
        <f t="shared" si="133"/>
        <v>34</v>
      </c>
      <c r="S91" s="283">
        <v>34</v>
      </c>
      <c r="T91" s="283">
        <v>0</v>
      </c>
      <c r="U91" s="283">
        <v>0</v>
      </c>
      <c r="V91" s="283">
        <f t="shared" si="134"/>
        <v>99</v>
      </c>
      <c r="W91" s="283">
        <v>99</v>
      </c>
      <c r="X91" s="283">
        <v>0</v>
      </c>
      <c r="Y91" s="283">
        <v>0</v>
      </c>
      <c r="Z91" s="283">
        <f t="shared" si="135"/>
        <v>52</v>
      </c>
      <c r="AA91" s="283">
        <v>52</v>
      </c>
      <c r="AB91" s="283">
        <v>0</v>
      </c>
      <c r="AC91" s="283">
        <v>0</v>
      </c>
      <c r="AD91" s="283">
        <f t="shared" si="136"/>
        <v>0</v>
      </c>
      <c r="AE91" s="283">
        <f t="shared" si="137"/>
        <v>0</v>
      </c>
      <c r="AF91" s="283">
        <v>0</v>
      </c>
      <c r="AG91" s="283">
        <v>0</v>
      </c>
      <c r="AH91" s="283">
        <v>0</v>
      </c>
      <c r="AI91" s="283">
        <f t="shared" si="138"/>
        <v>0</v>
      </c>
      <c r="AJ91" s="283">
        <v>0</v>
      </c>
      <c r="AK91" s="283">
        <v>0</v>
      </c>
      <c r="AL91" s="283">
        <v>0</v>
      </c>
      <c r="AM91" s="283">
        <f t="shared" si="139"/>
        <v>0</v>
      </c>
      <c r="AN91" s="283">
        <v>0</v>
      </c>
      <c r="AO91" s="283">
        <v>0</v>
      </c>
      <c r="AP91" s="283">
        <v>0</v>
      </c>
      <c r="AQ91" s="283">
        <f t="shared" si="140"/>
        <v>0</v>
      </c>
      <c r="AR91" s="283">
        <v>0</v>
      </c>
      <c r="AS91" s="283">
        <v>0</v>
      </c>
      <c r="AT91" s="283">
        <v>0</v>
      </c>
      <c r="AU91" s="283">
        <f t="shared" si="141"/>
        <v>0</v>
      </c>
      <c r="AV91" s="283">
        <v>0</v>
      </c>
      <c r="AW91" s="283">
        <v>0</v>
      </c>
      <c r="AX91" s="283">
        <v>0</v>
      </c>
      <c r="AY91" s="283">
        <f t="shared" si="142"/>
        <v>0</v>
      </c>
      <c r="AZ91" s="283">
        <v>0</v>
      </c>
      <c r="BA91" s="283">
        <v>0</v>
      </c>
      <c r="BB91" s="283">
        <v>0</v>
      </c>
      <c r="BC91" s="283">
        <f t="shared" si="143"/>
        <v>86</v>
      </c>
      <c r="BD91" s="283">
        <f t="shared" si="144"/>
        <v>0</v>
      </c>
      <c r="BE91" s="283">
        <v>0</v>
      </c>
      <c r="BF91" s="283">
        <v>0</v>
      </c>
      <c r="BG91" s="283">
        <v>0</v>
      </c>
      <c r="BH91" s="283">
        <v>0</v>
      </c>
      <c r="BI91" s="283">
        <v>0</v>
      </c>
      <c r="BJ91" s="283">
        <v>0</v>
      </c>
      <c r="BK91" s="283">
        <f t="shared" si="145"/>
        <v>86</v>
      </c>
      <c r="BL91" s="283">
        <v>0</v>
      </c>
      <c r="BM91" s="283">
        <v>48</v>
      </c>
      <c r="BN91" s="283">
        <v>0</v>
      </c>
      <c r="BO91" s="283">
        <v>1</v>
      </c>
      <c r="BP91" s="283">
        <v>35</v>
      </c>
      <c r="BQ91" s="283">
        <v>2</v>
      </c>
      <c r="BR91" s="283">
        <f t="shared" si="163"/>
        <v>506</v>
      </c>
      <c r="BS91" s="283">
        <f t="shared" si="164"/>
        <v>0</v>
      </c>
      <c r="BT91" s="283">
        <f t="shared" si="165"/>
        <v>293</v>
      </c>
      <c r="BU91" s="283">
        <f t="shared" si="166"/>
        <v>28</v>
      </c>
      <c r="BV91" s="283">
        <f t="shared" si="167"/>
        <v>34</v>
      </c>
      <c r="BW91" s="283">
        <f t="shared" si="168"/>
        <v>99</v>
      </c>
      <c r="BX91" s="283">
        <f t="shared" si="169"/>
        <v>52</v>
      </c>
      <c r="BY91" s="283">
        <f t="shared" si="146"/>
        <v>506</v>
      </c>
      <c r="BZ91" s="283">
        <f t="shared" si="147"/>
        <v>0</v>
      </c>
      <c r="CA91" s="283">
        <f t="shared" si="148"/>
        <v>293</v>
      </c>
      <c r="CB91" s="283">
        <f t="shared" si="149"/>
        <v>28</v>
      </c>
      <c r="CC91" s="283">
        <f t="shared" si="150"/>
        <v>34</v>
      </c>
      <c r="CD91" s="283">
        <f t="shared" si="151"/>
        <v>99</v>
      </c>
      <c r="CE91" s="283">
        <f t="shared" si="152"/>
        <v>52</v>
      </c>
      <c r="CF91" s="283">
        <f t="shared" si="153"/>
        <v>0</v>
      </c>
      <c r="CG91" s="283">
        <f t="shared" si="170"/>
        <v>0</v>
      </c>
      <c r="CH91" s="283">
        <f t="shared" si="171"/>
        <v>0</v>
      </c>
      <c r="CI91" s="283">
        <f t="shared" si="172"/>
        <v>0</v>
      </c>
      <c r="CJ91" s="283">
        <f t="shared" si="173"/>
        <v>0</v>
      </c>
      <c r="CK91" s="283">
        <f t="shared" si="174"/>
        <v>0</v>
      </c>
      <c r="CL91" s="283">
        <f t="shared" si="175"/>
        <v>0</v>
      </c>
      <c r="CM91" s="283">
        <f t="shared" si="176"/>
        <v>86</v>
      </c>
      <c r="CN91" s="283">
        <f t="shared" si="177"/>
        <v>0</v>
      </c>
      <c r="CO91" s="283">
        <f t="shared" si="178"/>
        <v>48</v>
      </c>
      <c r="CP91" s="283">
        <f t="shared" si="179"/>
        <v>0</v>
      </c>
      <c r="CQ91" s="283">
        <f t="shared" si="180"/>
        <v>1</v>
      </c>
      <c r="CR91" s="283">
        <f t="shared" si="181"/>
        <v>35</v>
      </c>
      <c r="CS91" s="283">
        <f t="shared" si="182"/>
        <v>2</v>
      </c>
      <c r="CT91" s="283">
        <f t="shared" si="154"/>
        <v>0</v>
      </c>
      <c r="CU91" s="283">
        <f t="shared" si="155"/>
        <v>0</v>
      </c>
      <c r="CV91" s="283">
        <f t="shared" si="156"/>
        <v>0</v>
      </c>
      <c r="CW91" s="283">
        <f t="shared" si="157"/>
        <v>0</v>
      </c>
      <c r="CX91" s="283">
        <f t="shared" si="158"/>
        <v>0</v>
      </c>
      <c r="CY91" s="283">
        <f t="shared" si="159"/>
        <v>0</v>
      </c>
      <c r="CZ91" s="283">
        <f t="shared" si="160"/>
        <v>0</v>
      </c>
      <c r="DA91" s="283">
        <f t="shared" si="161"/>
        <v>86</v>
      </c>
      <c r="DB91" s="283">
        <f t="shared" si="183"/>
        <v>0</v>
      </c>
      <c r="DC91" s="283">
        <f t="shared" si="184"/>
        <v>48</v>
      </c>
      <c r="DD91" s="283">
        <f t="shared" si="185"/>
        <v>0</v>
      </c>
      <c r="DE91" s="283">
        <f t="shared" si="186"/>
        <v>1</v>
      </c>
      <c r="DF91" s="283">
        <f t="shared" si="187"/>
        <v>35</v>
      </c>
      <c r="DG91" s="283">
        <f t="shared" si="188"/>
        <v>2</v>
      </c>
      <c r="DH91" s="283">
        <v>0</v>
      </c>
      <c r="DI91" s="283">
        <f t="shared" si="162"/>
        <v>0</v>
      </c>
      <c r="DJ91" s="283">
        <v>0</v>
      </c>
      <c r="DK91" s="283">
        <v>0</v>
      </c>
      <c r="DL91" s="283">
        <v>0</v>
      </c>
      <c r="DM91" s="283">
        <v>0</v>
      </c>
    </row>
    <row r="92" spans="1:117" ht="13.5" customHeight="1" x14ac:dyDescent="0.15">
      <c r="A92" s="281" t="s">
        <v>728</v>
      </c>
      <c r="B92" s="282" t="s">
        <v>913</v>
      </c>
      <c r="C92" s="281" t="s">
        <v>914</v>
      </c>
      <c r="D92" s="283">
        <f t="shared" si="128"/>
        <v>485</v>
      </c>
      <c r="E92" s="283">
        <f t="shared" si="129"/>
        <v>368</v>
      </c>
      <c r="F92" s="283">
        <f t="shared" si="130"/>
        <v>0</v>
      </c>
      <c r="G92" s="283">
        <v>0</v>
      </c>
      <c r="H92" s="283">
        <v>0</v>
      </c>
      <c r="I92" s="283">
        <v>0</v>
      </c>
      <c r="J92" s="283">
        <f t="shared" si="131"/>
        <v>178</v>
      </c>
      <c r="K92" s="283">
        <v>0</v>
      </c>
      <c r="L92" s="283">
        <v>178</v>
      </c>
      <c r="M92" s="283">
        <v>0</v>
      </c>
      <c r="N92" s="283">
        <f t="shared" si="132"/>
        <v>29</v>
      </c>
      <c r="O92" s="283">
        <v>0</v>
      </c>
      <c r="P92" s="283">
        <v>29</v>
      </c>
      <c r="Q92" s="283">
        <v>0</v>
      </c>
      <c r="R92" s="283">
        <f t="shared" si="133"/>
        <v>151</v>
      </c>
      <c r="S92" s="283">
        <v>0</v>
      </c>
      <c r="T92" s="283">
        <v>151</v>
      </c>
      <c r="U92" s="283">
        <v>0</v>
      </c>
      <c r="V92" s="283">
        <f t="shared" si="134"/>
        <v>0</v>
      </c>
      <c r="W92" s="283">
        <v>0</v>
      </c>
      <c r="X92" s="283">
        <v>0</v>
      </c>
      <c r="Y92" s="283">
        <v>0</v>
      </c>
      <c r="Z92" s="283">
        <f t="shared" si="135"/>
        <v>10</v>
      </c>
      <c r="AA92" s="283">
        <v>0</v>
      </c>
      <c r="AB92" s="283">
        <v>10</v>
      </c>
      <c r="AC92" s="283">
        <v>0</v>
      </c>
      <c r="AD92" s="283">
        <f t="shared" si="136"/>
        <v>0</v>
      </c>
      <c r="AE92" s="283">
        <f t="shared" si="137"/>
        <v>0</v>
      </c>
      <c r="AF92" s="283">
        <v>0</v>
      </c>
      <c r="AG92" s="283">
        <v>0</v>
      </c>
      <c r="AH92" s="283">
        <v>0</v>
      </c>
      <c r="AI92" s="283">
        <f t="shared" si="138"/>
        <v>0</v>
      </c>
      <c r="AJ92" s="283">
        <v>0</v>
      </c>
      <c r="AK92" s="283">
        <v>0</v>
      </c>
      <c r="AL92" s="283">
        <v>0</v>
      </c>
      <c r="AM92" s="283">
        <f t="shared" si="139"/>
        <v>0</v>
      </c>
      <c r="AN92" s="283">
        <v>0</v>
      </c>
      <c r="AO92" s="283">
        <v>0</v>
      </c>
      <c r="AP92" s="283">
        <v>0</v>
      </c>
      <c r="AQ92" s="283">
        <f t="shared" si="140"/>
        <v>0</v>
      </c>
      <c r="AR92" s="283">
        <v>0</v>
      </c>
      <c r="AS92" s="283">
        <v>0</v>
      </c>
      <c r="AT92" s="283">
        <v>0</v>
      </c>
      <c r="AU92" s="283">
        <f t="shared" si="141"/>
        <v>0</v>
      </c>
      <c r="AV92" s="283">
        <v>0</v>
      </c>
      <c r="AW92" s="283">
        <v>0</v>
      </c>
      <c r="AX92" s="283">
        <v>0</v>
      </c>
      <c r="AY92" s="283">
        <f t="shared" si="142"/>
        <v>0</v>
      </c>
      <c r="AZ92" s="283">
        <v>0</v>
      </c>
      <c r="BA92" s="283">
        <v>0</v>
      </c>
      <c r="BB92" s="283">
        <v>0</v>
      </c>
      <c r="BC92" s="283">
        <f t="shared" si="143"/>
        <v>117</v>
      </c>
      <c r="BD92" s="283">
        <f t="shared" si="144"/>
        <v>43</v>
      </c>
      <c r="BE92" s="283">
        <v>0</v>
      </c>
      <c r="BF92" s="283">
        <v>13</v>
      </c>
      <c r="BG92" s="283">
        <v>24</v>
      </c>
      <c r="BH92" s="283">
        <v>6</v>
      </c>
      <c r="BI92" s="283">
        <v>0</v>
      </c>
      <c r="BJ92" s="283">
        <v>0</v>
      </c>
      <c r="BK92" s="283">
        <f t="shared" si="145"/>
        <v>74</v>
      </c>
      <c r="BL92" s="283">
        <v>0</v>
      </c>
      <c r="BM92" s="283">
        <v>44</v>
      </c>
      <c r="BN92" s="283">
        <v>6</v>
      </c>
      <c r="BO92" s="283">
        <v>24</v>
      </c>
      <c r="BP92" s="283">
        <v>0</v>
      </c>
      <c r="BQ92" s="283">
        <v>0</v>
      </c>
      <c r="BR92" s="283">
        <f t="shared" si="163"/>
        <v>411</v>
      </c>
      <c r="BS92" s="283">
        <f t="shared" si="164"/>
        <v>0</v>
      </c>
      <c r="BT92" s="283">
        <f t="shared" si="165"/>
        <v>191</v>
      </c>
      <c r="BU92" s="283">
        <f t="shared" si="166"/>
        <v>53</v>
      </c>
      <c r="BV92" s="283">
        <f t="shared" si="167"/>
        <v>157</v>
      </c>
      <c r="BW92" s="283">
        <f t="shared" si="168"/>
        <v>0</v>
      </c>
      <c r="BX92" s="283">
        <f t="shared" si="169"/>
        <v>10</v>
      </c>
      <c r="BY92" s="283">
        <f t="shared" si="146"/>
        <v>368</v>
      </c>
      <c r="BZ92" s="283">
        <f t="shared" si="147"/>
        <v>0</v>
      </c>
      <c r="CA92" s="283">
        <f t="shared" si="148"/>
        <v>178</v>
      </c>
      <c r="CB92" s="283">
        <f t="shared" si="149"/>
        <v>29</v>
      </c>
      <c r="CC92" s="283">
        <f t="shared" si="150"/>
        <v>151</v>
      </c>
      <c r="CD92" s="283">
        <f t="shared" si="151"/>
        <v>0</v>
      </c>
      <c r="CE92" s="283">
        <f t="shared" si="152"/>
        <v>10</v>
      </c>
      <c r="CF92" s="283">
        <f t="shared" si="153"/>
        <v>43</v>
      </c>
      <c r="CG92" s="283">
        <f t="shared" si="170"/>
        <v>0</v>
      </c>
      <c r="CH92" s="283">
        <f t="shared" si="171"/>
        <v>13</v>
      </c>
      <c r="CI92" s="283">
        <f t="shared" si="172"/>
        <v>24</v>
      </c>
      <c r="CJ92" s="283">
        <f t="shared" si="173"/>
        <v>6</v>
      </c>
      <c r="CK92" s="283">
        <f t="shared" si="174"/>
        <v>0</v>
      </c>
      <c r="CL92" s="283">
        <f t="shared" si="175"/>
        <v>0</v>
      </c>
      <c r="CM92" s="283">
        <f t="shared" si="176"/>
        <v>74</v>
      </c>
      <c r="CN92" s="283">
        <f t="shared" si="177"/>
        <v>0</v>
      </c>
      <c r="CO92" s="283">
        <f t="shared" si="178"/>
        <v>44</v>
      </c>
      <c r="CP92" s="283">
        <f t="shared" si="179"/>
        <v>6</v>
      </c>
      <c r="CQ92" s="283">
        <f t="shared" si="180"/>
        <v>24</v>
      </c>
      <c r="CR92" s="283">
        <f t="shared" si="181"/>
        <v>0</v>
      </c>
      <c r="CS92" s="283">
        <f t="shared" si="182"/>
        <v>0</v>
      </c>
      <c r="CT92" s="283">
        <f t="shared" si="154"/>
        <v>0</v>
      </c>
      <c r="CU92" s="283">
        <f t="shared" si="155"/>
        <v>0</v>
      </c>
      <c r="CV92" s="283">
        <f t="shared" si="156"/>
        <v>0</v>
      </c>
      <c r="CW92" s="283">
        <f t="shared" si="157"/>
        <v>0</v>
      </c>
      <c r="CX92" s="283">
        <f t="shared" si="158"/>
        <v>0</v>
      </c>
      <c r="CY92" s="283">
        <f t="shared" si="159"/>
        <v>0</v>
      </c>
      <c r="CZ92" s="283">
        <f t="shared" si="160"/>
        <v>0</v>
      </c>
      <c r="DA92" s="283">
        <f t="shared" si="161"/>
        <v>74</v>
      </c>
      <c r="DB92" s="283">
        <f t="shared" si="183"/>
        <v>0</v>
      </c>
      <c r="DC92" s="283">
        <f t="shared" si="184"/>
        <v>44</v>
      </c>
      <c r="DD92" s="283">
        <f t="shared" si="185"/>
        <v>6</v>
      </c>
      <c r="DE92" s="283">
        <f t="shared" si="186"/>
        <v>24</v>
      </c>
      <c r="DF92" s="283">
        <f t="shared" si="187"/>
        <v>0</v>
      </c>
      <c r="DG92" s="283">
        <f t="shared" si="188"/>
        <v>0</v>
      </c>
      <c r="DH92" s="283">
        <v>0</v>
      </c>
      <c r="DI92" s="283">
        <f t="shared" si="162"/>
        <v>0</v>
      </c>
      <c r="DJ92" s="283">
        <v>0</v>
      </c>
      <c r="DK92" s="283">
        <v>0</v>
      </c>
      <c r="DL92" s="283">
        <v>0</v>
      </c>
      <c r="DM92" s="283">
        <v>0</v>
      </c>
    </row>
    <row r="93" spans="1:117" ht="13.5" customHeight="1" x14ac:dyDescent="0.15">
      <c r="A93" s="281" t="s">
        <v>728</v>
      </c>
      <c r="B93" s="282" t="s">
        <v>915</v>
      </c>
      <c r="C93" s="281" t="s">
        <v>916</v>
      </c>
      <c r="D93" s="283">
        <f t="shared" si="128"/>
        <v>712</v>
      </c>
      <c r="E93" s="283">
        <f t="shared" si="129"/>
        <v>452</v>
      </c>
      <c r="F93" s="283">
        <f t="shared" si="130"/>
        <v>0</v>
      </c>
      <c r="G93" s="283">
        <v>0</v>
      </c>
      <c r="H93" s="283">
        <v>0</v>
      </c>
      <c r="I93" s="283">
        <v>0</v>
      </c>
      <c r="J93" s="283">
        <f t="shared" si="131"/>
        <v>245</v>
      </c>
      <c r="K93" s="283">
        <v>0</v>
      </c>
      <c r="L93" s="283">
        <v>245</v>
      </c>
      <c r="M93" s="283">
        <v>0</v>
      </c>
      <c r="N93" s="283">
        <f t="shared" si="132"/>
        <v>29</v>
      </c>
      <c r="O93" s="283">
        <v>0</v>
      </c>
      <c r="P93" s="283">
        <v>29</v>
      </c>
      <c r="Q93" s="283">
        <v>0</v>
      </c>
      <c r="R93" s="283">
        <f t="shared" si="133"/>
        <v>74</v>
      </c>
      <c r="S93" s="283">
        <v>0</v>
      </c>
      <c r="T93" s="283">
        <v>74</v>
      </c>
      <c r="U93" s="283">
        <v>0</v>
      </c>
      <c r="V93" s="283">
        <f t="shared" si="134"/>
        <v>94</v>
      </c>
      <c r="W93" s="283">
        <v>0</v>
      </c>
      <c r="X93" s="283">
        <v>94</v>
      </c>
      <c r="Y93" s="283">
        <v>0</v>
      </c>
      <c r="Z93" s="283">
        <f t="shared" si="135"/>
        <v>10</v>
      </c>
      <c r="AA93" s="283">
        <v>0</v>
      </c>
      <c r="AB93" s="283">
        <v>10</v>
      </c>
      <c r="AC93" s="283">
        <v>0</v>
      </c>
      <c r="AD93" s="283">
        <f t="shared" si="136"/>
        <v>0</v>
      </c>
      <c r="AE93" s="283">
        <f t="shared" si="137"/>
        <v>0</v>
      </c>
      <c r="AF93" s="283">
        <v>0</v>
      </c>
      <c r="AG93" s="283">
        <v>0</v>
      </c>
      <c r="AH93" s="283">
        <v>0</v>
      </c>
      <c r="AI93" s="283">
        <f t="shared" si="138"/>
        <v>0</v>
      </c>
      <c r="AJ93" s="283">
        <v>0</v>
      </c>
      <c r="AK93" s="283">
        <v>0</v>
      </c>
      <c r="AL93" s="283">
        <v>0</v>
      </c>
      <c r="AM93" s="283">
        <f t="shared" si="139"/>
        <v>0</v>
      </c>
      <c r="AN93" s="283">
        <v>0</v>
      </c>
      <c r="AO93" s="283">
        <v>0</v>
      </c>
      <c r="AP93" s="283">
        <v>0</v>
      </c>
      <c r="AQ93" s="283">
        <f t="shared" si="140"/>
        <v>0</v>
      </c>
      <c r="AR93" s="283">
        <v>0</v>
      </c>
      <c r="AS93" s="283">
        <v>0</v>
      </c>
      <c r="AT93" s="283">
        <v>0</v>
      </c>
      <c r="AU93" s="283">
        <f t="shared" si="141"/>
        <v>0</v>
      </c>
      <c r="AV93" s="283">
        <v>0</v>
      </c>
      <c r="AW93" s="283">
        <v>0</v>
      </c>
      <c r="AX93" s="283">
        <v>0</v>
      </c>
      <c r="AY93" s="283">
        <f t="shared" si="142"/>
        <v>0</v>
      </c>
      <c r="AZ93" s="283">
        <v>0</v>
      </c>
      <c r="BA93" s="283">
        <v>0</v>
      </c>
      <c r="BB93" s="283">
        <v>0</v>
      </c>
      <c r="BC93" s="283">
        <f t="shared" si="143"/>
        <v>260</v>
      </c>
      <c r="BD93" s="283">
        <f t="shared" si="144"/>
        <v>86</v>
      </c>
      <c r="BE93" s="283">
        <v>0</v>
      </c>
      <c r="BF93" s="283">
        <v>33</v>
      </c>
      <c r="BG93" s="283">
        <v>40</v>
      </c>
      <c r="BH93" s="283">
        <v>11</v>
      </c>
      <c r="BI93" s="283">
        <v>2</v>
      </c>
      <c r="BJ93" s="283">
        <v>0</v>
      </c>
      <c r="BK93" s="283">
        <f t="shared" si="145"/>
        <v>174</v>
      </c>
      <c r="BL93" s="283">
        <v>0</v>
      </c>
      <c r="BM93" s="283">
        <v>110</v>
      </c>
      <c r="BN93" s="283">
        <v>23</v>
      </c>
      <c r="BO93" s="283">
        <v>4</v>
      </c>
      <c r="BP93" s="283">
        <v>37</v>
      </c>
      <c r="BQ93" s="283">
        <v>0</v>
      </c>
      <c r="BR93" s="283">
        <f t="shared" si="163"/>
        <v>538</v>
      </c>
      <c r="BS93" s="283">
        <f t="shared" si="164"/>
        <v>0</v>
      </c>
      <c r="BT93" s="283">
        <f t="shared" si="165"/>
        <v>278</v>
      </c>
      <c r="BU93" s="283">
        <f t="shared" si="166"/>
        <v>69</v>
      </c>
      <c r="BV93" s="283">
        <f t="shared" si="167"/>
        <v>85</v>
      </c>
      <c r="BW93" s="283">
        <f t="shared" si="168"/>
        <v>96</v>
      </c>
      <c r="BX93" s="283">
        <f t="shared" si="169"/>
        <v>10</v>
      </c>
      <c r="BY93" s="283">
        <f t="shared" si="146"/>
        <v>452</v>
      </c>
      <c r="BZ93" s="283">
        <f t="shared" si="147"/>
        <v>0</v>
      </c>
      <c r="CA93" s="283">
        <f t="shared" si="148"/>
        <v>245</v>
      </c>
      <c r="CB93" s="283">
        <f t="shared" si="149"/>
        <v>29</v>
      </c>
      <c r="CC93" s="283">
        <f t="shared" si="150"/>
        <v>74</v>
      </c>
      <c r="CD93" s="283">
        <f t="shared" si="151"/>
        <v>94</v>
      </c>
      <c r="CE93" s="283">
        <f t="shared" si="152"/>
        <v>10</v>
      </c>
      <c r="CF93" s="283">
        <f t="shared" si="153"/>
        <v>86</v>
      </c>
      <c r="CG93" s="283">
        <f t="shared" si="170"/>
        <v>0</v>
      </c>
      <c r="CH93" s="283">
        <f t="shared" si="171"/>
        <v>33</v>
      </c>
      <c r="CI93" s="283">
        <f t="shared" si="172"/>
        <v>40</v>
      </c>
      <c r="CJ93" s="283">
        <f t="shared" si="173"/>
        <v>11</v>
      </c>
      <c r="CK93" s="283">
        <f t="shared" si="174"/>
        <v>2</v>
      </c>
      <c r="CL93" s="283">
        <f t="shared" si="175"/>
        <v>0</v>
      </c>
      <c r="CM93" s="283">
        <f t="shared" si="176"/>
        <v>174</v>
      </c>
      <c r="CN93" s="283">
        <f t="shared" si="177"/>
        <v>0</v>
      </c>
      <c r="CO93" s="283">
        <f t="shared" si="178"/>
        <v>110</v>
      </c>
      <c r="CP93" s="283">
        <f t="shared" si="179"/>
        <v>23</v>
      </c>
      <c r="CQ93" s="283">
        <f t="shared" si="180"/>
        <v>4</v>
      </c>
      <c r="CR93" s="283">
        <f t="shared" si="181"/>
        <v>37</v>
      </c>
      <c r="CS93" s="283">
        <f t="shared" si="182"/>
        <v>0</v>
      </c>
      <c r="CT93" s="283">
        <f t="shared" si="154"/>
        <v>0</v>
      </c>
      <c r="CU93" s="283">
        <f t="shared" si="155"/>
        <v>0</v>
      </c>
      <c r="CV93" s="283">
        <f t="shared" si="156"/>
        <v>0</v>
      </c>
      <c r="CW93" s="283">
        <f t="shared" si="157"/>
        <v>0</v>
      </c>
      <c r="CX93" s="283">
        <f t="shared" si="158"/>
        <v>0</v>
      </c>
      <c r="CY93" s="283">
        <f t="shared" si="159"/>
        <v>0</v>
      </c>
      <c r="CZ93" s="283">
        <f t="shared" si="160"/>
        <v>0</v>
      </c>
      <c r="DA93" s="283">
        <f t="shared" si="161"/>
        <v>174</v>
      </c>
      <c r="DB93" s="283">
        <f t="shared" si="183"/>
        <v>0</v>
      </c>
      <c r="DC93" s="283">
        <f t="shared" si="184"/>
        <v>110</v>
      </c>
      <c r="DD93" s="283">
        <f t="shared" si="185"/>
        <v>23</v>
      </c>
      <c r="DE93" s="283">
        <f t="shared" si="186"/>
        <v>4</v>
      </c>
      <c r="DF93" s="283">
        <f t="shared" si="187"/>
        <v>37</v>
      </c>
      <c r="DG93" s="283">
        <f t="shared" si="188"/>
        <v>0</v>
      </c>
      <c r="DH93" s="283">
        <v>0</v>
      </c>
      <c r="DI93" s="283">
        <f t="shared" si="162"/>
        <v>0</v>
      </c>
      <c r="DJ93" s="283">
        <v>0</v>
      </c>
      <c r="DK93" s="283">
        <v>0</v>
      </c>
      <c r="DL93" s="283">
        <v>0</v>
      </c>
      <c r="DM93" s="283">
        <v>0</v>
      </c>
    </row>
    <row r="94" spans="1:117" ht="13.5" customHeight="1" x14ac:dyDescent="0.15">
      <c r="A94" s="281" t="s">
        <v>728</v>
      </c>
      <c r="B94" s="282" t="s">
        <v>917</v>
      </c>
      <c r="C94" s="281" t="s">
        <v>918</v>
      </c>
      <c r="D94" s="283">
        <f t="shared" si="128"/>
        <v>1974</v>
      </c>
      <c r="E94" s="283">
        <f t="shared" si="129"/>
        <v>1344</v>
      </c>
      <c r="F94" s="283">
        <f t="shared" si="130"/>
        <v>0</v>
      </c>
      <c r="G94" s="283">
        <v>0</v>
      </c>
      <c r="H94" s="283">
        <v>0</v>
      </c>
      <c r="I94" s="283">
        <v>0</v>
      </c>
      <c r="J94" s="283">
        <f t="shared" si="131"/>
        <v>680</v>
      </c>
      <c r="K94" s="283">
        <v>680</v>
      </c>
      <c r="L94" s="283">
        <v>0</v>
      </c>
      <c r="M94" s="283">
        <v>0</v>
      </c>
      <c r="N94" s="283">
        <f t="shared" si="132"/>
        <v>19</v>
      </c>
      <c r="O94" s="283">
        <v>19</v>
      </c>
      <c r="P94" s="283">
        <v>0</v>
      </c>
      <c r="Q94" s="283">
        <v>0</v>
      </c>
      <c r="R94" s="283">
        <f t="shared" si="133"/>
        <v>629</v>
      </c>
      <c r="S94" s="283">
        <v>629</v>
      </c>
      <c r="T94" s="283">
        <v>0</v>
      </c>
      <c r="U94" s="283">
        <v>0</v>
      </c>
      <c r="V94" s="283">
        <f t="shared" si="134"/>
        <v>0</v>
      </c>
      <c r="W94" s="283">
        <v>0</v>
      </c>
      <c r="X94" s="283">
        <v>0</v>
      </c>
      <c r="Y94" s="283">
        <v>0</v>
      </c>
      <c r="Z94" s="283">
        <f t="shared" si="135"/>
        <v>16</v>
      </c>
      <c r="AA94" s="283">
        <v>16</v>
      </c>
      <c r="AB94" s="283">
        <v>0</v>
      </c>
      <c r="AC94" s="283">
        <v>0</v>
      </c>
      <c r="AD94" s="283">
        <f t="shared" si="136"/>
        <v>231</v>
      </c>
      <c r="AE94" s="283">
        <f t="shared" si="137"/>
        <v>0</v>
      </c>
      <c r="AF94" s="283">
        <v>0</v>
      </c>
      <c r="AG94" s="283">
        <v>0</v>
      </c>
      <c r="AH94" s="283">
        <v>0</v>
      </c>
      <c r="AI94" s="283">
        <f t="shared" si="138"/>
        <v>26</v>
      </c>
      <c r="AJ94" s="283">
        <v>0</v>
      </c>
      <c r="AK94" s="283">
        <v>0</v>
      </c>
      <c r="AL94" s="283">
        <v>26</v>
      </c>
      <c r="AM94" s="283">
        <f t="shared" si="139"/>
        <v>0</v>
      </c>
      <c r="AN94" s="283">
        <v>0</v>
      </c>
      <c r="AO94" s="283">
        <v>0</v>
      </c>
      <c r="AP94" s="283">
        <v>0</v>
      </c>
      <c r="AQ94" s="283">
        <f t="shared" si="140"/>
        <v>202</v>
      </c>
      <c r="AR94" s="283">
        <v>0</v>
      </c>
      <c r="AS94" s="283">
        <v>0</v>
      </c>
      <c r="AT94" s="283">
        <v>202</v>
      </c>
      <c r="AU94" s="283">
        <f t="shared" si="141"/>
        <v>0</v>
      </c>
      <c r="AV94" s="283">
        <v>0</v>
      </c>
      <c r="AW94" s="283">
        <v>0</v>
      </c>
      <c r="AX94" s="283">
        <v>0</v>
      </c>
      <c r="AY94" s="283">
        <f t="shared" si="142"/>
        <v>3</v>
      </c>
      <c r="AZ94" s="283">
        <v>0</v>
      </c>
      <c r="BA94" s="283">
        <v>0</v>
      </c>
      <c r="BB94" s="283">
        <v>3</v>
      </c>
      <c r="BC94" s="283">
        <f t="shared" si="143"/>
        <v>399</v>
      </c>
      <c r="BD94" s="283">
        <f t="shared" si="144"/>
        <v>333</v>
      </c>
      <c r="BE94" s="283">
        <v>0</v>
      </c>
      <c r="BF94" s="283">
        <v>23</v>
      </c>
      <c r="BG94" s="283">
        <v>7</v>
      </c>
      <c r="BH94" s="283">
        <v>37</v>
      </c>
      <c r="BI94" s="283">
        <v>0</v>
      </c>
      <c r="BJ94" s="283">
        <v>266</v>
      </c>
      <c r="BK94" s="283">
        <f t="shared" si="145"/>
        <v>66</v>
      </c>
      <c r="BL94" s="283">
        <v>0</v>
      </c>
      <c r="BM94" s="283">
        <v>18</v>
      </c>
      <c r="BN94" s="283">
        <v>1</v>
      </c>
      <c r="BO94" s="283">
        <v>17</v>
      </c>
      <c r="BP94" s="283">
        <v>0</v>
      </c>
      <c r="BQ94" s="283">
        <v>30</v>
      </c>
      <c r="BR94" s="283">
        <f t="shared" si="163"/>
        <v>1677</v>
      </c>
      <c r="BS94" s="283">
        <f t="shared" si="164"/>
        <v>0</v>
      </c>
      <c r="BT94" s="283">
        <f t="shared" si="165"/>
        <v>703</v>
      </c>
      <c r="BU94" s="283">
        <f t="shared" si="166"/>
        <v>26</v>
      </c>
      <c r="BV94" s="283">
        <f t="shared" si="167"/>
        <v>666</v>
      </c>
      <c r="BW94" s="283">
        <f t="shared" si="168"/>
        <v>0</v>
      </c>
      <c r="BX94" s="283">
        <f t="shared" si="169"/>
        <v>282</v>
      </c>
      <c r="BY94" s="283">
        <f t="shared" si="146"/>
        <v>1344</v>
      </c>
      <c r="BZ94" s="283">
        <f t="shared" si="147"/>
        <v>0</v>
      </c>
      <c r="CA94" s="283">
        <f t="shared" si="148"/>
        <v>680</v>
      </c>
      <c r="CB94" s="283">
        <f t="shared" si="149"/>
        <v>19</v>
      </c>
      <c r="CC94" s="283">
        <f t="shared" si="150"/>
        <v>629</v>
      </c>
      <c r="CD94" s="283">
        <f t="shared" si="151"/>
        <v>0</v>
      </c>
      <c r="CE94" s="283">
        <f t="shared" si="152"/>
        <v>16</v>
      </c>
      <c r="CF94" s="283">
        <f t="shared" si="153"/>
        <v>333</v>
      </c>
      <c r="CG94" s="283">
        <f t="shared" si="170"/>
        <v>0</v>
      </c>
      <c r="CH94" s="283">
        <f t="shared" si="171"/>
        <v>23</v>
      </c>
      <c r="CI94" s="283">
        <f t="shared" si="172"/>
        <v>7</v>
      </c>
      <c r="CJ94" s="283">
        <f t="shared" si="173"/>
        <v>37</v>
      </c>
      <c r="CK94" s="283">
        <f t="shared" si="174"/>
        <v>0</v>
      </c>
      <c r="CL94" s="283">
        <f t="shared" si="175"/>
        <v>266</v>
      </c>
      <c r="CM94" s="283">
        <f t="shared" si="176"/>
        <v>297</v>
      </c>
      <c r="CN94" s="283">
        <f t="shared" si="177"/>
        <v>0</v>
      </c>
      <c r="CO94" s="283">
        <f t="shared" si="178"/>
        <v>44</v>
      </c>
      <c r="CP94" s="283">
        <f t="shared" si="179"/>
        <v>1</v>
      </c>
      <c r="CQ94" s="283">
        <f t="shared" si="180"/>
        <v>219</v>
      </c>
      <c r="CR94" s="283">
        <f t="shared" si="181"/>
        <v>0</v>
      </c>
      <c r="CS94" s="283">
        <f t="shared" si="182"/>
        <v>33</v>
      </c>
      <c r="CT94" s="283">
        <f t="shared" si="154"/>
        <v>231</v>
      </c>
      <c r="CU94" s="283">
        <f t="shared" si="155"/>
        <v>0</v>
      </c>
      <c r="CV94" s="283">
        <f t="shared" si="156"/>
        <v>26</v>
      </c>
      <c r="CW94" s="283">
        <f t="shared" si="157"/>
        <v>0</v>
      </c>
      <c r="CX94" s="283">
        <f t="shared" si="158"/>
        <v>202</v>
      </c>
      <c r="CY94" s="283">
        <f t="shared" si="159"/>
        <v>0</v>
      </c>
      <c r="CZ94" s="283">
        <f t="shared" si="160"/>
        <v>3</v>
      </c>
      <c r="DA94" s="283">
        <f t="shared" si="161"/>
        <v>66</v>
      </c>
      <c r="DB94" s="283">
        <f t="shared" si="183"/>
        <v>0</v>
      </c>
      <c r="DC94" s="283">
        <f t="shared" si="184"/>
        <v>18</v>
      </c>
      <c r="DD94" s="283">
        <f t="shared" si="185"/>
        <v>1</v>
      </c>
      <c r="DE94" s="283">
        <f t="shared" si="186"/>
        <v>17</v>
      </c>
      <c r="DF94" s="283">
        <f t="shared" si="187"/>
        <v>0</v>
      </c>
      <c r="DG94" s="283">
        <f t="shared" si="188"/>
        <v>30</v>
      </c>
      <c r="DH94" s="283">
        <v>0</v>
      </c>
      <c r="DI94" s="283">
        <f t="shared" si="162"/>
        <v>0</v>
      </c>
      <c r="DJ94" s="283">
        <v>0</v>
      </c>
      <c r="DK94" s="283">
        <v>0</v>
      </c>
      <c r="DL94" s="283">
        <v>0</v>
      </c>
      <c r="DM94" s="283">
        <v>0</v>
      </c>
    </row>
    <row r="95" spans="1:117" ht="13.5" customHeight="1" x14ac:dyDescent="0.15">
      <c r="A95" s="281" t="s">
        <v>728</v>
      </c>
      <c r="B95" s="282" t="s">
        <v>919</v>
      </c>
      <c r="C95" s="281" t="s">
        <v>920</v>
      </c>
      <c r="D95" s="283">
        <f t="shared" si="128"/>
        <v>3543</v>
      </c>
      <c r="E95" s="283">
        <f t="shared" si="129"/>
        <v>2108</v>
      </c>
      <c r="F95" s="283">
        <f t="shared" si="130"/>
        <v>0</v>
      </c>
      <c r="G95" s="283">
        <v>0</v>
      </c>
      <c r="H95" s="283">
        <v>0</v>
      </c>
      <c r="I95" s="283">
        <v>0</v>
      </c>
      <c r="J95" s="283">
        <f t="shared" si="131"/>
        <v>1809</v>
      </c>
      <c r="K95" s="283">
        <v>0</v>
      </c>
      <c r="L95" s="283">
        <v>1809</v>
      </c>
      <c r="M95" s="283">
        <v>0</v>
      </c>
      <c r="N95" s="283">
        <f t="shared" si="132"/>
        <v>87</v>
      </c>
      <c r="O95" s="283">
        <v>0</v>
      </c>
      <c r="P95" s="283">
        <v>87</v>
      </c>
      <c r="Q95" s="283">
        <v>0</v>
      </c>
      <c r="R95" s="283">
        <f t="shared" si="133"/>
        <v>163</v>
      </c>
      <c r="S95" s="283">
        <v>0</v>
      </c>
      <c r="T95" s="283">
        <v>163</v>
      </c>
      <c r="U95" s="283">
        <v>0</v>
      </c>
      <c r="V95" s="283">
        <f t="shared" si="134"/>
        <v>0</v>
      </c>
      <c r="W95" s="283">
        <v>0</v>
      </c>
      <c r="X95" s="283">
        <v>0</v>
      </c>
      <c r="Y95" s="283">
        <v>0</v>
      </c>
      <c r="Z95" s="283">
        <f t="shared" si="135"/>
        <v>49</v>
      </c>
      <c r="AA95" s="283">
        <v>0</v>
      </c>
      <c r="AB95" s="283">
        <v>49</v>
      </c>
      <c r="AC95" s="283">
        <v>0</v>
      </c>
      <c r="AD95" s="283">
        <f t="shared" si="136"/>
        <v>741</v>
      </c>
      <c r="AE95" s="283">
        <f t="shared" si="137"/>
        <v>0</v>
      </c>
      <c r="AF95" s="283">
        <v>0</v>
      </c>
      <c r="AG95" s="283">
        <v>0</v>
      </c>
      <c r="AH95" s="283">
        <v>0</v>
      </c>
      <c r="AI95" s="283">
        <f t="shared" si="138"/>
        <v>645</v>
      </c>
      <c r="AJ95" s="283">
        <v>0</v>
      </c>
      <c r="AK95" s="283">
        <v>0</v>
      </c>
      <c r="AL95" s="283">
        <v>645</v>
      </c>
      <c r="AM95" s="283">
        <f t="shared" si="139"/>
        <v>96</v>
      </c>
      <c r="AN95" s="283">
        <v>0</v>
      </c>
      <c r="AO95" s="283">
        <v>0</v>
      </c>
      <c r="AP95" s="283">
        <v>96</v>
      </c>
      <c r="AQ95" s="283">
        <f t="shared" si="140"/>
        <v>0</v>
      </c>
      <c r="AR95" s="283">
        <v>0</v>
      </c>
      <c r="AS95" s="283">
        <v>0</v>
      </c>
      <c r="AT95" s="283">
        <v>0</v>
      </c>
      <c r="AU95" s="283">
        <f t="shared" si="141"/>
        <v>0</v>
      </c>
      <c r="AV95" s="283">
        <v>0</v>
      </c>
      <c r="AW95" s="283">
        <v>0</v>
      </c>
      <c r="AX95" s="283">
        <v>0</v>
      </c>
      <c r="AY95" s="283">
        <f t="shared" si="142"/>
        <v>0</v>
      </c>
      <c r="AZ95" s="283">
        <v>0</v>
      </c>
      <c r="BA95" s="283">
        <v>0</v>
      </c>
      <c r="BB95" s="283">
        <v>0</v>
      </c>
      <c r="BC95" s="283">
        <f t="shared" si="143"/>
        <v>694</v>
      </c>
      <c r="BD95" s="283">
        <f t="shared" si="144"/>
        <v>460</v>
      </c>
      <c r="BE95" s="283">
        <v>0</v>
      </c>
      <c r="BF95" s="283">
        <v>266</v>
      </c>
      <c r="BG95" s="283">
        <v>170</v>
      </c>
      <c r="BH95" s="283">
        <v>24</v>
      </c>
      <c r="BI95" s="283">
        <v>0</v>
      </c>
      <c r="BJ95" s="283">
        <v>0</v>
      </c>
      <c r="BK95" s="283">
        <f t="shared" si="145"/>
        <v>234</v>
      </c>
      <c r="BL95" s="283">
        <v>0</v>
      </c>
      <c r="BM95" s="283">
        <v>219</v>
      </c>
      <c r="BN95" s="283">
        <v>15</v>
      </c>
      <c r="BO95" s="283">
        <v>0</v>
      </c>
      <c r="BP95" s="283">
        <v>0</v>
      </c>
      <c r="BQ95" s="283">
        <v>0</v>
      </c>
      <c r="BR95" s="283">
        <f t="shared" si="163"/>
        <v>2568</v>
      </c>
      <c r="BS95" s="283">
        <f t="shared" si="164"/>
        <v>0</v>
      </c>
      <c r="BT95" s="283">
        <f t="shared" si="165"/>
        <v>2075</v>
      </c>
      <c r="BU95" s="283">
        <f t="shared" si="166"/>
        <v>257</v>
      </c>
      <c r="BV95" s="283">
        <f t="shared" si="167"/>
        <v>187</v>
      </c>
      <c r="BW95" s="283">
        <f t="shared" si="168"/>
        <v>0</v>
      </c>
      <c r="BX95" s="283">
        <f t="shared" si="169"/>
        <v>49</v>
      </c>
      <c r="BY95" s="283">
        <f t="shared" si="146"/>
        <v>2108</v>
      </c>
      <c r="BZ95" s="283">
        <f t="shared" si="147"/>
        <v>0</v>
      </c>
      <c r="CA95" s="283">
        <f t="shared" si="148"/>
        <v>1809</v>
      </c>
      <c r="CB95" s="283">
        <f t="shared" si="149"/>
        <v>87</v>
      </c>
      <c r="CC95" s="283">
        <f t="shared" si="150"/>
        <v>163</v>
      </c>
      <c r="CD95" s="283">
        <f t="shared" si="151"/>
        <v>0</v>
      </c>
      <c r="CE95" s="283">
        <f t="shared" si="152"/>
        <v>49</v>
      </c>
      <c r="CF95" s="283">
        <f t="shared" si="153"/>
        <v>460</v>
      </c>
      <c r="CG95" s="283">
        <f t="shared" si="170"/>
        <v>0</v>
      </c>
      <c r="CH95" s="283">
        <f t="shared" si="171"/>
        <v>266</v>
      </c>
      <c r="CI95" s="283">
        <f t="shared" si="172"/>
        <v>170</v>
      </c>
      <c r="CJ95" s="283">
        <f t="shared" si="173"/>
        <v>24</v>
      </c>
      <c r="CK95" s="283">
        <f t="shared" si="174"/>
        <v>0</v>
      </c>
      <c r="CL95" s="283">
        <f t="shared" si="175"/>
        <v>0</v>
      </c>
      <c r="CM95" s="283">
        <f t="shared" si="176"/>
        <v>975</v>
      </c>
      <c r="CN95" s="283">
        <f t="shared" si="177"/>
        <v>0</v>
      </c>
      <c r="CO95" s="283">
        <f t="shared" si="178"/>
        <v>864</v>
      </c>
      <c r="CP95" s="283">
        <f t="shared" si="179"/>
        <v>111</v>
      </c>
      <c r="CQ95" s="283">
        <f t="shared" si="180"/>
        <v>0</v>
      </c>
      <c r="CR95" s="283">
        <f t="shared" si="181"/>
        <v>0</v>
      </c>
      <c r="CS95" s="283">
        <f t="shared" si="182"/>
        <v>0</v>
      </c>
      <c r="CT95" s="283">
        <f t="shared" si="154"/>
        <v>741</v>
      </c>
      <c r="CU95" s="283">
        <f t="shared" si="155"/>
        <v>0</v>
      </c>
      <c r="CV95" s="283">
        <f t="shared" si="156"/>
        <v>645</v>
      </c>
      <c r="CW95" s="283">
        <f t="shared" si="157"/>
        <v>96</v>
      </c>
      <c r="CX95" s="283">
        <f t="shared" si="158"/>
        <v>0</v>
      </c>
      <c r="CY95" s="283">
        <f t="shared" si="159"/>
        <v>0</v>
      </c>
      <c r="CZ95" s="283">
        <f t="shared" si="160"/>
        <v>0</v>
      </c>
      <c r="DA95" s="283">
        <f t="shared" si="161"/>
        <v>234</v>
      </c>
      <c r="DB95" s="283">
        <f t="shared" si="183"/>
        <v>0</v>
      </c>
      <c r="DC95" s="283">
        <f t="shared" si="184"/>
        <v>219</v>
      </c>
      <c r="DD95" s="283">
        <f t="shared" si="185"/>
        <v>15</v>
      </c>
      <c r="DE95" s="283">
        <f t="shared" si="186"/>
        <v>0</v>
      </c>
      <c r="DF95" s="283">
        <f t="shared" si="187"/>
        <v>0</v>
      </c>
      <c r="DG95" s="283">
        <f t="shared" si="188"/>
        <v>0</v>
      </c>
      <c r="DH95" s="283">
        <v>0</v>
      </c>
      <c r="DI95" s="283">
        <f t="shared" si="162"/>
        <v>0</v>
      </c>
      <c r="DJ95" s="283">
        <v>0</v>
      </c>
      <c r="DK95" s="283">
        <v>0</v>
      </c>
      <c r="DL95" s="283">
        <v>0</v>
      </c>
      <c r="DM95" s="283">
        <v>0</v>
      </c>
    </row>
    <row r="96" spans="1:117" ht="13.5" customHeight="1" x14ac:dyDescent="0.15">
      <c r="A96" s="281" t="s">
        <v>728</v>
      </c>
      <c r="B96" s="282" t="s">
        <v>921</v>
      </c>
      <c r="C96" s="281" t="s">
        <v>922</v>
      </c>
      <c r="D96" s="283">
        <f t="shared" si="128"/>
        <v>2400</v>
      </c>
      <c r="E96" s="283">
        <f t="shared" si="129"/>
        <v>1379</v>
      </c>
      <c r="F96" s="283">
        <f t="shared" si="130"/>
        <v>0</v>
      </c>
      <c r="G96" s="283">
        <v>0</v>
      </c>
      <c r="H96" s="283">
        <v>0</v>
      </c>
      <c r="I96" s="283">
        <v>0</v>
      </c>
      <c r="J96" s="283">
        <f t="shared" si="131"/>
        <v>1081</v>
      </c>
      <c r="K96" s="283">
        <v>0</v>
      </c>
      <c r="L96" s="283">
        <v>1081</v>
      </c>
      <c r="M96" s="283">
        <v>0</v>
      </c>
      <c r="N96" s="283">
        <f t="shared" si="132"/>
        <v>53</v>
      </c>
      <c r="O96" s="283">
        <v>0</v>
      </c>
      <c r="P96" s="283">
        <v>53</v>
      </c>
      <c r="Q96" s="283">
        <v>0</v>
      </c>
      <c r="R96" s="283">
        <f t="shared" si="133"/>
        <v>149</v>
      </c>
      <c r="S96" s="283">
        <v>0</v>
      </c>
      <c r="T96" s="283">
        <v>149</v>
      </c>
      <c r="U96" s="283">
        <v>0</v>
      </c>
      <c r="V96" s="283">
        <f t="shared" si="134"/>
        <v>15</v>
      </c>
      <c r="W96" s="283">
        <v>0</v>
      </c>
      <c r="X96" s="283">
        <v>15</v>
      </c>
      <c r="Y96" s="283">
        <v>0</v>
      </c>
      <c r="Z96" s="283">
        <f t="shared" si="135"/>
        <v>81</v>
      </c>
      <c r="AA96" s="283">
        <v>0</v>
      </c>
      <c r="AB96" s="283">
        <v>81</v>
      </c>
      <c r="AC96" s="283">
        <v>0</v>
      </c>
      <c r="AD96" s="283">
        <f t="shared" si="136"/>
        <v>235</v>
      </c>
      <c r="AE96" s="283">
        <f t="shared" si="137"/>
        <v>0</v>
      </c>
      <c r="AF96" s="283">
        <v>0</v>
      </c>
      <c r="AG96" s="283">
        <v>0</v>
      </c>
      <c r="AH96" s="283">
        <v>0</v>
      </c>
      <c r="AI96" s="283">
        <f t="shared" si="138"/>
        <v>205</v>
      </c>
      <c r="AJ96" s="283">
        <v>0</v>
      </c>
      <c r="AK96" s="283">
        <v>205</v>
      </c>
      <c r="AL96" s="283">
        <v>0</v>
      </c>
      <c r="AM96" s="283">
        <f t="shared" si="139"/>
        <v>10</v>
      </c>
      <c r="AN96" s="283">
        <v>0</v>
      </c>
      <c r="AO96" s="283">
        <v>10</v>
      </c>
      <c r="AP96" s="283">
        <v>0</v>
      </c>
      <c r="AQ96" s="283">
        <f t="shared" si="140"/>
        <v>2</v>
      </c>
      <c r="AR96" s="283">
        <v>0</v>
      </c>
      <c r="AS96" s="283">
        <v>2</v>
      </c>
      <c r="AT96" s="283">
        <v>0</v>
      </c>
      <c r="AU96" s="283">
        <f t="shared" si="141"/>
        <v>0</v>
      </c>
      <c r="AV96" s="283">
        <v>0</v>
      </c>
      <c r="AW96" s="283">
        <v>0</v>
      </c>
      <c r="AX96" s="283">
        <v>0</v>
      </c>
      <c r="AY96" s="283">
        <f t="shared" si="142"/>
        <v>18</v>
      </c>
      <c r="AZ96" s="283">
        <v>0</v>
      </c>
      <c r="BA96" s="283">
        <v>18</v>
      </c>
      <c r="BB96" s="283">
        <v>0</v>
      </c>
      <c r="BC96" s="283">
        <f t="shared" si="143"/>
        <v>786</v>
      </c>
      <c r="BD96" s="283">
        <f t="shared" si="144"/>
        <v>525</v>
      </c>
      <c r="BE96" s="283">
        <v>0</v>
      </c>
      <c r="BF96" s="283">
        <v>190</v>
      </c>
      <c r="BG96" s="283">
        <v>32</v>
      </c>
      <c r="BH96" s="283">
        <v>4</v>
      </c>
      <c r="BI96" s="283">
        <v>23</v>
      </c>
      <c r="BJ96" s="283">
        <v>276</v>
      </c>
      <c r="BK96" s="283">
        <f t="shared" si="145"/>
        <v>261</v>
      </c>
      <c r="BL96" s="283">
        <v>0</v>
      </c>
      <c r="BM96" s="283">
        <v>79</v>
      </c>
      <c r="BN96" s="283">
        <v>6</v>
      </c>
      <c r="BO96" s="283">
        <v>1</v>
      </c>
      <c r="BP96" s="283">
        <v>0</v>
      </c>
      <c r="BQ96" s="283">
        <v>175</v>
      </c>
      <c r="BR96" s="283">
        <f t="shared" si="163"/>
        <v>1904</v>
      </c>
      <c r="BS96" s="283">
        <f t="shared" si="164"/>
        <v>0</v>
      </c>
      <c r="BT96" s="283">
        <f t="shared" si="165"/>
        <v>1271</v>
      </c>
      <c r="BU96" s="283">
        <f t="shared" si="166"/>
        <v>85</v>
      </c>
      <c r="BV96" s="283">
        <f t="shared" si="167"/>
        <v>153</v>
      </c>
      <c r="BW96" s="283">
        <f t="shared" si="168"/>
        <v>38</v>
      </c>
      <c r="BX96" s="283">
        <f t="shared" si="169"/>
        <v>357</v>
      </c>
      <c r="BY96" s="283">
        <f t="shared" si="146"/>
        <v>1379</v>
      </c>
      <c r="BZ96" s="283">
        <f t="shared" si="147"/>
        <v>0</v>
      </c>
      <c r="CA96" s="283">
        <f t="shared" si="148"/>
        <v>1081</v>
      </c>
      <c r="CB96" s="283">
        <f t="shared" si="149"/>
        <v>53</v>
      </c>
      <c r="CC96" s="283">
        <f t="shared" si="150"/>
        <v>149</v>
      </c>
      <c r="CD96" s="283">
        <f t="shared" si="151"/>
        <v>15</v>
      </c>
      <c r="CE96" s="283">
        <f t="shared" si="152"/>
        <v>81</v>
      </c>
      <c r="CF96" s="283">
        <f t="shared" si="153"/>
        <v>525</v>
      </c>
      <c r="CG96" s="283">
        <f t="shared" si="170"/>
        <v>0</v>
      </c>
      <c r="CH96" s="283">
        <f t="shared" si="171"/>
        <v>190</v>
      </c>
      <c r="CI96" s="283">
        <f t="shared" si="172"/>
        <v>32</v>
      </c>
      <c r="CJ96" s="283">
        <f t="shared" si="173"/>
        <v>4</v>
      </c>
      <c r="CK96" s="283">
        <f t="shared" si="174"/>
        <v>23</v>
      </c>
      <c r="CL96" s="283">
        <f t="shared" si="175"/>
        <v>276</v>
      </c>
      <c r="CM96" s="283">
        <f t="shared" si="176"/>
        <v>496</v>
      </c>
      <c r="CN96" s="283">
        <f t="shared" si="177"/>
        <v>0</v>
      </c>
      <c r="CO96" s="283">
        <f t="shared" si="178"/>
        <v>284</v>
      </c>
      <c r="CP96" s="283">
        <f t="shared" si="179"/>
        <v>16</v>
      </c>
      <c r="CQ96" s="283">
        <f t="shared" si="180"/>
        <v>3</v>
      </c>
      <c r="CR96" s="283">
        <f t="shared" si="181"/>
        <v>0</v>
      </c>
      <c r="CS96" s="283">
        <f t="shared" si="182"/>
        <v>193</v>
      </c>
      <c r="CT96" s="283">
        <f t="shared" si="154"/>
        <v>235</v>
      </c>
      <c r="CU96" s="283">
        <f t="shared" si="155"/>
        <v>0</v>
      </c>
      <c r="CV96" s="283">
        <f t="shared" si="156"/>
        <v>205</v>
      </c>
      <c r="CW96" s="283">
        <f t="shared" si="157"/>
        <v>10</v>
      </c>
      <c r="CX96" s="283">
        <f t="shared" si="158"/>
        <v>2</v>
      </c>
      <c r="CY96" s="283">
        <f t="shared" si="159"/>
        <v>0</v>
      </c>
      <c r="CZ96" s="283">
        <f t="shared" si="160"/>
        <v>18</v>
      </c>
      <c r="DA96" s="283">
        <f t="shared" si="161"/>
        <v>261</v>
      </c>
      <c r="DB96" s="283">
        <f t="shared" si="183"/>
        <v>0</v>
      </c>
      <c r="DC96" s="283">
        <f t="shared" si="184"/>
        <v>79</v>
      </c>
      <c r="DD96" s="283">
        <f t="shared" si="185"/>
        <v>6</v>
      </c>
      <c r="DE96" s="283">
        <f t="shared" si="186"/>
        <v>1</v>
      </c>
      <c r="DF96" s="283">
        <f t="shared" si="187"/>
        <v>0</v>
      </c>
      <c r="DG96" s="283">
        <f t="shared" si="188"/>
        <v>175</v>
      </c>
      <c r="DH96" s="283">
        <v>0</v>
      </c>
      <c r="DI96" s="283">
        <f t="shared" si="162"/>
        <v>0</v>
      </c>
      <c r="DJ96" s="283">
        <v>0</v>
      </c>
      <c r="DK96" s="283">
        <v>0</v>
      </c>
      <c r="DL96" s="283">
        <v>0</v>
      </c>
      <c r="DM96" s="283">
        <v>0</v>
      </c>
    </row>
    <row r="97" spans="1:117" ht="13.5" customHeight="1" x14ac:dyDescent="0.15">
      <c r="A97" s="281" t="s">
        <v>728</v>
      </c>
      <c r="B97" s="282" t="s">
        <v>923</v>
      </c>
      <c r="C97" s="281" t="s">
        <v>924</v>
      </c>
      <c r="D97" s="283">
        <f t="shared" si="128"/>
        <v>1264</v>
      </c>
      <c r="E97" s="283">
        <f t="shared" si="129"/>
        <v>726</v>
      </c>
      <c r="F97" s="283">
        <f t="shared" si="130"/>
        <v>0</v>
      </c>
      <c r="G97" s="283">
        <v>0</v>
      </c>
      <c r="H97" s="283">
        <v>0</v>
      </c>
      <c r="I97" s="283">
        <v>0</v>
      </c>
      <c r="J97" s="283">
        <f t="shared" si="131"/>
        <v>578</v>
      </c>
      <c r="K97" s="283">
        <v>0</v>
      </c>
      <c r="L97" s="283">
        <v>578</v>
      </c>
      <c r="M97" s="283">
        <v>0</v>
      </c>
      <c r="N97" s="283">
        <f t="shared" si="132"/>
        <v>21</v>
      </c>
      <c r="O97" s="283">
        <v>0</v>
      </c>
      <c r="P97" s="283">
        <v>21</v>
      </c>
      <c r="Q97" s="283">
        <v>0</v>
      </c>
      <c r="R97" s="283">
        <f t="shared" si="133"/>
        <v>85</v>
      </c>
      <c r="S97" s="283">
        <v>0</v>
      </c>
      <c r="T97" s="283">
        <v>85</v>
      </c>
      <c r="U97" s="283">
        <v>0</v>
      </c>
      <c r="V97" s="283">
        <f t="shared" si="134"/>
        <v>8</v>
      </c>
      <c r="W97" s="283">
        <v>0</v>
      </c>
      <c r="X97" s="283">
        <v>8</v>
      </c>
      <c r="Y97" s="283">
        <v>0</v>
      </c>
      <c r="Z97" s="283">
        <f t="shared" si="135"/>
        <v>34</v>
      </c>
      <c r="AA97" s="283">
        <v>0</v>
      </c>
      <c r="AB97" s="283">
        <v>34</v>
      </c>
      <c r="AC97" s="283">
        <v>0</v>
      </c>
      <c r="AD97" s="283">
        <f t="shared" si="136"/>
        <v>33</v>
      </c>
      <c r="AE97" s="283">
        <f t="shared" si="137"/>
        <v>0</v>
      </c>
      <c r="AF97" s="283">
        <v>0</v>
      </c>
      <c r="AG97" s="283">
        <v>0</v>
      </c>
      <c r="AH97" s="283">
        <v>0</v>
      </c>
      <c r="AI97" s="283">
        <f t="shared" si="138"/>
        <v>30</v>
      </c>
      <c r="AJ97" s="283">
        <v>0</v>
      </c>
      <c r="AK97" s="283">
        <v>30</v>
      </c>
      <c r="AL97" s="283">
        <v>0</v>
      </c>
      <c r="AM97" s="283">
        <f t="shared" si="139"/>
        <v>1</v>
      </c>
      <c r="AN97" s="283">
        <v>0</v>
      </c>
      <c r="AO97" s="283">
        <v>1</v>
      </c>
      <c r="AP97" s="283">
        <v>0</v>
      </c>
      <c r="AQ97" s="283">
        <f t="shared" si="140"/>
        <v>0</v>
      </c>
      <c r="AR97" s="283">
        <v>0</v>
      </c>
      <c r="AS97" s="283">
        <v>0</v>
      </c>
      <c r="AT97" s="283">
        <v>0</v>
      </c>
      <c r="AU97" s="283">
        <f t="shared" si="141"/>
        <v>0</v>
      </c>
      <c r="AV97" s="283">
        <v>0</v>
      </c>
      <c r="AW97" s="283">
        <v>0</v>
      </c>
      <c r="AX97" s="283">
        <v>0</v>
      </c>
      <c r="AY97" s="283">
        <f t="shared" si="142"/>
        <v>2</v>
      </c>
      <c r="AZ97" s="283">
        <v>0</v>
      </c>
      <c r="BA97" s="283">
        <v>2</v>
      </c>
      <c r="BB97" s="283">
        <v>0</v>
      </c>
      <c r="BC97" s="283">
        <f t="shared" si="143"/>
        <v>505</v>
      </c>
      <c r="BD97" s="283">
        <f t="shared" si="144"/>
        <v>243</v>
      </c>
      <c r="BE97" s="283">
        <v>0</v>
      </c>
      <c r="BF97" s="283">
        <v>81</v>
      </c>
      <c r="BG97" s="283">
        <v>32</v>
      </c>
      <c r="BH97" s="283">
        <v>2</v>
      </c>
      <c r="BI97" s="283">
        <v>13</v>
      </c>
      <c r="BJ97" s="283">
        <v>115</v>
      </c>
      <c r="BK97" s="283">
        <f t="shared" si="145"/>
        <v>262</v>
      </c>
      <c r="BL97" s="283">
        <v>0</v>
      </c>
      <c r="BM97" s="283">
        <v>161</v>
      </c>
      <c r="BN97" s="283">
        <v>7</v>
      </c>
      <c r="BO97" s="283">
        <v>1</v>
      </c>
      <c r="BP97" s="283">
        <v>0</v>
      </c>
      <c r="BQ97" s="283">
        <v>93</v>
      </c>
      <c r="BR97" s="283">
        <f t="shared" si="163"/>
        <v>969</v>
      </c>
      <c r="BS97" s="283">
        <f t="shared" si="164"/>
        <v>0</v>
      </c>
      <c r="BT97" s="283">
        <f t="shared" si="165"/>
        <v>659</v>
      </c>
      <c r="BU97" s="283">
        <f t="shared" si="166"/>
        <v>53</v>
      </c>
      <c r="BV97" s="283">
        <f t="shared" si="167"/>
        <v>87</v>
      </c>
      <c r="BW97" s="283">
        <f t="shared" si="168"/>
        <v>21</v>
      </c>
      <c r="BX97" s="283">
        <f t="shared" si="169"/>
        <v>149</v>
      </c>
      <c r="BY97" s="283">
        <f t="shared" si="146"/>
        <v>726</v>
      </c>
      <c r="BZ97" s="283">
        <f t="shared" si="147"/>
        <v>0</v>
      </c>
      <c r="CA97" s="283">
        <f t="shared" si="148"/>
        <v>578</v>
      </c>
      <c r="CB97" s="283">
        <f t="shared" si="149"/>
        <v>21</v>
      </c>
      <c r="CC97" s="283">
        <f t="shared" si="150"/>
        <v>85</v>
      </c>
      <c r="CD97" s="283">
        <f t="shared" si="151"/>
        <v>8</v>
      </c>
      <c r="CE97" s="283">
        <f t="shared" si="152"/>
        <v>34</v>
      </c>
      <c r="CF97" s="283">
        <f t="shared" si="153"/>
        <v>243</v>
      </c>
      <c r="CG97" s="283">
        <f t="shared" si="170"/>
        <v>0</v>
      </c>
      <c r="CH97" s="283">
        <f t="shared" si="171"/>
        <v>81</v>
      </c>
      <c r="CI97" s="283">
        <f t="shared" si="172"/>
        <v>32</v>
      </c>
      <c r="CJ97" s="283">
        <f t="shared" si="173"/>
        <v>2</v>
      </c>
      <c r="CK97" s="283">
        <f t="shared" si="174"/>
        <v>13</v>
      </c>
      <c r="CL97" s="283">
        <f t="shared" si="175"/>
        <v>115</v>
      </c>
      <c r="CM97" s="283">
        <f t="shared" si="176"/>
        <v>295</v>
      </c>
      <c r="CN97" s="283">
        <f t="shared" si="177"/>
        <v>0</v>
      </c>
      <c r="CO97" s="283">
        <f t="shared" si="178"/>
        <v>191</v>
      </c>
      <c r="CP97" s="283">
        <f t="shared" si="179"/>
        <v>8</v>
      </c>
      <c r="CQ97" s="283">
        <f t="shared" si="180"/>
        <v>1</v>
      </c>
      <c r="CR97" s="283">
        <f t="shared" si="181"/>
        <v>0</v>
      </c>
      <c r="CS97" s="283">
        <f t="shared" si="182"/>
        <v>95</v>
      </c>
      <c r="CT97" s="283">
        <f t="shared" si="154"/>
        <v>33</v>
      </c>
      <c r="CU97" s="283">
        <f t="shared" si="155"/>
        <v>0</v>
      </c>
      <c r="CV97" s="283">
        <f t="shared" si="156"/>
        <v>30</v>
      </c>
      <c r="CW97" s="283">
        <f t="shared" si="157"/>
        <v>1</v>
      </c>
      <c r="CX97" s="283">
        <f t="shared" si="158"/>
        <v>0</v>
      </c>
      <c r="CY97" s="283">
        <f t="shared" si="159"/>
        <v>0</v>
      </c>
      <c r="CZ97" s="283">
        <f t="shared" si="160"/>
        <v>2</v>
      </c>
      <c r="DA97" s="283">
        <f t="shared" si="161"/>
        <v>262</v>
      </c>
      <c r="DB97" s="283">
        <f t="shared" si="183"/>
        <v>0</v>
      </c>
      <c r="DC97" s="283">
        <f t="shared" si="184"/>
        <v>161</v>
      </c>
      <c r="DD97" s="283">
        <f t="shared" si="185"/>
        <v>7</v>
      </c>
      <c r="DE97" s="283">
        <f t="shared" si="186"/>
        <v>1</v>
      </c>
      <c r="DF97" s="283">
        <f t="shared" si="187"/>
        <v>0</v>
      </c>
      <c r="DG97" s="283">
        <f t="shared" si="188"/>
        <v>93</v>
      </c>
      <c r="DH97" s="283">
        <v>0</v>
      </c>
      <c r="DI97" s="283">
        <f t="shared" si="162"/>
        <v>0</v>
      </c>
      <c r="DJ97" s="283">
        <v>0</v>
      </c>
      <c r="DK97" s="283">
        <v>0</v>
      </c>
      <c r="DL97" s="283">
        <v>0</v>
      </c>
      <c r="DM97" s="283">
        <v>0</v>
      </c>
    </row>
    <row r="98" spans="1:117" ht="13.5" customHeight="1" x14ac:dyDescent="0.15">
      <c r="A98" s="281" t="s">
        <v>728</v>
      </c>
      <c r="B98" s="282" t="s">
        <v>925</v>
      </c>
      <c r="C98" s="281" t="s">
        <v>926</v>
      </c>
      <c r="D98" s="283">
        <f t="shared" si="128"/>
        <v>943</v>
      </c>
      <c r="E98" s="283">
        <f t="shared" si="129"/>
        <v>473</v>
      </c>
      <c r="F98" s="283">
        <f t="shared" si="130"/>
        <v>0</v>
      </c>
      <c r="G98" s="283">
        <v>0</v>
      </c>
      <c r="H98" s="283">
        <v>0</v>
      </c>
      <c r="I98" s="283">
        <v>0</v>
      </c>
      <c r="J98" s="283">
        <f t="shared" si="131"/>
        <v>415</v>
      </c>
      <c r="K98" s="283">
        <v>0</v>
      </c>
      <c r="L98" s="283">
        <v>415</v>
      </c>
      <c r="M98" s="283">
        <v>0</v>
      </c>
      <c r="N98" s="283">
        <f t="shared" si="132"/>
        <v>10</v>
      </c>
      <c r="O98" s="283">
        <v>0</v>
      </c>
      <c r="P98" s="283">
        <v>10</v>
      </c>
      <c r="Q98" s="283">
        <v>0</v>
      </c>
      <c r="R98" s="283">
        <f t="shared" si="133"/>
        <v>31</v>
      </c>
      <c r="S98" s="283">
        <v>0</v>
      </c>
      <c r="T98" s="283">
        <v>31</v>
      </c>
      <c r="U98" s="283">
        <v>0</v>
      </c>
      <c r="V98" s="283">
        <f t="shared" si="134"/>
        <v>2</v>
      </c>
      <c r="W98" s="283">
        <v>0</v>
      </c>
      <c r="X98" s="283">
        <v>2</v>
      </c>
      <c r="Y98" s="283">
        <v>0</v>
      </c>
      <c r="Z98" s="283">
        <f t="shared" si="135"/>
        <v>15</v>
      </c>
      <c r="AA98" s="283">
        <v>0</v>
      </c>
      <c r="AB98" s="283">
        <v>15</v>
      </c>
      <c r="AC98" s="283">
        <v>0</v>
      </c>
      <c r="AD98" s="283">
        <f t="shared" si="136"/>
        <v>39</v>
      </c>
      <c r="AE98" s="283">
        <f t="shared" si="137"/>
        <v>0</v>
      </c>
      <c r="AF98" s="283">
        <v>0</v>
      </c>
      <c r="AG98" s="283">
        <v>0</v>
      </c>
      <c r="AH98" s="283">
        <v>0</v>
      </c>
      <c r="AI98" s="283">
        <f t="shared" si="138"/>
        <v>31</v>
      </c>
      <c r="AJ98" s="283">
        <v>0</v>
      </c>
      <c r="AK98" s="283">
        <v>31</v>
      </c>
      <c r="AL98" s="283">
        <v>0</v>
      </c>
      <c r="AM98" s="283">
        <f t="shared" si="139"/>
        <v>1</v>
      </c>
      <c r="AN98" s="283">
        <v>0</v>
      </c>
      <c r="AO98" s="283">
        <v>1</v>
      </c>
      <c r="AP98" s="283">
        <v>0</v>
      </c>
      <c r="AQ98" s="283">
        <f t="shared" si="140"/>
        <v>0</v>
      </c>
      <c r="AR98" s="283">
        <v>0</v>
      </c>
      <c r="AS98" s="283">
        <v>0</v>
      </c>
      <c r="AT98" s="283">
        <v>0</v>
      </c>
      <c r="AU98" s="283">
        <f t="shared" si="141"/>
        <v>0</v>
      </c>
      <c r="AV98" s="283">
        <v>0</v>
      </c>
      <c r="AW98" s="283">
        <v>0</v>
      </c>
      <c r="AX98" s="283">
        <v>0</v>
      </c>
      <c r="AY98" s="283">
        <f t="shared" si="142"/>
        <v>7</v>
      </c>
      <c r="AZ98" s="283">
        <v>0</v>
      </c>
      <c r="BA98" s="283">
        <v>7</v>
      </c>
      <c r="BB98" s="283">
        <v>0</v>
      </c>
      <c r="BC98" s="283">
        <f t="shared" si="143"/>
        <v>431</v>
      </c>
      <c r="BD98" s="283">
        <f t="shared" si="144"/>
        <v>307</v>
      </c>
      <c r="BE98" s="283">
        <v>0</v>
      </c>
      <c r="BF98" s="283">
        <v>123</v>
      </c>
      <c r="BG98" s="283">
        <v>25</v>
      </c>
      <c r="BH98" s="283">
        <v>3</v>
      </c>
      <c r="BI98" s="283">
        <v>14</v>
      </c>
      <c r="BJ98" s="283">
        <v>142</v>
      </c>
      <c r="BK98" s="283">
        <f t="shared" si="145"/>
        <v>124</v>
      </c>
      <c r="BL98" s="283">
        <v>0</v>
      </c>
      <c r="BM98" s="283">
        <v>50</v>
      </c>
      <c r="BN98" s="283">
        <v>13</v>
      </c>
      <c r="BO98" s="283">
        <v>1</v>
      </c>
      <c r="BP98" s="283">
        <v>0</v>
      </c>
      <c r="BQ98" s="283">
        <v>60</v>
      </c>
      <c r="BR98" s="283">
        <f t="shared" si="163"/>
        <v>780</v>
      </c>
      <c r="BS98" s="283">
        <f t="shared" si="164"/>
        <v>0</v>
      </c>
      <c r="BT98" s="283">
        <f t="shared" si="165"/>
        <v>538</v>
      </c>
      <c r="BU98" s="283">
        <f t="shared" si="166"/>
        <v>35</v>
      </c>
      <c r="BV98" s="283">
        <f t="shared" si="167"/>
        <v>34</v>
      </c>
      <c r="BW98" s="283">
        <f t="shared" si="168"/>
        <v>16</v>
      </c>
      <c r="BX98" s="283">
        <f t="shared" si="169"/>
        <v>157</v>
      </c>
      <c r="BY98" s="283">
        <f t="shared" si="146"/>
        <v>473</v>
      </c>
      <c r="BZ98" s="283">
        <f t="shared" si="147"/>
        <v>0</v>
      </c>
      <c r="CA98" s="283">
        <f t="shared" si="148"/>
        <v>415</v>
      </c>
      <c r="CB98" s="283">
        <f t="shared" si="149"/>
        <v>10</v>
      </c>
      <c r="CC98" s="283">
        <f t="shared" si="150"/>
        <v>31</v>
      </c>
      <c r="CD98" s="283">
        <f t="shared" si="151"/>
        <v>2</v>
      </c>
      <c r="CE98" s="283">
        <f t="shared" si="152"/>
        <v>15</v>
      </c>
      <c r="CF98" s="283">
        <f t="shared" si="153"/>
        <v>307</v>
      </c>
      <c r="CG98" s="283">
        <f t="shared" si="170"/>
        <v>0</v>
      </c>
      <c r="CH98" s="283">
        <f t="shared" si="171"/>
        <v>123</v>
      </c>
      <c r="CI98" s="283">
        <f t="shared" si="172"/>
        <v>25</v>
      </c>
      <c r="CJ98" s="283">
        <f t="shared" si="173"/>
        <v>3</v>
      </c>
      <c r="CK98" s="283">
        <f t="shared" si="174"/>
        <v>14</v>
      </c>
      <c r="CL98" s="283">
        <f t="shared" si="175"/>
        <v>142</v>
      </c>
      <c r="CM98" s="283">
        <f t="shared" si="176"/>
        <v>163</v>
      </c>
      <c r="CN98" s="283">
        <f t="shared" si="177"/>
        <v>0</v>
      </c>
      <c r="CO98" s="283">
        <f t="shared" si="178"/>
        <v>81</v>
      </c>
      <c r="CP98" s="283">
        <f t="shared" si="179"/>
        <v>14</v>
      </c>
      <c r="CQ98" s="283">
        <f t="shared" si="180"/>
        <v>1</v>
      </c>
      <c r="CR98" s="283">
        <f t="shared" si="181"/>
        <v>0</v>
      </c>
      <c r="CS98" s="283">
        <f t="shared" si="182"/>
        <v>67</v>
      </c>
      <c r="CT98" s="283">
        <f t="shared" si="154"/>
        <v>39</v>
      </c>
      <c r="CU98" s="283">
        <f t="shared" si="155"/>
        <v>0</v>
      </c>
      <c r="CV98" s="283">
        <f t="shared" si="156"/>
        <v>31</v>
      </c>
      <c r="CW98" s="283">
        <f t="shared" si="157"/>
        <v>1</v>
      </c>
      <c r="CX98" s="283">
        <f t="shared" si="158"/>
        <v>0</v>
      </c>
      <c r="CY98" s="283">
        <f t="shared" si="159"/>
        <v>0</v>
      </c>
      <c r="CZ98" s="283">
        <f t="shared" si="160"/>
        <v>7</v>
      </c>
      <c r="DA98" s="283">
        <f t="shared" si="161"/>
        <v>124</v>
      </c>
      <c r="DB98" s="283">
        <f t="shared" si="183"/>
        <v>0</v>
      </c>
      <c r="DC98" s="283">
        <f t="shared" si="184"/>
        <v>50</v>
      </c>
      <c r="DD98" s="283">
        <f t="shared" si="185"/>
        <v>13</v>
      </c>
      <c r="DE98" s="283">
        <f t="shared" si="186"/>
        <v>1</v>
      </c>
      <c r="DF98" s="283">
        <f t="shared" si="187"/>
        <v>0</v>
      </c>
      <c r="DG98" s="283">
        <f t="shared" si="188"/>
        <v>60</v>
      </c>
      <c r="DH98" s="283">
        <v>0</v>
      </c>
      <c r="DI98" s="283">
        <f t="shared" si="162"/>
        <v>0</v>
      </c>
      <c r="DJ98" s="283">
        <v>0</v>
      </c>
      <c r="DK98" s="283">
        <v>0</v>
      </c>
      <c r="DL98" s="283">
        <v>0</v>
      </c>
      <c r="DM98" s="283">
        <v>0</v>
      </c>
    </row>
    <row r="99" spans="1:117" ht="13.5" customHeight="1" x14ac:dyDescent="0.15">
      <c r="A99" s="281" t="s">
        <v>728</v>
      </c>
      <c r="B99" s="282" t="s">
        <v>927</v>
      </c>
      <c r="C99" s="281" t="s">
        <v>928</v>
      </c>
      <c r="D99" s="283">
        <f t="shared" si="128"/>
        <v>1440</v>
      </c>
      <c r="E99" s="283">
        <f t="shared" si="129"/>
        <v>1128</v>
      </c>
      <c r="F99" s="283">
        <f t="shared" si="130"/>
        <v>0</v>
      </c>
      <c r="G99" s="283">
        <v>0</v>
      </c>
      <c r="H99" s="283">
        <v>0</v>
      </c>
      <c r="I99" s="283">
        <v>0</v>
      </c>
      <c r="J99" s="283">
        <f t="shared" si="131"/>
        <v>961</v>
      </c>
      <c r="K99" s="283">
        <v>0</v>
      </c>
      <c r="L99" s="283">
        <v>961</v>
      </c>
      <c r="M99" s="283">
        <v>0</v>
      </c>
      <c r="N99" s="283">
        <f t="shared" si="132"/>
        <v>83</v>
      </c>
      <c r="O99" s="283">
        <v>0</v>
      </c>
      <c r="P99" s="283">
        <v>83</v>
      </c>
      <c r="Q99" s="283">
        <v>0</v>
      </c>
      <c r="R99" s="283">
        <f t="shared" si="133"/>
        <v>40</v>
      </c>
      <c r="S99" s="283">
        <v>0</v>
      </c>
      <c r="T99" s="283">
        <v>40</v>
      </c>
      <c r="U99" s="283">
        <v>0</v>
      </c>
      <c r="V99" s="283">
        <f t="shared" si="134"/>
        <v>17</v>
      </c>
      <c r="W99" s="283">
        <v>0</v>
      </c>
      <c r="X99" s="283">
        <v>17</v>
      </c>
      <c r="Y99" s="283">
        <v>0</v>
      </c>
      <c r="Z99" s="283">
        <f t="shared" si="135"/>
        <v>27</v>
      </c>
      <c r="AA99" s="283">
        <v>0</v>
      </c>
      <c r="AB99" s="283">
        <v>27</v>
      </c>
      <c r="AC99" s="283">
        <v>0</v>
      </c>
      <c r="AD99" s="283">
        <f t="shared" si="136"/>
        <v>150</v>
      </c>
      <c r="AE99" s="283">
        <f t="shared" si="137"/>
        <v>0</v>
      </c>
      <c r="AF99" s="283">
        <v>0</v>
      </c>
      <c r="AG99" s="283">
        <v>0</v>
      </c>
      <c r="AH99" s="283">
        <v>0</v>
      </c>
      <c r="AI99" s="283">
        <f t="shared" si="138"/>
        <v>132</v>
      </c>
      <c r="AJ99" s="283">
        <v>0</v>
      </c>
      <c r="AK99" s="283">
        <v>132</v>
      </c>
      <c r="AL99" s="283">
        <v>0</v>
      </c>
      <c r="AM99" s="283">
        <f t="shared" si="139"/>
        <v>11</v>
      </c>
      <c r="AN99" s="283">
        <v>0</v>
      </c>
      <c r="AO99" s="283">
        <v>11</v>
      </c>
      <c r="AP99" s="283">
        <v>0</v>
      </c>
      <c r="AQ99" s="283">
        <f t="shared" si="140"/>
        <v>1</v>
      </c>
      <c r="AR99" s="283">
        <v>0</v>
      </c>
      <c r="AS99" s="283">
        <v>1</v>
      </c>
      <c r="AT99" s="283">
        <v>0</v>
      </c>
      <c r="AU99" s="283">
        <f t="shared" si="141"/>
        <v>0</v>
      </c>
      <c r="AV99" s="283">
        <v>0</v>
      </c>
      <c r="AW99" s="283">
        <v>0</v>
      </c>
      <c r="AX99" s="283">
        <v>0</v>
      </c>
      <c r="AY99" s="283">
        <f t="shared" si="142"/>
        <v>6</v>
      </c>
      <c r="AZ99" s="283">
        <v>0</v>
      </c>
      <c r="BA99" s="283">
        <v>6</v>
      </c>
      <c r="BB99" s="283">
        <v>0</v>
      </c>
      <c r="BC99" s="283">
        <f t="shared" si="143"/>
        <v>162</v>
      </c>
      <c r="BD99" s="283">
        <f t="shared" si="144"/>
        <v>94</v>
      </c>
      <c r="BE99" s="283">
        <v>0</v>
      </c>
      <c r="BF99" s="283">
        <v>22</v>
      </c>
      <c r="BG99" s="283">
        <v>12</v>
      </c>
      <c r="BH99" s="283">
        <v>1</v>
      </c>
      <c r="BI99" s="283">
        <v>2</v>
      </c>
      <c r="BJ99" s="283">
        <v>57</v>
      </c>
      <c r="BK99" s="283">
        <f t="shared" si="145"/>
        <v>68</v>
      </c>
      <c r="BL99" s="283">
        <v>0</v>
      </c>
      <c r="BM99" s="283">
        <v>24</v>
      </c>
      <c r="BN99" s="283">
        <v>3</v>
      </c>
      <c r="BO99" s="283">
        <v>1</v>
      </c>
      <c r="BP99" s="283">
        <v>0</v>
      </c>
      <c r="BQ99" s="283">
        <v>40</v>
      </c>
      <c r="BR99" s="283">
        <f t="shared" si="163"/>
        <v>1222</v>
      </c>
      <c r="BS99" s="283">
        <f t="shared" si="164"/>
        <v>0</v>
      </c>
      <c r="BT99" s="283">
        <f t="shared" si="165"/>
        <v>983</v>
      </c>
      <c r="BU99" s="283">
        <f t="shared" si="166"/>
        <v>95</v>
      </c>
      <c r="BV99" s="283">
        <f t="shared" si="167"/>
        <v>41</v>
      </c>
      <c r="BW99" s="283">
        <f t="shared" si="168"/>
        <v>19</v>
      </c>
      <c r="BX99" s="283">
        <f t="shared" si="169"/>
        <v>84</v>
      </c>
      <c r="BY99" s="283">
        <f t="shared" si="146"/>
        <v>1128</v>
      </c>
      <c r="BZ99" s="283">
        <f t="shared" si="147"/>
        <v>0</v>
      </c>
      <c r="CA99" s="283">
        <f t="shared" si="148"/>
        <v>961</v>
      </c>
      <c r="CB99" s="283">
        <f t="shared" si="149"/>
        <v>83</v>
      </c>
      <c r="CC99" s="283">
        <f t="shared" si="150"/>
        <v>40</v>
      </c>
      <c r="CD99" s="283">
        <f t="shared" si="151"/>
        <v>17</v>
      </c>
      <c r="CE99" s="283">
        <f t="shared" si="152"/>
        <v>27</v>
      </c>
      <c r="CF99" s="283">
        <f t="shared" si="153"/>
        <v>94</v>
      </c>
      <c r="CG99" s="283">
        <f t="shared" si="170"/>
        <v>0</v>
      </c>
      <c r="CH99" s="283">
        <f t="shared" si="171"/>
        <v>22</v>
      </c>
      <c r="CI99" s="283">
        <f t="shared" si="172"/>
        <v>12</v>
      </c>
      <c r="CJ99" s="283">
        <f t="shared" si="173"/>
        <v>1</v>
      </c>
      <c r="CK99" s="283">
        <f t="shared" si="174"/>
        <v>2</v>
      </c>
      <c r="CL99" s="283">
        <f t="shared" si="175"/>
        <v>57</v>
      </c>
      <c r="CM99" s="283">
        <f t="shared" si="176"/>
        <v>218</v>
      </c>
      <c r="CN99" s="283">
        <f t="shared" si="177"/>
        <v>0</v>
      </c>
      <c r="CO99" s="283">
        <f t="shared" si="178"/>
        <v>156</v>
      </c>
      <c r="CP99" s="283">
        <f t="shared" si="179"/>
        <v>14</v>
      </c>
      <c r="CQ99" s="283">
        <f t="shared" si="180"/>
        <v>2</v>
      </c>
      <c r="CR99" s="283">
        <f t="shared" si="181"/>
        <v>0</v>
      </c>
      <c r="CS99" s="283">
        <f t="shared" si="182"/>
        <v>46</v>
      </c>
      <c r="CT99" s="283">
        <f t="shared" si="154"/>
        <v>150</v>
      </c>
      <c r="CU99" s="283">
        <f t="shared" si="155"/>
        <v>0</v>
      </c>
      <c r="CV99" s="283">
        <f t="shared" si="156"/>
        <v>132</v>
      </c>
      <c r="CW99" s="283">
        <f t="shared" si="157"/>
        <v>11</v>
      </c>
      <c r="CX99" s="283">
        <f t="shared" si="158"/>
        <v>1</v>
      </c>
      <c r="CY99" s="283">
        <f t="shared" si="159"/>
        <v>0</v>
      </c>
      <c r="CZ99" s="283">
        <f t="shared" si="160"/>
        <v>6</v>
      </c>
      <c r="DA99" s="283">
        <f t="shared" si="161"/>
        <v>68</v>
      </c>
      <c r="DB99" s="283">
        <f t="shared" si="183"/>
        <v>0</v>
      </c>
      <c r="DC99" s="283">
        <f t="shared" si="184"/>
        <v>24</v>
      </c>
      <c r="DD99" s="283">
        <f t="shared" si="185"/>
        <v>3</v>
      </c>
      <c r="DE99" s="283">
        <f t="shared" si="186"/>
        <v>1</v>
      </c>
      <c r="DF99" s="283">
        <f t="shared" si="187"/>
        <v>0</v>
      </c>
      <c r="DG99" s="283">
        <f t="shared" si="188"/>
        <v>40</v>
      </c>
      <c r="DH99" s="283">
        <v>0</v>
      </c>
      <c r="DI99" s="283">
        <f t="shared" si="162"/>
        <v>0</v>
      </c>
      <c r="DJ99" s="283">
        <v>0</v>
      </c>
      <c r="DK99" s="283">
        <v>0</v>
      </c>
      <c r="DL99" s="283">
        <v>0</v>
      </c>
      <c r="DM99" s="283">
        <v>0</v>
      </c>
    </row>
    <row r="100" spans="1:117" ht="13.5" customHeight="1" x14ac:dyDescent="0.15">
      <c r="A100" s="281" t="s">
        <v>728</v>
      </c>
      <c r="B100" s="282" t="s">
        <v>929</v>
      </c>
      <c r="C100" s="281" t="s">
        <v>930</v>
      </c>
      <c r="D100" s="283">
        <f t="shared" si="128"/>
        <v>2984</v>
      </c>
      <c r="E100" s="283">
        <f t="shared" si="129"/>
        <v>1668</v>
      </c>
      <c r="F100" s="283">
        <f t="shared" si="130"/>
        <v>0</v>
      </c>
      <c r="G100" s="283">
        <v>0</v>
      </c>
      <c r="H100" s="283">
        <v>0</v>
      </c>
      <c r="I100" s="283">
        <v>0</v>
      </c>
      <c r="J100" s="283">
        <f t="shared" si="131"/>
        <v>1284</v>
      </c>
      <c r="K100" s="283">
        <v>0</v>
      </c>
      <c r="L100" s="283">
        <v>1284</v>
      </c>
      <c r="M100" s="283">
        <v>0</v>
      </c>
      <c r="N100" s="283">
        <f t="shared" si="132"/>
        <v>82</v>
      </c>
      <c r="O100" s="283">
        <v>0</v>
      </c>
      <c r="P100" s="283">
        <v>82</v>
      </c>
      <c r="Q100" s="283">
        <v>0</v>
      </c>
      <c r="R100" s="283">
        <f t="shared" si="133"/>
        <v>302</v>
      </c>
      <c r="S100" s="283">
        <v>0</v>
      </c>
      <c r="T100" s="283">
        <v>302</v>
      </c>
      <c r="U100" s="283">
        <v>0</v>
      </c>
      <c r="V100" s="283">
        <f t="shared" si="134"/>
        <v>0</v>
      </c>
      <c r="W100" s="283">
        <v>0</v>
      </c>
      <c r="X100" s="283">
        <v>0</v>
      </c>
      <c r="Y100" s="283">
        <v>0</v>
      </c>
      <c r="Z100" s="283">
        <f t="shared" si="135"/>
        <v>0</v>
      </c>
      <c r="AA100" s="283">
        <v>0</v>
      </c>
      <c r="AB100" s="283">
        <v>0</v>
      </c>
      <c r="AC100" s="283">
        <v>0</v>
      </c>
      <c r="AD100" s="283">
        <f t="shared" si="136"/>
        <v>755</v>
      </c>
      <c r="AE100" s="283">
        <f t="shared" si="137"/>
        <v>0</v>
      </c>
      <c r="AF100" s="283">
        <v>0</v>
      </c>
      <c r="AG100" s="283">
        <v>0</v>
      </c>
      <c r="AH100" s="283">
        <v>0</v>
      </c>
      <c r="AI100" s="283">
        <f t="shared" si="138"/>
        <v>643</v>
      </c>
      <c r="AJ100" s="283">
        <v>0</v>
      </c>
      <c r="AK100" s="283">
        <v>0</v>
      </c>
      <c r="AL100" s="283">
        <v>643</v>
      </c>
      <c r="AM100" s="283">
        <f t="shared" si="139"/>
        <v>112</v>
      </c>
      <c r="AN100" s="283">
        <v>0</v>
      </c>
      <c r="AO100" s="283">
        <v>0</v>
      </c>
      <c r="AP100" s="283">
        <v>112</v>
      </c>
      <c r="AQ100" s="283">
        <f t="shared" si="140"/>
        <v>0</v>
      </c>
      <c r="AR100" s="283">
        <v>0</v>
      </c>
      <c r="AS100" s="283">
        <v>0</v>
      </c>
      <c r="AT100" s="283">
        <v>0</v>
      </c>
      <c r="AU100" s="283">
        <f t="shared" si="141"/>
        <v>0</v>
      </c>
      <c r="AV100" s="283">
        <v>0</v>
      </c>
      <c r="AW100" s="283">
        <v>0</v>
      </c>
      <c r="AX100" s="283">
        <v>0</v>
      </c>
      <c r="AY100" s="283">
        <f t="shared" si="142"/>
        <v>0</v>
      </c>
      <c r="AZ100" s="283">
        <v>0</v>
      </c>
      <c r="BA100" s="283">
        <v>0</v>
      </c>
      <c r="BB100" s="283">
        <v>0</v>
      </c>
      <c r="BC100" s="283">
        <f t="shared" si="143"/>
        <v>561</v>
      </c>
      <c r="BD100" s="283">
        <f t="shared" si="144"/>
        <v>486</v>
      </c>
      <c r="BE100" s="283">
        <v>0</v>
      </c>
      <c r="BF100" s="283">
        <v>276</v>
      </c>
      <c r="BG100" s="283">
        <v>193</v>
      </c>
      <c r="BH100" s="283">
        <v>0</v>
      </c>
      <c r="BI100" s="283">
        <v>17</v>
      </c>
      <c r="BJ100" s="283">
        <v>0</v>
      </c>
      <c r="BK100" s="283">
        <f t="shared" si="145"/>
        <v>75</v>
      </c>
      <c r="BL100" s="283">
        <v>0</v>
      </c>
      <c r="BM100" s="283">
        <v>62</v>
      </c>
      <c r="BN100" s="283">
        <v>13</v>
      </c>
      <c r="BO100" s="283">
        <v>0</v>
      </c>
      <c r="BP100" s="283">
        <v>0</v>
      </c>
      <c r="BQ100" s="283">
        <v>0</v>
      </c>
      <c r="BR100" s="283">
        <f t="shared" si="163"/>
        <v>2154</v>
      </c>
      <c r="BS100" s="283">
        <f t="shared" si="164"/>
        <v>0</v>
      </c>
      <c r="BT100" s="283">
        <f t="shared" si="165"/>
        <v>1560</v>
      </c>
      <c r="BU100" s="283">
        <f t="shared" si="166"/>
        <v>275</v>
      </c>
      <c r="BV100" s="283">
        <f t="shared" si="167"/>
        <v>302</v>
      </c>
      <c r="BW100" s="283">
        <f t="shared" si="168"/>
        <v>17</v>
      </c>
      <c r="BX100" s="283">
        <f t="shared" si="169"/>
        <v>0</v>
      </c>
      <c r="BY100" s="283">
        <f t="shared" si="146"/>
        <v>1668</v>
      </c>
      <c r="BZ100" s="283">
        <f t="shared" si="147"/>
        <v>0</v>
      </c>
      <c r="CA100" s="283">
        <f t="shared" si="148"/>
        <v>1284</v>
      </c>
      <c r="CB100" s="283">
        <f t="shared" si="149"/>
        <v>82</v>
      </c>
      <c r="CC100" s="283">
        <f t="shared" si="150"/>
        <v>302</v>
      </c>
      <c r="CD100" s="283">
        <f t="shared" si="151"/>
        <v>0</v>
      </c>
      <c r="CE100" s="283">
        <f t="shared" si="152"/>
        <v>0</v>
      </c>
      <c r="CF100" s="283">
        <f t="shared" si="153"/>
        <v>486</v>
      </c>
      <c r="CG100" s="283">
        <f t="shared" si="170"/>
        <v>0</v>
      </c>
      <c r="CH100" s="283">
        <f t="shared" si="171"/>
        <v>276</v>
      </c>
      <c r="CI100" s="283">
        <f t="shared" si="172"/>
        <v>193</v>
      </c>
      <c r="CJ100" s="283">
        <f t="shared" si="173"/>
        <v>0</v>
      </c>
      <c r="CK100" s="283">
        <f t="shared" si="174"/>
        <v>17</v>
      </c>
      <c r="CL100" s="283">
        <f t="shared" si="175"/>
        <v>0</v>
      </c>
      <c r="CM100" s="283">
        <f t="shared" si="176"/>
        <v>830</v>
      </c>
      <c r="CN100" s="283">
        <f t="shared" si="177"/>
        <v>0</v>
      </c>
      <c r="CO100" s="283">
        <f t="shared" si="178"/>
        <v>705</v>
      </c>
      <c r="CP100" s="283">
        <f t="shared" si="179"/>
        <v>125</v>
      </c>
      <c r="CQ100" s="283">
        <f t="shared" si="180"/>
        <v>0</v>
      </c>
      <c r="CR100" s="283">
        <f t="shared" si="181"/>
        <v>0</v>
      </c>
      <c r="CS100" s="283">
        <f t="shared" si="182"/>
        <v>0</v>
      </c>
      <c r="CT100" s="283">
        <f t="shared" si="154"/>
        <v>755</v>
      </c>
      <c r="CU100" s="283">
        <f t="shared" si="155"/>
        <v>0</v>
      </c>
      <c r="CV100" s="283">
        <f t="shared" si="156"/>
        <v>643</v>
      </c>
      <c r="CW100" s="283">
        <f t="shared" si="157"/>
        <v>112</v>
      </c>
      <c r="CX100" s="283">
        <f t="shared" si="158"/>
        <v>0</v>
      </c>
      <c r="CY100" s="283">
        <f t="shared" si="159"/>
        <v>0</v>
      </c>
      <c r="CZ100" s="283">
        <f t="shared" si="160"/>
        <v>0</v>
      </c>
      <c r="DA100" s="283">
        <f t="shared" si="161"/>
        <v>75</v>
      </c>
      <c r="DB100" s="283">
        <f t="shared" si="183"/>
        <v>0</v>
      </c>
      <c r="DC100" s="283">
        <f t="shared" si="184"/>
        <v>62</v>
      </c>
      <c r="DD100" s="283">
        <f t="shared" si="185"/>
        <v>13</v>
      </c>
      <c r="DE100" s="283">
        <f t="shared" si="186"/>
        <v>0</v>
      </c>
      <c r="DF100" s="283">
        <f t="shared" si="187"/>
        <v>0</v>
      </c>
      <c r="DG100" s="283">
        <f t="shared" si="188"/>
        <v>0</v>
      </c>
      <c r="DH100" s="283">
        <v>0</v>
      </c>
      <c r="DI100" s="283">
        <f t="shared" si="162"/>
        <v>0</v>
      </c>
      <c r="DJ100" s="283">
        <v>0</v>
      </c>
      <c r="DK100" s="283">
        <v>0</v>
      </c>
      <c r="DL100" s="283">
        <v>0</v>
      </c>
      <c r="DM100" s="283">
        <v>0</v>
      </c>
    </row>
    <row r="101" spans="1:117" ht="13.5" customHeight="1" x14ac:dyDescent="0.15">
      <c r="A101" s="281" t="s">
        <v>728</v>
      </c>
      <c r="B101" s="282" t="s">
        <v>931</v>
      </c>
      <c r="C101" s="281" t="s">
        <v>932</v>
      </c>
      <c r="D101" s="283">
        <f t="shared" si="128"/>
        <v>3241</v>
      </c>
      <c r="E101" s="283">
        <f t="shared" si="129"/>
        <v>1698</v>
      </c>
      <c r="F101" s="283">
        <f t="shared" si="130"/>
        <v>0</v>
      </c>
      <c r="G101" s="283">
        <v>0</v>
      </c>
      <c r="H101" s="283">
        <v>0</v>
      </c>
      <c r="I101" s="283">
        <v>0</v>
      </c>
      <c r="J101" s="283">
        <f t="shared" si="131"/>
        <v>1424</v>
      </c>
      <c r="K101" s="283">
        <v>0</v>
      </c>
      <c r="L101" s="283">
        <v>1424</v>
      </c>
      <c r="M101" s="283">
        <v>0</v>
      </c>
      <c r="N101" s="283">
        <f t="shared" si="132"/>
        <v>58</v>
      </c>
      <c r="O101" s="283">
        <v>0</v>
      </c>
      <c r="P101" s="283">
        <v>58</v>
      </c>
      <c r="Q101" s="283">
        <v>0</v>
      </c>
      <c r="R101" s="283">
        <f t="shared" si="133"/>
        <v>201</v>
      </c>
      <c r="S101" s="283">
        <v>0</v>
      </c>
      <c r="T101" s="283">
        <v>201</v>
      </c>
      <c r="U101" s="283">
        <v>0</v>
      </c>
      <c r="V101" s="283">
        <f t="shared" si="134"/>
        <v>0</v>
      </c>
      <c r="W101" s="283">
        <v>0</v>
      </c>
      <c r="X101" s="283">
        <v>0</v>
      </c>
      <c r="Y101" s="283">
        <v>0</v>
      </c>
      <c r="Z101" s="283">
        <f t="shared" si="135"/>
        <v>15</v>
      </c>
      <c r="AA101" s="283">
        <v>0</v>
      </c>
      <c r="AB101" s="283">
        <v>15</v>
      </c>
      <c r="AC101" s="283">
        <v>0</v>
      </c>
      <c r="AD101" s="283">
        <f t="shared" si="136"/>
        <v>626</v>
      </c>
      <c r="AE101" s="283">
        <f t="shared" si="137"/>
        <v>0</v>
      </c>
      <c r="AF101" s="283">
        <v>0</v>
      </c>
      <c r="AG101" s="283">
        <v>0</v>
      </c>
      <c r="AH101" s="283">
        <v>0</v>
      </c>
      <c r="AI101" s="283">
        <f t="shared" si="138"/>
        <v>517</v>
      </c>
      <c r="AJ101" s="283">
        <v>0</v>
      </c>
      <c r="AK101" s="283">
        <v>0</v>
      </c>
      <c r="AL101" s="283">
        <v>517</v>
      </c>
      <c r="AM101" s="283">
        <f t="shared" si="139"/>
        <v>109</v>
      </c>
      <c r="AN101" s="283">
        <v>0</v>
      </c>
      <c r="AO101" s="283">
        <v>0</v>
      </c>
      <c r="AP101" s="283">
        <v>109</v>
      </c>
      <c r="AQ101" s="283">
        <f t="shared" si="140"/>
        <v>0</v>
      </c>
      <c r="AR101" s="283">
        <v>0</v>
      </c>
      <c r="AS101" s="283">
        <v>0</v>
      </c>
      <c r="AT101" s="283">
        <v>0</v>
      </c>
      <c r="AU101" s="283">
        <f t="shared" si="141"/>
        <v>0</v>
      </c>
      <c r="AV101" s="283">
        <v>0</v>
      </c>
      <c r="AW101" s="283">
        <v>0</v>
      </c>
      <c r="AX101" s="283">
        <v>0</v>
      </c>
      <c r="AY101" s="283">
        <f t="shared" si="142"/>
        <v>0</v>
      </c>
      <c r="AZ101" s="283">
        <v>0</v>
      </c>
      <c r="BA101" s="283">
        <v>0</v>
      </c>
      <c r="BB101" s="283">
        <v>0</v>
      </c>
      <c r="BC101" s="283">
        <f t="shared" si="143"/>
        <v>917</v>
      </c>
      <c r="BD101" s="283">
        <f t="shared" si="144"/>
        <v>480</v>
      </c>
      <c r="BE101" s="283">
        <v>0</v>
      </c>
      <c r="BF101" s="283">
        <v>293</v>
      </c>
      <c r="BG101" s="283">
        <v>187</v>
      </c>
      <c r="BH101" s="283">
        <v>0</v>
      </c>
      <c r="BI101" s="283">
        <v>0</v>
      </c>
      <c r="BJ101" s="283">
        <v>0</v>
      </c>
      <c r="BK101" s="283">
        <f t="shared" si="145"/>
        <v>437</v>
      </c>
      <c r="BL101" s="283">
        <v>0</v>
      </c>
      <c r="BM101" s="283">
        <v>393</v>
      </c>
      <c r="BN101" s="283">
        <v>44</v>
      </c>
      <c r="BO101" s="283">
        <v>0</v>
      </c>
      <c r="BP101" s="283">
        <v>0</v>
      </c>
      <c r="BQ101" s="283">
        <v>0</v>
      </c>
      <c r="BR101" s="283">
        <f t="shared" si="163"/>
        <v>2178</v>
      </c>
      <c r="BS101" s="283">
        <f t="shared" si="164"/>
        <v>0</v>
      </c>
      <c r="BT101" s="283">
        <f t="shared" si="165"/>
        <v>1717</v>
      </c>
      <c r="BU101" s="283">
        <f t="shared" si="166"/>
        <v>245</v>
      </c>
      <c r="BV101" s="283">
        <f t="shared" si="167"/>
        <v>201</v>
      </c>
      <c r="BW101" s="283">
        <f t="shared" si="168"/>
        <v>0</v>
      </c>
      <c r="BX101" s="283">
        <f t="shared" si="169"/>
        <v>15</v>
      </c>
      <c r="BY101" s="283">
        <f t="shared" si="146"/>
        <v>1698</v>
      </c>
      <c r="BZ101" s="283">
        <f t="shared" si="147"/>
        <v>0</v>
      </c>
      <c r="CA101" s="283">
        <f t="shared" si="148"/>
        <v>1424</v>
      </c>
      <c r="CB101" s="283">
        <f t="shared" si="149"/>
        <v>58</v>
      </c>
      <c r="CC101" s="283">
        <f t="shared" si="150"/>
        <v>201</v>
      </c>
      <c r="CD101" s="283">
        <f t="shared" si="151"/>
        <v>0</v>
      </c>
      <c r="CE101" s="283">
        <f t="shared" si="152"/>
        <v>15</v>
      </c>
      <c r="CF101" s="283">
        <f t="shared" si="153"/>
        <v>480</v>
      </c>
      <c r="CG101" s="283">
        <f t="shared" si="170"/>
        <v>0</v>
      </c>
      <c r="CH101" s="283">
        <f t="shared" si="171"/>
        <v>293</v>
      </c>
      <c r="CI101" s="283">
        <f t="shared" si="172"/>
        <v>187</v>
      </c>
      <c r="CJ101" s="283">
        <f t="shared" si="173"/>
        <v>0</v>
      </c>
      <c r="CK101" s="283">
        <f t="shared" si="174"/>
        <v>0</v>
      </c>
      <c r="CL101" s="283">
        <f t="shared" si="175"/>
        <v>0</v>
      </c>
      <c r="CM101" s="283">
        <f t="shared" si="176"/>
        <v>1063</v>
      </c>
      <c r="CN101" s="283">
        <f t="shared" si="177"/>
        <v>0</v>
      </c>
      <c r="CO101" s="283">
        <f t="shared" si="178"/>
        <v>910</v>
      </c>
      <c r="CP101" s="283">
        <f t="shared" si="179"/>
        <v>153</v>
      </c>
      <c r="CQ101" s="283">
        <f t="shared" si="180"/>
        <v>0</v>
      </c>
      <c r="CR101" s="283">
        <f t="shared" si="181"/>
        <v>0</v>
      </c>
      <c r="CS101" s="283">
        <f t="shared" si="182"/>
        <v>0</v>
      </c>
      <c r="CT101" s="283">
        <f t="shared" si="154"/>
        <v>626</v>
      </c>
      <c r="CU101" s="283">
        <f t="shared" si="155"/>
        <v>0</v>
      </c>
      <c r="CV101" s="283">
        <f t="shared" si="156"/>
        <v>517</v>
      </c>
      <c r="CW101" s="283">
        <f t="shared" si="157"/>
        <v>109</v>
      </c>
      <c r="CX101" s="283">
        <f t="shared" si="158"/>
        <v>0</v>
      </c>
      <c r="CY101" s="283">
        <f t="shared" si="159"/>
        <v>0</v>
      </c>
      <c r="CZ101" s="283">
        <f t="shared" si="160"/>
        <v>0</v>
      </c>
      <c r="DA101" s="283">
        <f t="shared" si="161"/>
        <v>437</v>
      </c>
      <c r="DB101" s="283">
        <f t="shared" si="183"/>
        <v>0</v>
      </c>
      <c r="DC101" s="283">
        <f t="shared" si="184"/>
        <v>393</v>
      </c>
      <c r="DD101" s="283">
        <f t="shared" si="185"/>
        <v>44</v>
      </c>
      <c r="DE101" s="283">
        <f t="shared" si="186"/>
        <v>0</v>
      </c>
      <c r="DF101" s="283">
        <f t="shared" si="187"/>
        <v>0</v>
      </c>
      <c r="DG101" s="283">
        <f t="shared" si="188"/>
        <v>0</v>
      </c>
      <c r="DH101" s="283">
        <v>0</v>
      </c>
      <c r="DI101" s="283">
        <f t="shared" si="162"/>
        <v>0</v>
      </c>
      <c r="DJ101" s="283">
        <v>0</v>
      </c>
      <c r="DK101" s="283">
        <v>0</v>
      </c>
      <c r="DL101" s="283">
        <v>0</v>
      </c>
      <c r="DM101" s="283">
        <v>0</v>
      </c>
    </row>
    <row r="102" spans="1:117" ht="13.5" customHeight="1" x14ac:dyDescent="0.15">
      <c r="A102" s="281" t="s">
        <v>728</v>
      </c>
      <c r="B102" s="282" t="s">
        <v>933</v>
      </c>
      <c r="C102" s="281" t="s">
        <v>934</v>
      </c>
      <c r="D102" s="283">
        <f t="shared" si="128"/>
        <v>3072</v>
      </c>
      <c r="E102" s="283">
        <f t="shared" si="129"/>
        <v>1736</v>
      </c>
      <c r="F102" s="283">
        <f t="shared" si="130"/>
        <v>0</v>
      </c>
      <c r="G102" s="283">
        <v>0</v>
      </c>
      <c r="H102" s="283">
        <v>0</v>
      </c>
      <c r="I102" s="283">
        <v>0</v>
      </c>
      <c r="J102" s="283">
        <f t="shared" si="131"/>
        <v>896</v>
      </c>
      <c r="K102" s="283">
        <v>0</v>
      </c>
      <c r="L102" s="283">
        <v>896</v>
      </c>
      <c r="M102" s="283">
        <v>0</v>
      </c>
      <c r="N102" s="283">
        <f t="shared" si="132"/>
        <v>111</v>
      </c>
      <c r="O102" s="283">
        <v>0</v>
      </c>
      <c r="P102" s="283">
        <v>111</v>
      </c>
      <c r="Q102" s="283">
        <v>0</v>
      </c>
      <c r="R102" s="283">
        <f t="shared" si="133"/>
        <v>705</v>
      </c>
      <c r="S102" s="283">
        <v>0</v>
      </c>
      <c r="T102" s="283">
        <v>705</v>
      </c>
      <c r="U102" s="283">
        <v>0</v>
      </c>
      <c r="V102" s="283">
        <f t="shared" si="134"/>
        <v>0</v>
      </c>
      <c r="W102" s="283">
        <v>0</v>
      </c>
      <c r="X102" s="283">
        <v>0</v>
      </c>
      <c r="Y102" s="283">
        <v>0</v>
      </c>
      <c r="Z102" s="283">
        <f t="shared" si="135"/>
        <v>24</v>
      </c>
      <c r="AA102" s="283">
        <v>0</v>
      </c>
      <c r="AB102" s="283">
        <v>24</v>
      </c>
      <c r="AC102" s="283">
        <v>0</v>
      </c>
      <c r="AD102" s="283">
        <f t="shared" si="136"/>
        <v>0</v>
      </c>
      <c r="AE102" s="283">
        <f t="shared" si="137"/>
        <v>0</v>
      </c>
      <c r="AF102" s="283">
        <v>0</v>
      </c>
      <c r="AG102" s="283">
        <v>0</v>
      </c>
      <c r="AH102" s="283">
        <v>0</v>
      </c>
      <c r="AI102" s="283">
        <f t="shared" si="138"/>
        <v>0</v>
      </c>
      <c r="AJ102" s="283">
        <v>0</v>
      </c>
      <c r="AK102" s="283">
        <v>0</v>
      </c>
      <c r="AL102" s="283">
        <v>0</v>
      </c>
      <c r="AM102" s="283">
        <f t="shared" si="139"/>
        <v>0</v>
      </c>
      <c r="AN102" s="283">
        <v>0</v>
      </c>
      <c r="AO102" s="283">
        <v>0</v>
      </c>
      <c r="AP102" s="283">
        <v>0</v>
      </c>
      <c r="AQ102" s="283">
        <f t="shared" si="140"/>
        <v>0</v>
      </c>
      <c r="AR102" s="283">
        <v>0</v>
      </c>
      <c r="AS102" s="283">
        <v>0</v>
      </c>
      <c r="AT102" s="283">
        <v>0</v>
      </c>
      <c r="AU102" s="283">
        <f t="shared" si="141"/>
        <v>0</v>
      </c>
      <c r="AV102" s="283">
        <v>0</v>
      </c>
      <c r="AW102" s="283">
        <v>0</v>
      </c>
      <c r="AX102" s="283">
        <v>0</v>
      </c>
      <c r="AY102" s="283">
        <f t="shared" si="142"/>
        <v>0</v>
      </c>
      <c r="AZ102" s="283">
        <v>0</v>
      </c>
      <c r="BA102" s="283">
        <v>0</v>
      </c>
      <c r="BB102" s="283">
        <v>0</v>
      </c>
      <c r="BC102" s="283">
        <f t="shared" si="143"/>
        <v>1336</v>
      </c>
      <c r="BD102" s="283">
        <f t="shared" si="144"/>
        <v>265</v>
      </c>
      <c r="BE102" s="283">
        <v>0</v>
      </c>
      <c r="BF102" s="283">
        <v>100</v>
      </c>
      <c r="BG102" s="283">
        <v>62</v>
      </c>
      <c r="BH102" s="283">
        <v>31</v>
      </c>
      <c r="BI102" s="283">
        <v>0</v>
      </c>
      <c r="BJ102" s="283">
        <v>72</v>
      </c>
      <c r="BK102" s="283">
        <f t="shared" si="145"/>
        <v>1071</v>
      </c>
      <c r="BL102" s="283">
        <v>0</v>
      </c>
      <c r="BM102" s="283">
        <v>732</v>
      </c>
      <c r="BN102" s="283">
        <v>44</v>
      </c>
      <c r="BO102" s="283">
        <v>250</v>
      </c>
      <c r="BP102" s="283">
        <v>4</v>
      </c>
      <c r="BQ102" s="283">
        <v>41</v>
      </c>
      <c r="BR102" s="283">
        <f t="shared" si="163"/>
        <v>2001</v>
      </c>
      <c r="BS102" s="283">
        <f t="shared" si="164"/>
        <v>0</v>
      </c>
      <c r="BT102" s="283">
        <f t="shared" si="165"/>
        <v>996</v>
      </c>
      <c r="BU102" s="283">
        <f t="shared" si="166"/>
        <v>173</v>
      </c>
      <c r="BV102" s="283">
        <f t="shared" si="167"/>
        <v>736</v>
      </c>
      <c r="BW102" s="283">
        <f t="shared" si="168"/>
        <v>0</v>
      </c>
      <c r="BX102" s="283">
        <f t="shared" si="169"/>
        <v>96</v>
      </c>
      <c r="BY102" s="283">
        <f t="shared" si="146"/>
        <v>1736</v>
      </c>
      <c r="BZ102" s="283">
        <f t="shared" si="147"/>
        <v>0</v>
      </c>
      <c r="CA102" s="283">
        <f t="shared" si="148"/>
        <v>896</v>
      </c>
      <c r="CB102" s="283">
        <f t="shared" si="149"/>
        <v>111</v>
      </c>
      <c r="CC102" s="283">
        <f t="shared" si="150"/>
        <v>705</v>
      </c>
      <c r="CD102" s="283">
        <f t="shared" si="151"/>
        <v>0</v>
      </c>
      <c r="CE102" s="283">
        <f t="shared" si="152"/>
        <v>24</v>
      </c>
      <c r="CF102" s="283">
        <f t="shared" si="153"/>
        <v>265</v>
      </c>
      <c r="CG102" s="283">
        <f t="shared" si="170"/>
        <v>0</v>
      </c>
      <c r="CH102" s="283">
        <f t="shared" si="171"/>
        <v>100</v>
      </c>
      <c r="CI102" s="283">
        <f t="shared" si="172"/>
        <v>62</v>
      </c>
      <c r="CJ102" s="283">
        <f t="shared" si="173"/>
        <v>31</v>
      </c>
      <c r="CK102" s="283">
        <f t="shared" si="174"/>
        <v>0</v>
      </c>
      <c r="CL102" s="283">
        <f t="shared" si="175"/>
        <v>72</v>
      </c>
      <c r="CM102" s="283">
        <f t="shared" si="176"/>
        <v>1071</v>
      </c>
      <c r="CN102" s="283">
        <f t="shared" si="177"/>
        <v>0</v>
      </c>
      <c r="CO102" s="283">
        <f t="shared" si="178"/>
        <v>732</v>
      </c>
      <c r="CP102" s="283">
        <f t="shared" si="179"/>
        <v>44</v>
      </c>
      <c r="CQ102" s="283">
        <f t="shared" si="180"/>
        <v>250</v>
      </c>
      <c r="CR102" s="283">
        <f t="shared" si="181"/>
        <v>4</v>
      </c>
      <c r="CS102" s="283">
        <f t="shared" si="182"/>
        <v>41</v>
      </c>
      <c r="CT102" s="283">
        <f t="shared" si="154"/>
        <v>0</v>
      </c>
      <c r="CU102" s="283">
        <f t="shared" si="155"/>
        <v>0</v>
      </c>
      <c r="CV102" s="283">
        <f t="shared" si="156"/>
        <v>0</v>
      </c>
      <c r="CW102" s="283">
        <f t="shared" si="157"/>
        <v>0</v>
      </c>
      <c r="CX102" s="283">
        <f t="shared" si="158"/>
        <v>0</v>
      </c>
      <c r="CY102" s="283">
        <f t="shared" si="159"/>
        <v>0</v>
      </c>
      <c r="CZ102" s="283">
        <f t="shared" si="160"/>
        <v>0</v>
      </c>
      <c r="DA102" s="283">
        <f t="shared" si="161"/>
        <v>1071</v>
      </c>
      <c r="DB102" s="283">
        <f t="shared" si="183"/>
        <v>0</v>
      </c>
      <c r="DC102" s="283">
        <f t="shared" si="184"/>
        <v>732</v>
      </c>
      <c r="DD102" s="283">
        <f t="shared" si="185"/>
        <v>44</v>
      </c>
      <c r="DE102" s="283">
        <f t="shared" si="186"/>
        <v>250</v>
      </c>
      <c r="DF102" s="283">
        <f t="shared" si="187"/>
        <v>4</v>
      </c>
      <c r="DG102" s="283">
        <f t="shared" si="188"/>
        <v>41</v>
      </c>
      <c r="DH102" s="283">
        <v>103</v>
      </c>
      <c r="DI102" s="283">
        <f t="shared" si="162"/>
        <v>0</v>
      </c>
      <c r="DJ102" s="283">
        <v>0</v>
      </c>
      <c r="DK102" s="283">
        <v>0</v>
      </c>
      <c r="DL102" s="283">
        <v>0</v>
      </c>
      <c r="DM102" s="283">
        <v>0</v>
      </c>
    </row>
    <row r="103" spans="1:117" ht="13.5" customHeight="1" x14ac:dyDescent="0.15">
      <c r="A103" s="281" t="s">
        <v>728</v>
      </c>
      <c r="B103" s="282" t="s">
        <v>935</v>
      </c>
      <c r="C103" s="281" t="s">
        <v>936</v>
      </c>
      <c r="D103" s="283">
        <f t="shared" ref="D103:D134" si="189">SUM(E103,AD103,BC103)</f>
        <v>1213</v>
      </c>
      <c r="E103" s="283">
        <f t="shared" ref="E103:E134" si="190">SUM(F103,J103,N103,R103,V103,Z103)</f>
        <v>980</v>
      </c>
      <c r="F103" s="283">
        <f t="shared" ref="F103:F134" si="191">SUM(G103:I103)</f>
        <v>400</v>
      </c>
      <c r="G103" s="283">
        <v>0</v>
      </c>
      <c r="H103" s="283">
        <v>400</v>
      </c>
      <c r="I103" s="283">
        <v>0</v>
      </c>
      <c r="J103" s="283">
        <f t="shared" ref="J103:J134" si="192">SUM(K103:M103)</f>
        <v>103</v>
      </c>
      <c r="K103" s="283">
        <v>0</v>
      </c>
      <c r="L103" s="283">
        <v>103</v>
      </c>
      <c r="M103" s="283">
        <v>0</v>
      </c>
      <c r="N103" s="283">
        <f t="shared" ref="N103:N134" si="193">SUM(O103:Q103)</f>
        <v>0</v>
      </c>
      <c r="O103" s="283">
        <v>0</v>
      </c>
      <c r="P103" s="283">
        <v>0</v>
      </c>
      <c r="Q103" s="283">
        <v>0</v>
      </c>
      <c r="R103" s="283">
        <f t="shared" ref="R103:R134" si="194">SUM(S103:U103)</f>
        <v>445</v>
      </c>
      <c r="S103" s="283">
        <v>0</v>
      </c>
      <c r="T103" s="283">
        <v>445</v>
      </c>
      <c r="U103" s="283">
        <v>0</v>
      </c>
      <c r="V103" s="283">
        <f t="shared" ref="V103:V134" si="195">SUM(W103:Y103)</f>
        <v>0</v>
      </c>
      <c r="W103" s="283">
        <v>0</v>
      </c>
      <c r="X103" s="283">
        <v>0</v>
      </c>
      <c r="Y103" s="283">
        <v>0</v>
      </c>
      <c r="Z103" s="283">
        <f t="shared" ref="Z103:Z134" si="196">SUM(AA103:AC103)</f>
        <v>32</v>
      </c>
      <c r="AA103" s="283">
        <v>0</v>
      </c>
      <c r="AB103" s="283">
        <v>32</v>
      </c>
      <c r="AC103" s="283">
        <v>0</v>
      </c>
      <c r="AD103" s="283">
        <f t="shared" ref="AD103:AD134" si="197">SUM(AE103,AI103,AM103,AQ103,AU103,AY103)</f>
        <v>130</v>
      </c>
      <c r="AE103" s="283">
        <f t="shared" ref="AE103:AE134" si="198">SUM(AF103:AH103)</f>
        <v>115</v>
      </c>
      <c r="AF103" s="283">
        <v>0</v>
      </c>
      <c r="AG103" s="283">
        <v>0</v>
      </c>
      <c r="AH103" s="283">
        <v>115</v>
      </c>
      <c r="AI103" s="283">
        <f t="shared" ref="AI103:AI134" si="199">SUM(AJ103:AL103)</f>
        <v>0</v>
      </c>
      <c r="AJ103" s="283">
        <v>0</v>
      </c>
      <c r="AK103" s="283">
        <v>0</v>
      </c>
      <c r="AL103" s="283">
        <v>0</v>
      </c>
      <c r="AM103" s="283">
        <f t="shared" ref="AM103:AM134" si="200">SUM(AN103:AP103)</f>
        <v>0</v>
      </c>
      <c r="AN103" s="283">
        <v>0</v>
      </c>
      <c r="AO103" s="283">
        <v>0</v>
      </c>
      <c r="AP103" s="283">
        <v>0</v>
      </c>
      <c r="AQ103" s="283">
        <f t="shared" ref="AQ103:AQ134" si="201">SUM(AR103:AT103)</f>
        <v>15</v>
      </c>
      <c r="AR103" s="283">
        <v>0</v>
      </c>
      <c r="AS103" s="283">
        <v>0</v>
      </c>
      <c r="AT103" s="283">
        <v>15</v>
      </c>
      <c r="AU103" s="283">
        <f t="shared" ref="AU103:AU134" si="202">SUM(AV103:AX103)</f>
        <v>0</v>
      </c>
      <c r="AV103" s="283">
        <v>0</v>
      </c>
      <c r="AW103" s="283">
        <v>0</v>
      </c>
      <c r="AX103" s="283">
        <v>0</v>
      </c>
      <c r="AY103" s="283">
        <f t="shared" ref="AY103:AY134" si="203">SUM(AZ103:BB103)</f>
        <v>0</v>
      </c>
      <c r="AZ103" s="283">
        <v>0</v>
      </c>
      <c r="BA103" s="283">
        <v>0</v>
      </c>
      <c r="BB103" s="283">
        <v>0</v>
      </c>
      <c r="BC103" s="283">
        <f t="shared" ref="BC103:BC134" si="204">SUM(BD103,BK103)</f>
        <v>103</v>
      </c>
      <c r="BD103" s="283">
        <f t="shared" ref="BD103:BD134" si="205">SUM(BE103:BJ103)</f>
        <v>74</v>
      </c>
      <c r="BE103" s="283">
        <v>13</v>
      </c>
      <c r="BF103" s="283">
        <v>0</v>
      </c>
      <c r="BG103" s="283">
        <v>0</v>
      </c>
      <c r="BH103" s="283">
        <v>61</v>
      </c>
      <c r="BI103" s="283">
        <v>0</v>
      </c>
      <c r="BJ103" s="283">
        <v>0</v>
      </c>
      <c r="BK103" s="283">
        <f t="shared" ref="BK103:BK134" si="206">SUM(BL103:BQ103)</f>
        <v>29</v>
      </c>
      <c r="BL103" s="283">
        <v>14</v>
      </c>
      <c r="BM103" s="283">
        <v>0</v>
      </c>
      <c r="BN103" s="283">
        <v>0</v>
      </c>
      <c r="BO103" s="283">
        <v>15</v>
      </c>
      <c r="BP103" s="283">
        <v>0</v>
      </c>
      <c r="BQ103" s="283">
        <v>0</v>
      </c>
      <c r="BR103" s="283">
        <f t="shared" si="163"/>
        <v>1054</v>
      </c>
      <c r="BS103" s="283">
        <f t="shared" si="164"/>
        <v>413</v>
      </c>
      <c r="BT103" s="283">
        <f t="shared" si="165"/>
        <v>103</v>
      </c>
      <c r="BU103" s="283">
        <f t="shared" si="166"/>
        <v>0</v>
      </c>
      <c r="BV103" s="283">
        <f t="shared" si="167"/>
        <v>506</v>
      </c>
      <c r="BW103" s="283">
        <f t="shared" si="168"/>
        <v>0</v>
      </c>
      <c r="BX103" s="283">
        <f t="shared" si="169"/>
        <v>32</v>
      </c>
      <c r="BY103" s="283">
        <f t="shared" ref="BY103:BY134" si="207">SUM(BZ103:CE103)</f>
        <v>980</v>
      </c>
      <c r="BZ103" s="283">
        <f t="shared" ref="BZ103:BZ134" si="208">F103</f>
        <v>400</v>
      </c>
      <c r="CA103" s="283">
        <f t="shared" ref="CA103:CA134" si="209">J103</f>
        <v>103</v>
      </c>
      <c r="CB103" s="283">
        <f t="shared" ref="CB103:CB134" si="210">N103</f>
        <v>0</v>
      </c>
      <c r="CC103" s="283">
        <f t="shared" ref="CC103:CC134" si="211">R103</f>
        <v>445</v>
      </c>
      <c r="CD103" s="283">
        <f t="shared" ref="CD103:CD134" si="212">V103</f>
        <v>0</v>
      </c>
      <c r="CE103" s="283">
        <f t="shared" ref="CE103:CE134" si="213">Z103</f>
        <v>32</v>
      </c>
      <c r="CF103" s="283">
        <f t="shared" ref="CF103:CF134" si="214">SUM(CG103:CL103)</f>
        <v>74</v>
      </c>
      <c r="CG103" s="283">
        <f t="shared" si="170"/>
        <v>13</v>
      </c>
      <c r="CH103" s="283">
        <f t="shared" si="171"/>
        <v>0</v>
      </c>
      <c r="CI103" s="283">
        <f t="shared" si="172"/>
        <v>0</v>
      </c>
      <c r="CJ103" s="283">
        <f t="shared" si="173"/>
        <v>61</v>
      </c>
      <c r="CK103" s="283">
        <f t="shared" si="174"/>
        <v>0</v>
      </c>
      <c r="CL103" s="283">
        <f t="shared" si="175"/>
        <v>0</v>
      </c>
      <c r="CM103" s="283">
        <f t="shared" si="176"/>
        <v>159</v>
      </c>
      <c r="CN103" s="283">
        <f t="shared" si="177"/>
        <v>129</v>
      </c>
      <c r="CO103" s="283">
        <f t="shared" si="178"/>
        <v>0</v>
      </c>
      <c r="CP103" s="283">
        <f t="shared" si="179"/>
        <v>0</v>
      </c>
      <c r="CQ103" s="283">
        <f t="shared" si="180"/>
        <v>30</v>
      </c>
      <c r="CR103" s="283">
        <f t="shared" si="181"/>
        <v>0</v>
      </c>
      <c r="CS103" s="283">
        <f t="shared" si="182"/>
        <v>0</v>
      </c>
      <c r="CT103" s="283">
        <f t="shared" ref="CT103:CT134" si="215">SUM(CU103:CZ103)</f>
        <v>130</v>
      </c>
      <c r="CU103" s="283">
        <f t="shared" ref="CU103:CU134" si="216">AE103</f>
        <v>115</v>
      </c>
      <c r="CV103" s="283">
        <f t="shared" ref="CV103:CV134" si="217">AI103</f>
        <v>0</v>
      </c>
      <c r="CW103" s="283">
        <f t="shared" ref="CW103:CW134" si="218">AM103</f>
        <v>0</v>
      </c>
      <c r="CX103" s="283">
        <f t="shared" ref="CX103:CX134" si="219">AQ103</f>
        <v>15</v>
      </c>
      <c r="CY103" s="283">
        <f t="shared" ref="CY103:CY134" si="220">AU103</f>
        <v>0</v>
      </c>
      <c r="CZ103" s="283">
        <f t="shared" ref="CZ103:CZ134" si="221">AY103</f>
        <v>0</v>
      </c>
      <c r="DA103" s="283">
        <f t="shared" ref="DA103:DA134" si="222">SUM(DB103:DG103)</f>
        <v>29</v>
      </c>
      <c r="DB103" s="283">
        <f t="shared" si="183"/>
        <v>14</v>
      </c>
      <c r="DC103" s="283">
        <f t="shared" si="184"/>
        <v>0</v>
      </c>
      <c r="DD103" s="283">
        <f t="shared" si="185"/>
        <v>0</v>
      </c>
      <c r="DE103" s="283">
        <f t="shared" si="186"/>
        <v>15</v>
      </c>
      <c r="DF103" s="283">
        <f t="shared" si="187"/>
        <v>0</v>
      </c>
      <c r="DG103" s="283">
        <f t="shared" si="188"/>
        <v>0</v>
      </c>
      <c r="DH103" s="283">
        <v>0</v>
      </c>
      <c r="DI103" s="283">
        <f t="shared" ref="DI103:DI134" si="223">SUM(DJ103:DM103)</f>
        <v>0</v>
      </c>
      <c r="DJ103" s="283">
        <v>0</v>
      </c>
      <c r="DK103" s="283">
        <v>0</v>
      </c>
      <c r="DL103" s="283">
        <v>0</v>
      </c>
      <c r="DM103" s="283">
        <v>0</v>
      </c>
    </row>
    <row r="104" spans="1:117" ht="13.5" customHeight="1" x14ac:dyDescent="0.15">
      <c r="A104" s="281" t="s">
        <v>728</v>
      </c>
      <c r="B104" s="282" t="s">
        <v>937</v>
      </c>
      <c r="C104" s="281" t="s">
        <v>938</v>
      </c>
      <c r="D104" s="283">
        <f t="shared" si="189"/>
        <v>779</v>
      </c>
      <c r="E104" s="283">
        <f t="shared" si="190"/>
        <v>684</v>
      </c>
      <c r="F104" s="283">
        <f t="shared" si="191"/>
        <v>0</v>
      </c>
      <c r="G104" s="283">
        <v>0</v>
      </c>
      <c r="H104" s="283">
        <v>0</v>
      </c>
      <c r="I104" s="283">
        <v>0</v>
      </c>
      <c r="J104" s="283">
        <f t="shared" si="192"/>
        <v>370</v>
      </c>
      <c r="K104" s="283">
        <v>0</v>
      </c>
      <c r="L104" s="283">
        <v>370</v>
      </c>
      <c r="M104" s="283">
        <v>0</v>
      </c>
      <c r="N104" s="283">
        <f t="shared" si="193"/>
        <v>47</v>
      </c>
      <c r="O104" s="283">
        <v>0</v>
      </c>
      <c r="P104" s="283">
        <v>47</v>
      </c>
      <c r="Q104" s="283">
        <v>0</v>
      </c>
      <c r="R104" s="283">
        <f t="shared" si="194"/>
        <v>257</v>
      </c>
      <c r="S104" s="283">
        <v>0</v>
      </c>
      <c r="T104" s="283">
        <v>125</v>
      </c>
      <c r="U104" s="283">
        <v>132</v>
      </c>
      <c r="V104" s="283">
        <f t="shared" si="195"/>
        <v>0</v>
      </c>
      <c r="W104" s="283">
        <v>0</v>
      </c>
      <c r="X104" s="283">
        <v>0</v>
      </c>
      <c r="Y104" s="283">
        <v>0</v>
      </c>
      <c r="Z104" s="283">
        <f t="shared" si="196"/>
        <v>10</v>
      </c>
      <c r="AA104" s="283">
        <v>0</v>
      </c>
      <c r="AB104" s="283">
        <v>10</v>
      </c>
      <c r="AC104" s="283">
        <v>0</v>
      </c>
      <c r="AD104" s="283">
        <f t="shared" si="197"/>
        <v>73</v>
      </c>
      <c r="AE104" s="283">
        <f t="shared" si="198"/>
        <v>0</v>
      </c>
      <c r="AF104" s="283">
        <v>0</v>
      </c>
      <c r="AG104" s="283">
        <v>0</v>
      </c>
      <c r="AH104" s="283">
        <v>0</v>
      </c>
      <c r="AI104" s="283">
        <f t="shared" si="199"/>
        <v>30</v>
      </c>
      <c r="AJ104" s="283">
        <v>0</v>
      </c>
      <c r="AK104" s="283">
        <v>30</v>
      </c>
      <c r="AL104" s="283">
        <v>0</v>
      </c>
      <c r="AM104" s="283">
        <f t="shared" si="200"/>
        <v>0</v>
      </c>
      <c r="AN104" s="283">
        <v>0</v>
      </c>
      <c r="AO104" s="283">
        <v>0</v>
      </c>
      <c r="AP104" s="283">
        <v>0</v>
      </c>
      <c r="AQ104" s="283">
        <f t="shared" si="201"/>
        <v>43</v>
      </c>
      <c r="AR104" s="283">
        <v>0</v>
      </c>
      <c r="AS104" s="283">
        <v>0</v>
      </c>
      <c r="AT104" s="283">
        <v>43</v>
      </c>
      <c r="AU104" s="283">
        <f t="shared" si="202"/>
        <v>0</v>
      </c>
      <c r="AV104" s="283">
        <v>0</v>
      </c>
      <c r="AW104" s="283">
        <v>0</v>
      </c>
      <c r="AX104" s="283">
        <v>0</v>
      </c>
      <c r="AY104" s="283">
        <f t="shared" si="203"/>
        <v>0</v>
      </c>
      <c r="AZ104" s="283">
        <v>0</v>
      </c>
      <c r="BA104" s="283">
        <v>0</v>
      </c>
      <c r="BB104" s="283">
        <v>0</v>
      </c>
      <c r="BC104" s="283">
        <f t="shared" si="204"/>
        <v>22</v>
      </c>
      <c r="BD104" s="283">
        <f t="shared" si="205"/>
        <v>11</v>
      </c>
      <c r="BE104" s="283">
        <v>0</v>
      </c>
      <c r="BF104" s="283">
        <v>0</v>
      </c>
      <c r="BG104" s="283">
        <v>7</v>
      </c>
      <c r="BH104" s="283">
        <v>0</v>
      </c>
      <c r="BI104" s="283">
        <v>0</v>
      </c>
      <c r="BJ104" s="283">
        <v>4</v>
      </c>
      <c r="BK104" s="283">
        <f t="shared" si="206"/>
        <v>11</v>
      </c>
      <c r="BL104" s="283">
        <v>0</v>
      </c>
      <c r="BM104" s="283">
        <v>0</v>
      </c>
      <c r="BN104" s="283">
        <v>9</v>
      </c>
      <c r="BO104" s="283">
        <v>0</v>
      </c>
      <c r="BP104" s="283">
        <v>0</v>
      </c>
      <c r="BQ104" s="283">
        <v>2</v>
      </c>
      <c r="BR104" s="283">
        <f t="shared" ref="BR104:BR135" si="224">SUM(BY104,CF104)</f>
        <v>695</v>
      </c>
      <c r="BS104" s="283">
        <f t="shared" ref="BS104:BS135" si="225">SUM(BZ104,CG104)</f>
        <v>0</v>
      </c>
      <c r="BT104" s="283">
        <f t="shared" ref="BT104:BT135" si="226">SUM(CA104,CH104)</f>
        <v>370</v>
      </c>
      <c r="BU104" s="283">
        <f t="shared" ref="BU104:BU135" si="227">SUM(CB104,CI104)</f>
        <v>54</v>
      </c>
      <c r="BV104" s="283">
        <f t="shared" ref="BV104:BV135" si="228">SUM(CC104,CJ104)</f>
        <v>257</v>
      </c>
      <c r="BW104" s="283">
        <f t="shared" ref="BW104:BW135" si="229">SUM(CD104,CK104)</f>
        <v>0</v>
      </c>
      <c r="BX104" s="283">
        <f t="shared" ref="BX104:BX135" si="230">SUM(CE104,CL104)</f>
        <v>14</v>
      </c>
      <c r="BY104" s="283">
        <f t="shared" si="207"/>
        <v>684</v>
      </c>
      <c r="BZ104" s="283">
        <f t="shared" si="208"/>
        <v>0</v>
      </c>
      <c r="CA104" s="283">
        <f t="shared" si="209"/>
        <v>370</v>
      </c>
      <c r="CB104" s="283">
        <f t="shared" si="210"/>
        <v>47</v>
      </c>
      <c r="CC104" s="283">
        <f t="shared" si="211"/>
        <v>257</v>
      </c>
      <c r="CD104" s="283">
        <f t="shared" si="212"/>
        <v>0</v>
      </c>
      <c r="CE104" s="283">
        <f t="shared" si="213"/>
        <v>10</v>
      </c>
      <c r="CF104" s="283">
        <f t="shared" si="214"/>
        <v>11</v>
      </c>
      <c r="CG104" s="283">
        <f t="shared" ref="CG104:CG135" si="231">BE104</f>
        <v>0</v>
      </c>
      <c r="CH104" s="283">
        <f t="shared" ref="CH104:CH135" si="232">BF104</f>
        <v>0</v>
      </c>
      <c r="CI104" s="283">
        <f t="shared" ref="CI104:CI135" si="233">BG104</f>
        <v>7</v>
      </c>
      <c r="CJ104" s="283">
        <f t="shared" ref="CJ104:CJ135" si="234">BH104</f>
        <v>0</v>
      </c>
      <c r="CK104" s="283">
        <f t="shared" ref="CK104:CK135" si="235">BI104</f>
        <v>0</v>
      </c>
      <c r="CL104" s="283">
        <f t="shared" ref="CL104:CL135" si="236">BJ104</f>
        <v>4</v>
      </c>
      <c r="CM104" s="283">
        <f t="shared" ref="CM104:CM135" si="237">SUM(CT104,DA104)</f>
        <v>84</v>
      </c>
      <c r="CN104" s="283">
        <f t="shared" ref="CN104:CN135" si="238">SUM(CU104,DB104)</f>
        <v>0</v>
      </c>
      <c r="CO104" s="283">
        <f t="shared" ref="CO104:CO135" si="239">SUM(CV104,DC104)</f>
        <v>30</v>
      </c>
      <c r="CP104" s="283">
        <f t="shared" ref="CP104:CP135" si="240">SUM(CW104,DD104)</f>
        <v>9</v>
      </c>
      <c r="CQ104" s="283">
        <f t="shared" ref="CQ104:CQ135" si="241">SUM(CX104,DE104)</f>
        <v>43</v>
      </c>
      <c r="CR104" s="283">
        <f t="shared" ref="CR104:CR135" si="242">SUM(CY104,DF104)</f>
        <v>0</v>
      </c>
      <c r="CS104" s="283">
        <f t="shared" ref="CS104:CS135" si="243">SUM(CZ104,DG104)</f>
        <v>2</v>
      </c>
      <c r="CT104" s="283">
        <f t="shared" si="215"/>
        <v>73</v>
      </c>
      <c r="CU104" s="283">
        <f t="shared" si="216"/>
        <v>0</v>
      </c>
      <c r="CV104" s="283">
        <f t="shared" si="217"/>
        <v>30</v>
      </c>
      <c r="CW104" s="283">
        <f t="shared" si="218"/>
        <v>0</v>
      </c>
      <c r="CX104" s="283">
        <f t="shared" si="219"/>
        <v>43</v>
      </c>
      <c r="CY104" s="283">
        <f t="shared" si="220"/>
        <v>0</v>
      </c>
      <c r="CZ104" s="283">
        <f t="shared" si="221"/>
        <v>0</v>
      </c>
      <c r="DA104" s="283">
        <f t="shared" si="222"/>
        <v>11</v>
      </c>
      <c r="DB104" s="283">
        <f t="shared" ref="DB104:DB135" si="244">BL104</f>
        <v>0</v>
      </c>
      <c r="DC104" s="283">
        <f t="shared" ref="DC104:DC135" si="245">BM104</f>
        <v>0</v>
      </c>
      <c r="DD104" s="283">
        <f t="shared" ref="DD104:DD135" si="246">BN104</f>
        <v>9</v>
      </c>
      <c r="DE104" s="283">
        <f t="shared" ref="DE104:DE135" si="247">BO104</f>
        <v>0</v>
      </c>
      <c r="DF104" s="283">
        <f t="shared" ref="DF104:DF135" si="248">BP104</f>
        <v>0</v>
      </c>
      <c r="DG104" s="283">
        <f t="shared" ref="DG104:DG135" si="249">BQ104</f>
        <v>2</v>
      </c>
      <c r="DH104" s="283">
        <v>0</v>
      </c>
      <c r="DI104" s="283">
        <f t="shared" si="223"/>
        <v>0</v>
      </c>
      <c r="DJ104" s="283">
        <v>0</v>
      </c>
      <c r="DK104" s="283">
        <v>0</v>
      </c>
      <c r="DL104" s="283">
        <v>0</v>
      </c>
      <c r="DM104" s="283">
        <v>0</v>
      </c>
    </row>
    <row r="105" spans="1:117" ht="13.5" customHeight="1" x14ac:dyDescent="0.15">
      <c r="A105" s="281" t="s">
        <v>728</v>
      </c>
      <c r="B105" s="282" t="s">
        <v>939</v>
      </c>
      <c r="C105" s="281" t="s">
        <v>940</v>
      </c>
      <c r="D105" s="283">
        <f t="shared" si="189"/>
        <v>1048</v>
      </c>
      <c r="E105" s="283">
        <f t="shared" si="190"/>
        <v>437</v>
      </c>
      <c r="F105" s="283">
        <f t="shared" si="191"/>
        <v>305</v>
      </c>
      <c r="G105" s="283">
        <v>0</v>
      </c>
      <c r="H105" s="283">
        <v>305</v>
      </c>
      <c r="I105" s="283">
        <v>0</v>
      </c>
      <c r="J105" s="283">
        <f t="shared" si="192"/>
        <v>0</v>
      </c>
      <c r="K105" s="283">
        <v>0</v>
      </c>
      <c r="L105" s="283">
        <v>0</v>
      </c>
      <c r="M105" s="283">
        <v>0</v>
      </c>
      <c r="N105" s="283">
        <f t="shared" si="193"/>
        <v>0</v>
      </c>
      <c r="O105" s="283">
        <v>0</v>
      </c>
      <c r="P105" s="283">
        <v>0</v>
      </c>
      <c r="Q105" s="283">
        <v>0</v>
      </c>
      <c r="R105" s="283">
        <f t="shared" si="194"/>
        <v>132</v>
      </c>
      <c r="S105" s="283">
        <v>0</v>
      </c>
      <c r="T105" s="283">
        <v>132</v>
      </c>
      <c r="U105" s="283">
        <v>0</v>
      </c>
      <c r="V105" s="283">
        <f t="shared" si="195"/>
        <v>0</v>
      </c>
      <c r="W105" s="283">
        <v>0</v>
      </c>
      <c r="X105" s="283">
        <v>0</v>
      </c>
      <c r="Y105" s="283">
        <v>0</v>
      </c>
      <c r="Z105" s="283">
        <f t="shared" si="196"/>
        <v>0</v>
      </c>
      <c r="AA105" s="283">
        <v>0</v>
      </c>
      <c r="AB105" s="283">
        <v>0</v>
      </c>
      <c r="AC105" s="283">
        <v>0</v>
      </c>
      <c r="AD105" s="283">
        <f t="shared" si="197"/>
        <v>0</v>
      </c>
      <c r="AE105" s="283">
        <f t="shared" si="198"/>
        <v>0</v>
      </c>
      <c r="AF105" s="283">
        <v>0</v>
      </c>
      <c r="AG105" s="283">
        <v>0</v>
      </c>
      <c r="AH105" s="283">
        <v>0</v>
      </c>
      <c r="AI105" s="283">
        <f t="shared" si="199"/>
        <v>0</v>
      </c>
      <c r="AJ105" s="283">
        <v>0</v>
      </c>
      <c r="AK105" s="283">
        <v>0</v>
      </c>
      <c r="AL105" s="283">
        <v>0</v>
      </c>
      <c r="AM105" s="283">
        <f t="shared" si="200"/>
        <v>0</v>
      </c>
      <c r="AN105" s="283">
        <v>0</v>
      </c>
      <c r="AO105" s="283">
        <v>0</v>
      </c>
      <c r="AP105" s="283">
        <v>0</v>
      </c>
      <c r="AQ105" s="283">
        <f t="shared" si="201"/>
        <v>0</v>
      </c>
      <c r="AR105" s="283">
        <v>0</v>
      </c>
      <c r="AS105" s="283">
        <v>0</v>
      </c>
      <c r="AT105" s="283">
        <v>0</v>
      </c>
      <c r="AU105" s="283">
        <f t="shared" si="202"/>
        <v>0</v>
      </c>
      <c r="AV105" s="283">
        <v>0</v>
      </c>
      <c r="AW105" s="283">
        <v>0</v>
      </c>
      <c r="AX105" s="283">
        <v>0</v>
      </c>
      <c r="AY105" s="283">
        <f t="shared" si="203"/>
        <v>0</v>
      </c>
      <c r="AZ105" s="283">
        <v>0</v>
      </c>
      <c r="BA105" s="283">
        <v>0</v>
      </c>
      <c r="BB105" s="283">
        <v>0</v>
      </c>
      <c r="BC105" s="283">
        <f t="shared" si="204"/>
        <v>611</v>
      </c>
      <c r="BD105" s="283">
        <f t="shared" si="205"/>
        <v>0</v>
      </c>
      <c r="BE105" s="283">
        <v>0</v>
      </c>
      <c r="BF105" s="283">
        <v>0</v>
      </c>
      <c r="BG105" s="283">
        <v>0</v>
      </c>
      <c r="BH105" s="283">
        <v>0</v>
      </c>
      <c r="BI105" s="283">
        <v>0</v>
      </c>
      <c r="BJ105" s="283">
        <v>0</v>
      </c>
      <c r="BK105" s="283">
        <f t="shared" si="206"/>
        <v>611</v>
      </c>
      <c r="BL105" s="283">
        <v>239</v>
      </c>
      <c r="BM105" s="283">
        <v>0</v>
      </c>
      <c r="BN105" s="283">
        <v>0</v>
      </c>
      <c r="BO105" s="283">
        <v>372</v>
      </c>
      <c r="BP105" s="283">
        <v>0</v>
      </c>
      <c r="BQ105" s="283">
        <v>0</v>
      </c>
      <c r="BR105" s="283">
        <f t="shared" si="224"/>
        <v>437</v>
      </c>
      <c r="BS105" s="283">
        <f t="shared" si="225"/>
        <v>305</v>
      </c>
      <c r="BT105" s="283">
        <f t="shared" si="226"/>
        <v>0</v>
      </c>
      <c r="BU105" s="283">
        <f t="shared" si="227"/>
        <v>0</v>
      </c>
      <c r="BV105" s="283">
        <f t="shared" si="228"/>
        <v>132</v>
      </c>
      <c r="BW105" s="283">
        <f t="shared" si="229"/>
        <v>0</v>
      </c>
      <c r="BX105" s="283">
        <f t="shared" si="230"/>
        <v>0</v>
      </c>
      <c r="BY105" s="283">
        <f t="shared" si="207"/>
        <v>437</v>
      </c>
      <c r="BZ105" s="283">
        <f t="shared" si="208"/>
        <v>305</v>
      </c>
      <c r="CA105" s="283">
        <f t="shared" si="209"/>
        <v>0</v>
      </c>
      <c r="CB105" s="283">
        <f t="shared" si="210"/>
        <v>0</v>
      </c>
      <c r="CC105" s="283">
        <f t="shared" si="211"/>
        <v>132</v>
      </c>
      <c r="CD105" s="283">
        <f t="shared" si="212"/>
        <v>0</v>
      </c>
      <c r="CE105" s="283">
        <f t="shared" si="213"/>
        <v>0</v>
      </c>
      <c r="CF105" s="283">
        <f t="shared" si="214"/>
        <v>0</v>
      </c>
      <c r="CG105" s="283">
        <f t="shared" si="231"/>
        <v>0</v>
      </c>
      <c r="CH105" s="283">
        <f t="shared" si="232"/>
        <v>0</v>
      </c>
      <c r="CI105" s="283">
        <f t="shared" si="233"/>
        <v>0</v>
      </c>
      <c r="CJ105" s="283">
        <f t="shared" si="234"/>
        <v>0</v>
      </c>
      <c r="CK105" s="283">
        <f t="shared" si="235"/>
        <v>0</v>
      </c>
      <c r="CL105" s="283">
        <f t="shared" si="236"/>
        <v>0</v>
      </c>
      <c r="CM105" s="283">
        <f t="shared" si="237"/>
        <v>611</v>
      </c>
      <c r="CN105" s="283">
        <f t="shared" si="238"/>
        <v>239</v>
      </c>
      <c r="CO105" s="283">
        <f t="shared" si="239"/>
        <v>0</v>
      </c>
      <c r="CP105" s="283">
        <f t="shared" si="240"/>
        <v>0</v>
      </c>
      <c r="CQ105" s="283">
        <f t="shared" si="241"/>
        <v>372</v>
      </c>
      <c r="CR105" s="283">
        <f t="shared" si="242"/>
        <v>0</v>
      </c>
      <c r="CS105" s="283">
        <f t="shared" si="243"/>
        <v>0</v>
      </c>
      <c r="CT105" s="283">
        <f t="shared" si="215"/>
        <v>0</v>
      </c>
      <c r="CU105" s="283">
        <f t="shared" si="216"/>
        <v>0</v>
      </c>
      <c r="CV105" s="283">
        <f t="shared" si="217"/>
        <v>0</v>
      </c>
      <c r="CW105" s="283">
        <f t="shared" si="218"/>
        <v>0</v>
      </c>
      <c r="CX105" s="283">
        <f t="shared" si="219"/>
        <v>0</v>
      </c>
      <c r="CY105" s="283">
        <f t="shared" si="220"/>
        <v>0</v>
      </c>
      <c r="CZ105" s="283">
        <f t="shared" si="221"/>
        <v>0</v>
      </c>
      <c r="DA105" s="283">
        <f t="shared" si="222"/>
        <v>611</v>
      </c>
      <c r="DB105" s="283">
        <f t="shared" si="244"/>
        <v>239</v>
      </c>
      <c r="DC105" s="283">
        <f t="shared" si="245"/>
        <v>0</v>
      </c>
      <c r="DD105" s="283">
        <f t="shared" si="246"/>
        <v>0</v>
      </c>
      <c r="DE105" s="283">
        <f t="shared" si="247"/>
        <v>372</v>
      </c>
      <c r="DF105" s="283">
        <f t="shared" si="248"/>
        <v>0</v>
      </c>
      <c r="DG105" s="283">
        <f t="shared" si="249"/>
        <v>0</v>
      </c>
      <c r="DH105" s="283">
        <v>0</v>
      </c>
      <c r="DI105" s="283">
        <f t="shared" si="223"/>
        <v>0</v>
      </c>
      <c r="DJ105" s="283">
        <v>0</v>
      </c>
      <c r="DK105" s="283">
        <v>0</v>
      </c>
      <c r="DL105" s="283">
        <v>0</v>
      </c>
      <c r="DM105" s="283">
        <v>0</v>
      </c>
    </row>
    <row r="106" spans="1:117" ht="13.5" customHeight="1" x14ac:dyDescent="0.15">
      <c r="A106" s="281" t="s">
        <v>728</v>
      </c>
      <c r="B106" s="282" t="s">
        <v>941</v>
      </c>
      <c r="C106" s="281" t="s">
        <v>942</v>
      </c>
      <c r="D106" s="283">
        <f t="shared" si="189"/>
        <v>1006</v>
      </c>
      <c r="E106" s="283">
        <f t="shared" si="190"/>
        <v>732</v>
      </c>
      <c r="F106" s="283">
        <f t="shared" si="191"/>
        <v>241</v>
      </c>
      <c r="G106" s="283">
        <v>0</v>
      </c>
      <c r="H106" s="283">
        <v>241</v>
      </c>
      <c r="I106" s="283">
        <v>0</v>
      </c>
      <c r="J106" s="283">
        <f t="shared" si="192"/>
        <v>63</v>
      </c>
      <c r="K106" s="283">
        <v>0</v>
      </c>
      <c r="L106" s="283">
        <v>63</v>
      </c>
      <c r="M106" s="283">
        <v>0</v>
      </c>
      <c r="N106" s="283">
        <f t="shared" si="193"/>
        <v>2</v>
      </c>
      <c r="O106" s="283">
        <v>0</v>
      </c>
      <c r="P106" s="283">
        <v>2</v>
      </c>
      <c r="Q106" s="283">
        <v>0</v>
      </c>
      <c r="R106" s="283">
        <f t="shared" si="194"/>
        <v>240</v>
      </c>
      <c r="S106" s="283">
        <v>0</v>
      </c>
      <c r="T106" s="283">
        <v>240</v>
      </c>
      <c r="U106" s="283">
        <v>0</v>
      </c>
      <c r="V106" s="283">
        <f t="shared" si="195"/>
        <v>105</v>
      </c>
      <c r="W106" s="283">
        <v>0</v>
      </c>
      <c r="X106" s="283">
        <v>105</v>
      </c>
      <c r="Y106" s="283">
        <v>0</v>
      </c>
      <c r="Z106" s="283">
        <f t="shared" si="196"/>
        <v>81</v>
      </c>
      <c r="AA106" s="283">
        <v>0</v>
      </c>
      <c r="AB106" s="283">
        <v>81</v>
      </c>
      <c r="AC106" s="283">
        <v>0</v>
      </c>
      <c r="AD106" s="283">
        <f t="shared" si="197"/>
        <v>0</v>
      </c>
      <c r="AE106" s="283">
        <f t="shared" si="198"/>
        <v>0</v>
      </c>
      <c r="AF106" s="283">
        <v>0</v>
      </c>
      <c r="AG106" s="283">
        <v>0</v>
      </c>
      <c r="AH106" s="283">
        <v>0</v>
      </c>
      <c r="AI106" s="283">
        <f t="shared" si="199"/>
        <v>0</v>
      </c>
      <c r="AJ106" s="283">
        <v>0</v>
      </c>
      <c r="AK106" s="283">
        <v>0</v>
      </c>
      <c r="AL106" s="283">
        <v>0</v>
      </c>
      <c r="AM106" s="283">
        <f t="shared" si="200"/>
        <v>0</v>
      </c>
      <c r="AN106" s="283">
        <v>0</v>
      </c>
      <c r="AO106" s="283">
        <v>0</v>
      </c>
      <c r="AP106" s="283">
        <v>0</v>
      </c>
      <c r="AQ106" s="283">
        <f t="shared" si="201"/>
        <v>0</v>
      </c>
      <c r="AR106" s="283">
        <v>0</v>
      </c>
      <c r="AS106" s="283">
        <v>0</v>
      </c>
      <c r="AT106" s="283">
        <v>0</v>
      </c>
      <c r="AU106" s="283">
        <f t="shared" si="202"/>
        <v>0</v>
      </c>
      <c r="AV106" s="283">
        <v>0</v>
      </c>
      <c r="AW106" s="283">
        <v>0</v>
      </c>
      <c r="AX106" s="283">
        <v>0</v>
      </c>
      <c r="AY106" s="283">
        <f t="shared" si="203"/>
        <v>0</v>
      </c>
      <c r="AZ106" s="283">
        <v>0</v>
      </c>
      <c r="BA106" s="283">
        <v>0</v>
      </c>
      <c r="BB106" s="283">
        <v>0</v>
      </c>
      <c r="BC106" s="283">
        <f t="shared" si="204"/>
        <v>274</v>
      </c>
      <c r="BD106" s="283">
        <f t="shared" si="205"/>
        <v>158</v>
      </c>
      <c r="BE106" s="283">
        <v>102</v>
      </c>
      <c r="BF106" s="283">
        <v>0</v>
      </c>
      <c r="BG106" s="283">
        <v>0</v>
      </c>
      <c r="BH106" s="283">
        <v>56</v>
      </c>
      <c r="BI106" s="283">
        <v>0</v>
      </c>
      <c r="BJ106" s="283">
        <v>0</v>
      </c>
      <c r="BK106" s="283">
        <f t="shared" si="206"/>
        <v>116</v>
      </c>
      <c r="BL106" s="283">
        <v>84</v>
      </c>
      <c r="BM106" s="283">
        <v>0</v>
      </c>
      <c r="BN106" s="283">
        <v>0</v>
      </c>
      <c r="BO106" s="283">
        <v>0</v>
      </c>
      <c r="BP106" s="283">
        <v>32</v>
      </c>
      <c r="BQ106" s="283">
        <v>0</v>
      </c>
      <c r="BR106" s="283">
        <f t="shared" si="224"/>
        <v>890</v>
      </c>
      <c r="BS106" s="283">
        <f t="shared" si="225"/>
        <v>343</v>
      </c>
      <c r="BT106" s="283">
        <f t="shared" si="226"/>
        <v>63</v>
      </c>
      <c r="BU106" s="283">
        <f t="shared" si="227"/>
        <v>2</v>
      </c>
      <c r="BV106" s="283">
        <f t="shared" si="228"/>
        <v>296</v>
      </c>
      <c r="BW106" s="283">
        <f t="shared" si="229"/>
        <v>105</v>
      </c>
      <c r="BX106" s="283">
        <f t="shared" si="230"/>
        <v>81</v>
      </c>
      <c r="BY106" s="283">
        <f t="shared" si="207"/>
        <v>732</v>
      </c>
      <c r="BZ106" s="283">
        <f t="shared" si="208"/>
        <v>241</v>
      </c>
      <c r="CA106" s="283">
        <f t="shared" si="209"/>
        <v>63</v>
      </c>
      <c r="CB106" s="283">
        <f t="shared" si="210"/>
        <v>2</v>
      </c>
      <c r="CC106" s="283">
        <f t="shared" si="211"/>
        <v>240</v>
      </c>
      <c r="CD106" s="283">
        <f t="shared" si="212"/>
        <v>105</v>
      </c>
      <c r="CE106" s="283">
        <f t="shared" si="213"/>
        <v>81</v>
      </c>
      <c r="CF106" s="283">
        <f t="shared" si="214"/>
        <v>158</v>
      </c>
      <c r="CG106" s="283">
        <f t="shared" si="231"/>
        <v>102</v>
      </c>
      <c r="CH106" s="283">
        <f t="shared" si="232"/>
        <v>0</v>
      </c>
      <c r="CI106" s="283">
        <f t="shared" si="233"/>
        <v>0</v>
      </c>
      <c r="CJ106" s="283">
        <f t="shared" si="234"/>
        <v>56</v>
      </c>
      <c r="CK106" s="283">
        <f t="shared" si="235"/>
        <v>0</v>
      </c>
      <c r="CL106" s="283">
        <f t="shared" si="236"/>
        <v>0</v>
      </c>
      <c r="CM106" s="283">
        <f t="shared" si="237"/>
        <v>116</v>
      </c>
      <c r="CN106" s="283">
        <f t="shared" si="238"/>
        <v>84</v>
      </c>
      <c r="CO106" s="283">
        <f t="shared" si="239"/>
        <v>0</v>
      </c>
      <c r="CP106" s="283">
        <f t="shared" si="240"/>
        <v>0</v>
      </c>
      <c r="CQ106" s="283">
        <f t="shared" si="241"/>
        <v>0</v>
      </c>
      <c r="CR106" s="283">
        <f t="shared" si="242"/>
        <v>32</v>
      </c>
      <c r="CS106" s="283">
        <f t="shared" si="243"/>
        <v>0</v>
      </c>
      <c r="CT106" s="283">
        <f t="shared" si="215"/>
        <v>0</v>
      </c>
      <c r="CU106" s="283">
        <f t="shared" si="216"/>
        <v>0</v>
      </c>
      <c r="CV106" s="283">
        <f t="shared" si="217"/>
        <v>0</v>
      </c>
      <c r="CW106" s="283">
        <f t="shared" si="218"/>
        <v>0</v>
      </c>
      <c r="CX106" s="283">
        <f t="shared" si="219"/>
        <v>0</v>
      </c>
      <c r="CY106" s="283">
        <f t="shared" si="220"/>
        <v>0</v>
      </c>
      <c r="CZ106" s="283">
        <f t="shared" si="221"/>
        <v>0</v>
      </c>
      <c r="DA106" s="283">
        <f t="shared" si="222"/>
        <v>116</v>
      </c>
      <c r="DB106" s="283">
        <f t="shared" si="244"/>
        <v>84</v>
      </c>
      <c r="DC106" s="283">
        <f t="shared" si="245"/>
        <v>0</v>
      </c>
      <c r="DD106" s="283">
        <f t="shared" si="246"/>
        <v>0</v>
      </c>
      <c r="DE106" s="283">
        <f t="shared" si="247"/>
        <v>0</v>
      </c>
      <c r="DF106" s="283">
        <f t="shared" si="248"/>
        <v>32</v>
      </c>
      <c r="DG106" s="283">
        <f t="shared" si="249"/>
        <v>0</v>
      </c>
      <c r="DH106" s="283">
        <v>0</v>
      </c>
      <c r="DI106" s="283">
        <f t="shared" si="223"/>
        <v>0</v>
      </c>
      <c r="DJ106" s="283">
        <v>0</v>
      </c>
      <c r="DK106" s="283">
        <v>0</v>
      </c>
      <c r="DL106" s="283">
        <v>0</v>
      </c>
      <c r="DM106" s="283">
        <v>0</v>
      </c>
    </row>
    <row r="107" spans="1:117" ht="13.5" customHeight="1" x14ac:dyDescent="0.15">
      <c r="A107" s="281" t="s">
        <v>728</v>
      </c>
      <c r="B107" s="282" t="s">
        <v>943</v>
      </c>
      <c r="C107" s="281" t="s">
        <v>944</v>
      </c>
      <c r="D107" s="283">
        <f t="shared" si="189"/>
        <v>1012</v>
      </c>
      <c r="E107" s="283">
        <f t="shared" si="190"/>
        <v>530</v>
      </c>
      <c r="F107" s="283">
        <f t="shared" si="191"/>
        <v>170</v>
      </c>
      <c r="G107" s="283">
        <v>170</v>
      </c>
      <c r="H107" s="283">
        <v>0</v>
      </c>
      <c r="I107" s="283">
        <v>0</v>
      </c>
      <c r="J107" s="283">
        <f t="shared" si="192"/>
        <v>115</v>
      </c>
      <c r="K107" s="283">
        <v>115</v>
      </c>
      <c r="L107" s="283">
        <v>0</v>
      </c>
      <c r="M107" s="283">
        <v>0</v>
      </c>
      <c r="N107" s="283">
        <f t="shared" si="193"/>
        <v>6</v>
      </c>
      <c r="O107" s="283">
        <v>6</v>
      </c>
      <c r="P107" s="283">
        <v>0</v>
      </c>
      <c r="Q107" s="283">
        <v>0</v>
      </c>
      <c r="R107" s="283">
        <f t="shared" si="194"/>
        <v>146</v>
      </c>
      <c r="S107" s="283">
        <v>0</v>
      </c>
      <c r="T107" s="283">
        <v>146</v>
      </c>
      <c r="U107" s="283">
        <v>0</v>
      </c>
      <c r="V107" s="283">
        <f t="shared" si="195"/>
        <v>93</v>
      </c>
      <c r="W107" s="283">
        <v>0</v>
      </c>
      <c r="X107" s="283">
        <v>93</v>
      </c>
      <c r="Y107" s="283">
        <v>0</v>
      </c>
      <c r="Z107" s="283">
        <f t="shared" si="196"/>
        <v>0</v>
      </c>
      <c r="AA107" s="283">
        <v>0</v>
      </c>
      <c r="AB107" s="283">
        <v>0</v>
      </c>
      <c r="AC107" s="283">
        <v>0</v>
      </c>
      <c r="AD107" s="283">
        <f t="shared" si="197"/>
        <v>0</v>
      </c>
      <c r="AE107" s="283">
        <f t="shared" si="198"/>
        <v>0</v>
      </c>
      <c r="AF107" s="283">
        <v>0</v>
      </c>
      <c r="AG107" s="283">
        <v>0</v>
      </c>
      <c r="AH107" s="283">
        <v>0</v>
      </c>
      <c r="AI107" s="283">
        <f t="shared" si="199"/>
        <v>0</v>
      </c>
      <c r="AJ107" s="283">
        <v>0</v>
      </c>
      <c r="AK107" s="283">
        <v>0</v>
      </c>
      <c r="AL107" s="283">
        <v>0</v>
      </c>
      <c r="AM107" s="283">
        <f t="shared" si="200"/>
        <v>0</v>
      </c>
      <c r="AN107" s="283">
        <v>0</v>
      </c>
      <c r="AO107" s="283">
        <v>0</v>
      </c>
      <c r="AP107" s="283">
        <v>0</v>
      </c>
      <c r="AQ107" s="283">
        <f t="shared" si="201"/>
        <v>0</v>
      </c>
      <c r="AR107" s="283">
        <v>0</v>
      </c>
      <c r="AS107" s="283">
        <v>0</v>
      </c>
      <c r="AT107" s="283">
        <v>0</v>
      </c>
      <c r="AU107" s="283">
        <f t="shared" si="202"/>
        <v>0</v>
      </c>
      <c r="AV107" s="283">
        <v>0</v>
      </c>
      <c r="AW107" s="283">
        <v>0</v>
      </c>
      <c r="AX107" s="283">
        <v>0</v>
      </c>
      <c r="AY107" s="283">
        <f t="shared" si="203"/>
        <v>0</v>
      </c>
      <c r="AZ107" s="283">
        <v>0</v>
      </c>
      <c r="BA107" s="283">
        <v>0</v>
      </c>
      <c r="BB107" s="283">
        <v>0</v>
      </c>
      <c r="BC107" s="283">
        <f t="shared" si="204"/>
        <v>482</v>
      </c>
      <c r="BD107" s="283">
        <f t="shared" si="205"/>
        <v>326</v>
      </c>
      <c r="BE107" s="283">
        <v>135</v>
      </c>
      <c r="BF107" s="283">
        <v>0</v>
      </c>
      <c r="BG107" s="283">
        <v>14</v>
      </c>
      <c r="BH107" s="283">
        <v>102</v>
      </c>
      <c r="BI107" s="283">
        <v>0</v>
      </c>
      <c r="BJ107" s="283">
        <v>75</v>
      </c>
      <c r="BK107" s="283">
        <f t="shared" si="206"/>
        <v>156</v>
      </c>
      <c r="BL107" s="283">
        <v>74</v>
      </c>
      <c r="BM107" s="283">
        <v>0</v>
      </c>
      <c r="BN107" s="283">
        <v>0</v>
      </c>
      <c r="BO107" s="283">
        <v>38</v>
      </c>
      <c r="BP107" s="283">
        <v>43</v>
      </c>
      <c r="BQ107" s="283">
        <v>1</v>
      </c>
      <c r="BR107" s="283">
        <f t="shared" si="224"/>
        <v>856</v>
      </c>
      <c r="BS107" s="283">
        <f t="shared" si="225"/>
        <v>305</v>
      </c>
      <c r="BT107" s="283">
        <f t="shared" si="226"/>
        <v>115</v>
      </c>
      <c r="BU107" s="283">
        <f t="shared" si="227"/>
        <v>20</v>
      </c>
      <c r="BV107" s="283">
        <f t="shared" si="228"/>
        <v>248</v>
      </c>
      <c r="BW107" s="283">
        <f t="shared" si="229"/>
        <v>93</v>
      </c>
      <c r="BX107" s="283">
        <f t="shared" si="230"/>
        <v>75</v>
      </c>
      <c r="BY107" s="283">
        <f t="shared" si="207"/>
        <v>530</v>
      </c>
      <c r="BZ107" s="283">
        <f t="shared" si="208"/>
        <v>170</v>
      </c>
      <c r="CA107" s="283">
        <f t="shared" si="209"/>
        <v>115</v>
      </c>
      <c r="CB107" s="283">
        <f t="shared" si="210"/>
        <v>6</v>
      </c>
      <c r="CC107" s="283">
        <f t="shared" si="211"/>
        <v>146</v>
      </c>
      <c r="CD107" s="283">
        <f t="shared" si="212"/>
        <v>93</v>
      </c>
      <c r="CE107" s="283">
        <f t="shared" si="213"/>
        <v>0</v>
      </c>
      <c r="CF107" s="283">
        <f t="shared" si="214"/>
        <v>326</v>
      </c>
      <c r="CG107" s="283">
        <f t="shared" si="231"/>
        <v>135</v>
      </c>
      <c r="CH107" s="283">
        <f t="shared" si="232"/>
        <v>0</v>
      </c>
      <c r="CI107" s="283">
        <f t="shared" si="233"/>
        <v>14</v>
      </c>
      <c r="CJ107" s="283">
        <f t="shared" si="234"/>
        <v>102</v>
      </c>
      <c r="CK107" s="283">
        <f t="shared" si="235"/>
        <v>0</v>
      </c>
      <c r="CL107" s="283">
        <f t="shared" si="236"/>
        <v>75</v>
      </c>
      <c r="CM107" s="283">
        <f t="shared" si="237"/>
        <v>156</v>
      </c>
      <c r="CN107" s="283">
        <f t="shared" si="238"/>
        <v>74</v>
      </c>
      <c r="CO107" s="283">
        <f t="shared" si="239"/>
        <v>0</v>
      </c>
      <c r="CP107" s="283">
        <f t="shared" si="240"/>
        <v>0</v>
      </c>
      <c r="CQ107" s="283">
        <f t="shared" si="241"/>
        <v>38</v>
      </c>
      <c r="CR107" s="283">
        <f t="shared" si="242"/>
        <v>43</v>
      </c>
      <c r="CS107" s="283">
        <f t="shared" si="243"/>
        <v>1</v>
      </c>
      <c r="CT107" s="283">
        <f t="shared" si="215"/>
        <v>0</v>
      </c>
      <c r="CU107" s="283">
        <f t="shared" si="216"/>
        <v>0</v>
      </c>
      <c r="CV107" s="283">
        <f t="shared" si="217"/>
        <v>0</v>
      </c>
      <c r="CW107" s="283">
        <f t="shared" si="218"/>
        <v>0</v>
      </c>
      <c r="CX107" s="283">
        <f t="shared" si="219"/>
        <v>0</v>
      </c>
      <c r="CY107" s="283">
        <f t="shared" si="220"/>
        <v>0</v>
      </c>
      <c r="CZ107" s="283">
        <f t="shared" si="221"/>
        <v>0</v>
      </c>
      <c r="DA107" s="283">
        <f t="shared" si="222"/>
        <v>156</v>
      </c>
      <c r="DB107" s="283">
        <f t="shared" si="244"/>
        <v>74</v>
      </c>
      <c r="DC107" s="283">
        <f t="shared" si="245"/>
        <v>0</v>
      </c>
      <c r="DD107" s="283">
        <f t="shared" si="246"/>
        <v>0</v>
      </c>
      <c r="DE107" s="283">
        <f t="shared" si="247"/>
        <v>38</v>
      </c>
      <c r="DF107" s="283">
        <f t="shared" si="248"/>
        <v>43</v>
      </c>
      <c r="DG107" s="283">
        <f t="shared" si="249"/>
        <v>1</v>
      </c>
      <c r="DH107" s="283">
        <v>0</v>
      </c>
      <c r="DI107" s="283">
        <f t="shared" si="223"/>
        <v>0</v>
      </c>
      <c r="DJ107" s="283">
        <v>0</v>
      </c>
      <c r="DK107" s="283">
        <v>0</v>
      </c>
      <c r="DL107" s="283">
        <v>0</v>
      </c>
      <c r="DM107" s="283">
        <v>0</v>
      </c>
    </row>
    <row r="108" spans="1:117" ht="13.5" customHeight="1" x14ac:dyDescent="0.15">
      <c r="A108" s="281" t="s">
        <v>728</v>
      </c>
      <c r="B108" s="282" t="s">
        <v>945</v>
      </c>
      <c r="C108" s="281" t="s">
        <v>946</v>
      </c>
      <c r="D108" s="283">
        <f t="shared" si="189"/>
        <v>823</v>
      </c>
      <c r="E108" s="283">
        <f t="shared" si="190"/>
        <v>462</v>
      </c>
      <c r="F108" s="283">
        <f t="shared" si="191"/>
        <v>0</v>
      </c>
      <c r="G108" s="283">
        <v>0</v>
      </c>
      <c r="H108" s="283">
        <v>0</v>
      </c>
      <c r="I108" s="283">
        <v>0</v>
      </c>
      <c r="J108" s="283">
        <f t="shared" si="192"/>
        <v>123</v>
      </c>
      <c r="K108" s="283">
        <v>0</v>
      </c>
      <c r="L108" s="283">
        <v>123</v>
      </c>
      <c r="M108" s="283">
        <v>0</v>
      </c>
      <c r="N108" s="283">
        <f t="shared" si="193"/>
        <v>57</v>
      </c>
      <c r="O108" s="283">
        <v>0</v>
      </c>
      <c r="P108" s="283">
        <v>57</v>
      </c>
      <c r="Q108" s="283">
        <v>0</v>
      </c>
      <c r="R108" s="283">
        <f t="shared" si="194"/>
        <v>279</v>
      </c>
      <c r="S108" s="283">
        <v>0</v>
      </c>
      <c r="T108" s="283">
        <v>279</v>
      </c>
      <c r="U108" s="283">
        <v>0</v>
      </c>
      <c r="V108" s="283">
        <f t="shared" si="195"/>
        <v>0</v>
      </c>
      <c r="W108" s="283">
        <v>0</v>
      </c>
      <c r="X108" s="283">
        <v>0</v>
      </c>
      <c r="Y108" s="283">
        <v>0</v>
      </c>
      <c r="Z108" s="283">
        <f t="shared" si="196"/>
        <v>3</v>
      </c>
      <c r="AA108" s="283">
        <v>0</v>
      </c>
      <c r="AB108" s="283">
        <v>3</v>
      </c>
      <c r="AC108" s="283">
        <v>0</v>
      </c>
      <c r="AD108" s="283">
        <f t="shared" si="197"/>
        <v>0</v>
      </c>
      <c r="AE108" s="283">
        <f t="shared" si="198"/>
        <v>0</v>
      </c>
      <c r="AF108" s="283">
        <v>0</v>
      </c>
      <c r="AG108" s="283">
        <v>0</v>
      </c>
      <c r="AH108" s="283">
        <v>0</v>
      </c>
      <c r="AI108" s="283">
        <f t="shared" si="199"/>
        <v>0</v>
      </c>
      <c r="AJ108" s="283">
        <v>0</v>
      </c>
      <c r="AK108" s="283">
        <v>0</v>
      </c>
      <c r="AL108" s="283">
        <v>0</v>
      </c>
      <c r="AM108" s="283">
        <f t="shared" si="200"/>
        <v>0</v>
      </c>
      <c r="AN108" s="283">
        <v>0</v>
      </c>
      <c r="AO108" s="283">
        <v>0</v>
      </c>
      <c r="AP108" s="283">
        <v>0</v>
      </c>
      <c r="AQ108" s="283">
        <f t="shared" si="201"/>
        <v>0</v>
      </c>
      <c r="AR108" s="283">
        <v>0</v>
      </c>
      <c r="AS108" s="283">
        <v>0</v>
      </c>
      <c r="AT108" s="283">
        <v>0</v>
      </c>
      <c r="AU108" s="283">
        <f t="shared" si="202"/>
        <v>0</v>
      </c>
      <c r="AV108" s="283">
        <v>0</v>
      </c>
      <c r="AW108" s="283">
        <v>0</v>
      </c>
      <c r="AX108" s="283">
        <v>0</v>
      </c>
      <c r="AY108" s="283">
        <f t="shared" si="203"/>
        <v>0</v>
      </c>
      <c r="AZ108" s="283">
        <v>0</v>
      </c>
      <c r="BA108" s="283">
        <v>0</v>
      </c>
      <c r="BB108" s="283">
        <v>0</v>
      </c>
      <c r="BC108" s="283">
        <f t="shared" si="204"/>
        <v>361</v>
      </c>
      <c r="BD108" s="283">
        <f t="shared" si="205"/>
        <v>222</v>
      </c>
      <c r="BE108" s="283">
        <v>0</v>
      </c>
      <c r="BF108" s="283">
        <v>11</v>
      </c>
      <c r="BG108" s="283">
        <v>147</v>
      </c>
      <c r="BH108" s="283">
        <v>32</v>
      </c>
      <c r="BI108" s="283">
        <v>0</v>
      </c>
      <c r="BJ108" s="283">
        <v>32</v>
      </c>
      <c r="BK108" s="283">
        <f t="shared" si="206"/>
        <v>139</v>
      </c>
      <c r="BL108" s="283">
        <v>0</v>
      </c>
      <c r="BM108" s="283">
        <v>20</v>
      </c>
      <c r="BN108" s="283">
        <v>46</v>
      </c>
      <c r="BO108" s="283">
        <v>70</v>
      </c>
      <c r="BP108" s="283">
        <v>0</v>
      </c>
      <c r="BQ108" s="283">
        <v>3</v>
      </c>
      <c r="BR108" s="283">
        <f t="shared" si="224"/>
        <v>684</v>
      </c>
      <c r="BS108" s="283">
        <f t="shared" si="225"/>
        <v>0</v>
      </c>
      <c r="BT108" s="283">
        <f t="shared" si="226"/>
        <v>134</v>
      </c>
      <c r="BU108" s="283">
        <f t="shared" si="227"/>
        <v>204</v>
      </c>
      <c r="BV108" s="283">
        <f t="shared" si="228"/>
        <v>311</v>
      </c>
      <c r="BW108" s="283">
        <f t="shared" si="229"/>
        <v>0</v>
      </c>
      <c r="BX108" s="283">
        <f t="shared" si="230"/>
        <v>35</v>
      </c>
      <c r="BY108" s="283">
        <f t="shared" si="207"/>
        <v>462</v>
      </c>
      <c r="BZ108" s="283">
        <f t="shared" si="208"/>
        <v>0</v>
      </c>
      <c r="CA108" s="283">
        <f t="shared" si="209"/>
        <v>123</v>
      </c>
      <c r="CB108" s="283">
        <f t="shared" si="210"/>
        <v>57</v>
      </c>
      <c r="CC108" s="283">
        <f t="shared" si="211"/>
        <v>279</v>
      </c>
      <c r="CD108" s="283">
        <f t="shared" si="212"/>
        <v>0</v>
      </c>
      <c r="CE108" s="283">
        <f t="shared" si="213"/>
        <v>3</v>
      </c>
      <c r="CF108" s="283">
        <f t="shared" si="214"/>
        <v>222</v>
      </c>
      <c r="CG108" s="283">
        <f t="shared" si="231"/>
        <v>0</v>
      </c>
      <c r="CH108" s="283">
        <f t="shared" si="232"/>
        <v>11</v>
      </c>
      <c r="CI108" s="283">
        <f t="shared" si="233"/>
        <v>147</v>
      </c>
      <c r="CJ108" s="283">
        <f t="shared" si="234"/>
        <v>32</v>
      </c>
      <c r="CK108" s="283">
        <f t="shared" si="235"/>
        <v>0</v>
      </c>
      <c r="CL108" s="283">
        <f t="shared" si="236"/>
        <v>32</v>
      </c>
      <c r="CM108" s="283">
        <f t="shared" si="237"/>
        <v>139</v>
      </c>
      <c r="CN108" s="283">
        <f t="shared" si="238"/>
        <v>0</v>
      </c>
      <c r="CO108" s="283">
        <f t="shared" si="239"/>
        <v>20</v>
      </c>
      <c r="CP108" s="283">
        <f t="shared" si="240"/>
        <v>46</v>
      </c>
      <c r="CQ108" s="283">
        <f t="shared" si="241"/>
        <v>70</v>
      </c>
      <c r="CR108" s="283">
        <f t="shared" si="242"/>
        <v>0</v>
      </c>
      <c r="CS108" s="283">
        <f t="shared" si="243"/>
        <v>3</v>
      </c>
      <c r="CT108" s="283">
        <f t="shared" si="215"/>
        <v>0</v>
      </c>
      <c r="CU108" s="283">
        <f t="shared" si="216"/>
        <v>0</v>
      </c>
      <c r="CV108" s="283">
        <f t="shared" si="217"/>
        <v>0</v>
      </c>
      <c r="CW108" s="283">
        <f t="shared" si="218"/>
        <v>0</v>
      </c>
      <c r="CX108" s="283">
        <f t="shared" si="219"/>
        <v>0</v>
      </c>
      <c r="CY108" s="283">
        <f t="shared" si="220"/>
        <v>0</v>
      </c>
      <c r="CZ108" s="283">
        <f t="shared" si="221"/>
        <v>0</v>
      </c>
      <c r="DA108" s="283">
        <f t="shared" si="222"/>
        <v>139</v>
      </c>
      <c r="DB108" s="283">
        <f t="shared" si="244"/>
        <v>0</v>
      </c>
      <c r="DC108" s="283">
        <f t="shared" si="245"/>
        <v>20</v>
      </c>
      <c r="DD108" s="283">
        <f t="shared" si="246"/>
        <v>46</v>
      </c>
      <c r="DE108" s="283">
        <f t="shared" si="247"/>
        <v>70</v>
      </c>
      <c r="DF108" s="283">
        <f t="shared" si="248"/>
        <v>0</v>
      </c>
      <c r="DG108" s="283">
        <f t="shared" si="249"/>
        <v>3</v>
      </c>
      <c r="DH108" s="283">
        <v>0</v>
      </c>
      <c r="DI108" s="283">
        <f t="shared" si="223"/>
        <v>0</v>
      </c>
      <c r="DJ108" s="283">
        <v>0</v>
      </c>
      <c r="DK108" s="283">
        <v>0</v>
      </c>
      <c r="DL108" s="283">
        <v>0</v>
      </c>
      <c r="DM108" s="283">
        <v>0</v>
      </c>
    </row>
    <row r="109" spans="1:117" ht="13.5" customHeight="1" x14ac:dyDescent="0.15">
      <c r="A109" s="281" t="s">
        <v>728</v>
      </c>
      <c r="B109" s="282" t="s">
        <v>947</v>
      </c>
      <c r="C109" s="281" t="s">
        <v>948</v>
      </c>
      <c r="D109" s="283">
        <f t="shared" si="189"/>
        <v>1245</v>
      </c>
      <c r="E109" s="283">
        <f t="shared" si="190"/>
        <v>796</v>
      </c>
      <c r="F109" s="283">
        <f t="shared" si="191"/>
        <v>228</v>
      </c>
      <c r="G109" s="283">
        <v>0</v>
      </c>
      <c r="H109" s="283">
        <v>228</v>
      </c>
      <c r="I109" s="283">
        <v>0</v>
      </c>
      <c r="J109" s="283">
        <f t="shared" si="192"/>
        <v>203</v>
      </c>
      <c r="K109" s="283">
        <v>0</v>
      </c>
      <c r="L109" s="283">
        <v>203</v>
      </c>
      <c r="M109" s="283">
        <v>0</v>
      </c>
      <c r="N109" s="283">
        <f t="shared" si="193"/>
        <v>0</v>
      </c>
      <c r="O109" s="283">
        <v>0</v>
      </c>
      <c r="P109" s="283">
        <v>0</v>
      </c>
      <c r="Q109" s="283">
        <v>0</v>
      </c>
      <c r="R109" s="283">
        <f t="shared" si="194"/>
        <v>351</v>
      </c>
      <c r="S109" s="283">
        <v>0</v>
      </c>
      <c r="T109" s="283">
        <v>351</v>
      </c>
      <c r="U109" s="283">
        <v>0</v>
      </c>
      <c r="V109" s="283">
        <f t="shared" si="195"/>
        <v>1</v>
      </c>
      <c r="W109" s="283">
        <v>0</v>
      </c>
      <c r="X109" s="283">
        <v>1</v>
      </c>
      <c r="Y109" s="283">
        <v>0</v>
      </c>
      <c r="Z109" s="283">
        <f t="shared" si="196"/>
        <v>13</v>
      </c>
      <c r="AA109" s="283">
        <v>0</v>
      </c>
      <c r="AB109" s="283">
        <v>13</v>
      </c>
      <c r="AC109" s="283">
        <v>0</v>
      </c>
      <c r="AD109" s="283">
        <f t="shared" si="197"/>
        <v>51</v>
      </c>
      <c r="AE109" s="283">
        <f t="shared" si="198"/>
        <v>0</v>
      </c>
      <c r="AF109" s="283">
        <v>0</v>
      </c>
      <c r="AG109" s="283">
        <v>0</v>
      </c>
      <c r="AH109" s="283">
        <v>0</v>
      </c>
      <c r="AI109" s="283">
        <f t="shared" si="199"/>
        <v>51</v>
      </c>
      <c r="AJ109" s="283">
        <v>0</v>
      </c>
      <c r="AK109" s="283">
        <v>51</v>
      </c>
      <c r="AL109" s="283">
        <v>0</v>
      </c>
      <c r="AM109" s="283">
        <f t="shared" si="200"/>
        <v>0</v>
      </c>
      <c r="AN109" s="283">
        <v>0</v>
      </c>
      <c r="AO109" s="283">
        <v>0</v>
      </c>
      <c r="AP109" s="283">
        <v>0</v>
      </c>
      <c r="AQ109" s="283">
        <f t="shared" si="201"/>
        <v>0</v>
      </c>
      <c r="AR109" s="283">
        <v>0</v>
      </c>
      <c r="AS109" s="283">
        <v>0</v>
      </c>
      <c r="AT109" s="283">
        <v>0</v>
      </c>
      <c r="AU109" s="283">
        <f t="shared" si="202"/>
        <v>0</v>
      </c>
      <c r="AV109" s="283">
        <v>0</v>
      </c>
      <c r="AW109" s="283">
        <v>0</v>
      </c>
      <c r="AX109" s="283">
        <v>0</v>
      </c>
      <c r="AY109" s="283">
        <f t="shared" si="203"/>
        <v>0</v>
      </c>
      <c r="AZ109" s="283">
        <v>0</v>
      </c>
      <c r="BA109" s="283">
        <v>0</v>
      </c>
      <c r="BB109" s="283">
        <v>0</v>
      </c>
      <c r="BC109" s="283">
        <f t="shared" si="204"/>
        <v>398</v>
      </c>
      <c r="BD109" s="283">
        <f t="shared" si="205"/>
        <v>204</v>
      </c>
      <c r="BE109" s="283">
        <v>157</v>
      </c>
      <c r="BF109" s="283">
        <v>0</v>
      </c>
      <c r="BG109" s="283">
        <v>0</v>
      </c>
      <c r="BH109" s="283">
        <v>45</v>
      </c>
      <c r="BI109" s="283">
        <v>1</v>
      </c>
      <c r="BJ109" s="283">
        <v>1</v>
      </c>
      <c r="BK109" s="283">
        <f t="shared" si="206"/>
        <v>194</v>
      </c>
      <c r="BL109" s="283">
        <v>14</v>
      </c>
      <c r="BM109" s="283">
        <v>135</v>
      </c>
      <c r="BN109" s="283">
        <v>0</v>
      </c>
      <c r="BO109" s="283">
        <v>45</v>
      </c>
      <c r="BP109" s="283">
        <v>0</v>
      </c>
      <c r="BQ109" s="283">
        <v>0</v>
      </c>
      <c r="BR109" s="283">
        <f t="shared" si="224"/>
        <v>1000</v>
      </c>
      <c r="BS109" s="283">
        <f t="shared" si="225"/>
        <v>385</v>
      </c>
      <c r="BT109" s="283">
        <f t="shared" si="226"/>
        <v>203</v>
      </c>
      <c r="BU109" s="283">
        <f t="shared" si="227"/>
        <v>0</v>
      </c>
      <c r="BV109" s="283">
        <f t="shared" si="228"/>
        <v>396</v>
      </c>
      <c r="BW109" s="283">
        <f t="shared" si="229"/>
        <v>2</v>
      </c>
      <c r="BX109" s="283">
        <f t="shared" si="230"/>
        <v>14</v>
      </c>
      <c r="BY109" s="283">
        <f t="shared" si="207"/>
        <v>796</v>
      </c>
      <c r="BZ109" s="283">
        <f t="shared" si="208"/>
        <v>228</v>
      </c>
      <c r="CA109" s="283">
        <f t="shared" si="209"/>
        <v>203</v>
      </c>
      <c r="CB109" s="283">
        <f t="shared" si="210"/>
        <v>0</v>
      </c>
      <c r="CC109" s="283">
        <f t="shared" si="211"/>
        <v>351</v>
      </c>
      <c r="CD109" s="283">
        <f t="shared" si="212"/>
        <v>1</v>
      </c>
      <c r="CE109" s="283">
        <f t="shared" si="213"/>
        <v>13</v>
      </c>
      <c r="CF109" s="283">
        <f t="shared" si="214"/>
        <v>204</v>
      </c>
      <c r="CG109" s="283">
        <f t="shared" si="231"/>
        <v>157</v>
      </c>
      <c r="CH109" s="283">
        <f t="shared" si="232"/>
        <v>0</v>
      </c>
      <c r="CI109" s="283">
        <f t="shared" si="233"/>
        <v>0</v>
      </c>
      <c r="CJ109" s="283">
        <f t="shared" si="234"/>
        <v>45</v>
      </c>
      <c r="CK109" s="283">
        <f t="shared" si="235"/>
        <v>1</v>
      </c>
      <c r="CL109" s="283">
        <f t="shared" si="236"/>
        <v>1</v>
      </c>
      <c r="CM109" s="283">
        <f t="shared" si="237"/>
        <v>245</v>
      </c>
      <c r="CN109" s="283">
        <f t="shared" si="238"/>
        <v>14</v>
      </c>
      <c r="CO109" s="283">
        <f t="shared" si="239"/>
        <v>186</v>
      </c>
      <c r="CP109" s="283">
        <f t="shared" si="240"/>
        <v>0</v>
      </c>
      <c r="CQ109" s="283">
        <f t="shared" si="241"/>
        <v>45</v>
      </c>
      <c r="CR109" s="283">
        <f t="shared" si="242"/>
        <v>0</v>
      </c>
      <c r="CS109" s="283">
        <f t="shared" si="243"/>
        <v>0</v>
      </c>
      <c r="CT109" s="283">
        <f t="shared" si="215"/>
        <v>51</v>
      </c>
      <c r="CU109" s="283">
        <f t="shared" si="216"/>
        <v>0</v>
      </c>
      <c r="CV109" s="283">
        <f t="shared" si="217"/>
        <v>51</v>
      </c>
      <c r="CW109" s="283">
        <f t="shared" si="218"/>
        <v>0</v>
      </c>
      <c r="CX109" s="283">
        <f t="shared" si="219"/>
        <v>0</v>
      </c>
      <c r="CY109" s="283">
        <f t="shared" si="220"/>
        <v>0</v>
      </c>
      <c r="CZ109" s="283">
        <f t="shared" si="221"/>
        <v>0</v>
      </c>
      <c r="DA109" s="283">
        <f t="shared" si="222"/>
        <v>194</v>
      </c>
      <c r="DB109" s="283">
        <f t="shared" si="244"/>
        <v>14</v>
      </c>
      <c r="DC109" s="283">
        <f t="shared" si="245"/>
        <v>135</v>
      </c>
      <c r="DD109" s="283">
        <f t="shared" si="246"/>
        <v>0</v>
      </c>
      <c r="DE109" s="283">
        <f t="shared" si="247"/>
        <v>45</v>
      </c>
      <c r="DF109" s="283">
        <f t="shared" si="248"/>
        <v>0</v>
      </c>
      <c r="DG109" s="283">
        <f t="shared" si="249"/>
        <v>0</v>
      </c>
      <c r="DH109" s="283">
        <v>0</v>
      </c>
      <c r="DI109" s="283">
        <f t="shared" si="223"/>
        <v>0</v>
      </c>
      <c r="DJ109" s="283">
        <v>0</v>
      </c>
      <c r="DK109" s="283">
        <v>0</v>
      </c>
      <c r="DL109" s="283">
        <v>0</v>
      </c>
      <c r="DM109" s="283">
        <v>0</v>
      </c>
    </row>
    <row r="110" spans="1:117" ht="13.5" customHeight="1" x14ac:dyDescent="0.15">
      <c r="A110" s="281" t="s">
        <v>728</v>
      </c>
      <c r="B110" s="282" t="s">
        <v>949</v>
      </c>
      <c r="C110" s="281" t="s">
        <v>950</v>
      </c>
      <c r="D110" s="283">
        <f t="shared" si="189"/>
        <v>241</v>
      </c>
      <c r="E110" s="283">
        <f t="shared" si="190"/>
        <v>223</v>
      </c>
      <c r="F110" s="283">
        <f t="shared" si="191"/>
        <v>59</v>
      </c>
      <c r="G110" s="283">
        <v>0</v>
      </c>
      <c r="H110" s="283">
        <v>59</v>
      </c>
      <c r="I110" s="283">
        <v>0</v>
      </c>
      <c r="J110" s="283">
        <f t="shared" si="192"/>
        <v>71</v>
      </c>
      <c r="K110" s="283">
        <v>0</v>
      </c>
      <c r="L110" s="283">
        <v>71</v>
      </c>
      <c r="M110" s="283">
        <v>0</v>
      </c>
      <c r="N110" s="283">
        <f t="shared" si="193"/>
        <v>0</v>
      </c>
      <c r="O110" s="283">
        <v>0</v>
      </c>
      <c r="P110" s="283">
        <v>0</v>
      </c>
      <c r="Q110" s="283">
        <v>0</v>
      </c>
      <c r="R110" s="283">
        <f t="shared" si="194"/>
        <v>72</v>
      </c>
      <c r="S110" s="283">
        <v>0</v>
      </c>
      <c r="T110" s="283">
        <v>72</v>
      </c>
      <c r="U110" s="283">
        <v>0</v>
      </c>
      <c r="V110" s="283">
        <f t="shared" si="195"/>
        <v>0</v>
      </c>
      <c r="W110" s="283">
        <v>0</v>
      </c>
      <c r="X110" s="283">
        <v>0</v>
      </c>
      <c r="Y110" s="283">
        <v>0</v>
      </c>
      <c r="Z110" s="283">
        <f t="shared" si="196"/>
        <v>21</v>
      </c>
      <c r="AA110" s="283">
        <v>0</v>
      </c>
      <c r="AB110" s="283">
        <v>21</v>
      </c>
      <c r="AC110" s="283">
        <v>0</v>
      </c>
      <c r="AD110" s="283">
        <f t="shared" si="197"/>
        <v>0</v>
      </c>
      <c r="AE110" s="283">
        <f t="shared" si="198"/>
        <v>0</v>
      </c>
      <c r="AF110" s="283">
        <v>0</v>
      </c>
      <c r="AG110" s="283">
        <v>0</v>
      </c>
      <c r="AH110" s="283">
        <v>0</v>
      </c>
      <c r="AI110" s="283">
        <f t="shared" si="199"/>
        <v>0</v>
      </c>
      <c r="AJ110" s="283">
        <v>0</v>
      </c>
      <c r="AK110" s="283">
        <v>0</v>
      </c>
      <c r="AL110" s="283">
        <v>0</v>
      </c>
      <c r="AM110" s="283">
        <f t="shared" si="200"/>
        <v>0</v>
      </c>
      <c r="AN110" s="283">
        <v>0</v>
      </c>
      <c r="AO110" s="283">
        <v>0</v>
      </c>
      <c r="AP110" s="283">
        <v>0</v>
      </c>
      <c r="AQ110" s="283">
        <f t="shared" si="201"/>
        <v>0</v>
      </c>
      <c r="AR110" s="283">
        <v>0</v>
      </c>
      <c r="AS110" s="283">
        <v>0</v>
      </c>
      <c r="AT110" s="283">
        <v>0</v>
      </c>
      <c r="AU110" s="283">
        <f t="shared" si="202"/>
        <v>0</v>
      </c>
      <c r="AV110" s="283">
        <v>0</v>
      </c>
      <c r="AW110" s="283">
        <v>0</v>
      </c>
      <c r="AX110" s="283">
        <v>0</v>
      </c>
      <c r="AY110" s="283">
        <f t="shared" si="203"/>
        <v>0</v>
      </c>
      <c r="AZ110" s="283">
        <v>0</v>
      </c>
      <c r="BA110" s="283">
        <v>0</v>
      </c>
      <c r="BB110" s="283">
        <v>0</v>
      </c>
      <c r="BC110" s="283">
        <f t="shared" si="204"/>
        <v>18</v>
      </c>
      <c r="BD110" s="283">
        <f t="shared" si="205"/>
        <v>17</v>
      </c>
      <c r="BE110" s="283">
        <v>17</v>
      </c>
      <c r="BF110" s="283">
        <v>0</v>
      </c>
      <c r="BG110" s="283">
        <v>0</v>
      </c>
      <c r="BH110" s="283">
        <v>0</v>
      </c>
      <c r="BI110" s="283">
        <v>0</v>
      </c>
      <c r="BJ110" s="283">
        <v>0</v>
      </c>
      <c r="BK110" s="283">
        <f t="shared" si="206"/>
        <v>1</v>
      </c>
      <c r="BL110" s="283">
        <v>1</v>
      </c>
      <c r="BM110" s="283">
        <v>0</v>
      </c>
      <c r="BN110" s="283">
        <v>0</v>
      </c>
      <c r="BO110" s="283">
        <v>0</v>
      </c>
      <c r="BP110" s="283">
        <v>0</v>
      </c>
      <c r="BQ110" s="283">
        <v>0</v>
      </c>
      <c r="BR110" s="283">
        <f t="shared" si="224"/>
        <v>240</v>
      </c>
      <c r="BS110" s="283">
        <f t="shared" si="225"/>
        <v>76</v>
      </c>
      <c r="BT110" s="283">
        <f t="shared" si="226"/>
        <v>71</v>
      </c>
      <c r="BU110" s="283">
        <f t="shared" si="227"/>
        <v>0</v>
      </c>
      <c r="BV110" s="283">
        <f t="shared" si="228"/>
        <v>72</v>
      </c>
      <c r="BW110" s="283">
        <f t="shared" si="229"/>
        <v>0</v>
      </c>
      <c r="BX110" s="283">
        <f t="shared" si="230"/>
        <v>21</v>
      </c>
      <c r="BY110" s="283">
        <f t="shared" si="207"/>
        <v>223</v>
      </c>
      <c r="BZ110" s="283">
        <f t="shared" si="208"/>
        <v>59</v>
      </c>
      <c r="CA110" s="283">
        <f t="shared" si="209"/>
        <v>71</v>
      </c>
      <c r="CB110" s="283">
        <f t="shared" si="210"/>
        <v>0</v>
      </c>
      <c r="CC110" s="283">
        <f t="shared" si="211"/>
        <v>72</v>
      </c>
      <c r="CD110" s="283">
        <f t="shared" si="212"/>
        <v>0</v>
      </c>
      <c r="CE110" s="283">
        <f t="shared" si="213"/>
        <v>21</v>
      </c>
      <c r="CF110" s="283">
        <f t="shared" si="214"/>
        <v>17</v>
      </c>
      <c r="CG110" s="283">
        <f t="shared" si="231"/>
        <v>17</v>
      </c>
      <c r="CH110" s="283">
        <f t="shared" si="232"/>
        <v>0</v>
      </c>
      <c r="CI110" s="283">
        <f t="shared" si="233"/>
        <v>0</v>
      </c>
      <c r="CJ110" s="283">
        <f t="shared" si="234"/>
        <v>0</v>
      </c>
      <c r="CK110" s="283">
        <f t="shared" si="235"/>
        <v>0</v>
      </c>
      <c r="CL110" s="283">
        <f t="shared" si="236"/>
        <v>0</v>
      </c>
      <c r="CM110" s="283">
        <f t="shared" si="237"/>
        <v>1</v>
      </c>
      <c r="CN110" s="283">
        <f t="shared" si="238"/>
        <v>1</v>
      </c>
      <c r="CO110" s="283">
        <f t="shared" si="239"/>
        <v>0</v>
      </c>
      <c r="CP110" s="283">
        <f t="shared" si="240"/>
        <v>0</v>
      </c>
      <c r="CQ110" s="283">
        <f t="shared" si="241"/>
        <v>0</v>
      </c>
      <c r="CR110" s="283">
        <f t="shared" si="242"/>
        <v>0</v>
      </c>
      <c r="CS110" s="283">
        <f t="shared" si="243"/>
        <v>0</v>
      </c>
      <c r="CT110" s="283">
        <f t="shared" si="215"/>
        <v>0</v>
      </c>
      <c r="CU110" s="283">
        <f t="shared" si="216"/>
        <v>0</v>
      </c>
      <c r="CV110" s="283">
        <f t="shared" si="217"/>
        <v>0</v>
      </c>
      <c r="CW110" s="283">
        <f t="shared" si="218"/>
        <v>0</v>
      </c>
      <c r="CX110" s="283">
        <f t="shared" si="219"/>
        <v>0</v>
      </c>
      <c r="CY110" s="283">
        <f t="shared" si="220"/>
        <v>0</v>
      </c>
      <c r="CZ110" s="283">
        <f t="shared" si="221"/>
        <v>0</v>
      </c>
      <c r="DA110" s="283">
        <f t="shared" si="222"/>
        <v>1</v>
      </c>
      <c r="DB110" s="283">
        <f t="shared" si="244"/>
        <v>1</v>
      </c>
      <c r="DC110" s="283">
        <f t="shared" si="245"/>
        <v>0</v>
      </c>
      <c r="DD110" s="283">
        <f t="shared" si="246"/>
        <v>0</v>
      </c>
      <c r="DE110" s="283">
        <f t="shared" si="247"/>
        <v>0</v>
      </c>
      <c r="DF110" s="283">
        <f t="shared" si="248"/>
        <v>0</v>
      </c>
      <c r="DG110" s="283">
        <f t="shared" si="249"/>
        <v>0</v>
      </c>
      <c r="DH110" s="283">
        <v>0</v>
      </c>
      <c r="DI110" s="283">
        <f t="shared" si="223"/>
        <v>0</v>
      </c>
      <c r="DJ110" s="283">
        <v>0</v>
      </c>
      <c r="DK110" s="283">
        <v>0</v>
      </c>
      <c r="DL110" s="283">
        <v>0</v>
      </c>
      <c r="DM110" s="283">
        <v>0</v>
      </c>
    </row>
    <row r="111" spans="1:117" ht="13.5" customHeight="1" x14ac:dyDescent="0.15">
      <c r="A111" s="281" t="s">
        <v>728</v>
      </c>
      <c r="B111" s="282" t="s">
        <v>951</v>
      </c>
      <c r="C111" s="281" t="s">
        <v>952</v>
      </c>
      <c r="D111" s="283">
        <f t="shared" si="189"/>
        <v>454</v>
      </c>
      <c r="E111" s="283">
        <f t="shared" si="190"/>
        <v>430</v>
      </c>
      <c r="F111" s="283">
        <f t="shared" si="191"/>
        <v>117</v>
      </c>
      <c r="G111" s="283">
        <v>0</v>
      </c>
      <c r="H111" s="283">
        <v>117</v>
      </c>
      <c r="I111" s="283">
        <v>0</v>
      </c>
      <c r="J111" s="283">
        <f t="shared" si="192"/>
        <v>0</v>
      </c>
      <c r="K111" s="283">
        <v>0</v>
      </c>
      <c r="L111" s="283">
        <v>0</v>
      </c>
      <c r="M111" s="283">
        <v>0</v>
      </c>
      <c r="N111" s="283">
        <f t="shared" si="193"/>
        <v>0</v>
      </c>
      <c r="O111" s="283">
        <v>0</v>
      </c>
      <c r="P111" s="283">
        <v>0</v>
      </c>
      <c r="Q111" s="283">
        <v>0</v>
      </c>
      <c r="R111" s="283">
        <f t="shared" si="194"/>
        <v>286</v>
      </c>
      <c r="S111" s="283">
        <v>0</v>
      </c>
      <c r="T111" s="283">
        <v>286</v>
      </c>
      <c r="U111" s="283">
        <v>0</v>
      </c>
      <c r="V111" s="283">
        <f t="shared" si="195"/>
        <v>17</v>
      </c>
      <c r="W111" s="283">
        <v>0</v>
      </c>
      <c r="X111" s="283">
        <v>17</v>
      </c>
      <c r="Y111" s="283">
        <v>0</v>
      </c>
      <c r="Z111" s="283">
        <f t="shared" si="196"/>
        <v>10</v>
      </c>
      <c r="AA111" s="283">
        <v>0</v>
      </c>
      <c r="AB111" s="283">
        <v>10</v>
      </c>
      <c r="AC111" s="283">
        <v>0</v>
      </c>
      <c r="AD111" s="283">
        <f t="shared" si="197"/>
        <v>0</v>
      </c>
      <c r="AE111" s="283">
        <f t="shared" si="198"/>
        <v>0</v>
      </c>
      <c r="AF111" s="283">
        <v>0</v>
      </c>
      <c r="AG111" s="283">
        <v>0</v>
      </c>
      <c r="AH111" s="283">
        <v>0</v>
      </c>
      <c r="AI111" s="283">
        <f t="shared" si="199"/>
        <v>0</v>
      </c>
      <c r="AJ111" s="283">
        <v>0</v>
      </c>
      <c r="AK111" s="283">
        <v>0</v>
      </c>
      <c r="AL111" s="283">
        <v>0</v>
      </c>
      <c r="AM111" s="283">
        <f t="shared" si="200"/>
        <v>0</v>
      </c>
      <c r="AN111" s="283">
        <v>0</v>
      </c>
      <c r="AO111" s="283">
        <v>0</v>
      </c>
      <c r="AP111" s="283">
        <v>0</v>
      </c>
      <c r="AQ111" s="283">
        <f t="shared" si="201"/>
        <v>0</v>
      </c>
      <c r="AR111" s="283">
        <v>0</v>
      </c>
      <c r="AS111" s="283">
        <v>0</v>
      </c>
      <c r="AT111" s="283">
        <v>0</v>
      </c>
      <c r="AU111" s="283">
        <f t="shared" si="202"/>
        <v>0</v>
      </c>
      <c r="AV111" s="283">
        <v>0</v>
      </c>
      <c r="AW111" s="283">
        <v>0</v>
      </c>
      <c r="AX111" s="283">
        <v>0</v>
      </c>
      <c r="AY111" s="283">
        <f t="shared" si="203"/>
        <v>0</v>
      </c>
      <c r="AZ111" s="283">
        <v>0</v>
      </c>
      <c r="BA111" s="283">
        <v>0</v>
      </c>
      <c r="BB111" s="283">
        <v>0</v>
      </c>
      <c r="BC111" s="283">
        <f t="shared" si="204"/>
        <v>24</v>
      </c>
      <c r="BD111" s="283">
        <f t="shared" si="205"/>
        <v>0</v>
      </c>
      <c r="BE111" s="283">
        <v>0</v>
      </c>
      <c r="BF111" s="283">
        <v>0</v>
      </c>
      <c r="BG111" s="283">
        <v>0</v>
      </c>
      <c r="BH111" s="283">
        <v>0</v>
      </c>
      <c r="BI111" s="283">
        <v>0</v>
      </c>
      <c r="BJ111" s="283">
        <v>0</v>
      </c>
      <c r="BK111" s="283">
        <f t="shared" si="206"/>
        <v>24</v>
      </c>
      <c r="BL111" s="283">
        <v>9</v>
      </c>
      <c r="BM111" s="283">
        <v>0</v>
      </c>
      <c r="BN111" s="283">
        <v>0</v>
      </c>
      <c r="BO111" s="283">
        <v>1</v>
      </c>
      <c r="BP111" s="283">
        <v>0</v>
      </c>
      <c r="BQ111" s="283">
        <v>14</v>
      </c>
      <c r="BR111" s="283">
        <f t="shared" si="224"/>
        <v>430</v>
      </c>
      <c r="BS111" s="283">
        <f t="shared" si="225"/>
        <v>117</v>
      </c>
      <c r="BT111" s="283">
        <f t="shared" si="226"/>
        <v>0</v>
      </c>
      <c r="BU111" s="283">
        <f t="shared" si="227"/>
        <v>0</v>
      </c>
      <c r="BV111" s="283">
        <f t="shared" si="228"/>
        <v>286</v>
      </c>
      <c r="BW111" s="283">
        <f t="shared" si="229"/>
        <v>17</v>
      </c>
      <c r="BX111" s="283">
        <f t="shared" si="230"/>
        <v>10</v>
      </c>
      <c r="BY111" s="283">
        <f t="shared" si="207"/>
        <v>430</v>
      </c>
      <c r="BZ111" s="283">
        <f t="shared" si="208"/>
        <v>117</v>
      </c>
      <c r="CA111" s="283">
        <f t="shared" si="209"/>
        <v>0</v>
      </c>
      <c r="CB111" s="283">
        <f t="shared" si="210"/>
        <v>0</v>
      </c>
      <c r="CC111" s="283">
        <f t="shared" si="211"/>
        <v>286</v>
      </c>
      <c r="CD111" s="283">
        <f t="shared" si="212"/>
        <v>17</v>
      </c>
      <c r="CE111" s="283">
        <f t="shared" si="213"/>
        <v>10</v>
      </c>
      <c r="CF111" s="283">
        <f t="shared" si="214"/>
        <v>0</v>
      </c>
      <c r="CG111" s="283">
        <f t="shared" si="231"/>
        <v>0</v>
      </c>
      <c r="CH111" s="283">
        <f t="shared" si="232"/>
        <v>0</v>
      </c>
      <c r="CI111" s="283">
        <f t="shared" si="233"/>
        <v>0</v>
      </c>
      <c r="CJ111" s="283">
        <f t="shared" si="234"/>
        <v>0</v>
      </c>
      <c r="CK111" s="283">
        <f t="shared" si="235"/>
        <v>0</v>
      </c>
      <c r="CL111" s="283">
        <f t="shared" si="236"/>
        <v>0</v>
      </c>
      <c r="CM111" s="283">
        <f t="shared" si="237"/>
        <v>24</v>
      </c>
      <c r="CN111" s="283">
        <f t="shared" si="238"/>
        <v>9</v>
      </c>
      <c r="CO111" s="283">
        <f t="shared" si="239"/>
        <v>0</v>
      </c>
      <c r="CP111" s="283">
        <f t="shared" si="240"/>
        <v>0</v>
      </c>
      <c r="CQ111" s="283">
        <f t="shared" si="241"/>
        <v>1</v>
      </c>
      <c r="CR111" s="283">
        <f t="shared" si="242"/>
        <v>0</v>
      </c>
      <c r="CS111" s="283">
        <f t="shared" si="243"/>
        <v>14</v>
      </c>
      <c r="CT111" s="283">
        <f t="shared" si="215"/>
        <v>0</v>
      </c>
      <c r="CU111" s="283">
        <f t="shared" si="216"/>
        <v>0</v>
      </c>
      <c r="CV111" s="283">
        <f t="shared" si="217"/>
        <v>0</v>
      </c>
      <c r="CW111" s="283">
        <f t="shared" si="218"/>
        <v>0</v>
      </c>
      <c r="CX111" s="283">
        <f t="shared" si="219"/>
        <v>0</v>
      </c>
      <c r="CY111" s="283">
        <f t="shared" si="220"/>
        <v>0</v>
      </c>
      <c r="CZ111" s="283">
        <f t="shared" si="221"/>
        <v>0</v>
      </c>
      <c r="DA111" s="283">
        <f t="shared" si="222"/>
        <v>24</v>
      </c>
      <c r="DB111" s="283">
        <f t="shared" si="244"/>
        <v>9</v>
      </c>
      <c r="DC111" s="283">
        <f t="shared" si="245"/>
        <v>0</v>
      </c>
      <c r="DD111" s="283">
        <f t="shared" si="246"/>
        <v>0</v>
      </c>
      <c r="DE111" s="283">
        <f t="shared" si="247"/>
        <v>1</v>
      </c>
      <c r="DF111" s="283">
        <f t="shared" si="248"/>
        <v>0</v>
      </c>
      <c r="DG111" s="283">
        <f t="shared" si="249"/>
        <v>14</v>
      </c>
      <c r="DH111" s="283">
        <v>0</v>
      </c>
      <c r="DI111" s="283">
        <f t="shared" si="223"/>
        <v>0</v>
      </c>
      <c r="DJ111" s="283">
        <v>0</v>
      </c>
      <c r="DK111" s="283">
        <v>0</v>
      </c>
      <c r="DL111" s="283">
        <v>0</v>
      </c>
      <c r="DM111" s="283">
        <v>0</v>
      </c>
    </row>
    <row r="112" spans="1:117" ht="13.5" customHeight="1" x14ac:dyDescent="0.15">
      <c r="A112" s="281" t="s">
        <v>728</v>
      </c>
      <c r="B112" s="282" t="s">
        <v>953</v>
      </c>
      <c r="C112" s="281" t="s">
        <v>954</v>
      </c>
      <c r="D112" s="283">
        <f t="shared" si="189"/>
        <v>351</v>
      </c>
      <c r="E112" s="283">
        <f t="shared" si="190"/>
        <v>278</v>
      </c>
      <c r="F112" s="283">
        <f t="shared" si="191"/>
        <v>0</v>
      </c>
      <c r="G112" s="283">
        <v>0</v>
      </c>
      <c r="H112" s="283">
        <v>0</v>
      </c>
      <c r="I112" s="283">
        <v>0</v>
      </c>
      <c r="J112" s="283">
        <f t="shared" si="192"/>
        <v>125</v>
      </c>
      <c r="K112" s="283">
        <v>125</v>
      </c>
      <c r="L112" s="283">
        <v>0</v>
      </c>
      <c r="M112" s="283">
        <v>0</v>
      </c>
      <c r="N112" s="283">
        <f t="shared" si="193"/>
        <v>4</v>
      </c>
      <c r="O112" s="283">
        <v>4</v>
      </c>
      <c r="P112" s="283">
        <v>0</v>
      </c>
      <c r="Q112" s="283">
        <v>0</v>
      </c>
      <c r="R112" s="283">
        <f t="shared" si="194"/>
        <v>142</v>
      </c>
      <c r="S112" s="283">
        <v>142</v>
      </c>
      <c r="T112" s="283">
        <v>0</v>
      </c>
      <c r="U112" s="283">
        <v>0</v>
      </c>
      <c r="V112" s="283">
        <f t="shared" si="195"/>
        <v>0</v>
      </c>
      <c r="W112" s="283">
        <v>0</v>
      </c>
      <c r="X112" s="283">
        <v>0</v>
      </c>
      <c r="Y112" s="283">
        <v>0</v>
      </c>
      <c r="Z112" s="283">
        <f t="shared" si="196"/>
        <v>7</v>
      </c>
      <c r="AA112" s="283">
        <v>7</v>
      </c>
      <c r="AB112" s="283">
        <v>0</v>
      </c>
      <c r="AC112" s="283">
        <v>0</v>
      </c>
      <c r="AD112" s="283">
        <f t="shared" si="197"/>
        <v>0</v>
      </c>
      <c r="AE112" s="283">
        <f t="shared" si="198"/>
        <v>0</v>
      </c>
      <c r="AF112" s="283">
        <v>0</v>
      </c>
      <c r="AG112" s="283">
        <v>0</v>
      </c>
      <c r="AH112" s="283">
        <v>0</v>
      </c>
      <c r="AI112" s="283">
        <f t="shared" si="199"/>
        <v>0</v>
      </c>
      <c r="AJ112" s="283">
        <v>0</v>
      </c>
      <c r="AK112" s="283">
        <v>0</v>
      </c>
      <c r="AL112" s="283">
        <v>0</v>
      </c>
      <c r="AM112" s="283">
        <f t="shared" si="200"/>
        <v>0</v>
      </c>
      <c r="AN112" s="283">
        <v>0</v>
      </c>
      <c r="AO112" s="283">
        <v>0</v>
      </c>
      <c r="AP112" s="283">
        <v>0</v>
      </c>
      <c r="AQ112" s="283">
        <f t="shared" si="201"/>
        <v>0</v>
      </c>
      <c r="AR112" s="283">
        <v>0</v>
      </c>
      <c r="AS112" s="283">
        <v>0</v>
      </c>
      <c r="AT112" s="283">
        <v>0</v>
      </c>
      <c r="AU112" s="283">
        <f t="shared" si="202"/>
        <v>0</v>
      </c>
      <c r="AV112" s="283">
        <v>0</v>
      </c>
      <c r="AW112" s="283">
        <v>0</v>
      </c>
      <c r="AX112" s="283">
        <v>0</v>
      </c>
      <c r="AY112" s="283">
        <f t="shared" si="203"/>
        <v>0</v>
      </c>
      <c r="AZ112" s="283">
        <v>0</v>
      </c>
      <c r="BA112" s="283">
        <v>0</v>
      </c>
      <c r="BB112" s="283">
        <v>0</v>
      </c>
      <c r="BC112" s="283">
        <f t="shared" si="204"/>
        <v>73</v>
      </c>
      <c r="BD112" s="283">
        <f t="shared" si="205"/>
        <v>57</v>
      </c>
      <c r="BE112" s="283">
        <v>0</v>
      </c>
      <c r="BF112" s="283">
        <v>41</v>
      </c>
      <c r="BG112" s="283">
        <v>2</v>
      </c>
      <c r="BH112" s="283">
        <v>0</v>
      </c>
      <c r="BI112" s="283">
        <v>0</v>
      </c>
      <c r="BJ112" s="283">
        <v>14</v>
      </c>
      <c r="BK112" s="283">
        <f t="shared" si="206"/>
        <v>16</v>
      </c>
      <c r="BL112" s="283">
        <v>0</v>
      </c>
      <c r="BM112" s="283">
        <v>0</v>
      </c>
      <c r="BN112" s="283">
        <v>0</v>
      </c>
      <c r="BO112" s="283">
        <v>16</v>
      </c>
      <c r="BP112" s="283">
        <v>0</v>
      </c>
      <c r="BQ112" s="283">
        <v>0</v>
      </c>
      <c r="BR112" s="283">
        <f t="shared" si="224"/>
        <v>335</v>
      </c>
      <c r="BS112" s="283">
        <f t="shared" si="225"/>
        <v>0</v>
      </c>
      <c r="BT112" s="283">
        <f t="shared" si="226"/>
        <v>166</v>
      </c>
      <c r="BU112" s="283">
        <f t="shared" si="227"/>
        <v>6</v>
      </c>
      <c r="BV112" s="283">
        <f t="shared" si="228"/>
        <v>142</v>
      </c>
      <c r="BW112" s="283">
        <f t="shared" si="229"/>
        <v>0</v>
      </c>
      <c r="BX112" s="283">
        <f t="shared" si="230"/>
        <v>21</v>
      </c>
      <c r="BY112" s="283">
        <f t="shared" si="207"/>
        <v>278</v>
      </c>
      <c r="BZ112" s="283">
        <f t="shared" si="208"/>
        <v>0</v>
      </c>
      <c r="CA112" s="283">
        <f t="shared" si="209"/>
        <v>125</v>
      </c>
      <c r="CB112" s="283">
        <f t="shared" si="210"/>
        <v>4</v>
      </c>
      <c r="CC112" s="283">
        <f t="shared" si="211"/>
        <v>142</v>
      </c>
      <c r="CD112" s="283">
        <f t="shared" si="212"/>
        <v>0</v>
      </c>
      <c r="CE112" s="283">
        <f t="shared" si="213"/>
        <v>7</v>
      </c>
      <c r="CF112" s="283">
        <f t="shared" si="214"/>
        <v>57</v>
      </c>
      <c r="CG112" s="283">
        <f t="shared" si="231"/>
        <v>0</v>
      </c>
      <c r="CH112" s="283">
        <f t="shared" si="232"/>
        <v>41</v>
      </c>
      <c r="CI112" s="283">
        <f t="shared" si="233"/>
        <v>2</v>
      </c>
      <c r="CJ112" s="283">
        <f t="shared" si="234"/>
        <v>0</v>
      </c>
      <c r="CK112" s="283">
        <f t="shared" si="235"/>
        <v>0</v>
      </c>
      <c r="CL112" s="283">
        <f t="shared" si="236"/>
        <v>14</v>
      </c>
      <c r="CM112" s="283">
        <f t="shared" si="237"/>
        <v>16</v>
      </c>
      <c r="CN112" s="283">
        <f t="shared" si="238"/>
        <v>0</v>
      </c>
      <c r="CO112" s="283">
        <f t="shared" si="239"/>
        <v>0</v>
      </c>
      <c r="CP112" s="283">
        <f t="shared" si="240"/>
        <v>0</v>
      </c>
      <c r="CQ112" s="283">
        <f t="shared" si="241"/>
        <v>16</v>
      </c>
      <c r="CR112" s="283">
        <f t="shared" si="242"/>
        <v>0</v>
      </c>
      <c r="CS112" s="283">
        <f t="shared" si="243"/>
        <v>0</v>
      </c>
      <c r="CT112" s="283">
        <f t="shared" si="215"/>
        <v>0</v>
      </c>
      <c r="CU112" s="283">
        <f t="shared" si="216"/>
        <v>0</v>
      </c>
      <c r="CV112" s="283">
        <f t="shared" si="217"/>
        <v>0</v>
      </c>
      <c r="CW112" s="283">
        <f t="shared" si="218"/>
        <v>0</v>
      </c>
      <c r="CX112" s="283">
        <f t="shared" si="219"/>
        <v>0</v>
      </c>
      <c r="CY112" s="283">
        <f t="shared" si="220"/>
        <v>0</v>
      </c>
      <c r="CZ112" s="283">
        <f t="shared" si="221"/>
        <v>0</v>
      </c>
      <c r="DA112" s="283">
        <f t="shared" si="222"/>
        <v>16</v>
      </c>
      <c r="DB112" s="283">
        <f t="shared" si="244"/>
        <v>0</v>
      </c>
      <c r="DC112" s="283">
        <f t="shared" si="245"/>
        <v>0</v>
      </c>
      <c r="DD112" s="283">
        <f t="shared" si="246"/>
        <v>0</v>
      </c>
      <c r="DE112" s="283">
        <f t="shared" si="247"/>
        <v>16</v>
      </c>
      <c r="DF112" s="283">
        <f t="shared" si="248"/>
        <v>0</v>
      </c>
      <c r="DG112" s="283">
        <f t="shared" si="249"/>
        <v>0</v>
      </c>
      <c r="DH112" s="283">
        <v>0</v>
      </c>
      <c r="DI112" s="283">
        <f t="shared" si="223"/>
        <v>4</v>
      </c>
      <c r="DJ112" s="283">
        <v>4</v>
      </c>
      <c r="DK112" s="283">
        <v>0</v>
      </c>
      <c r="DL112" s="283">
        <v>0</v>
      </c>
      <c r="DM112" s="283">
        <v>0</v>
      </c>
    </row>
    <row r="113" spans="1:117" ht="13.5" customHeight="1" x14ac:dyDescent="0.15">
      <c r="A113" s="281" t="s">
        <v>728</v>
      </c>
      <c r="B113" s="282" t="s">
        <v>955</v>
      </c>
      <c r="C113" s="281" t="s">
        <v>956</v>
      </c>
      <c r="D113" s="283">
        <f t="shared" si="189"/>
        <v>890</v>
      </c>
      <c r="E113" s="283">
        <f t="shared" si="190"/>
        <v>714</v>
      </c>
      <c r="F113" s="283">
        <f t="shared" si="191"/>
        <v>0</v>
      </c>
      <c r="G113" s="283">
        <v>0</v>
      </c>
      <c r="H113" s="283">
        <v>0</v>
      </c>
      <c r="I113" s="283">
        <v>0</v>
      </c>
      <c r="J113" s="283">
        <f t="shared" si="192"/>
        <v>208</v>
      </c>
      <c r="K113" s="283">
        <v>0</v>
      </c>
      <c r="L113" s="283">
        <v>208</v>
      </c>
      <c r="M113" s="283">
        <v>0</v>
      </c>
      <c r="N113" s="283">
        <f t="shared" si="193"/>
        <v>232</v>
      </c>
      <c r="O113" s="283">
        <v>0</v>
      </c>
      <c r="P113" s="283">
        <v>232</v>
      </c>
      <c r="Q113" s="283">
        <v>0</v>
      </c>
      <c r="R113" s="283">
        <f t="shared" si="194"/>
        <v>259</v>
      </c>
      <c r="S113" s="283">
        <v>0</v>
      </c>
      <c r="T113" s="283">
        <v>259</v>
      </c>
      <c r="U113" s="283">
        <v>0</v>
      </c>
      <c r="V113" s="283">
        <f t="shared" si="195"/>
        <v>3</v>
      </c>
      <c r="W113" s="283">
        <v>0</v>
      </c>
      <c r="X113" s="283">
        <v>3</v>
      </c>
      <c r="Y113" s="283">
        <v>0</v>
      </c>
      <c r="Z113" s="283">
        <f t="shared" si="196"/>
        <v>12</v>
      </c>
      <c r="AA113" s="283">
        <v>0</v>
      </c>
      <c r="AB113" s="283">
        <v>12</v>
      </c>
      <c r="AC113" s="283">
        <v>0</v>
      </c>
      <c r="AD113" s="283">
        <f t="shared" si="197"/>
        <v>108</v>
      </c>
      <c r="AE113" s="283">
        <f t="shared" si="198"/>
        <v>0</v>
      </c>
      <c r="AF113" s="283">
        <v>0</v>
      </c>
      <c r="AG113" s="283">
        <v>0</v>
      </c>
      <c r="AH113" s="283">
        <v>0</v>
      </c>
      <c r="AI113" s="283">
        <f t="shared" si="199"/>
        <v>28</v>
      </c>
      <c r="AJ113" s="283">
        <v>0</v>
      </c>
      <c r="AK113" s="283">
        <v>0</v>
      </c>
      <c r="AL113" s="283">
        <v>28</v>
      </c>
      <c r="AM113" s="283">
        <f t="shared" si="200"/>
        <v>35</v>
      </c>
      <c r="AN113" s="283">
        <v>0</v>
      </c>
      <c r="AO113" s="283">
        <v>0</v>
      </c>
      <c r="AP113" s="283">
        <v>35</v>
      </c>
      <c r="AQ113" s="283">
        <f t="shared" si="201"/>
        <v>44</v>
      </c>
      <c r="AR113" s="283">
        <v>0</v>
      </c>
      <c r="AS113" s="283">
        <v>0</v>
      </c>
      <c r="AT113" s="283">
        <v>44</v>
      </c>
      <c r="AU113" s="283">
        <f t="shared" si="202"/>
        <v>0</v>
      </c>
      <c r="AV113" s="283">
        <v>0</v>
      </c>
      <c r="AW113" s="283">
        <v>0</v>
      </c>
      <c r="AX113" s="283">
        <v>0</v>
      </c>
      <c r="AY113" s="283">
        <f t="shared" si="203"/>
        <v>1</v>
      </c>
      <c r="AZ113" s="283">
        <v>0</v>
      </c>
      <c r="BA113" s="283">
        <v>0</v>
      </c>
      <c r="BB113" s="283">
        <v>1</v>
      </c>
      <c r="BC113" s="283">
        <f t="shared" si="204"/>
        <v>68</v>
      </c>
      <c r="BD113" s="283">
        <f t="shared" si="205"/>
        <v>64</v>
      </c>
      <c r="BE113" s="283">
        <v>0</v>
      </c>
      <c r="BF113" s="283">
        <v>1</v>
      </c>
      <c r="BG113" s="283">
        <v>27</v>
      </c>
      <c r="BH113" s="283">
        <v>2</v>
      </c>
      <c r="BI113" s="283">
        <v>0</v>
      </c>
      <c r="BJ113" s="283">
        <v>34</v>
      </c>
      <c r="BK113" s="283">
        <f t="shared" si="206"/>
        <v>4</v>
      </c>
      <c r="BL113" s="283">
        <v>0</v>
      </c>
      <c r="BM113" s="283">
        <v>0</v>
      </c>
      <c r="BN113" s="283">
        <v>4</v>
      </c>
      <c r="BO113" s="283">
        <v>0</v>
      </c>
      <c r="BP113" s="283">
        <v>0</v>
      </c>
      <c r="BQ113" s="283">
        <v>0</v>
      </c>
      <c r="BR113" s="283">
        <f t="shared" si="224"/>
        <v>778</v>
      </c>
      <c r="BS113" s="283">
        <f t="shared" si="225"/>
        <v>0</v>
      </c>
      <c r="BT113" s="283">
        <f t="shared" si="226"/>
        <v>209</v>
      </c>
      <c r="BU113" s="283">
        <f t="shared" si="227"/>
        <v>259</v>
      </c>
      <c r="BV113" s="283">
        <f t="shared" si="228"/>
        <v>261</v>
      </c>
      <c r="BW113" s="283">
        <f t="shared" si="229"/>
        <v>3</v>
      </c>
      <c r="BX113" s="283">
        <f t="shared" si="230"/>
        <v>46</v>
      </c>
      <c r="BY113" s="283">
        <f t="shared" si="207"/>
        <v>714</v>
      </c>
      <c r="BZ113" s="283">
        <f t="shared" si="208"/>
        <v>0</v>
      </c>
      <c r="CA113" s="283">
        <f t="shared" si="209"/>
        <v>208</v>
      </c>
      <c r="CB113" s="283">
        <f t="shared" si="210"/>
        <v>232</v>
      </c>
      <c r="CC113" s="283">
        <f t="shared" si="211"/>
        <v>259</v>
      </c>
      <c r="CD113" s="283">
        <f t="shared" si="212"/>
        <v>3</v>
      </c>
      <c r="CE113" s="283">
        <f t="shared" si="213"/>
        <v>12</v>
      </c>
      <c r="CF113" s="283">
        <f t="shared" si="214"/>
        <v>64</v>
      </c>
      <c r="CG113" s="283">
        <f t="shared" si="231"/>
        <v>0</v>
      </c>
      <c r="CH113" s="283">
        <f t="shared" si="232"/>
        <v>1</v>
      </c>
      <c r="CI113" s="283">
        <f t="shared" si="233"/>
        <v>27</v>
      </c>
      <c r="CJ113" s="283">
        <f t="shared" si="234"/>
        <v>2</v>
      </c>
      <c r="CK113" s="283">
        <f t="shared" si="235"/>
        <v>0</v>
      </c>
      <c r="CL113" s="283">
        <f t="shared" si="236"/>
        <v>34</v>
      </c>
      <c r="CM113" s="283">
        <f t="shared" si="237"/>
        <v>112</v>
      </c>
      <c r="CN113" s="283">
        <f t="shared" si="238"/>
        <v>0</v>
      </c>
      <c r="CO113" s="283">
        <f t="shared" si="239"/>
        <v>28</v>
      </c>
      <c r="CP113" s="283">
        <f t="shared" si="240"/>
        <v>39</v>
      </c>
      <c r="CQ113" s="283">
        <f t="shared" si="241"/>
        <v>44</v>
      </c>
      <c r="CR113" s="283">
        <f t="shared" si="242"/>
        <v>0</v>
      </c>
      <c r="CS113" s="283">
        <f t="shared" si="243"/>
        <v>1</v>
      </c>
      <c r="CT113" s="283">
        <f t="shared" si="215"/>
        <v>108</v>
      </c>
      <c r="CU113" s="283">
        <f t="shared" si="216"/>
        <v>0</v>
      </c>
      <c r="CV113" s="283">
        <f t="shared" si="217"/>
        <v>28</v>
      </c>
      <c r="CW113" s="283">
        <f t="shared" si="218"/>
        <v>35</v>
      </c>
      <c r="CX113" s="283">
        <f t="shared" si="219"/>
        <v>44</v>
      </c>
      <c r="CY113" s="283">
        <f t="shared" si="220"/>
        <v>0</v>
      </c>
      <c r="CZ113" s="283">
        <f t="shared" si="221"/>
        <v>1</v>
      </c>
      <c r="DA113" s="283">
        <f t="shared" si="222"/>
        <v>4</v>
      </c>
      <c r="DB113" s="283">
        <f t="shared" si="244"/>
        <v>0</v>
      </c>
      <c r="DC113" s="283">
        <f t="shared" si="245"/>
        <v>0</v>
      </c>
      <c r="DD113" s="283">
        <f t="shared" si="246"/>
        <v>4</v>
      </c>
      <c r="DE113" s="283">
        <f t="shared" si="247"/>
        <v>0</v>
      </c>
      <c r="DF113" s="283">
        <f t="shared" si="248"/>
        <v>0</v>
      </c>
      <c r="DG113" s="283">
        <f t="shared" si="249"/>
        <v>0</v>
      </c>
      <c r="DH113" s="283">
        <v>0</v>
      </c>
      <c r="DI113" s="283">
        <f t="shared" si="223"/>
        <v>0</v>
      </c>
      <c r="DJ113" s="283">
        <v>0</v>
      </c>
      <c r="DK113" s="283">
        <v>0</v>
      </c>
      <c r="DL113" s="283">
        <v>0</v>
      </c>
      <c r="DM113" s="283">
        <v>0</v>
      </c>
    </row>
    <row r="114" spans="1:117" ht="13.5" customHeight="1" x14ac:dyDescent="0.15">
      <c r="A114" s="281" t="s">
        <v>728</v>
      </c>
      <c r="B114" s="282" t="s">
        <v>957</v>
      </c>
      <c r="C114" s="281" t="s">
        <v>958</v>
      </c>
      <c r="D114" s="283">
        <f t="shared" si="189"/>
        <v>1723</v>
      </c>
      <c r="E114" s="283">
        <f t="shared" si="190"/>
        <v>567</v>
      </c>
      <c r="F114" s="283">
        <f t="shared" si="191"/>
        <v>0</v>
      </c>
      <c r="G114" s="283">
        <v>0</v>
      </c>
      <c r="H114" s="283">
        <v>0</v>
      </c>
      <c r="I114" s="283">
        <v>0</v>
      </c>
      <c r="J114" s="283">
        <f t="shared" si="192"/>
        <v>214</v>
      </c>
      <c r="K114" s="283">
        <v>0</v>
      </c>
      <c r="L114" s="283">
        <v>214</v>
      </c>
      <c r="M114" s="283">
        <v>0</v>
      </c>
      <c r="N114" s="283">
        <f t="shared" si="193"/>
        <v>162</v>
      </c>
      <c r="O114" s="283">
        <v>0</v>
      </c>
      <c r="P114" s="283">
        <v>162</v>
      </c>
      <c r="Q114" s="283">
        <v>0</v>
      </c>
      <c r="R114" s="283">
        <f t="shared" si="194"/>
        <v>177</v>
      </c>
      <c r="S114" s="283">
        <v>0</v>
      </c>
      <c r="T114" s="283">
        <v>177</v>
      </c>
      <c r="U114" s="283">
        <v>0</v>
      </c>
      <c r="V114" s="283">
        <f t="shared" si="195"/>
        <v>2</v>
      </c>
      <c r="W114" s="283">
        <v>0</v>
      </c>
      <c r="X114" s="283">
        <v>2</v>
      </c>
      <c r="Y114" s="283">
        <v>0</v>
      </c>
      <c r="Z114" s="283">
        <f t="shared" si="196"/>
        <v>12</v>
      </c>
      <c r="AA114" s="283">
        <v>0</v>
      </c>
      <c r="AB114" s="283">
        <v>12</v>
      </c>
      <c r="AC114" s="283">
        <v>0</v>
      </c>
      <c r="AD114" s="283">
        <f t="shared" si="197"/>
        <v>140</v>
      </c>
      <c r="AE114" s="283">
        <f t="shared" si="198"/>
        <v>0</v>
      </c>
      <c r="AF114" s="283">
        <v>0</v>
      </c>
      <c r="AG114" s="283">
        <v>0</v>
      </c>
      <c r="AH114" s="283">
        <v>0</v>
      </c>
      <c r="AI114" s="283">
        <f t="shared" si="199"/>
        <v>90</v>
      </c>
      <c r="AJ114" s="283">
        <v>0</v>
      </c>
      <c r="AK114" s="283">
        <v>0</v>
      </c>
      <c r="AL114" s="283">
        <v>90</v>
      </c>
      <c r="AM114" s="283">
        <f t="shared" si="200"/>
        <v>49</v>
      </c>
      <c r="AN114" s="283">
        <v>0</v>
      </c>
      <c r="AO114" s="283">
        <v>0</v>
      </c>
      <c r="AP114" s="283">
        <v>49</v>
      </c>
      <c r="AQ114" s="283">
        <f t="shared" si="201"/>
        <v>1</v>
      </c>
      <c r="AR114" s="283">
        <v>0</v>
      </c>
      <c r="AS114" s="283">
        <v>0</v>
      </c>
      <c r="AT114" s="283">
        <v>1</v>
      </c>
      <c r="AU114" s="283">
        <f t="shared" si="202"/>
        <v>0</v>
      </c>
      <c r="AV114" s="283">
        <v>0</v>
      </c>
      <c r="AW114" s="283">
        <v>0</v>
      </c>
      <c r="AX114" s="283">
        <v>0</v>
      </c>
      <c r="AY114" s="283">
        <f t="shared" si="203"/>
        <v>0</v>
      </c>
      <c r="AZ114" s="283">
        <v>0</v>
      </c>
      <c r="BA114" s="283">
        <v>0</v>
      </c>
      <c r="BB114" s="283">
        <v>0</v>
      </c>
      <c r="BC114" s="283">
        <f t="shared" si="204"/>
        <v>1016</v>
      </c>
      <c r="BD114" s="283">
        <f t="shared" si="205"/>
        <v>0</v>
      </c>
      <c r="BE114" s="283">
        <v>0</v>
      </c>
      <c r="BF114" s="283">
        <v>0</v>
      </c>
      <c r="BG114" s="283">
        <v>0</v>
      </c>
      <c r="BH114" s="283">
        <v>0</v>
      </c>
      <c r="BI114" s="283">
        <v>0</v>
      </c>
      <c r="BJ114" s="283">
        <v>0</v>
      </c>
      <c r="BK114" s="283">
        <f t="shared" si="206"/>
        <v>1016</v>
      </c>
      <c r="BL114" s="283">
        <v>0</v>
      </c>
      <c r="BM114" s="283">
        <v>0</v>
      </c>
      <c r="BN114" s="283">
        <v>4</v>
      </c>
      <c r="BO114" s="283">
        <v>959</v>
      </c>
      <c r="BP114" s="283">
        <v>22</v>
      </c>
      <c r="BQ114" s="283">
        <v>31</v>
      </c>
      <c r="BR114" s="283">
        <f t="shared" si="224"/>
        <v>567</v>
      </c>
      <c r="BS114" s="283">
        <f t="shared" si="225"/>
        <v>0</v>
      </c>
      <c r="BT114" s="283">
        <f t="shared" si="226"/>
        <v>214</v>
      </c>
      <c r="BU114" s="283">
        <f t="shared" si="227"/>
        <v>162</v>
      </c>
      <c r="BV114" s="283">
        <f t="shared" si="228"/>
        <v>177</v>
      </c>
      <c r="BW114" s="283">
        <f t="shared" si="229"/>
        <v>2</v>
      </c>
      <c r="BX114" s="283">
        <f t="shared" si="230"/>
        <v>12</v>
      </c>
      <c r="BY114" s="283">
        <f t="shared" si="207"/>
        <v>567</v>
      </c>
      <c r="BZ114" s="283">
        <f t="shared" si="208"/>
        <v>0</v>
      </c>
      <c r="CA114" s="283">
        <f t="shared" si="209"/>
        <v>214</v>
      </c>
      <c r="CB114" s="283">
        <f t="shared" si="210"/>
        <v>162</v>
      </c>
      <c r="CC114" s="283">
        <f t="shared" si="211"/>
        <v>177</v>
      </c>
      <c r="CD114" s="283">
        <f t="shared" si="212"/>
        <v>2</v>
      </c>
      <c r="CE114" s="283">
        <f t="shared" si="213"/>
        <v>12</v>
      </c>
      <c r="CF114" s="283">
        <f t="shared" si="214"/>
        <v>0</v>
      </c>
      <c r="CG114" s="283">
        <f t="shared" si="231"/>
        <v>0</v>
      </c>
      <c r="CH114" s="283">
        <f t="shared" si="232"/>
        <v>0</v>
      </c>
      <c r="CI114" s="283">
        <f t="shared" si="233"/>
        <v>0</v>
      </c>
      <c r="CJ114" s="283">
        <f t="shared" si="234"/>
        <v>0</v>
      </c>
      <c r="CK114" s="283">
        <f t="shared" si="235"/>
        <v>0</v>
      </c>
      <c r="CL114" s="283">
        <f t="shared" si="236"/>
        <v>0</v>
      </c>
      <c r="CM114" s="283">
        <f t="shared" si="237"/>
        <v>1156</v>
      </c>
      <c r="CN114" s="283">
        <f t="shared" si="238"/>
        <v>0</v>
      </c>
      <c r="CO114" s="283">
        <f t="shared" si="239"/>
        <v>90</v>
      </c>
      <c r="CP114" s="283">
        <f t="shared" si="240"/>
        <v>53</v>
      </c>
      <c r="CQ114" s="283">
        <f t="shared" si="241"/>
        <v>960</v>
      </c>
      <c r="CR114" s="283">
        <f t="shared" si="242"/>
        <v>22</v>
      </c>
      <c r="CS114" s="283">
        <f t="shared" si="243"/>
        <v>31</v>
      </c>
      <c r="CT114" s="283">
        <f t="shared" si="215"/>
        <v>140</v>
      </c>
      <c r="CU114" s="283">
        <f t="shared" si="216"/>
        <v>0</v>
      </c>
      <c r="CV114" s="283">
        <f t="shared" si="217"/>
        <v>90</v>
      </c>
      <c r="CW114" s="283">
        <f t="shared" si="218"/>
        <v>49</v>
      </c>
      <c r="CX114" s="283">
        <f t="shared" si="219"/>
        <v>1</v>
      </c>
      <c r="CY114" s="283">
        <f t="shared" si="220"/>
        <v>0</v>
      </c>
      <c r="CZ114" s="283">
        <f t="shared" si="221"/>
        <v>0</v>
      </c>
      <c r="DA114" s="283">
        <f t="shared" si="222"/>
        <v>1016</v>
      </c>
      <c r="DB114" s="283">
        <f t="shared" si="244"/>
        <v>0</v>
      </c>
      <c r="DC114" s="283">
        <f t="shared" si="245"/>
        <v>0</v>
      </c>
      <c r="DD114" s="283">
        <f t="shared" si="246"/>
        <v>4</v>
      </c>
      <c r="DE114" s="283">
        <f t="shared" si="247"/>
        <v>959</v>
      </c>
      <c r="DF114" s="283">
        <f t="shared" si="248"/>
        <v>22</v>
      </c>
      <c r="DG114" s="283">
        <f t="shared" si="249"/>
        <v>31</v>
      </c>
      <c r="DH114" s="283">
        <v>0</v>
      </c>
      <c r="DI114" s="283">
        <f t="shared" si="223"/>
        <v>0</v>
      </c>
      <c r="DJ114" s="283">
        <v>0</v>
      </c>
      <c r="DK114" s="283">
        <v>0</v>
      </c>
      <c r="DL114" s="283">
        <v>0</v>
      </c>
      <c r="DM114" s="283">
        <v>0</v>
      </c>
    </row>
    <row r="115" spans="1:117" ht="13.5" customHeight="1" x14ac:dyDescent="0.15">
      <c r="A115" s="281" t="s">
        <v>728</v>
      </c>
      <c r="B115" s="282" t="s">
        <v>959</v>
      </c>
      <c r="C115" s="281" t="s">
        <v>960</v>
      </c>
      <c r="D115" s="283">
        <f t="shared" si="189"/>
        <v>795</v>
      </c>
      <c r="E115" s="283">
        <f t="shared" si="190"/>
        <v>700</v>
      </c>
      <c r="F115" s="283">
        <f t="shared" si="191"/>
        <v>0</v>
      </c>
      <c r="G115" s="283">
        <v>0</v>
      </c>
      <c r="H115" s="283">
        <v>0</v>
      </c>
      <c r="I115" s="283">
        <v>0</v>
      </c>
      <c r="J115" s="283">
        <f t="shared" si="192"/>
        <v>0</v>
      </c>
      <c r="K115" s="283">
        <v>0</v>
      </c>
      <c r="L115" s="283">
        <v>0</v>
      </c>
      <c r="M115" s="283">
        <v>0</v>
      </c>
      <c r="N115" s="283">
        <f t="shared" si="193"/>
        <v>362</v>
      </c>
      <c r="O115" s="283">
        <v>0</v>
      </c>
      <c r="P115" s="283">
        <v>362</v>
      </c>
      <c r="Q115" s="283">
        <v>0</v>
      </c>
      <c r="R115" s="283">
        <f t="shared" si="194"/>
        <v>324</v>
      </c>
      <c r="S115" s="283">
        <v>0</v>
      </c>
      <c r="T115" s="283">
        <v>324</v>
      </c>
      <c r="U115" s="283">
        <v>0</v>
      </c>
      <c r="V115" s="283">
        <f t="shared" si="195"/>
        <v>0</v>
      </c>
      <c r="W115" s="283">
        <v>0</v>
      </c>
      <c r="X115" s="283">
        <v>0</v>
      </c>
      <c r="Y115" s="283">
        <v>0</v>
      </c>
      <c r="Z115" s="283">
        <f t="shared" si="196"/>
        <v>14</v>
      </c>
      <c r="AA115" s="283">
        <v>0</v>
      </c>
      <c r="AB115" s="283">
        <v>14</v>
      </c>
      <c r="AC115" s="283">
        <v>0</v>
      </c>
      <c r="AD115" s="283">
        <f t="shared" si="197"/>
        <v>0</v>
      </c>
      <c r="AE115" s="283">
        <f t="shared" si="198"/>
        <v>0</v>
      </c>
      <c r="AF115" s="283">
        <v>0</v>
      </c>
      <c r="AG115" s="283">
        <v>0</v>
      </c>
      <c r="AH115" s="283">
        <v>0</v>
      </c>
      <c r="AI115" s="283">
        <f t="shared" si="199"/>
        <v>0</v>
      </c>
      <c r="AJ115" s="283">
        <v>0</v>
      </c>
      <c r="AK115" s="283">
        <v>0</v>
      </c>
      <c r="AL115" s="283">
        <v>0</v>
      </c>
      <c r="AM115" s="283">
        <f t="shared" si="200"/>
        <v>0</v>
      </c>
      <c r="AN115" s="283">
        <v>0</v>
      </c>
      <c r="AO115" s="283">
        <v>0</v>
      </c>
      <c r="AP115" s="283">
        <v>0</v>
      </c>
      <c r="AQ115" s="283">
        <f t="shared" si="201"/>
        <v>0</v>
      </c>
      <c r="AR115" s="283">
        <v>0</v>
      </c>
      <c r="AS115" s="283">
        <v>0</v>
      </c>
      <c r="AT115" s="283">
        <v>0</v>
      </c>
      <c r="AU115" s="283">
        <f t="shared" si="202"/>
        <v>0</v>
      </c>
      <c r="AV115" s="283">
        <v>0</v>
      </c>
      <c r="AW115" s="283">
        <v>0</v>
      </c>
      <c r="AX115" s="283">
        <v>0</v>
      </c>
      <c r="AY115" s="283">
        <f t="shared" si="203"/>
        <v>0</v>
      </c>
      <c r="AZ115" s="283">
        <v>0</v>
      </c>
      <c r="BA115" s="283">
        <v>0</v>
      </c>
      <c r="BB115" s="283">
        <v>0</v>
      </c>
      <c r="BC115" s="283">
        <f t="shared" si="204"/>
        <v>95</v>
      </c>
      <c r="BD115" s="283">
        <f t="shared" si="205"/>
        <v>37</v>
      </c>
      <c r="BE115" s="283">
        <v>0</v>
      </c>
      <c r="BF115" s="283">
        <v>0</v>
      </c>
      <c r="BG115" s="283">
        <v>23</v>
      </c>
      <c r="BH115" s="283">
        <v>3</v>
      </c>
      <c r="BI115" s="283">
        <v>0</v>
      </c>
      <c r="BJ115" s="283">
        <v>11</v>
      </c>
      <c r="BK115" s="283">
        <f t="shared" si="206"/>
        <v>58</v>
      </c>
      <c r="BL115" s="283">
        <v>0</v>
      </c>
      <c r="BM115" s="283">
        <v>0</v>
      </c>
      <c r="BN115" s="283">
        <v>14</v>
      </c>
      <c r="BO115" s="283">
        <v>5</v>
      </c>
      <c r="BP115" s="283">
        <v>9</v>
      </c>
      <c r="BQ115" s="283">
        <v>30</v>
      </c>
      <c r="BR115" s="283">
        <f t="shared" si="224"/>
        <v>737</v>
      </c>
      <c r="BS115" s="283">
        <f t="shared" si="225"/>
        <v>0</v>
      </c>
      <c r="BT115" s="283">
        <f t="shared" si="226"/>
        <v>0</v>
      </c>
      <c r="BU115" s="283">
        <f t="shared" si="227"/>
        <v>385</v>
      </c>
      <c r="BV115" s="283">
        <f t="shared" si="228"/>
        <v>327</v>
      </c>
      <c r="BW115" s="283">
        <f t="shared" si="229"/>
        <v>0</v>
      </c>
      <c r="BX115" s="283">
        <f t="shared" si="230"/>
        <v>25</v>
      </c>
      <c r="BY115" s="283">
        <f t="shared" si="207"/>
        <v>700</v>
      </c>
      <c r="BZ115" s="283">
        <f t="shared" si="208"/>
        <v>0</v>
      </c>
      <c r="CA115" s="283">
        <f t="shared" si="209"/>
        <v>0</v>
      </c>
      <c r="CB115" s="283">
        <f t="shared" si="210"/>
        <v>362</v>
      </c>
      <c r="CC115" s="283">
        <f t="shared" si="211"/>
        <v>324</v>
      </c>
      <c r="CD115" s="283">
        <f t="shared" si="212"/>
        <v>0</v>
      </c>
      <c r="CE115" s="283">
        <f t="shared" si="213"/>
        <v>14</v>
      </c>
      <c r="CF115" s="283">
        <f t="shared" si="214"/>
        <v>37</v>
      </c>
      <c r="CG115" s="283">
        <f t="shared" si="231"/>
        <v>0</v>
      </c>
      <c r="CH115" s="283">
        <f t="shared" si="232"/>
        <v>0</v>
      </c>
      <c r="CI115" s="283">
        <f t="shared" si="233"/>
        <v>23</v>
      </c>
      <c r="CJ115" s="283">
        <f t="shared" si="234"/>
        <v>3</v>
      </c>
      <c r="CK115" s="283">
        <f t="shared" si="235"/>
        <v>0</v>
      </c>
      <c r="CL115" s="283">
        <f t="shared" si="236"/>
        <v>11</v>
      </c>
      <c r="CM115" s="283">
        <f t="shared" si="237"/>
        <v>58</v>
      </c>
      <c r="CN115" s="283">
        <f t="shared" si="238"/>
        <v>0</v>
      </c>
      <c r="CO115" s="283">
        <f t="shared" si="239"/>
        <v>0</v>
      </c>
      <c r="CP115" s="283">
        <f t="shared" si="240"/>
        <v>14</v>
      </c>
      <c r="CQ115" s="283">
        <f t="shared" si="241"/>
        <v>5</v>
      </c>
      <c r="CR115" s="283">
        <f t="shared" si="242"/>
        <v>9</v>
      </c>
      <c r="CS115" s="283">
        <f t="shared" si="243"/>
        <v>30</v>
      </c>
      <c r="CT115" s="283">
        <f t="shared" si="215"/>
        <v>0</v>
      </c>
      <c r="CU115" s="283">
        <f t="shared" si="216"/>
        <v>0</v>
      </c>
      <c r="CV115" s="283">
        <f t="shared" si="217"/>
        <v>0</v>
      </c>
      <c r="CW115" s="283">
        <f t="shared" si="218"/>
        <v>0</v>
      </c>
      <c r="CX115" s="283">
        <f t="shared" si="219"/>
        <v>0</v>
      </c>
      <c r="CY115" s="283">
        <f t="shared" si="220"/>
        <v>0</v>
      </c>
      <c r="CZ115" s="283">
        <f t="shared" si="221"/>
        <v>0</v>
      </c>
      <c r="DA115" s="283">
        <f t="shared" si="222"/>
        <v>58</v>
      </c>
      <c r="DB115" s="283">
        <f t="shared" si="244"/>
        <v>0</v>
      </c>
      <c r="DC115" s="283">
        <f t="shared" si="245"/>
        <v>0</v>
      </c>
      <c r="DD115" s="283">
        <f t="shared" si="246"/>
        <v>14</v>
      </c>
      <c r="DE115" s="283">
        <f t="shared" si="247"/>
        <v>5</v>
      </c>
      <c r="DF115" s="283">
        <f t="shared" si="248"/>
        <v>9</v>
      </c>
      <c r="DG115" s="283">
        <f t="shared" si="249"/>
        <v>30</v>
      </c>
      <c r="DH115" s="283">
        <v>0</v>
      </c>
      <c r="DI115" s="283">
        <f t="shared" si="223"/>
        <v>0</v>
      </c>
      <c r="DJ115" s="283">
        <v>0</v>
      </c>
      <c r="DK115" s="283">
        <v>0</v>
      </c>
      <c r="DL115" s="283">
        <v>0</v>
      </c>
      <c r="DM115" s="283">
        <v>0</v>
      </c>
    </row>
    <row r="116" spans="1:117" ht="13.5" customHeight="1" x14ac:dyDescent="0.15">
      <c r="A116" s="281" t="s">
        <v>728</v>
      </c>
      <c r="B116" s="282" t="s">
        <v>961</v>
      </c>
      <c r="C116" s="281" t="s">
        <v>962</v>
      </c>
      <c r="D116" s="283">
        <f t="shared" si="189"/>
        <v>2102</v>
      </c>
      <c r="E116" s="283">
        <f t="shared" si="190"/>
        <v>1557</v>
      </c>
      <c r="F116" s="283">
        <f t="shared" si="191"/>
        <v>0</v>
      </c>
      <c r="G116" s="283">
        <v>0</v>
      </c>
      <c r="H116" s="283">
        <v>0</v>
      </c>
      <c r="I116" s="283">
        <v>0</v>
      </c>
      <c r="J116" s="283">
        <f t="shared" si="192"/>
        <v>0</v>
      </c>
      <c r="K116" s="283">
        <v>0</v>
      </c>
      <c r="L116" s="283">
        <v>0</v>
      </c>
      <c r="M116" s="283">
        <v>0</v>
      </c>
      <c r="N116" s="283">
        <f t="shared" si="193"/>
        <v>789</v>
      </c>
      <c r="O116" s="283">
        <v>0</v>
      </c>
      <c r="P116" s="283">
        <v>789</v>
      </c>
      <c r="Q116" s="283">
        <v>0</v>
      </c>
      <c r="R116" s="283">
        <f t="shared" si="194"/>
        <v>727</v>
      </c>
      <c r="S116" s="283">
        <v>0</v>
      </c>
      <c r="T116" s="283">
        <v>727</v>
      </c>
      <c r="U116" s="283">
        <v>0</v>
      </c>
      <c r="V116" s="283">
        <f t="shared" si="195"/>
        <v>6</v>
      </c>
      <c r="W116" s="283">
        <v>0</v>
      </c>
      <c r="X116" s="283">
        <v>6</v>
      </c>
      <c r="Y116" s="283">
        <v>0</v>
      </c>
      <c r="Z116" s="283">
        <f t="shared" si="196"/>
        <v>35</v>
      </c>
      <c r="AA116" s="283">
        <v>0</v>
      </c>
      <c r="AB116" s="283">
        <v>35</v>
      </c>
      <c r="AC116" s="283">
        <v>0</v>
      </c>
      <c r="AD116" s="283">
        <f t="shared" si="197"/>
        <v>442</v>
      </c>
      <c r="AE116" s="283">
        <f t="shared" si="198"/>
        <v>0</v>
      </c>
      <c r="AF116" s="283">
        <v>0</v>
      </c>
      <c r="AG116" s="283">
        <v>0</v>
      </c>
      <c r="AH116" s="283">
        <v>0</v>
      </c>
      <c r="AI116" s="283">
        <f t="shared" si="199"/>
        <v>0</v>
      </c>
      <c r="AJ116" s="283">
        <v>0</v>
      </c>
      <c r="AK116" s="283">
        <v>0</v>
      </c>
      <c r="AL116" s="283">
        <v>0</v>
      </c>
      <c r="AM116" s="283">
        <f t="shared" si="200"/>
        <v>226</v>
      </c>
      <c r="AN116" s="283">
        <v>0</v>
      </c>
      <c r="AO116" s="283">
        <v>0</v>
      </c>
      <c r="AP116" s="283">
        <v>226</v>
      </c>
      <c r="AQ116" s="283">
        <f t="shared" si="201"/>
        <v>142</v>
      </c>
      <c r="AR116" s="283">
        <v>0</v>
      </c>
      <c r="AS116" s="283">
        <v>0</v>
      </c>
      <c r="AT116" s="283">
        <v>142</v>
      </c>
      <c r="AU116" s="283">
        <f t="shared" si="202"/>
        <v>0</v>
      </c>
      <c r="AV116" s="283">
        <v>0</v>
      </c>
      <c r="AW116" s="283">
        <v>0</v>
      </c>
      <c r="AX116" s="283">
        <v>0</v>
      </c>
      <c r="AY116" s="283">
        <f t="shared" si="203"/>
        <v>74</v>
      </c>
      <c r="AZ116" s="283">
        <v>0</v>
      </c>
      <c r="BA116" s="283">
        <v>0</v>
      </c>
      <c r="BB116" s="283">
        <v>74</v>
      </c>
      <c r="BC116" s="283">
        <f t="shared" si="204"/>
        <v>103</v>
      </c>
      <c r="BD116" s="283">
        <f t="shared" si="205"/>
        <v>103</v>
      </c>
      <c r="BE116" s="283">
        <v>0</v>
      </c>
      <c r="BF116" s="283">
        <v>0</v>
      </c>
      <c r="BG116" s="283">
        <v>37</v>
      </c>
      <c r="BH116" s="283">
        <v>14</v>
      </c>
      <c r="BI116" s="283">
        <v>0</v>
      </c>
      <c r="BJ116" s="283">
        <v>52</v>
      </c>
      <c r="BK116" s="283">
        <f t="shared" si="206"/>
        <v>0</v>
      </c>
      <c r="BL116" s="283">
        <v>0</v>
      </c>
      <c r="BM116" s="283">
        <v>0</v>
      </c>
      <c r="BN116" s="283">
        <v>0</v>
      </c>
      <c r="BO116" s="283">
        <v>0</v>
      </c>
      <c r="BP116" s="283">
        <v>0</v>
      </c>
      <c r="BQ116" s="283">
        <v>0</v>
      </c>
      <c r="BR116" s="283">
        <f t="shared" si="224"/>
        <v>1660</v>
      </c>
      <c r="BS116" s="283">
        <f t="shared" si="225"/>
        <v>0</v>
      </c>
      <c r="BT116" s="283">
        <f t="shared" si="226"/>
        <v>0</v>
      </c>
      <c r="BU116" s="283">
        <f t="shared" si="227"/>
        <v>826</v>
      </c>
      <c r="BV116" s="283">
        <f t="shared" si="228"/>
        <v>741</v>
      </c>
      <c r="BW116" s="283">
        <f t="shared" si="229"/>
        <v>6</v>
      </c>
      <c r="BX116" s="283">
        <f t="shared" si="230"/>
        <v>87</v>
      </c>
      <c r="BY116" s="283">
        <f t="shared" si="207"/>
        <v>1557</v>
      </c>
      <c r="BZ116" s="283">
        <f t="shared" si="208"/>
        <v>0</v>
      </c>
      <c r="CA116" s="283">
        <f t="shared" si="209"/>
        <v>0</v>
      </c>
      <c r="CB116" s="283">
        <f t="shared" si="210"/>
        <v>789</v>
      </c>
      <c r="CC116" s="283">
        <f t="shared" si="211"/>
        <v>727</v>
      </c>
      <c r="CD116" s="283">
        <f t="shared" si="212"/>
        <v>6</v>
      </c>
      <c r="CE116" s="283">
        <f t="shared" si="213"/>
        <v>35</v>
      </c>
      <c r="CF116" s="283">
        <f t="shared" si="214"/>
        <v>103</v>
      </c>
      <c r="CG116" s="283">
        <f t="shared" si="231"/>
        <v>0</v>
      </c>
      <c r="CH116" s="283">
        <f t="shared" si="232"/>
        <v>0</v>
      </c>
      <c r="CI116" s="283">
        <f t="shared" si="233"/>
        <v>37</v>
      </c>
      <c r="CJ116" s="283">
        <f t="shared" si="234"/>
        <v>14</v>
      </c>
      <c r="CK116" s="283">
        <f t="shared" si="235"/>
        <v>0</v>
      </c>
      <c r="CL116" s="283">
        <f t="shared" si="236"/>
        <v>52</v>
      </c>
      <c r="CM116" s="283">
        <f t="shared" si="237"/>
        <v>442</v>
      </c>
      <c r="CN116" s="283">
        <f t="shared" si="238"/>
        <v>0</v>
      </c>
      <c r="CO116" s="283">
        <f t="shared" si="239"/>
        <v>0</v>
      </c>
      <c r="CP116" s="283">
        <f t="shared" si="240"/>
        <v>226</v>
      </c>
      <c r="CQ116" s="283">
        <f t="shared" si="241"/>
        <v>142</v>
      </c>
      <c r="CR116" s="283">
        <f t="shared" si="242"/>
        <v>0</v>
      </c>
      <c r="CS116" s="283">
        <f t="shared" si="243"/>
        <v>74</v>
      </c>
      <c r="CT116" s="283">
        <f t="shared" si="215"/>
        <v>442</v>
      </c>
      <c r="CU116" s="283">
        <f t="shared" si="216"/>
        <v>0</v>
      </c>
      <c r="CV116" s="283">
        <f t="shared" si="217"/>
        <v>0</v>
      </c>
      <c r="CW116" s="283">
        <f t="shared" si="218"/>
        <v>226</v>
      </c>
      <c r="CX116" s="283">
        <f t="shared" si="219"/>
        <v>142</v>
      </c>
      <c r="CY116" s="283">
        <f t="shared" si="220"/>
        <v>0</v>
      </c>
      <c r="CZ116" s="283">
        <f t="shared" si="221"/>
        <v>74</v>
      </c>
      <c r="DA116" s="283">
        <f t="shared" si="222"/>
        <v>0</v>
      </c>
      <c r="DB116" s="283">
        <f t="shared" si="244"/>
        <v>0</v>
      </c>
      <c r="DC116" s="283">
        <f t="shared" si="245"/>
        <v>0</v>
      </c>
      <c r="DD116" s="283">
        <f t="shared" si="246"/>
        <v>0</v>
      </c>
      <c r="DE116" s="283">
        <f t="shared" si="247"/>
        <v>0</v>
      </c>
      <c r="DF116" s="283">
        <f t="shared" si="248"/>
        <v>0</v>
      </c>
      <c r="DG116" s="283">
        <f t="shared" si="249"/>
        <v>0</v>
      </c>
      <c r="DH116" s="283">
        <v>0</v>
      </c>
      <c r="DI116" s="283">
        <f t="shared" si="223"/>
        <v>0</v>
      </c>
      <c r="DJ116" s="283">
        <v>0</v>
      </c>
      <c r="DK116" s="283">
        <v>0</v>
      </c>
      <c r="DL116" s="283">
        <v>0</v>
      </c>
      <c r="DM116" s="283">
        <v>0</v>
      </c>
    </row>
    <row r="117" spans="1:117" ht="13.5" customHeight="1" x14ac:dyDescent="0.15">
      <c r="A117" s="281" t="s">
        <v>728</v>
      </c>
      <c r="B117" s="282" t="s">
        <v>963</v>
      </c>
      <c r="C117" s="281" t="s">
        <v>964</v>
      </c>
      <c r="D117" s="283">
        <f t="shared" si="189"/>
        <v>316</v>
      </c>
      <c r="E117" s="283">
        <f t="shared" si="190"/>
        <v>287</v>
      </c>
      <c r="F117" s="283">
        <f t="shared" si="191"/>
        <v>0</v>
      </c>
      <c r="G117" s="283">
        <v>0</v>
      </c>
      <c r="H117" s="283">
        <v>0</v>
      </c>
      <c r="I117" s="283">
        <v>0</v>
      </c>
      <c r="J117" s="283">
        <f t="shared" si="192"/>
        <v>0</v>
      </c>
      <c r="K117" s="283">
        <v>0</v>
      </c>
      <c r="L117" s="283">
        <v>0</v>
      </c>
      <c r="M117" s="283">
        <v>0</v>
      </c>
      <c r="N117" s="283">
        <f t="shared" si="193"/>
        <v>114</v>
      </c>
      <c r="O117" s="283">
        <v>0</v>
      </c>
      <c r="P117" s="283">
        <v>114</v>
      </c>
      <c r="Q117" s="283">
        <v>0</v>
      </c>
      <c r="R117" s="283">
        <f t="shared" si="194"/>
        <v>146</v>
      </c>
      <c r="S117" s="283">
        <v>0</v>
      </c>
      <c r="T117" s="283">
        <v>146</v>
      </c>
      <c r="U117" s="283">
        <v>0</v>
      </c>
      <c r="V117" s="283">
        <f t="shared" si="195"/>
        <v>19</v>
      </c>
      <c r="W117" s="283">
        <v>0</v>
      </c>
      <c r="X117" s="283">
        <v>19</v>
      </c>
      <c r="Y117" s="283">
        <v>0</v>
      </c>
      <c r="Z117" s="283">
        <f t="shared" si="196"/>
        <v>8</v>
      </c>
      <c r="AA117" s="283">
        <v>0</v>
      </c>
      <c r="AB117" s="283">
        <v>8</v>
      </c>
      <c r="AC117" s="283">
        <v>0</v>
      </c>
      <c r="AD117" s="283">
        <f t="shared" si="197"/>
        <v>10</v>
      </c>
      <c r="AE117" s="283">
        <f t="shared" si="198"/>
        <v>0</v>
      </c>
      <c r="AF117" s="283">
        <v>0</v>
      </c>
      <c r="AG117" s="283">
        <v>0</v>
      </c>
      <c r="AH117" s="283">
        <v>0</v>
      </c>
      <c r="AI117" s="283">
        <f t="shared" si="199"/>
        <v>0</v>
      </c>
      <c r="AJ117" s="283">
        <v>0</v>
      </c>
      <c r="AK117" s="283">
        <v>0</v>
      </c>
      <c r="AL117" s="283">
        <v>0</v>
      </c>
      <c r="AM117" s="283">
        <f t="shared" si="200"/>
        <v>0</v>
      </c>
      <c r="AN117" s="283">
        <v>0</v>
      </c>
      <c r="AO117" s="283">
        <v>0</v>
      </c>
      <c r="AP117" s="283">
        <v>0</v>
      </c>
      <c r="AQ117" s="283">
        <f t="shared" si="201"/>
        <v>10</v>
      </c>
      <c r="AR117" s="283">
        <v>0</v>
      </c>
      <c r="AS117" s="283">
        <v>0</v>
      </c>
      <c r="AT117" s="283">
        <v>10</v>
      </c>
      <c r="AU117" s="283">
        <f t="shared" si="202"/>
        <v>0</v>
      </c>
      <c r="AV117" s="283">
        <v>0</v>
      </c>
      <c r="AW117" s="283">
        <v>0</v>
      </c>
      <c r="AX117" s="283">
        <v>0</v>
      </c>
      <c r="AY117" s="283">
        <f t="shared" si="203"/>
        <v>0</v>
      </c>
      <c r="AZ117" s="283">
        <v>0</v>
      </c>
      <c r="BA117" s="283">
        <v>0</v>
      </c>
      <c r="BB117" s="283">
        <v>0</v>
      </c>
      <c r="BC117" s="283">
        <f t="shared" si="204"/>
        <v>19</v>
      </c>
      <c r="BD117" s="283">
        <f t="shared" si="205"/>
        <v>0</v>
      </c>
      <c r="BE117" s="283">
        <v>0</v>
      </c>
      <c r="BF117" s="283">
        <v>0</v>
      </c>
      <c r="BG117" s="283">
        <v>0</v>
      </c>
      <c r="BH117" s="283">
        <v>0</v>
      </c>
      <c r="BI117" s="283">
        <v>0</v>
      </c>
      <c r="BJ117" s="283">
        <v>0</v>
      </c>
      <c r="BK117" s="283">
        <f t="shared" si="206"/>
        <v>19</v>
      </c>
      <c r="BL117" s="283">
        <v>0</v>
      </c>
      <c r="BM117" s="283">
        <v>0</v>
      </c>
      <c r="BN117" s="283">
        <v>6</v>
      </c>
      <c r="BO117" s="283">
        <v>3</v>
      </c>
      <c r="BP117" s="283">
        <v>4</v>
      </c>
      <c r="BQ117" s="283">
        <v>6</v>
      </c>
      <c r="BR117" s="283">
        <f t="shared" si="224"/>
        <v>287</v>
      </c>
      <c r="BS117" s="283">
        <f t="shared" si="225"/>
        <v>0</v>
      </c>
      <c r="BT117" s="283">
        <f t="shared" si="226"/>
        <v>0</v>
      </c>
      <c r="BU117" s="283">
        <f t="shared" si="227"/>
        <v>114</v>
      </c>
      <c r="BV117" s="283">
        <f t="shared" si="228"/>
        <v>146</v>
      </c>
      <c r="BW117" s="283">
        <f t="shared" si="229"/>
        <v>19</v>
      </c>
      <c r="BX117" s="283">
        <f t="shared" si="230"/>
        <v>8</v>
      </c>
      <c r="BY117" s="283">
        <f t="shared" si="207"/>
        <v>287</v>
      </c>
      <c r="BZ117" s="283">
        <f t="shared" si="208"/>
        <v>0</v>
      </c>
      <c r="CA117" s="283">
        <f t="shared" si="209"/>
        <v>0</v>
      </c>
      <c r="CB117" s="283">
        <f t="shared" si="210"/>
        <v>114</v>
      </c>
      <c r="CC117" s="283">
        <f t="shared" si="211"/>
        <v>146</v>
      </c>
      <c r="CD117" s="283">
        <f t="shared" si="212"/>
        <v>19</v>
      </c>
      <c r="CE117" s="283">
        <f t="shared" si="213"/>
        <v>8</v>
      </c>
      <c r="CF117" s="283">
        <f t="shared" si="214"/>
        <v>0</v>
      </c>
      <c r="CG117" s="283">
        <f t="shared" si="231"/>
        <v>0</v>
      </c>
      <c r="CH117" s="283">
        <f t="shared" si="232"/>
        <v>0</v>
      </c>
      <c r="CI117" s="283">
        <f t="shared" si="233"/>
        <v>0</v>
      </c>
      <c r="CJ117" s="283">
        <f t="shared" si="234"/>
        <v>0</v>
      </c>
      <c r="CK117" s="283">
        <f t="shared" si="235"/>
        <v>0</v>
      </c>
      <c r="CL117" s="283">
        <f t="shared" si="236"/>
        <v>0</v>
      </c>
      <c r="CM117" s="283">
        <f t="shared" si="237"/>
        <v>29</v>
      </c>
      <c r="CN117" s="283">
        <f t="shared" si="238"/>
        <v>0</v>
      </c>
      <c r="CO117" s="283">
        <f t="shared" si="239"/>
        <v>0</v>
      </c>
      <c r="CP117" s="283">
        <f t="shared" si="240"/>
        <v>6</v>
      </c>
      <c r="CQ117" s="283">
        <f t="shared" si="241"/>
        <v>13</v>
      </c>
      <c r="CR117" s="283">
        <f t="shared" si="242"/>
        <v>4</v>
      </c>
      <c r="CS117" s="283">
        <f t="shared" si="243"/>
        <v>6</v>
      </c>
      <c r="CT117" s="283">
        <f t="shared" si="215"/>
        <v>10</v>
      </c>
      <c r="CU117" s="283">
        <f t="shared" si="216"/>
        <v>0</v>
      </c>
      <c r="CV117" s="283">
        <f t="shared" si="217"/>
        <v>0</v>
      </c>
      <c r="CW117" s="283">
        <f t="shared" si="218"/>
        <v>0</v>
      </c>
      <c r="CX117" s="283">
        <f t="shared" si="219"/>
        <v>10</v>
      </c>
      <c r="CY117" s="283">
        <f t="shared" si="220"/>
        <v>0</v>
      </c>
      <c r="CZ117" s="283">
        <f t="shared" si="221"/>
        <v>0</v>
      </c>
      <c r="DA117" s="283">
        <f t="shared" si="222"/>
        <v>19</v>
      </c>
      <c r="DB117" s="283">
        <f t="shared" si="244"/>
        <v>0</v>
      </c>
      <c r="DC117" s="283">
        <f t="shared" si="245"/>
        <v>0</v>
      </c>
      <c r="DD117" s="283">
        <f t="shared" si="246"/>
        <v>6</v>
      </c>
      <c r="DE117" s="283">
        <f t="shared" si="247"/>
        <v>3</v>
      </c>
      <c r="DF117" s="283">
        <f t="shared" si="248"/>
        <v>4</v>
      </c>
      <c r="DG117" s="283">
        <f t="shared" si="249"/>
        <v>6</v>
      </c>
      <c r="DH117" s="283">
        <v>0</v>
      </c>
      <c r="DI117" s="283">
        <f t="shared" si="223"/>
        <v>0</v>
      </c>
      <c r="DJ117" s="283">
        <v>0</v>
      </c>
      <c r="DK117" s="283">
        <v>0</v>
      </c>
      <c r="DL117" s="283">
        <v>0</v>
      </c>
      <c r="DM117" s="283">
        <v>0</v>
      </c>
    </row>
    <row r="118" spans="1:117" ht="13.5" customHeight="1" x14ac:dyDescent="0.15">
      <c r="A118" s="281" t="s">
        <v>728</v>
      </c>
      <c r="B118" s="282" t="s">
        <v>965</v>
      </c>
      <c r="C118" s="281" t="s">
        <v>966</v>
      </c>
      <c r="D118" s="283">
        <f t="shared" si="189"/>
        <v>936</v>
      </c>
      <c r="E118" s="283">
        <f t="shared" si="190"/>
        <v>907</v>
      </c>
      <c r="F118" s="283">
        <f t="shared" si="191"/>
        <v>336</v>
      </c>
      <c r="G118" s="283">
        <v>0</v>
      </c>
      <c r="H118" s="283">
        <v>336</v>
      </c>
      <c r="I118" s="283">
        <v>0</v>
      </c>
      <c r="J118" s="283">
        <f t="shared" si="192"/>
        <v>0</v>
      </c>
      <c r="K118" s="283">
        <v>0</v>
      </c>
      <c r="L118" s="283">
        <v>0</v>
      </c>
      <c r="M118" s="283">
        <v>0</v>
      </c>
      <c r="N118" s="283">
        <f t="shared" si="193"/>
        <v>0</v>
      </c>
      <c r="O118" s="283">
        <v>0</v>
      </c>
      <c r="P118" s="283">
        <v>0</v>
      </c>
      <c r="Q118" s="283">
        <v>0</v>
      </c>
      <c r="R118" s="283">
        <f t="shared" si="194"/>
        <v>525</v>
      </c>
      <c r="S118" s="283">
        <v>0</v>
      </c>
      <c r="T118" s="283">
        <v>525</v>
      </c>
      <c r="U118" s="283">
        <v>0</v>
      </c>
      <c r="V118" s="283">
        <f t="shared" si="195"/>
        <v>30</v>
      </c>
      <c r="W118" s="283">
        <v>0</v>
      </c>
      <c r="X118" s="283">
        <v>30</v>
      </c>
      <c r="Y118" s="283">
        <v>0</v>
      </c>
      <c r="Z118" s="283">
        <f t="shared" si="196"/>
        <v>16</v>
      </c>
      <c r="AA118" s="283">
        <v>0</v>
      </c>
      <c r="AB118" s="283">
        <v>16</v>
      </c>
      <c r="AC118" s="283">
        <v>0</v>
      </c>
      <c r="AD118" s="283">
        <f t="shared" si="197"/>
        <v>0</v>
      </c>
      <c r="AE118" s="283">
        <f t="shared" si="198"/>
        <v>0</v>
      </c>
      <c r="AF118" s="283">
        <v>0</v>
      </c>
      <c r="AG118" s="283">
        <v>0</v>
      </c>
      <c r="AH118" s="283">
        <v>0</v>
      </c>
      <c r="AI118" s="283">
        <f t="shared" si="199"/>
        <v>0</v>
      </c>
      <c r="AJ118" s="283">
        <v>0</v>
      </c>
      <c r="AK118" s="283">
        <v>0</v>
      </c>
      <c r="AL118" s="283">
        <v>0</v>
      </c>
      <c r="AM118" s="283">
        <f t="shared" si="200"/>
        <v>0</v>
      </c>
      <c r="AN118" s="283">
        <v>0</v>
      </c>
      <c r="AO118" s="283">
        <v>0</v>
      </c>
      <c r="AP118" s="283">
        <v>0</v>
      </c>
      <c r="AQ118" s="283">
        <f t="shared" si="201"/>
        <v>0</v>
      </c>
      <c r="AR118" s="283">
        <v>0</v>
      </c>
      <c r="AS118" s="283">
        <v>0</v>
      </c>
      <c r="AT118" s="283">
        <v>0</v>
      </c>
      <c r="AU118" s="283">
        <f t="shared" si="202"/>
        <v>0</v>
      </c>
      <c r="AV118" s="283">
        <v>0</v>
      </c>
      <c r="AW118" s="283">
        <v>0</v>
      </c>
      <c r="AX118" s="283">
        <v>0</v>
      </c>
      <c r="AY118" s="283">
        <f t="shared" si="203"/>
        <v>0</v>
      </c>
      <c r="AZ118" s="283">
        <v>0</v>
      </c>
      <c r="BA118" s="283">
        <v>0</v>
      </c>
      <c r="BB118" s="283">
        <v>0</v>
      </c>
      <c r="BC118" s="283">
        <f t="shared" si="204"/>
        <v>29</v>
      </c>
      <c r="BD118" s="283">
        <f t="shared" si="205"/>
        <v>0</v>
      </c>
      <c r="BE118" s="283">
        <v>0</v>
      </c>
      <c r="BF118" s="283">
        <v>0</v>
      </c>
      <c r="BG118" s="283">
        <v>0</v>
      </c>
      <c r="BH118" s="283">
        <v>0</v>
      </c>
      <c r="BI118" s="283">
        <v>0</v>
      </c>
      <c r="BJ118" s="283">
        <v>0</v>
      </c>
      <c r="BK118" s="283">
        <f t="shared" si="206"/>
        <v>29</v>
      </c>
      <c r="BL118" s="283">
        <v>18</v>
      </c>
      <c r="BM118" s="283">
        <v>0</v>
      </c>
      <c r="BN118" s="283">
        <v>0</v>
      </c>
      <c r="BO118" s="283">
        <v>1</v>
      </c>
      <c r="BP118" s="283">
        <v>0</v>
      </c>
      <c r="BQ118" s="283">
        <v>10</v>
      </c>
      <c r="BR118" s="283">
        <f t="shared" si="224"/>
        <v>907</v>
      </c>
      <c r="BS118" s="283">
        <f t="shared" si="225"/>
        <v>336</v>
      </c>
      <c r="BT118" s="283">
        <f t="shared" si="226"/>
        <v>0</v>
      </c>
      <c r="BU118" s="283">
        <f t="shared" si="227"/>
        <v>0</v>
      </c>
      <c r="BV118" s="283">
        <f t="shared" si="228"/>
        <v>525</v>
      </c>
      <c r="BW118" s="283">
        <f t="shared" si="229"/>
        <v>30</v>
      </c>
      <c r="BX118" s="283">
        <f t="shared" si="230"/>
        <v>16</v>
      </c>
      <c r="BY118" s="283">
        <f t="shared" si="207"/>
        <v>907</v>
      </c>
      <c r="BZ118" s="283">
        <f t="shared" si="208"/>
        <v>336</v>
      </c>
      <c r="CA118" s="283">
        <f t="shared" si="209"/>
        <v>0</v>
      </c>
      <c r="CB118" s="283">
        <f t="shared" si="210"/>
        <v>0</v>
      </c>
      <c r="CC118" s="283">
        <f t="shared" si="211"/>
        <v>525</v>
      </c>
      <c r="CD118" s="283">
        <f t="shared" si="212"/>
        <v>30</v>
      </c>
      <c r="CE118" s="283">
        <f t="shared" si="213"/>
        <v>16</v>
      </c>
      <c r="CF118" s="283">
        <f t="shared" si="214"/>
        <v>0</v>
      </c>
      <c r="CG118" s="283">
        <f t="shared" si="231"/>
        <v>0</v>
      </c>
      <c r="CH118" s="283">
        <f t="shared" si="232"/>
        <v>0</v>
      </c>
      <c r="CI118" s="283">
        <f t="shared" si="233"/>
        <v>0</v>
      </c>
      <c r="CJ118" s="283">
        <f t="shared" si="234"/>
        <v>0</v>
      </c>
      <c r="CK118" s="283">
        <f t="shared" si="235"/>
        <v>0</v>
      </c>
      <c r="CL118" s="283">
        <f t="shared" si="236"/>
        <v>0</v>
      </c>
      <c r="CM118" s="283">
        <f t="shared" si="237"/>
        <v>29</v>
      </c>
      <c r="CN118" s="283">
        <f t="shared" si="238"/>
        <v>18</v>
      </c>
      <c r="CO118" s="283">
        <f t="shared" si="239"/>
        <v>0</v>
      </c>
      <c r="CP118" s="283">
        <f t="shared" si="240"/>
        <v>0</v>
      </c>
      <c r="CQ118" s="283">
        <f t="shared" si="241"/>
        <v>1</v>
      </c>
      <c r="CR118" s="283">
        <f t="shared" si="242"/>
        <v>0</v>
      </c>
      <c r="CS118" s="283">
        <f t="shared" si="243"/>
        <v>10</v>
      </c>
      <c r="CT118" s="283">
        <f t="shared" si="215"/>
        <v>0</v>
      </c>
      <c r="CU118" s="283">
        <f t="shared" si="216"/>
        <v>0</v>
      </c>
      <c r="CV118" s="283">
        <f t="shared" si="217"/>
        <v>0</v>
      </c>
      <c r="CW118" s="283">
        <f t="shared" si="218"/>
        <v>0</v>
      </c>
      <c r="CX118" s="283">
        <f t="shared" si="219"/>
        <v>0</v>
      </c>
      <c r="CY118" s="283">
        <f t="shared" si="220"/>
        <v>0</v>
      </c>
      <c r="CZ118" s="283">
        <f t="shared" si="221"/>
        <v>0</v>
      </c>
      <c r="DA118" s="283">
        <f t="shared" si="222"/>
        <v>29</v>
      </c>
      <c r="DB118" s="283">
        <f t="shared" si="244"/>
        <v>18</v>
      </c>
      <c r="DC118" s="283">
        <f t="shared" si="245"/>
        <v>0</v>
      </c>
      <c r="DD118" s="283">
        <f t="shared" si="246"/>
        <v>0</v>
      </c>
      <c r="DE118" s="283">
        <f t="shared" si="247"/>
        <v>1</v>
      </c>
      <c r="DF118" s="283">
        <f t="shared" si="248"/>
        <v>0</v>
      </c>
      <c r="DG118" s="283">
        <f t="shared" si="249"/>
        <v>10</v>
      </c>
      <c r="DH118" s="283">
        <v>0</v>
      </c>
      <c r="DI118" s="283">
        <f t="shared" si="223"/>
        <v>0</v>
      </c>
      <c r="DJ118" s="283">
        <v>0</v>
      </c>
      <c r="DK118" s="283">
        <v>0</v>
      </c>
      <c r="DL118" s="283">
        <v>0</v>
      </c>
      <c r="DM118" s="283">
        <v>0</v>
      </c>
    </row>
    <row r="119" spans="1:117" ht="13.5" customHeight="1" x14ac:dyDescent="0.15">
      <c r="A119" s="281" t="s">
        <v>728</v>
      </c>
      <c r="B119" s="282" t="s">
        <v>967</v>
      </c>
      <c r="C119" s="281" t="s">
        <v>968</v>
      </c>
      <c r="D119" s="283">
        <f t="shared" si="189"/>
        <v>969</v>
      </c>
      <c r="E119" s="283">
        <f t="shared" si="190"/>
        <v>911</v>
      </c>
      <c r="F119" s="283">
        <f t="shared" si="191"/>
        <v>289</v>
      </c>
      <c r="G119" s="283">
        <v>0</v>
      </c>
      <c r="H119" s="283">
        <v>289</v>
      </c>
      <c r="I119" s="283">
        <v>0</v>
      </c>
      <c r="J119" s="283">
        <f t="shared" si="192"/>
        <v>0</v>
      </c>
      <c r="K119" s="283">
        <v>0</v>
      </c>
      <c r="L119" s="283">
        <v>0</v>
      </c>
      <c r="M119" s="283">
        <v>0</v>
      </c>
      <c r="N119" s="283">
        <f t="shared" si="193"/>
        <v>0</v>
      </c>
      <c r="O119" s="283">
        <v>0</v>
      </c>
      <c r="P119" s="283">
        <v>0</v>
      </c>
      <c r="Q119" s="283">
        <v>0</v>
      </c>
      <c r="R119" s="283">
        <f t="shared" si="194"/>
        <v>560</v>
      </c>
      <c r="S119" s="283">
        <v>0</v>
      </c>
      <c r="T119" s="283">
        <v>560</v>
      </c>
      <c r="U119" s="283">
        <v>0</v>
      </c>
      <c r="V119" s="283">
        <f t="shared" si="195"/>
        <v>35</v>
      </c>
      <c r="W119" s="283">
        <v>0</v>
      </c>
      <c r="X119" s="283">
        <v>35</v>
      </c>
      <c r="Y119" s="283">
        <v>0</v>
      </c>
      <c r="Z119" s="283">
        <f t="shared" si="196"/>
        <v>27</v>
      </c>
      <c r="AA119" s="283">
        <v>0</v>
      </c>
      <c r="AB119" s="283">
        <v>27</v>
      </c>
      <c r="AC119" s="283">
        <v>0</v>
      </c>
      <c r="AD119" s="283">
        <f t="shared" si="197"/>
        <v>0</v>
      </c>
      <c r="AE119" s="283">
        <f t="shared" si="198"/>
        <v>0</v>
      </c>
      <c r="AF119" s="283">
        <v>0</v>
      </c>
      <c r="AG119" s="283">
        <v>0</v>
      </c>
      <c r="AH119" s="283">
        <v>0</v>
      </c>
      <c r="AI119" s="283">
        <f t="shared" si="199"/>
        <v>0</v>
      </c>
      <c r="AJ119" s="283">
        <v>0</v>
      </c>
      <c r="AK119" s="283">
        <v>0</v>
      </c>
      <c r="AL119" s="283">
        <v>0</v>
      </c>
      <c r="AM119" s="283">
        <f t="shared" si="200"/>
        <v>0</v>
      </c>
      <c r="AN119" s="283">
        <v>0</v>
      </c>
      <c r="AO119" s="283">
        <v>0</v>
      </c>
      <c r="AP119" s="283">
        <v>0</v>
      </c>
      <c r="AQ119" s="283">
        <f t="shared" si="201"/>
        <v>0</v>
      </c>
      <c r="AR119" s="283">
        <v>0</v>
      </c>
      <c r="AS119" s="283">
        <v>0</v>
      </c>
      <c r="AT119" s="283">
        <v>0</v>
      </c>
      <c r="AU119" s="283">
        <f t="shared" si="202"/>
        <v>0</v>
      </c>
      <c r="AV119" s="283">
        <v>0</v>
      </c>
      <c r="AW119" s="283">
        <v>0</v>
      </c>
      <c r="AX119" s="283">
        <v>0</v>
      </c>
      <c r="AY119" s="283">
        <f t="shared" si="203"/>
        <v>0</v>
      </c>
      <c r="AZ119" s="283">
        <v>0</v>
      </c>
      <c r="BA119" s="283">
        <v>0</v>
      </c>
      <c r="BB119" s="283">
        <v>0</v>
      </c>
      <c r="BC119" s="283">
        <f t="shared" si="204"/>
        <v>58</v>
      </c>
      <c r="BD119" s="283">
        <f t="shared" si="205"/>
        <v>0</v>
      </c>
      <c r="BE119" s="283">
        <v>0</v>
      </c>
      <c r="BF119" s="283">
        <v>0</v>
      </c>
      <c r="BG119" s="283">
        <v>0</v>
      </c>
      <c r="BH119" s="283">
        <v>0</v>
      </c>
      <c r="BI119" s="283">
        <v>0</v>
      </c>
      <c r="BJ119" s="283">
        <v>0</v>
      </c>
      <c r="BK119" s="283">
        <f t="shared" si="206"/>
        <v>58</v>
      </c>
      <c r="BL119" s="283">
        <v>30</v>
      </c>
      <c r="BM119" s="283">
        <v>0</v>
      </c>
      <c r="BN119" s="283">
        <v>0</v>
      </c>
      <c r="BO119" s="283">
        <v>5</v>
      </c>
      <c r="BP119" s="283">
        <v>0</v>
      </c>
      <c r="BQ119" s="283">
        <v>23</v>
      </c>
      <c r="BR119" s="283">
        <f t="shared" si="224"/>
        <v>911</v>
      </c>
      <c r="BS119" s="283">
        <f t="shared" si="225"/>
        <v>289</v>
      </c>
      <c r="BT119" s="283">
        <f t="shared" si="226"/>
        <v>0</v>
      </c>
      <c r="BU119" s="283">
        <f t="shared" si="227"/>
        <v>0</v>
      </c>
      <c r="BV119" s="283">
        <f t="shared" si="228"/>
        <v>560</v>
      </c>
      <c r="BW119" s="283">
        <f t="shared" si="229"/>
        <v>35</v>
      </c>
      <c r="BX119" s="283">
        <f t="shared" si="230"/>
        <v>27</v>
      </c>
      <c r="BY119" s="283">
        <f t="shared" si="207"/>
        <v>911</v>
      </c>
      <c r="BZ119" s="283">
        <f t="shared" si="208"/>
        <v>289</v>
      </c>
      <c r="CA119" s="283">
        <f t="shared" si="209"/>
        <v>0</v>
      </c>
      <c r="CB119" s="283">
        <f t="shared" si="210"/>
        <v>0</v>
      </c>
      <c r="CC119" s="283">
        <f t="shared" si="211"/>
        <v>560</v>
      </c>
      <c r="CD119" s="283">
        <f t="shared" si="212"/>
        <v>35</v>
      </c>
      <c r="CE119" s="283">
        <f t="shared" si="213"/>
        <v>27</v>
      </c>
      <c r="CF119" s="283">
        <f t="shared" si="214"/>
        <v>0</v>
      </c>
      <c r="CG119" s="283">
        <f t="shared" si="231"/>
        <v>0</v>
      </c>
      <c r="CH119" s="283">
        <f t="shared" si="232"/>
        <v>0</v>
      </c>
      <c r="CI119" s="283">
        <f t="shared" si="233"/>
        <v>0</v>
      </c>
      <c r="CJ119" s="283">
        <f t="shared" si="234"/>
        <v>0</v>
      </c>
      <c r="CK119" s="283">
        <f t="shared" si="235"/>
        <v>0</v>
      </c>
      <c r="CL119" s="283">
        <f t="shared" si="236"/>
        <v>0</v>
      </c>
      <c r="CM119" s="283">
        <f t="shared" si="237"/>
        <v>58</v>
      </c>
      <c r="CN119" s="283">
        <f t="shared" si="238"/>
        <v>30</v>
      </c>
      <c r="CO119" s="283">
        <f t="shared" si="239"/>
        <v>0</v>
      </c>
      <c r="CP119" s="283">
        <f t="shared" si="240"/>
        <v>0</v>
      </c>
      <c r="CQ119" s="283">
        <f t="shared" si="241"/>
        <v>5</v>
      </c>
      <c r="CR119" s="283">
        <f t="shared" si="242"/>
        <v>0</v>
      </c>
      <c r="CS119" s="283">
        <f t="shared" si="243"/>
        <v>23</v>
      </c>
      <c r="CT119" s="283">
        <f t="shared" si="215"/>
        <v>0</v>
      </c>
      <c r="CU119" s="283">
        <f t="shared" si="216"/>
        <v>0</v>
      </c>
      <c r="CV119" s="283">
        <f t="shared" si="217"/>
        <v>0</v>
      </c>
      <c r="CW119" s="283">
        <f t="shared" si="218"/>
        <v>0</v>
      </c>
      <c r="CX119" s="283">
        <f t="shared" si="219"/>
        <v>0</v>
      </c>
      <c r="CY119" s="283">
        <f t="shared" si="220"/>
        <v>0</v>
      </c>
      <c r="CZ119" s="283">
        <f t="shared" si="221"/>
        <v>0</v>
      </c>
      <c r="DA119" s="283">
        <f t="shared" si="222"/>
        <v>58</v>
      </c>
      <c r="DB119" s="283">
        <f t="shared" si="244"/>
        <v>30</v>
      </c>
      <c r="DC119" s="283">
        <f t="shared" si="245"/>
        <v>0</v>
      </c>
      <c r="DD119" s="283">
        <f t="shared" si="246"/>
        <v>0</v>
      </c>
      <c r="DE119" s="283">
        <f t="shared" si="247"/>
        <v>5</v>
      </c>
      <c r="DF119" s="283">
        <f t="shared" si="248"/>
        <v>0</v>
      </c>
      <c r="DG119" s="283">
        <f t="shared" si="249"/>
        <v>23</v>
      </c>
      <c r="DH119" s="283">
        <v>0</v>
      </c>
      <c r="DI119" s="283">
        <f t="shared" si="223"/>
        <v>0</v>
      </c>
      <c r="DJ119" s="283">
        <v>0</v>
      </c>
      <c r="DK119" s="283">
        <v>0</v>
      </c>
      <c r="DL119" s="283">
        <v>0</v>
      </c>
      <c r="DM119" s="283">
        <v>0</v>
      </c>
    </row>
    <row r="120" spans="1:117" ht="13.5" customHeight="1" x14ac:dyDescent="0.15">
      <c r="A120" s="281" t="s">
        <v>728</v>
      </c>
      <c r="B120" s="282" t="s">
        <v>969</v>
      </c>
      <c r="C120" s="281" t="s">
        <v>970</v>
      </c>
      <c r="D120" s="283">
        <f t="shared" si="189"/>
        <v>1055</v>
      </c>
      <c r="E120" s="283">
        <f t="shared" si="190"/>
        <v>1055</v>
      </c>
      <c r="F120" s="283">
        <f t="shared" si="191"/>
        <v>0</v>
      </c>
      <c r="G120" s="283">
        <v>0</v>
      </c>
      <c r="H120" s="283">
        <v>0</v>
      </c>
      <c r="I120" s="283">
        <v>0</v>
      </c>
      <c r="J120" s="283">
        <f t="shared" si="192"/>
        <v>547</v>
      </c>
      <c r="K120" s="283">
        <v>0</v>
      </c>
      <c r="L120" s="283">
        <v>547</v>
      </c>
      <c r="M120" s="283">
        <v>0</v>
      </c>
      <c r="N120" s="283">
        <f t="shared" si="193"/>
        <v>80</v>
      </c>
      <c r="O120" s="283">
        <v>0</v>
      </c>
      <c r="P120" s="283">
        <v>80</v>
      </c>
      <c r="Q120" s="283">
        <v>0</v>
      </c>
      <c r="R120" s="283">
        <f t="shared" si="194"/>
        <v>327</v>
      </c>
      <c r="S120" s="283">
        <v>0</v>
      </c>
      <c r="T120" s="283">
        <v>327</v>
      </c>
      <c r="U120" s="283">
        <v>0</v>
      </c>
      <c r="V120" s="283">
        <f t="shared" si="195"/>
        <v>0</v>
      </c>
      <c r="W120" s="283">
        <v>0</v>
      </c>
      <c r="X120" s="283">
        <v>0</v>
      </c>
      <c r="Y120" s="283">
        <v>0</v>
      </c>
      <c r="Z120" s="283">
        <f t="shared" si="196"/>
        <v>101</v>
      </c>
      <c r="AA120" s="283">
        <v>0</v>
      </c>
      <c r="AB120" s="283">
        <v>101</v>
      </c>
      <c r="AC120" s="283">
        <v>0</v>
      </c>
      <c r="AD120" s="283">
        <f t="shared" si="197"/>
        <v>0</v>
      </c>
      <c r="AE120" s="283">
        <f t="shared" si="198"/>
        <v>0</v>
      </c>
      <c r="AF120" s="283">
        <v>0</v>
      </c>
      <c r="AG120" s="283">
        <v>0</v>
      </c>
      <c r="AH120" s="283">
        <v>0</v>
      </c>
      <c r="AI120" s="283">
        <f t="shared" si="199"/>
        <v>0</v>
      </c>
      <c r="AJ120" s="283">
        <v>0</v>
      </c>
      <c r="AK120" s="283">
        <v>0</v>
      </c>
      <c r="AL120" s="283">
        <v>0</v>
      </c>
      <c r="AM120" s="283">
        <f t="shared" si="200"/>
        <v>0</v>
      </c>
      <c r="AN120" s="283">
        <v>0</v>
      </c>
      <c r="AO120" s="283">
        <v>0</v>
      </c>
      <c r="AP120" s="283">
        <v>0</v>
      </c>
      <c r="AQ120" s="283">
        <f t="shared" si="201"/>
        <v>0</v>
      </c>
      <c r="AR120" s="283">
        <v>0</v>
      </c>
      <c r="AS120" s="283">
        <v>0</v>
      </c>
      <c r="AT120" s="283">
        <v>0</v>
      </c>
      <c r="AU120" s="283">
        <f t="shared" si="202"/>
        <v>0</v>
      </c>
      <c r="AV120" s="283">
        <v>0</v>
      </c>
      <c r="AW120" s="283">
        <v>0</v>
      </c>
      <c r="AX120" s="283">
        <v>0</v>
      </c>
      <c r="AY120" s="283">
        <f t="shared" si="203"/>
        <v>0</v>
      </c>
      <c r="AZ120" s="283">
        <v>0</v>
      </c>
      <c r="BA120" s="283">
        <v>0</v>
      </c>
      <c r="BB120" s="283">
        <v>0</v>
      </c>
      <c r="BC120" s="283">
        <f t="shared" si="204"/>
        <v>0</v>
      </c>
      <c r="BD120" s="283">
        <f t="shared" si="205"/>
        <v>0</v>
      </c>
      <c r="BE120" s="283">
        <v>0</v>
      </c>
      <c r="BF120" s="283">
        <v>0</v>
      </c>
      <c r="BG120" s="283">
        <v>0</v>
      </c>
      <c r="BH120" s="283">
        <v>0</v>
      </c>
      <c r="BI120" s="283">
        <v>0</v>
      </c>
      <c r="BJ120" s="283">
        <v>0</v>
      </c>
      <c r="BK120" s="283">
        <f t="shared" si="206"/>
        <v>0</v>
      </c>
      <c r="BL120" s="283">
        <v>0</v>
      </c>
      <c r="BM120" s="283">
        <v>0</v>
      </c>
      <c r="BN120" s="283">
        <v>0</v>
      </c>
      <c r="BO120" s="283">
        <v>0</v>
      </c>
      <c r="BP120" s="283">
        <v>0</v>
      </c>
      <c r="BQ120" s="283">
        <v>0</v>
      </c>
      <c r="BR120" s="283">
        <f t="shared" si="224"/>
        <v>1055</v>
      </c>
      <c r="BS120" s="283">
        <f t="shared" si="225"/>
        <v>0</v>
      </c>
      <c r="BT120" s="283">
        <f t="shared" si="226"/>
        <v>547</v>
      </c>
      <c r="BU120" s="283">
        <f t="shared" si="227"/>
        <v>80</v>
      </c>
      <c r="BV120" s="283">
        <f t="shared" si="228"/>
        <v>327</v>
      </c>
      <c r="BW120" s="283">
        <f t="shared" si="229"/>
        <v>0</v>
      </c>
      <c r="BX120" s="283">
        <f t="shared" si="230"/>
        <v>101</v>
      </c>
      <c r="BY120" s="283">
        <f t="shared" si="207"/>
        <v>1055</v>
      </c>
      <c r="BZ120" s="283">
        <f t="shared" si="208"/>
        <v>0</v>
      </c>
      <c r="CA120" s="283">
        <f t="shared" si="209"/>
        <v>547</v>
      </c>
      <c r="CB120" s="283">
        <f t="shared" si="210"/>
        <v>80</v>
      </c>
      <c r="CC120" s="283">
        <f t="shared" si="211"/>
        <v>327</v>
      </c>
      <c r="CD120" s="283">
        <f t="shared" si="212"/>
        <v>0</v>
      </c>
      <c r="CE120" s="283">
        <f t="shared" si="213"/>
        <v>101</v>
      </c>
      <c r="CF120" s="283">
        <f t="shared" si="214"/>
        <v>0</v>
      </c>
      <c r="CG120" s="283">
        <f t="shared" si="231"/>
        <v>0</v>
      </c>
      <c r="CH120" s="283">
        <f t="shared" si="232"/>
        <v>0</v>
      </c>
      <c r="CI120" s="283">
        <f t="shared" si="233"/>
        <v>0</v>
      </c>
      <c r="CJ120" s="283">
        <f t="shared" si="234"/>
        <v>0</v>
      </c>
      <c r="CK120" s="283">
        <f t="shared" si="235"/>
        <v>0</v>
      </c>
      <c r="CL120" s="283">
        <f t="shared" si="236"/>
        <v>0</v>
      </c>
      <c r="CM120" s="283">
        <f t="shared" si="237"/>
        <v>0</v>
      </c>
      <c r="CN120" s="283">
        <f t="shared" si="238"/>
        <v>0</v>
      </c>
      <c r="CO120" s="283">
        <f t="shared" si="239"/>
        <v>0</v>
      </c>
      <c r="CP120" s="283">
        <f t="shared" si="240"/>
        <v>0</v>
      </c>
      <c r="CQ120" s="283">
        <f t="shared" si="241"/>
        <v>0</v>
      </c>
      <c r="CR120" s="283">
        <f t="shared" si="242"/>
        <v>0</v>
      </c>
      <c r="CS120" s="283">
        <f t="shared" si="243"/>
        <v>0</v>
      </c>
      <c r="CT120" s="283">
        <f t="shared" si="215"/>
        <v>0</v>
      </c>
      <c r="CU120" s="283">
        <f t="shared" si="216"/>
        <v>0</v>
      </c>
      <c r="CV120" s="283">
        <f t="shared" si="217"/>
        <v>0</v>
      </c>
      <c r="CW120" s="283">
        <f t="shared" si="218"/>
        <v>0</v>
      </c>
      <c r="CX120" s="283">
        <f t="shared" si="219"/>
        <v>0</v>
      </c>
      <c r="CY120" s="283">
        <f t="shared" si="220"/>
        <v>0</v>
      </c>
      <c r="CZ120" s="283">
        <f t="shared" si="221"/>
        <v>0</v>
      </c>
      <c r="DA120" s="283">
        <f t="shared" si="222"/>
        <v>0</v>
      </c>
      <c r="DB120" s="283">
        <f t="shared" si="244"/>
        <v>0</v>
      </c>
      <c r="DC120" s="283">
        <f t="shared" si="245"/>
        <v>0</v>
      </c>
      <c r="DD120" s="283">
        <f t="shared" si="246"/>
        <v>0</v>
      </c>
      <c r="DE120" s="283">
        <f t="shared" si="247"/>
        <v>0</v>
      </c>
      <c r="DF120" s="283">
        <f t="shared" si="248"/>
        <v>0</v>
      </c>
      <c r="DG120" s="283">
        <f t="shared" si="249"/>
        <v>0</v>
      </c>
      <c r="DH120" s="283">
        <v>0</v>
      </c>
      <c r="DI120" s="283">
        <f t="shared" si="223"/>
        <v>0</v>
      </c>
      <c r="DJ120" s="283">
        <v>0</v>
      </c>
      <c r="DK120" s="283">
        <v>0</v>
      </c>
      <c r="DL120" s="283">
        <v>0</v>
      </c>
      <c r="DM120" s="283">
        <v>0</v>
      </c>
    </row>
    <row r="121" spans="1:117" ht="13.5" customHeight="1" x14ac:dyDescent="0.15">
      <c r="A121" s="281" t="s">
        <v>728</v>
      </c>
      <c r="B121" s="282" t="s">
        <v>971</v>
      </c>
      <c r="C121" s="281" t="s">
        <v>972</v>
      </c>
      <c r="D121" s="283">
        <f t="shared" si="189"/>
        <v>1460</v>
      </c>
      <c r="E121" s="283">
        <f t="shared" si="190"/>
        <v>1017</v>
      </c>
      <c r="F121" s="283">
        <f t="shared" si="191"/>
        <v>0</v>
      </c>
      <c r="G121" s="283">
        <v>0</v>
      </c>
      <c r="H121" s="283">
        <v>0</v>
      </c>
      <c r="I121" s="283">
        <v>0</v>
      </c>
      <c r="J121" s="283">
        <f t="shared" si="192"/>
        <v>709</v>
      </c>
      <c r="K121" s="283">
        <v>0</v>
      </c>
      <c r="L121" s="283">
        <v>709</v>
      </c>
      <c r="M121" s="283">
        <v>0</v>
      </c>
      <c r="N121" s="283">
        <f t="shared" si="193"/>
        <v>24</v>
      </c>
      <c r="O121" s="283">
        <v>0</v>
      </c>
      <c r="P121" s="283">
        <v>24</v>
      </c>
      <c r="Q121" s="283">
        <v>0</v>
      </c>
      <c r="R121" s="283">
        <f t="shared" si="194"/>
        <v>244</v>
      </c>
      <c r="S121" s="283">
        <v>0</v>
      </c>
      <c r="T121" s="283">
        <v>244</v>
      </c>
      <c r="U121" s="283">
        <v>0</v>
      </c>
      <c r="V121" s="283">
        <f t="shared" si="195"/>
        <v>16</v>
      </c>
      <c r="W121" s="283">
        <v>0</v>
      </c>
      <c r="X121" s="283">
        <v>16</v>
      </c>
      <c r="Y121" s="283">
        <v>0</v>
      </c>
      <c r="Z121" s="283">
        <f t="shared" si="196"/>
        <v>24</v>
      </c>
      <c r="AA121" s="283">
        <v>0</v>
      </c>
      <c r="AB121" s="283">
        <v>24</v>
      </c>
      <c r="AC121" s="283">
        <v>0</v>
      </c>
      <c r="AD121" s="283">
        <f t="shared" si="197"/>
        <v>0</v>
      </c>
      <c r="AE121" s="283">
        <f t="shared" si="198"/>
        <v>0</v>
      </c>
      <c r="AF121" s="283">
        <v>0</v>
      </c>
      <c r="AG121" s="283">
        <v>0</v>
      </c>
      <c r="AH121" s="283">
        <v>0</v>
      </c>
      <c r="AI121" s="283">
        <f t="shared" si="199"/>
        <v>0</v>
      </c>
      <c r="AJ121" s="283">
        <v>0</v>
      </c>
      <c r="AK121" s="283">
        <v>0</v>
      </c>
      <c r="AL121" s="283">
        <v>0</v>
      </c>
      <c r="AM121" s="283">
        <f t="shared" si="200"/>
        <v>0</v>
      </c>
      <c r="AN121" s="283">
        <v>0</v>
      </c>
      <c r="AO121" s="283">
        <v>0</v>
      </c>
      <c r="AP121" s="283">
        <v>0</v>
      </c>
      <c r="AQ121" s="283">
        <f t="shared" si="201"/>
        <v>0</v>
      </c>
      <c r="AR121" s="283">
        <v>0</v>
      </c>
      <c r="AS121" s="283">
        <v>0</v>
      </c>
      <c r="AT121" s="283">
        <v>0</v>
      </c>
      <c r="AU121" s="283">
        <f t="shared" si="202"/>
        <v>0</v>
      </c>
      <c r="AV121" s="283">
        <v>0</v>
      </c>
      <c r="AW121" s="283">
        <v>0</v>
      </c>
      <c r="AX121" s="283">
        <v>0</v>
      </c>
      <c r="AY121" s="283">
        <f t="shared" si="203"/>
        <v>0</v>
      </c>
      <c r="AZ121" s="283">
        <v>0</v>
      </c>
      <c r="BA121" s="283">
        <v>0</v>
      </c>
      <c r="BB121" s="283">
        <v>0</v>
      </c>
      <c r="BC121" s="283">
        <f t="shared" si="204"/>
        <v>443</v>
      </c>
      <c r="BD121" s="283">
        <f t="shared" si="205"/>
        <v>208</v>
      </c>
      <c r="BE121" s="283">
        <v>0</v>
      </c>
      <c r="BF121" s="283">
        <v>80</v>
      </c>
      <c r="BG121" s="283">
        <v>6</v>
      </c>
      <c r="BH121" s="283">
        <v>2</v>
      </c>
      <c r="BI121" s="283">
        <v>0</v>
      </c>
      <c r="BJ121" s="283">
        <v>120</v>
      </c>
      <c r="BK121" s="283">
        <f t="shared" si="206"/>
        <v>235</v>
      </c>
      <c r="BL121" s="283">
        <v>0</v>
      </c>
      <c r="BM121" s="283">
        <v>103</v>
      </c>
      <c r="BN121" s="283">
        <v>2</v>
      </c>
      <c r="BO121" s="283">
        <v>0</v>
      </c>
      <c r="BP121" s="283">
        <v>83</v>
      </c>
      <c r="BQ121" s="283">
        <v>47</v>
      </c>
      <c r="BR121" s="283">
        <f t="shared" si="224"/>
        <v>1225</v>
      </c>
      <c r="BS121" s="283">
        <f t="shared" si="225"/>
        <v>0</v>
      </c>
      <c r="BT121" s="283">
        <f t="shared" si="226"/>
        <v>789</v>
      </c>
      <c r="BU121" s="283">
        <f t="shared" si="227"/>
        <v>30</v>
      </c>
      <c r="BV121" s="283">
        <f t="shared" si="228"/>
        <v>246</v>
      </c>
      <c r="BW121" s="283">
        <f t="shared" si="229"/>
        <v>16</v>
      </c>
      <c r="BX121" s="283">
        <f t="shared" si="230"/>
        <v>144</v>
      </c>
      <c r="BY121" s="283">
        <f t="shared" si="207"/>
        <v>1017</v>
      </c>
      <c r="BZ121" s="283">
        <f t="shared" si="208"/>
        <v>0</v>
      </c>
      <c r="CA121" s="283">
        <f t="shared" si="209"/>
        <v>709</v>
      </c>
      <c r="CB121" s="283">
        <f t="shared" si="210"/>
        <v>24</v>
      </c>
      <c r="CC121" s="283">
        <f t="shared" si="211"/>
        <v>244</v>
      </c>
      <c r="CD121" s="283">
        <f t="shared" si="212"/>
        <v>16</v>
      </c>
      <c r="CE121" s="283">
        <f t="shared" si="213"/>
        <v>24</v>
      </c>
      <c r="CF121" s="283">
        <f t="shared" si="214"/>
        <v>208</v>
      </c>
      <c r="CG121" s="283">
        <f t="shared" si="231"/>
        <v>0</v>
      </c>
      <c r="CH121" s="283">
        <f t="shared" si="232"/>
        <v>80</v>
      </c>
      <c r="CI121" s="283">
        <f t="shared" si="233"/>
        <v>6</v>
      </c>
      <c r="CJ121" s="283">
        <f t="shared" si="234"/>
        <v>2</v>
      </c>
      <c r="CK121" s="283">
        <f t="shared" si="235"/>
        <v>0</v>
      </c>
      <c r="CL121" s="283">
        <f t="shared" si="236"/>
        <v>120</v>
      </c>
      <c r="CM121" s="283">
        <f t="shared" si="237"/>
        <v>235</v>
      </c>
      <c r="CN121" s="283">
        <f t="shared" si="238"/>
        <v>0</v>
      </c>
      <c r="CO121" s="283">
        <f t="shared" si="239"/>
        <v>103</v>
      </c>
      <c r="CP121" s="283">
        <f t="shared" si="240"/>
        <v>2</v>
      </c>
      <c r="CQ121" s="283">
        <f t="shared" si="241"/>
        <v>0</v>
      </c>
      <c r="CR121" s="283">
        <f t="shared" si="242"/>
        <v>83</v>
      </c>
      <c r="CS121" s="283">
        <f t="shared" si="243"/>
        <v>47</v>
      </c>
      <c r="CT121" s="283">
        <f t="shared" si="215"/>
        <v>0</v>
      </c>
      <c r="CU121" s="283">
        <f t="shared" si="216"/>
        <v>0</v>
      </c>
      <c r="CV121" s="283">
        <f t="shared" si="217"/>
        <v>0</v>
      </c>
      <c r="CW121" s="283">
        <f t="shared" si="218"/>
        <v>0</v>
      </c>
      <c r="CX121" s="283">
        <f t="shared" si="219"/>
        <v>0</v>
      </c>
      <c r="CY121" s="283">
        <f t="shared" si="220"/>
        <v>0</v>
      </c>
      <c r="CZ121" s="283">
        <f t="shared" si="221"/>
        <v>0</v>
      </c>
      <c r="DA121" s="283">
        <f t="shared" si="222"/>
        <v>235</v>
      </c>
      <c r="DB121" s="283">
        <f t="shared" si="244"/>
        <v>0</v>
      </c>
      <c r="DC121" s="283">
        <f t="shared" si="245"/>
        <v>103</v>
      </c>
      <c r="DD121" s="283">
        <f t="shared" si="246"/>
        <v>2</v>
      </c>
      <c r="DE121" s="283">
        <f t="shared" si="247"/>
        <v>0</v>
      </c>
      <c r="DF121" s="283">
        <f t="shared" si="248"/>
        <v>83</v>
      </c>
      <c r="DG121" s="283">
        <f t="shared" si="249"/>
        <v>47</v>
      </c>
      <c r="DH121" s="283">
        <v>0</v>
      </c>
      <c r="DI121" s="283">
        <f t="shared" si="223"/>
        <v>0</v>
      </c>
      <c r="DJ121" s="283">
        <v>0</v>
      </c>
      <c r="DK121" s="283">
        <v>0</v>
      </c>
      <c r="DL121" s="283">
        <v>0</v>
      </c>
      <c r="DM121" s="283">
        <v>0</v>
      </c>
    </row>
    <row r="122" spans="1:117" ht="13.5" customHeight="1" x14ac:dyDescent="0.15">
      <c r="A122" s="281" t="s">
        <v>728</v>
      </c>
      <c r="B122" s="282" t="s">
        <v>973</v>
      </c>
      <c r="C122" s="281" t="s">
        <v>974</v>
      </c>
      <c r="D122" s="283">
        <f t="shared" si="189"/>
        <v>570</v>
      </c>
      <c r="E122" s="283">
        <f t="shared" si="190"/>
        <v>545</v>
      </c>
      <c r="F122" s="283">
        <f t="shared" si="191"/>
        <v>0</v>
      </c>
      <c r="G122" s="283">
        <v>0</v>
      </c>
      <c r="H122" s="283">
        <v>0</v>
      </c>
      <c r="I122" s="283">
        <v>0</v>
      </c>
      <c r="J122" s="283">
        <f t="shared" si="192"/>
        <v>316</v>
      </c>
      <c r="K122" s="283">
        <v>0</v>
      </c>
      <c r="L122" s="283">
        <v>316</v>
      </c>
      <c r="M122" s="283">
        <v>0</v>
      </c>
      <c r="N122" s="283">
        <f t="shared" si="193"/>
        <v>19</v>
      </c>
      <c r="O122" s="283">
        <v>0</v>
      </c>
      <c r="P122" s="283">
        <v>19</v>
      </c>
      <c r="Q122" s="283">
        <v>0</v>
      </c>
      <c r="R122" s="283">
        <f t="shared" si="194"/>
        <v>171</v>
      </c>
      <c r="S122" s="283">
        <v>0</v>
      </c>
      <c r="T122" s="283">
        <v>171</v>
      </c>
      <c r="U122" s="283">
        <v>0</v>
      </c>
      <c r="V122" s="283">
        <f t="shared" si="195"/>
        <v>0</v>
      </c>
      <c r="W122" s="283">
        <v>0</v>
      </c>
      <c r="X122" s="283">
        <v>0</v>
      </c>
      <c r="Y122" s="283">
        <v>0</v>
      </c>
      <c r="Z122" s="283">
        <f t="shared" si="196"/>
        <v>39</v>
      </c>
      <c r="AA122" s="283">
        <v>0</v>
      </c>
      <c r="AB122" s="283">
        <v>39</v>
      </c>
      <c r="AC122" s="283">
        <v>0</v>
      </c>
      <c r="AD122" s="283">
        <f t="shared" si="197"/>
        <v>0</v>
      </c>
      <c r="AE122" s="283">
        <f t="shared" si="198"/>
        <v>0</v>
      </c>
      <c r="AF122" s="283">
        <v>0</v>
      </c>
      <c r="AG122" s="283">
        <v>0</v>
      </c>
      <c r="AH122" s="283">
        <v>0</v>
      </c>
      <c r="AI122" s="283">
        <f t="shared" si="199"/>
        <v>0</v>
      </c>
      <c r="AJ122" s="283">
        <v>0</v>
      </c>
      <c r="AK122" s="283">
        <v>0</v>
      </c>
      <c r="AL122" s="283">
        <v>0</v>
      </c>
      <c r="AM122" s="283">
        <f t="shared" si="200"/>
        <v>0</v>
      </c>
      <c r="AN122" s="283">
        <v>0</v>
      </c>
      <c r="AO122" s="283">
        <v>0</v>
      </c>
      <c r="AP122" s="283">
        <v>0</v>
      </c>
      <c r="AQ122" s="283">
        <f t="shared" si="201"/>
        <v>0</v>
      </c>
      <c r="AR122" s="283">
        <v>0</v>
      </c>
      <c r="AS122" s="283">
        <v>0</v>
      </c>
      <c r="AT122" s="283">
        <v>0</v>
      </c>
      <c r="AU122" s="283">
        <f t="shared" si="202"/>
        <v>0</v>
      </c>
      <c r="AV122" s="283">
        <v>0</v>
      </c>
      <c r="AW122" s="283">
        <v>0</v>
      </c>
      <c r="AX122" s="283">
        <v>0</v>
      </c>
      <c r="AY122" s="283">
        <f t="shared" si="203"/>
        <v>0</v>
      </c>
      <c r="AZ122" s="283">
        <v>0</v>
      </c>
      <c r="BA122" s="283">
        <v>0</v>
      </c>
      <c r="BB122" s="283">
        <v>0</v>
      </c>
      <c r="BC122" s="283">
        <f t="shared" si="204"/>
        <v>25</v>
      </c>
      <c r="BD122" s="283">
        <f t="shared" si="205"/>
        <v>25</v>
      </c>
      <c r="BE122" s="283">
        <v>0</v>
      </c>
      <c r="BF122" s="283">
        <v>3</v>
      </c>
      <c r="BG122" s="283">
        <v>0</v>
      </c>
      <c r="BH122" s="283">
        <v>0</v>
      </c>
      <c r="BI122" s="283">
        <v>0</v>
      </c>
      <c r="BJ122" s="283">
        <v>22</v>
      </c>
      <c r="BK122" s="283">
        <f t="shared" si="206"/>
        <v>0</v>
      </c>
      <c r="BL122" s="283">
        <v>0</v>
      </c>
      <c r="BM122" s="283">
        <v>0</v>
      </c>
      <c r="BN122" s="283">
        <v>0</v>
      </c>
      <c r="BO122" s="283">
        <v>0</v>
      </c>
      <c r="BP122" s="283">
        <v>0</v>
      </c>
      <c r="BQ122" s="283">
        <v>0</v>
      </c>
      <c r="BR122" s="283">
        <f t="shared" si="224"/>
        <v>570</v>
      </c>
      <c r="BS122" s="283">
        <f t="shared" si="225"/>
        <v>0</v>
      </c>
      <c r="BT122" s="283">
        <f t="shared" si="226"/>
        <v>319</v>
      </c>
      <c r="BU122" s="283">
        <f t="shared" si="227"/>
        <v>19</v>
      </c>
      <c r="BV122" s="283">
        <f t="shared" si="228"/>
        <v>171</v>
      </c>
      <c r="BW122" s="283">
        <f t="shared" si="229"/>
        <v>0</v>
      </c>
      <c r="BX122" s="283">
        <f t="shared" si="230"/>
        <v>61</v>
      </c>
      <c r="BY122" s="283">
        <f t="shared" si="207"/>
        <v>545</v>
      </c>
      <c r="BZ122" s="283">
        <f t="shared" si="208"/>
        <v>0</v>
      </c>
      <c r="CA122" s="283">
        <f t="shared" si="209"/>
        <v>316</v>
      </c>
      <c r="CB122" s="283">
        <f t="shared" si="210"/>
        <v>19</v>
      </c>
      <c r="CC122" s="283">
        <f t="shared" si="211"/>
        <v>171</v>
      </c>
      <c r="CD122" s="283">
        <f t="shared" si="212"/>
        <v>0</v>
      </c>
      <c r="CE122" s="283">
        <f t="shared" si="213"/>
        <v>39</v>
      </c>
      <c r="CF122" s="283">
        <f t="shared" si="214"/>
        <v>25</v>
      </c>
      <c r="CG122" s="283">
        <f t="shared" si="231"/>
        <v>0</v>
      </c>
      <c r="CH122" s="283">
        <f t="shared" si="232"/>
        <v>3</v>
      </c>
      <c r="CI122" s="283">
        <f t="shared" si="233"/>
        <v>0</v>
      </c>
      <c r="CJ122" s="283">
        <f t="shared" si="234"/>
        <v>0</v>
      </c>
      <c r="CK122" s="283">
        <f t="shared" si="235"/>
        <v>0</v>
      </c>
      <c r="CL122" s="283">
        <f t="shared" si="236"/>
        <v>22</v>
      </c>
      <c r="CM122" s="283">
        <f t="shared" si="237"/>
        <v>0</v>
      </c>
      <c r="CN122" s="283">
        <f t="shared" si="238"/>
        <v>0</v>
      </c>
      <c r="CO122" s="283">
        <f t="shared" si="239"/>
        <v>0</v>
      </c>
      <c r="CP122" s="283">
        <f t="shared" si="240"/>
        <v>0</v>
      </c>
      <c r="CQ122" s="283">
        <f t="shared" si="241"/>
        <v>0</v>
      </c>
      <c r="CR122" s="283">
        <f t="shared" si="242"/>
        <v>0</v>
      </c>
      <c r="CS122" s="283">
        <f t="shared" si="243"/>
        <v>0</v>
      </c>
      <c r="CT122" s="283">
        <f t="shared" si="215"/>
        <v>0</v>
      </c>
      <c r="CU122" s="283">
        <f t="shared" si="216"/>
        <v>0</v>
      </c>
      <c r="CV122" s="283">
        <f t="shared" si="217"/>
        <v>0</v>
      </c>
      <c r="CW122" s="283">
        <f t="shared" si="218"/>
        <v>0</v>
      </c>
      <c r="CX122" s="283">
        <f t="shared" si="219"/>
        <v>0</v>
      </c>
      <c r="CY122" s="283">
        <f t="shared" si="220"/>
        <v>0</v>
      </c>
      <c r="CZ122" s="283">
        <f t="shared" si="221"/>
        <v>0</v>
      </c>
      <c r="DA122" s="283">
        <f t="shared" si="222"/>
        <v>0</v>
      </c>
      <c r="DB122" s="283">
        <f t="shared" si="244"/>
        <v>0</v>
      </c>
      <c r="DC122" s="283">
        <f t="shared" si="245"/>
        <v>0</v>
      </c>
      <c r="DD122" s="283">
        <f t="shared" si="246"/>
        <v>0</v>
      </c>
      <c r="DE122" s="283">
        <f t="shared" si="247"/>
        <v>0</v>
      </c>
      <c r="DF122" s="283">
        <f t="shared" si="248"/>
        <v>0</v>
      </c>
      <c r="DG122" s="283">
        <f t="shared" si="249"/>
        <v>0</v>
      </c>
      <c r="DH122" s="283">
        <v>0</v>
      </c>
      <c r="DI122" s="283">
        <f t="shared" si="223"/>
        <v>0</v>
      </c>
      <c r="DJ122" s="283">
        <v>0</v>
      </c>
      <c r="DK122" s="283">
        <v>0</v>
      </c>
      <c r="DL122" s="283">
        <v>0</v>
      </c>
      <c r="DM122" s="283">
        <v>0</v>
      </c>
    </row>
    <row r="123" spans="1:117" ht="13.5" customHeight="1" x14ac:dyDescent="0.15">
      <c r="A123" s="281" t="s">
        <v>728</v>
      </c>
      <c r="B123" s="282" t="s">
        <v>975</v>
      </c>
      <c r="C123" s="281" t="s">
        <v>976</v>
      </c>
      <c r="D123" s="283">
        <f t="shared" si="189"/>
        <v>3104</v>
      </c>
      <c r="E123" s="283">
        <f t="shared" si="190"/>
        <v>1998</v>
      </c>
      <c r="F123" s="283">
        <f t="shared" si="191"/>
        <v>0</v>
      </c>
      <c r="G123" s="283">
        <v>0</v>
      </c>
      <c r="H123" s="283">
        <v>0</v>
      </c>
      <c r="I123" s="283">
        <v>0</v>
      </c>
      <c r="J123" s="283">
        <f t="shared" si="192"/>
        <v>1271</v>
      </c>
      <c r="K123" s="283">
        <v>0</v>
      </c>
      <c r="L123" s="283">
        <v>1271</v>
      </c>
      <c r="M123" s="283">
        <v>0</v>
      </c>
      <c r="N123" s="283">
        <f t="shared" si="193"/>
        <v>55</v>
      </c>
      <c r="O123" s="283">
        <v>0</v>
      </c>
      <c r="P123" s="283">
        <v>55</v>
      </c>
      <c r="Q123" s="283">
        <v>0</v>
      </c>
      <c r="R123" s="283">
        <f t="shared" si="194"/>
        <v>654</v>
      </c>
      <c r="S123" s="283">
        <v>0</v>
      </c>
      <c r="T123" s="283">
        <v>654</v>
      </c>
      <c r="U123" s="283">
        <v>0</v>
      </c>
      <c r="V123" s="283">
        <f t="shared" si="195"/>
        <v>0</v>
      </c>
      <c r="W123" s="283">
        <v>0</v>
      </c>
      <c r="X123" s="283">
        <v>0</v>
      </c>
      <c r="Y123" s="283">
        <v>0</v>
      </c>
      <c r="Z123" s="283">
        <f t="shared" si="196"/>
        <v>18</v>
      </c>
      <c r="AA123" s="283">
        <v>0</v>
      </c>
      <c r="AB123" s="283">
        <v>18</v>
      </c>
      <c r="AC123" s="283">
        <v>0</v>
      </c>
      <c r="AD123" s="283">
        <f t="shared" si="197"/>
        <v>0</v>
      </c>
      <c r="AE123" s="283">
        <f t="shared" si="198"/>
        <v>0</v>
      </c>
      <c r="AF123" s="283">
        <v>0</v>
      </c>
      <c r="AG123" s="283">
        <v>0</v>
      </c>
      <c r="AH123" s="283">
        <v>0</v>
      </c>
      <c r="AI123" s="283">
        <f t="shared" si="199"/>
        <v>0</v>
      </c>
      <c r="AJ123" s="283">
        <v>0</v>
      </c>
      <c r="AK123" s="283">
        <v>0</v>
      </c>
      <c r="AL123" s="283">
        <v>0</v>
      </c>
      <c r="AM123" s="283">
        <f t="shared" si="200"/>
        <v>0</v>
      </c>
      <c r="AN123" s="283">
        <v>0</v>
      </c>
      <c r="AO123" s="283">
        <v>0</v>
      </c>
      <c r="AP123" s="283">
        <v>0</v>
      </c>
      <c r="AQ123" s="283">
        <f t="shared" si="201"/>
        <v>0</v>
      </c>
      <c r="AR123" s="283">
        <v>0</v>
      </c>
      <c r="AS123" s="283">
        <v>0</v>
      </c>
      <c r="AT123" s="283">
        <v>0</v>
      </c>
      <c r="AU123" s="283">
        <f t="shared" si="202"/>
        <v>0</v>
      </c>
      <c r="AV123" s="283">
        <v>0</v>
      </c>
      <c r="AW123" s="283">
        <v>0</v>
      </c>
      <c r="AX123" s="283">
        <v>0</v>
      </c>
      <c r="AY123" s="283">
        <f t="shared" si="203"/>
        <v>0</v>
      </c>
      <c r="AZ123" s="283">
        <v>0</v>
      </c>
      <c r="BA123" s="283">
        <v>0</v>
      </c>
      <c r="BB123" s="283">
        <v>0</v>
      </c>
      <c r="BC123" s="283">
        <f t="shared" si="204"/>
        <v>1106</v>
      </c>
      <c r="BD123" s="283">
        <f t="shared" si="205"/>
        <v>345</v>
      </c>
      <c r="BE123" s="283">
        <v>0</v>
      </c>
      <c r="BF123" s="283">
        <v>132</v>
      </c>
      <c r="BG123" s="283">
        <v>15</v>
      </c>
      <c r="BH123" s="283">
        <v>0</v>
      </c>
      <c r="BI123" s="283">
        <v>0</v>
      </c>
      <c r="BJ123" s="283">
        <v>198</v>
      </c>
      <c r="BK123" s="283">
        <f t="shared" si="206"/>
        <v>761</v>
      </c>
      <c r="BL123" s="283">
        <v>0</v>
      </c>
      <c r="BM123" s="283">
        <v>485</v>
      </c>
      <c r="BN123" s="283">
        <v>10</v>
      </c>
      <c r="BO123" s="283">
        <v>207</v>
      </c>
      <c r="BP123" s="283">
        <v>0</v>
      </c>
      <c r="BQ123" s="283">
        <v>59</v>
      </c>
      <c r="BR123" s="283">
        <f t="shared" si="224"/>
        <v>2343</v>
      </c>
      <c r="BS123" s="283">
        <f t="shared" si="225"/>
        <v>0</v>
      </c>
      <c r="BT123" s="283">
        <f t="shared" si="226"/>
        <v>1403</v>
      </c>
      <c r="BU123" s="283">
        <f t="shared" si="227"/>
        <v>70</v>
      </c>
      <c r="BV123" s="283">
        <f t="shared" si="228"/>
        <v>654</v>
      </c>
      <c r="BW123" s="283">
        <f t="shared" si="229"/>
        <v>0</v>
      </c>
      <c r="BX123" s="283">
        <f t="shared" si="230"/>
        <v>216</v>
      </c>
      <c r="BY123" s="283">
        <f t="shared" si="207"/>
        <v>1998</v>
      </c>
      <c r="BZ123" s="283">
        <f t="shared" si="208"/>
        <v>0</v>
      </c>
      <c r="CA123" s="283">
        <f t="shared" si="209"/>
        <v>1271</v>
      </c>
      <c r="CB123" s="283">
        <f t="shared" si="210"/>
        <v>55</v>
      </c>
      <c r="CC123" s="283">
        <f t="shared" si="211"/>
        <v>654</v>
      </c>
      <c r="CD123" s="283">
        <f t="shared" si="212"/>
        <v>0</v>
      </c>
      <c r="CE123" s="283">
        <f t="shared" si="213"/>
        <v>18</v>
      </c>
      <c r="CF123" s="283">
        <f t="shared" si="214"/>
        <v>345</v>
      </c>
      <c r="CG123" s="283">
        <f t="shared" si="231"/>
        <v>0</v>
      </c>
      <c r="CH123" s="283">
        <f t="shared" si="232"/>
        <v>132</v>
      </c>
      <c r="CI123" s="283">
        <f t="shared" si="233"/>
        <v>15</v>
      </c>
      <c r="CJ123" s="283">
        <f t="shared" si="234"/>
        <v>0</v>
      </c>
      <c r="CK123" s="283">
        <f t="shared" si="235"/>
        <v>0</v>
      </c>
      <c r="CL123" s="283">
        <f t="shared" si="236"/>
        <v>198</v>
      </c>
      <c r="CM123" s="283">
        <f t="shared" si="237"/>
        <v>761</v>
      </c>
      <c r="CN123" s="283">
        <f t="shared" si="238"/>
        <v>0</v>
      </c>
      <c r="CO123" s="283">
        <f t="shared" si="239"/>
        <v>485</v>
      </c>
      <c r="CP123" s="283">
        <f t="shared" si="240"/>
        <v>10</v>
      </c>
      <c r="CQ123" s="283">
        <f t="shared" si="241"/>
        <v>207</v>
      </c>
      <c r="CR123" s="283">
        <f t="shared" si="242"/>
        <v>0</v>
      </c>
      <c r="CS123" s="283">
        <f t="shared" si="243"/>
        <v>59</v>
      </c>
      <c r="CT123" s="283">
        <f t="shared" si="215"/>
        <v>0</v>
      </c>
      <c r="CU123" s="283">
        <f t="shared" si="216"/>
        <v>0</v>
      </c>
      <c r="CV123" s="283">
        <f t="shared" si="217"/>
        <v>0</v>
      </c>
      <c r="CW123" s="283">
        <f t="shared" si="218"/>
        <v>0</v>
      </c>
      <c r="CX123" s="283">
        <f t="shared" si="219"/>
        <v>0</v>
      </c>
      <c r="CY123" s="283">
        <f t="shared" si="220"/>
        <v>0</v>
      </c>
      <c r="CZ123" s="283">
        <f t="shared" si="221"/>
        <v>0</v>
      </c>
      <c r="DA123" s="283">
        <f t="shared" si="222"/>
        <v>761</v>
      </c>
      <c r="DB123" s="283">
        <f t="shared" si="244"/>
        <v>0</v>
      </c>
      <c r="DC123" s="283">
        <f t="shared" si="245"/>
        <v>485</v>
      </c>
      <c r="DD123" s="283">
        <f t="shared" si="246"/>
        <v>10</v>
      </c>
      <c r="DE123" s="283">
        <f t="shared" si="247"/>
        <v>207</v>
      </c>
      <c r="DF123" s="283">
        <f t="shared" si="248"/>
        <v>0</v>
      </c>
      <c r="DG123" s="283">
        <f t="shared" si="249"/>
        <v>59</v>
      </c>
      <c r="DH123" s="283">
        <v>0</v>
      </c>
      <c r="DI123" s="283">
        <f t="shared" si="223"/>
        <v>0</v>
      </c>
      <c r="DJ123" s="283">
        <v>0</v>
      </c>
      <c r="DK123" s="283">
        <v>0</v>
      </c>
      <c r="DL123" s="283">
        <v>0</v>
      </c>
      <c r="DM123" s="283">
        <v>0</v>
      </c>
    </row>
    <row r="124" spans="1:117" ht="13.5" customHeight="1" x14ac:dyDescent="0.15">
      <c r="A124" s="281" t="s">
        <v>728</v>
      </c>
      <c r="B124" s="282" t="s">
        <v>977</v>
      </c>
      <c r="C124" s="281" t="s">
        <v>978</v>
      </c>
      <c r="D124" s="283">
        <f t="shared" si="189"/>
        <v>1230</v>
      </c>
      <c r="E124" s="283">
        <f t="shared" si="190"/>
        <v>1054</v>
      </c>
      <c r="F124" s="283">
        <f t="shared" si="191"/>
        <v>413</v>
      </c>
      <c r="G124" s="283">
        <v>0</v>
      </c>
      <c r="H124" s="283">
        <v>413</v>
      </c>
      <c r="I124" s="283">
        <v>0</v>
      </c>
      <c r="J124" s="283">
        <f t="shared" si="192"/>
        <v>0</v>
      </c>
      <c r="K124" s="283">
        <v>0</v>
      </c>
      <c r="L124" s="283">
        <v>0</v>
      </c>
      <c r="M124" s="283">
        <v>0</v>
      </c>
      <c r="N124" s="283">
        <f t="shared" si="193"/>
        <v>0</v>
      </c>
      <c r="O124" s="283">
        <v>0</v>
      </c>
      <c r="P124" s="283">
        <v>0</v>
      </c>
      <c r="Q124" s="283">
        <v>0</v>
      </c>
      <c r="R124" s="283">
        <f t="shared" si="194"/>
        <v>593</v>
      </c>
      <c r="S124" s="283">
        <v>0</v>
      </c>
      <c r="T124" s="283">
        <v>593</v>
      </c>
      <c r="U124" s="283">
        <v>0</v>
      </c>
      <c r="V124" s="283">
        <f t="shared" si="195"/>
        <v>33</v>
      </c>
      <c r="W124" s="283">
        <v>0</v>
      </c>
      <c r="X124" s="283">
        <v>33</v>
      </c>
      <c r="Y124" s="283">
        <v>0</v>
      </c>
      <c r="Z124" s="283">
        <f t="shared" si="196"/>
        <v>15</v>
      </c>
      <c r="AA124" s="283">
        <v>0</v>
      </c>
      <c r="AB124" s="283">
        <v>15</v>
      </c>
      <c r="AC124" s="283">
        <v>0</v>
      </c>
      <c r="AD124" s="283">
        <f t="shared" si="197"/>
        <v>0</v>
      </c>
      <c r="AE124" s="283">
        <f t="shared" si="198"/>
        <v>0</v>
      </c>
      <c r="AF124" s="283">
        <v>0</v>
      </c>
      <c r="AG124" s="283">
        <v>0</v>
      </c>
      <c r="AH124" s="283">
        <v>0</v>
      </c>
      <c r="AI124" s="283">
        <f t="shared" si="199"/>
        <v>0</v>
      </c>
      <c r="AJ124" s="283">
        <v>0</v>
      </c>
      <c r="AK124" s="283">
        <v>0</v>
      </c>
      <c r="AL124" s="283">
        <v>0</v>
      </c>
      <c r="AM124" s="283">
        <f t="shared" si="200"/>
        <v>0</v>
      </c>
      <c r="AN124" s="283">
        <v>0</v>
      </c>
      <c r="AO124" s="283">
        <v>0</v>
      </c>
      <c r="AP124" s="283">
        <v>0</v>
      </c>
      <c r="AQ124" s="283">
        <f t="shared" si="201"/>
        <v>0</v>
      </c>
      <c r="AR124" s="283">
        <v>0</v>
      </c>
      <c r="AS124" s="283">
        <v>0</v>
      </c>
      <c r="AT124" s="283">
        <v>0</v>
      </c>
      <c r="AU124" s="283">
        <f t="shared" si="202"/>
        <v>0</v>
      </c>
      <c r="AV124" s="283">
        <v>0</v>
      </c>
      <c r="AW124" s="283">
        <v>0</v>
      </c>
      <c r="AX124" s="283">
        <v>0</v>
      </c>
      <c r="AY124" s="283">
        <f t="shared" si="203"/>
        <v>0</v>
      </c>
      <c r="AZ124" s="283">
        <v>0</v>
      </c>
      <c r="BA124" s="283">
        <v>0</v>
      </c>
      <c r="BB124" s="283">
        <v>0</v>
      </c>
      <c r="BC124" s="283">
        <f t="shared" si="204"/>
        <v>176</v>
      </c>
      <c r="BD124" s="283">
        <f t="shared" si="205"/>
        <v>0</v>
      </c>
      <c r="BE124" s="283">
        <v>0</v>
      </c>
      <c r="BF124" s="283">
        <v>0</v>
      </c>
      <c r="BG124" s="283">
        <v>0</v>
      </c>
      <c r="BH124" s="283">
        <v>0</v>
      </c>
      <c r="BI124" s="283">
        <v>0</v>
      </c>
      <c r="BJ124" s="283">
        <v>0</v>
      </c>
      <c r="BK124" s="283">
        <f t="shared" si="206"/>
        <v>176</v>
      </c>
      <c r="BL124" s="283">
        <v>85</v>
      </c>
      <c r="BM124" s="283">
        <v>0</v>
      </c>
      <c r="BN124" s="283">
        <v>0</v>
      </c>
      <c r="BO124" s="283">
        <v>59</v>
      </c>
      <c r="BP124" s="283">
        <v>0</v>
      </c>
      <c r="BQ124" s="283">
        <v>32</v>
      </c>
      <c r="BR124" s="283">
        <f t="shared" si="224"/>
        <v>1054</v>
      </c>
      <c r="BS124" s="283">
        <f t="shared" si="225"/>
        <v>413</v>
      </c>
      <c r="BT124" s="283">
        <f t="shared" si="226"/>
        <v>0</v>
      </c>
      <c r="BU124" s="283">
        <f t="shared" si="227"/>
        <v>0</v>
      </c>
      <c r="BV124" s="283">
        <f t="shared" si="228"/>
        <v>593</v>
      </c>
      <c r="BW124" s="283">
        <f t="shared" si="229"/>
        <v>33</v>
      </c>
      <c r="BX124" s="283">
        <f t="shared" si="230"/>
        <v>15</v>
      </c>
      <c r="BY124" s="283">
        <f t="shared" si="207"/>
        <v>1054</v>
      </c>
      <c r="BZ124" s="283">
        <f t="shared" si="208"/>
        <v>413</v>
      </c>
      <c r="CA124" s="283">
        <f t="shared" si="209"/>
        <v>0</v>
      </c>
      <c r="CB124" s="283">
        <f t="shared" si="210"/>
        <v>0</v>
      </c>
      <c r="CC124" s="283">
        <f t="shared" si="211"/>
        <v>593</v>
      </c>
      <c r="CD124" s="283">
        <f t="shared" si="212"/>
        <v>33</v>
      </c>
      <c r="CE124" s="283">
        <f t="shared" si="213"/>
        <v>15</v>
      </c>
      <c r="CF124" s="283">
        <f t="shared" si="214"/>
        <v>0</v>
      </c>
      <c r="CG124" s="283">
        <f t="shared" si="231"/>
        <v>0</v>
      </c>
      <c r="CH124" s="283">
        <f t="shared" si="232"/>
        <v>0</v>
      </c>
      <c r="CI124" s="283">
        <f t="shared" si="233"/>
        <v>0</v>
      </c>
      <c r="CJ124" s="283">
        <f t="shared" si="234"/>
        <v>0</v>
      </c>
      <c r="CK124" s="283">
        <f t="shared" si="235"/>
        <v>0</v>
      </c>
      <c r="CL124" s="283">
        <f t="shared" si="236"/>
        <v>0</v>
      </c>
      <c r="CM124" s="283">
        <f t="shared" si="237"/>
        <v>176</v>
      </c>
      <c r="CN124" s="283">
        <f t="shared" si="238"/>
        <v>85</v>
      </c>
      <c r="CO124" s="283">
        <f t="shared" si="239"/>
        <v>0</v>
      </c>
      <c r="CP124" s="283">
        <f t="shared" si="240"/>
        <v>0</v>
      </c>
      <c r="CQ124" s="283">
        <f t="shared" si="241"/>
        <v>59</v>
      </c>
      <c r="CR124" s="283">
        <f t="shared" si="242"/>
        <v>0</v>
      </c>
      <c r="CS124" s="283">
        <f t="shared" si="243"/>
        <v>32</v>
      </c>
      <c r="CT124" s="283">
        <f t="shared" si="215"/>
        <v>0</v>
      </c>
      <c r="CU124" s="283">
        <f t="shared" si="216"/>
        <v>0</v>
      </c>
      <c r="CV124" s="283">
        <f t="shared" si="217"/>
        <v>0</v>
      </c>
      <c r="CW124" s="283">
        <f t="shared" si="218"/>
        <v>0</v>
      </c>
      <c r="CX124" s="283">
        <f t="shared" si="219"/>
        <v>0</v>
      </c>
      <c r="CY124" s="283">
        <f t="shared" si="220"/>
        <v>0</v>
      </c>
      <c r="CZ124" s="283">
        <f t="shared" si="221"/>
        <v>0</v>
      </c>
      <c r="DA124" s="283">
        <f t="shared" si="222"/>
        <v>176</v>
      </c>
      <c r="DB124" s="283">
        <f t="shared" si="244"/>
        <v>85</v>
      </c>
      <c r="DC124" s="283">
        <f t="shared" si="245"/>
        <v>0</v>
      </c>
      <c r="DD124" s="283">
        <f t="shared" si="246"/>
        <v>0</v>
      </c>
      <c r="DE124" s="283">
        <f t="shared" si="247"/>
        <v>59</v>
      </c>
      <c r="DF124" s="283">
        <f t="shared" si="248"/>
        <v>0</v>
      </c>
      <c r="DG124" s="283">
        <f t="shared" si="249"/>
        <v>32</v>
      </c>
      <c r="DH124" s="283">
        <v>0</v>
      </c>
      <c r="DI124" s="283">
        <f t="shared" si="223"/>
        <v>0</v>
      </c>
      <c r="DJ124" s="283">
        <v>0</v>
      </c>
      <c r="DK124" s="283">
        <v>0</v>
      </c>
      <c r="DL124" s="283">
        <v>0</v>
      </c>
      <c r="DM124" s="283">
        <v>0</v>
      </c>
    </row>
    <row r="125" spans="1:117" ht="13.5" customHeight="1" x14ac:dyDescent="0.15">
      <c r="A125" s="281" t="s">
        <v>728</v>
      </c>
      <c r="B125" s="282" t="s">
        <v>979</v>
      </c>
      <c r="C125" s="281" t="s">
        <v>980</v>
      </c>
      <c r="D125" s="283">
        <f t="shared" si="189"/>
        <v>2794</v>
      </c>
      <c r="E125" s="283">
        <f t="shared" si="190"/>
        <v>739</v>
      </c>
      <c r="F125" s="283">
        <f t="shared" si="191"/>
        <v>0</v>
      </c>
      <c r="G125" s="283">
        <v>0</v>
      </c>
      <c r="H125" s="283">
        <v>0</v>
      </c>
      <c r="I125" s="283">
        <v>0</v>
      </c>
      <c r="J125" s="283">
        <f t="shared" si="192"/>
        <v>550</v>
      </c>
      <c r="K125" s="283">
        <v>0</v>
      </c>
      <c r="L125" s="283">
        <v>550</v>
      </c>
      <c r="M125" s="283">
        <v>0</v>
      </c>
      <c r="N125" s="283">
        <f t="shared" si="193"/>
        <v>110</v>
      </c>
      <c r="O125" s="283">
        <v>0</v>
      </c>
      <c r="P125" s="283">
        <v>110</v>
      </c>
      <c r="Q125" s="283">
        <v>0</v>
      </c>
      <c r="R125" s="283">
        <f t="shared" si="194"/>
        <v>79</v>
      </c>
      <c r="S125" s="283">
        <v>0</v>
      </c>
      <c r="T125" s="283">
        <v>79</v>
      </c>
      <c r="U125" s="283">
        <v>0</v>
      </c>
      <c r="V125" s="283">
        <f t="shared" si="195"/>
        <v>0</v>
      </c>
      <c r="W125" s="283">
        <v>0</v>
      </c>
      <c r="X125" s="283">
        <v>0</v>
      </c>
      <c r="Y125" s="283">
        <v>0</v>
      </c>
      <c r="Z125" s="283">
        <f t="shared" si="196"/>
        <v>0</v>
      </c>
      <c r="AA125" s="283">
        <v>0</v>
      </c>
      <c r="AB125" s="283">
        <v>0</v>
      </c>
      <c r="AC125" s="283">
        <v>0</v>
      </c>
      <c r="AD125" s="283">
        <f t="shared" si="197"/>
        <v>217</v>
      </c>
      <c r="AE125" s="283">
        <f t="shared" si="198"/>
        <v>0</v>
      </c>
      <c r="AF125" s="283">
        <v>0</v>
      </c>
      <c r="AG125" s="283">
        <v>0</v>
      </c>
      <c r="AH125" s="283">
        <v>0</v>
      </c>
      <c r="AI125" s="283">
        <f t="shared" si="199"/>
        <v>184</v>
      </c>
      <c r="AJ125" s="283">
        <v>0</v>
      </c>
      <c r="AK125" s="283">
        <v>184</v>
      </c>
      <c r="AL125" s="283">
        <v>0</v>
      </c>
      <c r="AM125" s="283">
        <f t="shared" si="200"/>
        <v>13</v>
      </c>
      <c r="AN125" s="283">
        <v>0</v>
      </c>
      <c r="AO125" s="283">
        <v>13</v>
      </c>
      <c r="AP125" s="283">
        <v>0</v>
      </c>
      <c r="AQ125" s="283">
        <f t="shared" si="201"/>
        <v>20</v>
      </c>
      <c r="AR125" s="283">
        <v>0</v>
      </c>
      <c r="AS125" s="283">
        <v>20</v>
      </c>
      <c r="AT125" s="283">
        <v>0</v>
      </c>
      <c r="AU125" s="283">
        <f t="shared" si="202"/>
        <v>0</v>
      </c>
      <c r="AV125" s="283">
        <v>0</v>
      </c>
      <c r="AW125" s="283">
        <v>0</v>
      </c>
      <c r="AX125" s="283">
        <v>0</v>
      </c>
      <c r="AY125" s="283">
        <f t="shared" si="203"/>
        <v>0</v>
      </c>
      <c r="AZ125" s="283">
        <v>0</v>
      </c>
      <c r="BA125" s="283">
        <v>0</v>
      </c>
      <c r="BB125" s="283">
        <v>0</v>
      </c>
      <c r="BC125" s="283">
        <f t="shared" si="204"/>
        <v>1838</v>
      </c>
      <c r="BD125" s="283">
        <f t="shared" si="205"/>
        <v>1171</v>
      </c>
      <c r="BE125" s="283">
        <v>0</v>
      </c>
      <c r="BF125" s="283">
        <v>30</v>
      </c>
      <c r="BG125" s="283">
        <v>0</v>
      </c>
      <c r="BH125" s="283">
        <v>0</v>
      </c>
      <c r="BI125" s="283">
        <v>0</v>
      </c>
      <c r="BJ125" s="283">
        <v>1141</v>
      </c>
      <c r="BK125" s="283">
        <f t="shared" si="206"/>
        <v>667</v>
      </c>
      <c r="BL125" s="283">
        <v>0</v>
      </c>
      <c r="BM125" s="283">
        <v>167</v>
      </c>
      <c r="BN125" s="283">
        <v>0</v>
      </c>
      <c r="BO125" s="283">
        <v>11</v>
      </c>
      <c r="BP125" s="283">
        <v>0</v>
      </c>
      <c r="BQ125" s="283">
        <v>489</v>
      </c>
      <c r="BR125" s="283">
        <f t="shared" si="224"/>
        <v>1910</v>
      </c>
      <c r="BS125" s="283">
        <f t="shared" si="225"/>
        <v>0</v>
      </c>
      <c r="BT125" s="283">
        <f t="shared" si="226"/>
        <v>580</v>
      </c>
      <c r="BU125" s="283">
        <f t="shared" si="227"/>
        <v>110</v>
      </c>
      <c r="BV125" s="283">
        <f t="shared" si="228"/>
        <v>79</v>
      </c>
      <c r="BW125" s="283">
        <f t="shared" si="229"/>
        <v>0</v>
      </c>
      <c r="BX125" s="283">
        <f t="shared" si="230"/>
        <v>1141</v>
      </c>
      <c r="BY125" s="283">
        <f t="shared" si="207"/>
        <v>739</v>
      </c>
      <c r="BZ125" s="283">
        <f t="shared" si="208"/>
        <v>0</v>
      </c>
      <c r="CA125" s="283">
        <f t="shared" si="209"/>
        <v>550</v>
      </c>
      <c r="CB125" s="283">
        <f t="shared" si="210"/>
        <v>110</v>
      </c>
      <c r="CC125" s="283">
        <f t="shared" si="211"/>
        <v>79</v>
      </c>
      <c r="CD125" s="283">
        <f t="shared" si="212"/>
        <v>0</v>
      </c>
      <c r="CE125" s="283">
        <f t="shared" si="213"/>
        <v>0</v>
      </c>
      <c r="CF125" s="283">
        <f t="shared" si="214"/>
        <v>1171</v>
      </c>
      <c r="CG125" s="283">
        <f t="shared" si="231"/>
        <v>0</v>
      </c>
      <c r="CH125" s="283">
        <f t="shared" si="232"/>
        <v>30</v>
      </c>
      <c r="CI125" s="283">
        <f t="shared" si="233"/>
        <v>0</v>
      </c>
      <c r="CJ125" s="283">
        <f t="shared" si="234"/>
        <v>0</v>
      </c>
      <c r="CK125" s="283">
        <f t="shared" si="235"/>
        <v>0</v>
      </c>
      <c r="CL125" s="283">
        <f t="shared" si="236"/>
        <v>1141</v>
      </c>
      <c r="CM125" s="283">
        <f t="shared" si="237"/>
        <v>884</v>
      </c>
      <c r="CN125" s="283">
        <f t="shared" si="238"/>
        <v>0</v>
      </c>
      <c r="CO125" s="283">
        <f t="shared" si="239"/>
        <v>351</v>
      </c>
      <c r="CP125" s="283">
        <f t="shared" si="240"/>
        <v>13</v>
      </c>
      <c r="CQ125" s="283">
        <f t="shared" si="241"/>
        <v>31</v>
      </c>
      <c r="CR125" s="283">
        <f t="shared" si="242"/>
        <v>0</v>
      </c>
      <c r="CS125" s="283">
        <f t="shared" si="243"/>
        <v>489</v>
      </c>
      <c r="CT125" s="283">
        <f t="shared" si="215"/>
        <v>217</v>
      </c>
      <c r="CU125" s="283">
        <f t="shared" si="216"/>
        <v>0</v>
      </c>
      <c r="CV125" s="283">
        <f t="shared" si="217"/>
        <v>184</v>
      </c>
      <c r="CW125" s="283">
        <f t="shared" si="218"/>
        <v>13</v>
      </c>
      <c r="CX125" s="283">
        <f t="shared" si="219"/>
        <v>20</v>
      </c>
      <c r="CY125" s="283">
        <f t="shared" si="220"/>
        <v>0</v>
      </c>
      <c r="CZ125" s="283">
        <f t="shared" si="221"/>
        <v>0</v>
      </c>
      <c r="DA125" s="283">
        <f t="shared" si="222"/>
        <v>667</v>
      </c>
      <c r="DB125" s="283">
        <f t="shared" si="244"/>
        <v>0</v>
      </c>
      <c r="DC125" s="283">
        <f t="shared" si="245"/>
        <v>167</v>
      </c>
      <c r="DD125" s="283">
        <f t="shared" si="246"/>
        <v>0</v>
      </c>
      <c r="DE125" s="283">
        <f t="shared" si="247"/>
        <v>11</v>
      </c>
      <c r="DF125" s="283">
        <f t="shared" si="248"/>
        <v>0</v>
      </c>
      <c r="DG125" s="283">
        <f t="shared" si="249"/>
        <v>489</v>
      </c>
      <c r="DH125" s="283">
        <v>0</v>
      </c>
      <c r="DI125" s="283">
        <f t="shared" si="223"/>
        <v>6</v>
      </c>
      <c r="DJ125" s="283">
        <v>0</v>
      </c>
      <c r="DK125" s="283">
        <v>0</v>
      </c>
      <c r="DL125" s="283">
        <v>0</v>
      </c>
      <c r="DM125" s="283">
        <v>6</v>
      </c>
    </row>
    <row r="126" spans="1:117" ht="13.5" customHeight="1" x14ac:dyDescent="0.15">
      <c r="A126" s="281" t="s">
        <v>728</v>
      </c>
      <c r="B126" s="282" t="s">
        <v>981</v>
      </c>
      <c r="C126" s="281" t="s">
        <v>982</v>
      </c>
      <c r="D126" s="283">
        <f t="shared" si="189"/>
        <v>1081</v>
      </c>
      <c r="E126" s="283">
        <f t="shared" si="190"/>
        <v>811</v>
      </c>
      <c r="F126" s="283">
        <f t="shared" si="191"/>
        <v>0</v>
      </c>
      <c r="G126" s="283">
        <v>0</v>
      </c>
      <c r="H126" s="283">
        <v>0</v>
      </c>
      <c r="I126" s="283">
        <v>0</v>
      </c>
      <c r="J126" s="283">
        <f t="shared" si="192"/>
        <v>663</v>
      </c>
      <c r="K126" s="283">
        <v>0</v>
      </c>
      <c r="L126" s="283">
        <v>663</v>
      </c>
      <c r="M126" s="283">
        <v>0</v>
      </c>
      <c r="N126" s="283">
        <f t="shared" si="193"/>
        <v>28</v>
      </c>
      <c r="O126" s="283">
        <v>0</v>
      </c>
      <c r="P126" s="283">
        <v>28</v>
      </c>
      <c r="Q126" s="283">
        <v>0</v>
      </c>
      <c r="R126" s="283">
        <f t="shared" si="194"/>
        <v>104</v>
      </c>
      <c r="S126" s="283">
        <v>0</v>
      </c>
      <c r="T126" s="283">
        <v>104</v>
      </c>
      <c r="U126" s="283">
        <v>0</v>
      </c>
      <c r="V126" s="283">
        <f t="shared" si="195"/>
        <v>0</v>
      </c>
      <c r="W126" s="283">
        <v>0</v>
      </c>
      <c r="X126" s="283">
        <v>0</v>
      </c>
      <c r="Y126" s="283">
        <v>0</v>
      </c>
      <c r="Z126" s="283">
        <f t="shared" si="196"/>
        <v>16</v>
      </c>
      <c r="AA126" s="283">
        <v>0</v>
      </c>
      <c r="AB126" s="283">
        <v>16</v>
      </c>
      <c r="AC126" s="283">
        <v>0</v>
      </c>
      <c r="AD126" s="283">
        <f t="shared" si="197"/>
        <v>0</v>
      </c>
      <c r="AE126" s="283">
        <f t="shared" si="198"/>
        <v>0</v>
      </c>
      <c r="AF126" s="283">
        <v>0</v>
      </c>
      <c r="AG126" s="283">
        <v>0</v>
      </c>
      <c r="AH126" s="283">
        <v>0</v>
      </c>
      <c r="AI126" s="283">
        <f t="shared" si="199"/>
        <v>0</v>
      </c>
      <c r="AJ126" s="283">
        <v>0</v>
      </c>
      <c r="AK126" s="283">
        <v>0</v>
      </c>
      <c r="AL126" s="283">
        <v>0</v>
      </c>
      <c r="AM126" s="283">
        <f t="shared" si="200"/>
        <v>0</v>
      </c>
      <c r="AN126" s="283">
        <v>0</v>
      </c>
      <c r="AO126" s="283">
        <v>0</v>
      </c>
      <c r="AP126" s="283">
        <v>0</v>
      </c>
      <c r="AQ126" s="283">
        <f t="shared" si="201"/>
        <v>0</v>
      </c>
      <c r="AR126" s="283">
        <v>0</v>
      </c>
      <c r="AS126" s="283">
        <v>0</v>
      </c>
      <c r="AT126" s="283">
        <v>0</v>
      </c>
      <c r="AU126" s="283">
        <f t="shared" si="202"/>
        <v>0</v>
      </c>
      <c r="AV126" s="283">
        <v>0</v>
      </c>
      <c r="AW126" s="283">
        <v>0</v>
      </c>
      <c r="AX126" s="283">
        <v>0</v>
      </c>
      <c r="AY126" s="283">
        <f t="shared" si="203"/>
        <v>0</v>
      </c>
      <c r="AZ126" s="283">
        <v>0</v>
      </c>
      <c r="BA126" s="283">
        <v>0</v>
      </c>
      <c r="BB126" s="283">
        <v>0</v>
      </c>
      <c r="BC126" s="283">
        <f t="shared" si="204"/>
        <v>270</v>
      </c>
      <c r="BD126" s="283">
        <f t="shared" si="205"/>
        <v>270</v>
      </c>
      <c r="BE126" s="283">
        <v>0</v>
      </c>
      <c r="BF126" s="283">
        <v>16</v>
      </c>
      <c r="BG126" s="283">
        <v>89</v>
      </c>
      <c r="BH126" s="283">
        <v>1</v>
      </c>
      <c r="BI126" s="283">
        <v>0</v>
      </c>
      <c r="BJ126" s="283">
        <v>164</v>
      </c>
      <c r="BK126" s="283">
        <f t="shared" si="206"/>
        <v>0</v>
      </c>
      <c r="BL126" s="283">
        <v>0</v>
      </c>
      <c r="BM126" s="283">
        <v>0</v>
      </c>
      <c r="BN126" s="283">
        <v>0</v>
      </c>
      <c r="BO126" s="283">
        <v>0</v>
      </c>
      <c r="BP126" s="283">
        <v>0</v>
      </c>
      <c r="BQ126" s="283">
        <v>0</v>
      </c>
      <c r="BR126" s="283">
        <f t="shared" si="224"/>
        <v>1081</v>
      </c>
      <c r="BS126" s="283">
        <f t="shared" si="225"/>
        <v>0</v>
      </c>
      <c r="BT126" s="283">
        <f t="shared" si="226"/>
        <v>679</v>
      </c>
      <c r="BU126" s="283">
        <f t="shared" si="227"/>
        <v>117</v>
      </c>
      <c r="BV126" s="283">
        <f t="shared" si="228"/>
        <v>105</v>
      </c>
      <c r="BW126" s="283">
        <f t="shared" si="229"/>
        <v>0</v>
      </c>
      <c r="BX126" s="283">
        <f t="shared" si="230"/>
        <v>180</v>
      </c>
      <c r="BY126" s="283">
        <f t="shared" si="207"/>
        <v>811</v>
      </c>
      <c r="BZ126" s="283">
        <f t="shared" si="208"/>
        <v>0</v>
      </c>
      <c r="CA126" s="283">
        <f t="shared" si="209"/>
        <v>663</v>
      </c>
      <c r="CB126" s="283">
        <f t="shared" si="210"/>
        <v>28</v>
      </c>
      <c r="CC126" s="283">
        <f t="shared" si="211"/>
        <v>104</v>
      </c>
      <c r="CD126" s="283">
        <f t="shared" si="212"/>
        <v>0</v>
      </c>
      <c r="CE126" s="283">
        <f t="shared" si="213"/>
        <v>16</v>
      </c>
      <c r="CF126" s="283">
        <f t="shared" si="214"/>
        <v>270</v>
      </c>
      <c r="CG126" s="283">
        <f t="shared" si="231"/>
        <v>0</v>
      </c>
      <c r="CH126" s="283">
        <f t="shared" si="232"/>
        <v>16</v>
      </c>
      <c r="CI126" s="283">
        <f t="shared" si="233"/>
        <v>89</v>
      </c>
      <c r="CJ126" s="283">
        <f t="shared" si="234"/>
        <v>1</v>
      </c>
      <c r="CK126" s="283">
        <f t="shared" si="235"/>
        <v>0</v>
      </c>
      <c r="CL126" s="283">
        <f t="shared" si="236"/>
        <v>164</v>
      </c>
      <c r="CM126" s="283">
        <f t="shared" si="237"/>
        <v>0</v>
      </c>
      <c r="CN126" s="283">
        <f t="shared" si="238"/>
        <v>0</v>
      </c>
      <c r="CO126" s="283">
        <f t="shared" si="239"/>
        <v>0</v>
      </c>
      <c r="CP126" s="283">
        <f t="shared" si="240"/>
        <v>0</v>
      </c>
      <c r="CQ126" s="283">
        <f t="shared" si="241"/>
        <v>0</v>
      </c>
      <c r="CR126" s="283">
        <f t="shared" si="242"/>
        <v>0</v>
      </c>
      <c r="CS126" s="283">
        <f t="shared" si="243"/>
        <v>0</v>
      </c>
      <c r="CT126" s="283">
        <f t="shared" si="215"/>
        <v>0</v>
      </c>
      <c r="CU126" s="283">
        <f t="shared" si="216"/>
        <v>0</v>
      </c>
      <c r="CV126" s="283">
        <f t="shared" si="217"/>
        <v>0</v>
      </c>
      <c r="CW126" s="283">
        <f t="shared" si="218"/>
        <v>0</v>
      </c>
      <c r="CX126" s="283">
        <f t="shared" si="219"/>
        <v>0</v>
      </c>
      <c r="CY126" s="283">
        <f t="shared" si="220"/>
        <v>0</v>
      </c>
      <c r="CZ126" s="283">
        <f t="shared" si="221"/>
        <v>0</v>
      </c>
      <c r="DA126" s="283">
        <f t="shared" si="222"/>
        <v>0</v>
      </c>
      <c r="DB126" s="283">
        <f t="shared" si="244"/>
        <v>0</v>
      </c>
      <c r="DC126" s="283">
        <f t="shared" si="245"/>
        <v>0</v>
      </c>
      <c r="DD126" s="283">
        <f t="shared" si="246"/>
        <v>0</v>
      </c>
      <c r="DE126" s="283">
        <f t="shared" si="247"/>
        <v>0</v>
      </c>
      <c r="DF126" s="283">
        <f t="shared" si="248"/>
        <v>0</v>
      </c>
      <c r="DG126" s="283">
        <f t="shared" si="249"/>
        <v>0</v>
      </c>
      <c r="DH126" s="283">
        <v>0</v>
      </c>
      <c r="DI126" s="283">
        <f t="shared" si="223"/>
        <v>0</v>
      </c>
      <c r="DJ126" s="283">
        <v>0</v>
      </c>
      <c r="DK126" s="283">
        <v>0</v>
      </c>
      <c r="DL126" s="283">
        <v>0</v>
      </c>
      <c r="DM126" s="283">
        <v>0</v>
      </c>
    </row>
    <row r="127" spans="1:117" ht="13.5" customHeight="1" x14ac:dyDescent="0.15">
      <c r="A127" s="281" t="s">
        <v>728</v>
      </c>
      <c r="B127" s="282" t="s">
        <v>983</v>
      </c>
      <c r="C127" s="281" t="s">
        <v>984</v>
      </c>
      <c r="D127" s="283">
        <f t="shared" si="189"/>
        <v>1825</v>
      </c>
      <c r="E127" s="283">
        <f t="shared" si="190"/>
        <v>1537</v>
      </c>
      <c r="F127" s="283">
        <f t="shared" si="191"/>
        <v>0</v>
      </c>
      <c r="G127" s="283">
        <v>0</v>
      </c>
      <c r="H127" s="283">
        <v>0</v>
      </c>
      <c r="I127" s="283">
        <v>0</v>
      </c>
      <c r="J127" s="283">
        <f t="shared" si="192"/>
        <v>793</v>
      </c>
      <c r="K127" s="283">
        <v>0</v>
      </c>
      <c r="L127" s="283">
        <v>793</v>
      </c>
      <c r="M127" s="283">
        <v>0</v>
      </c>
      <c r="N127" s="283">
        <f t="shared" si="193"/>
        <v>668</v>
      </c>
      <c r="O127" s="283">
        <v>0</v>
      </c>
      <c r="P127" s="283">
        <v>668</v>
      </c>
      <c r="Q127" s="283">
        <v>0</v>
      </c>
      <c r="R127" s="283">
        <f t="shared" si="194"/>
        <v>50</v>
      </c>
      <c r="S127" s="283">
        <v>50</v>
      </c>
      <c r="T127" s="283">
        <v>0</v>
      </c>
      <c r="U127" s="283">
        <v>0</v>
      </c>
      <c r="V127" s="283">
        <f t="shared" si="195"/>
        <v>0</v>
      </c>
      <c r="W127" s="283">
        <v>0</v>
      </c>
      <c r="X127" s="283">
        <v>0</v>
      </c>
      <c r="Y127" s="283">
        <v>0</v>
      </c>
      <c r="Z127" s="283">
        <f t="shared" si="196"/>
        <v>26</v>
      </c>
      <c r="AA127" s="283">
        <v>26</v>
      </c>
      <c r="AB127" s="283">
        <v>0</v>
      </c>
      <c r="AC127" s="283">
        <v>0</v>
      </c>
      <c r="AD127" s="283">
        <f t="shared" si="197"/>
        <v>0</v>
      </c>
      <c r="AE127" s="283">
        <f t="shared" si="198"/>
        <v>0</v>
      </c>
      <c r="AF127" s="283">
        <v>0</v>
      </c>
      <c r="AG127" s="283">
        <v>0</v>
      </c>
      <c r="AH127" s="283">
        <v>0</v>
      </c>
      <c r="AI127" s="283">
        <f t="shared" si="199"/>
        <v>0</v>
      </c>
      <c r="AJ127" s="283">
        <v>0</v>
      </c>
      <c r="AK127" s="283">
        <v>0</v>
      </c>
      <c r="AL127" s="283">
        <v>0</v>
      </c>
      <c r="AM127" s="283">
        <f t="shared" si="200"/>
        <v>0</v>
      </c>
      <c r="AN127" s="283">
        <v>0</v>
      </c>
      <c r="AO127" s="283">
        <v>0</v>
      </c>
      <c r="AP127" s="283">
        <v>0</v>
      </c>
      <c r="AQ127" s="283">
        <f t="shared" si="201"/>
        <v>0</v>
      </c>
      <c r="AR127" s="283">
        <v>0</v>
      </c>
      <c r="AS127" s="283">
        <v>0</v>
      </c>
      <c r="AT127" s="283">
        <v>0</v>
      </c>
      <c r="AU127" s="283">
        <f t="shared" si="202"/>
        <v>0</v>
      </c>
      <c r="AV127" s="283">
        <v>0</v>
      </c>
      <c r="AW127" s="283">
        <v>0</v>
      </c>
      <c r="AX127" s="283">
        <v>0</v>
      </c>
      <c r="AY127" s="283">
        <f t="shared" si="203"/>
        <v>0</v>
      </c>
      <c r="AZ127" s="283">
        <v>0</v>
      </c>
      <c r="BA127" s="283">
        <v>0</v>
      </c>
      <c r="BB127" s="283">
        <v>0</v>
      </c>
      <c r="BC127" s="283">
        <f t="shared" si="204"/>
        <v>288</v>
      </c>
      <c r="BD127" s="283">
        <f t="shared" si="205"/>
        <v>288</v>
      </c>
      <c r="BE127" s="283">
        <v>0</v>
      </c>
      <c r="BF127" s="283">
        <v>0</v>
      </c>
      <c r="BG127" s="283">
        <v>0</v>
      </c>
      <c r="BH127" s="283">
        <v>0</v>
      </c>
      <c r="BI127" s="283">
        <v>0</v>
      </c>
      <c r="BJ127" s="283">
        <v>288</v>
      </c>
      <c r="BK127" s="283">
        <f t="shared" si="206"/>
        <v>0</v>
      </c>
      <c r="BL127" s="283">
        <v>0</v>
      </c>
      <c r="BM127" s="283">
        <v>0</v>
      </c>
      <c r="BN127" s="283">
        <v>0</v>
      </c>
      <c r="BO127" s="283">
        <v>0</v>
      </c>
      <c r="BP127" s="283">
        <v>0</v>
      </c>
      <c r="BQ127" s="283">
        <v>0</v>
      </c>
      <c r="BR127" s="283">
        <f t="shared" si="224"/>
        <v>1825</v>
      </c>
      <c r="BS127" s="283">
        <f t="shared" si="225"/>
        <v>0</v>
      </c>
      <c r="BT127" s="283">
        <f t="shared" si="226"/>
        <v>793</v>
      </c>
      <c r="BU127" s="283">
        <f t="shared" si="227"/>
        <v>668</v>
      </c>
      <c r="BV127" s="283">
        <f t="shared" si="228"/>
        <v>50</v>
      </c>
      <c r="BW127" s="283">
        <f t="shared" si="229"/>
        <v>0</v>
      </c>
      <c r="BX127" s="283">
        <f t="shared" si="230"/>
        <v>314</v>
      </c>
      <c r="BY127" s="283">
        <f t="shared" si="207"/>
        <v>1537</v>
      </c>
      <c r="BZ127" s="283">
        <f t="shared" si="208"/>
        <v>0</v>
      </c>
      <c r="CA127" s="283">
        <f t="shared" si="209"/>
        <v>793</v>
      </c>
      <c r="CB127" s="283">
        <f t="shared" si="210"/>
        <v>668</v>
      </c>
      <c r="CC127" s="283">
        <f t="shared" si="211"/>
        <v>50</v>
      </c>
      <c r="CD127" s="283">
        <f t="shared" si="212"/>
        <v>0</v>
      </c>
      <c r="CE127" s="283">
        <f t="shared" si="213"/>
        <v>26</v>
      </c>
      <c r="CF127" s="283">
        <f t="shared" si="214"/>
        <v>288</v>
      </c>
      <c r="CG127" s="283">
        <f t="shared" si="231"/>
        <v>0</v>
      </c>
      <c r="CH127" s="283">
        <f t="shared" si="232"/>
        <v>0</v>
      </c>
      <c r="CI127" s="283">
        <f t="shared" si="233"/>
        <v>0</v>
      </c>
      <c r="CJ127" s="283">
        <f t="shared" si="234"/>
        <v>0</v>
      </c>
      <c r="CK127" s="283">
        <f t="shared" si="235"/>
        <v>0</v>
      </c>
      <c r="CL127" s="283">
        <f t="shared" si="236"/>
        <v>288</v>
      </c>
      <c r="CM127" s="283">
        <f t="shared" si="237"/>
        <v>0</v>
      </c>
      <c r="CN127" s="283">
        <f t="shared" si="238"/>
        <v>0</v>
      </c>
      <c r="CO127" s="283">
        <f t="shared" si="239"/>
        <v>0</v>
      </c>
      <c r="CP127" s="283">
        <f t="shared" si="240"/>
        <v>0</v>
      </c>
      <c r="CQ127" s="283">
        <f t="shared" si="241"/>
        <v>0</v>
      </c>
      <c r="CR127" s="283">
        <f t="shared" si="242"/>
        <v>0</v>
      </c>
      <c r="CS127" s="283">
        <f t="shared" si="243"/>
        <v>0</v>
      </c>
      <c r="CT127" s="283">
        <f t="shared" si="215"/>
        <v>0</v>
      </c>
      <c r="CU127" s="283">
        <f t="shared" si="216"/>
        <v>0</v>
      </c>
      <c r="CV127" s="283">
        <f t="shared" si="217"/>
        <v>0</v>
      </c>
      <c r="CW127" s="283">
        <f t="shared" si="218"/>
        <v>0</v>
      </c>
      <c r="CX127" s="283">
        <f t="shared" si="219"/>
        <v>0</v>
      </c>
      <c r="CY127" s="283">
        <f t="shared" si="220"/>
        <v>0</v>
      </c>
      <c r="CZ127" s="283">
        <f t="shared" si="221"/>
        <v>0</v>
      </c>
      <c r="DA127" s="283">
        <f t="shared" si="222"/>
        <v>0</v>
      </c>
      <c r="DB127" s="283">
        <f t="shared" si="244"/>
        <v>0</v>
      </c>
      <c r="DC127" s="283">
        <f t="shared" si="245"/>
        <v>0</v>
      </c>
      <c r="DD127" s="283">
        <f t="shared" si="246"/>
        <v>0</v>
      </c>
      <c r="DE127" s="283">
        <f t="shared" si="247"/>
        <v>0</v>
      </c>
      <c r="DF127" s="283">
        <f t="shared" si="248"/>
        <v>0</v>
      </c>
      <c r="DG127" s="283">
        <f t="shared" si="249"/>
        <v>0</v>
      </c>
      <c r="DH127" s="283">
        <v>0</v>
      </c>
      <c r="DI127" s="283">
        <f t="shared" si="223"/>
        <v>0</v>
      </c>
      <c r="DJ127" s="283">
        <v>0</v>
      </c>
      <c r="DK127" s="283">
        <v>0</v>
      </c>
      <c r="DL127" s="283">
        <v>0</v>
      </c>
      <c r="DM127" s="283">
        <v>0</v>
      </c>
    </row>
    <row r="128" spans="1:117" ht="13.5" customHeight="1" x14ac:dyDescent="0.15">
      <c r="A128" s="281" t="s">
        <v>728</v>
      </c>
      <c r="B128" s="282" t="s">
        <v>985</v>
      </c>
      <c r="C128" s="281" t="s">
        <v>986</v>
      </c>
      <c r="D128" s="283">
        <f t="shared" si="189"/>
        <v>805</v>
      </c>
      <c r="E128" s="283">
        <f t="shared" si="190"/>
        <v>668</v>
      </c>
      <c r="F128" s="283">
        <f t="shared" si="191"/>
        <v>222</v>
      </c>
      <c r="G128" s="283">
        <v>0</v>
      </c>
      <c r="H128" s="283">
        <v>222</v>
      </c>
      <c r="I128" s="283">
        <v>0</v>
      </c>
      <c r="J128" s="283">
        <f t="shared" si="192"/>
        <v>0</v>
      </c>
      <c r="K128" s="283">
        <v>0</v>
      </c>
      <c r="L128" s="283">
        <v>0</v>
      </c>
      <c r="M128" s="283">
        <v>0</v>
      </c>
      <c r="N128" s="283">
        <f t="shared" si="193"/>
        <v>0</v>
      </c>
      <c r="O128" s="283">
        <v>0</v>
      </c>
      <c r="P128" s="283">
        <v>0</v>
      </c>
      <c r="Q128" s="283">
        <v>0</v>
      </c>
      <c r="R128" s="283">
        <f t="shared" si="194"/>
        <v>413</v>
      </c>
      <c r="S128" s="283">
        <v>0</v>
      </c>
      <c r="T128" s="283">
        <v>413</v>
      </c>
      <c r="U128" s="283">
        <v>0</v>
      </c>
      <c r="V128" s="283">
        <f t="shared" si="195"/>
        <v>25</v>
      </c>
      <c r="W128" s="283">
        <v>0</v>
      </c>
      <c r="X128" s="283">
        <v>25</v>
      </c>
      <c r="Y128" s="283">
        <v>0</v>
      </c>
      <c r="Z128" s="283">
        <f t="shared" si="196"/>
        <v>8</v>
      </c>
      <c r="AA128" s="283">
        <v>0</v>
      </c>
      <c r="AB128" s="283">
        <v>8</v>
      </c>
      <c r="AC128" s="283">
        <v>0</v>
      </c>
      <c r="AD128" s="283">
        <f t="shared" si="197"/>
        <v>0</v>
      </c>
      <c r="AE128" s="283">
        <f t="shared" si="198"/>
        <v>0</v>
      </c>
      <c r="AF128" s="283">
        <v>0</v>
      </c>
      <c r="AG128" s="283">
        <v>0</v>
      </c>
      <c r="AH128" s="283">
        <v>0</v>
      </c>
      <c r="AI128" s="283">
        <f t="shared" si="199"/>
        <v>0</v>
      </c>
      <c r="AJ128" s="283">
        <v>0</v>
      </c>
      <c r="AK128" s="283">
        <v>0</v>
      </c>
      <c r="AL128" s="283">
        <v>0</v>
      </c>
      <c r="AM128" s="283">
        <f t="shared" si="200"/>
        <v>0</v>
      </c>
      <c r="AN128" s="283">
        <v>0</v>
      </c>
      <c r="AO128" s="283">
        <v>0</v>
      </c>
      <c r="AP128" s="283">
        <v>0</v>
      </c>
      <c r="AQ128" s="283">
        <f t="shared" si="201"/>
        <v>0</v>
      </c>
      <c r="AR128" s="283">
        <v>0</v>
      </c>
      <c r="AS128" s="283">
        <v>0</v>
      </c>
      <c r="AT128" s="283">
        <v>0</v>
      </c>
      <c r="AU128" s="283">
        <f t="shared" si="202"/>
        <v>0</v>
      </c>
      <c r="AV128" s="283">
        <v>0</v>
      </c>
      <c r="AW128" s="283">
        <v>0</v>
      </c>
      <c r="AX128" s="283">
        <v>0</v>
      </c>
      <c r="AY128" s="283">
        <f t="shared" si="203"/>
        <v>0</v>
      </c>
      <c r="AZ128" s="283">
        <v>0</v>
      </c>
      <c r="BA128" s="283">
        <v>0</v>
      </c>
      <c r="BB128" s="283">
        <v>0</v>
      </c>
      <c r="BC128" s="283">
        <f t="shared" si="204"/>
        <v>137</v>
      </c>
      <c r="BD128" s="283">
        <f t="shared" si="205"/>
        <v>0</v>
      </c>
      <c r="BE128" s="283">
        <v>0</v>
      </c>
      <c r="BF128" s="283">
        <v>0</v>
      </c>
      <c r="BG128" s="283">
        <v>0</v>
      </c>
      <c r="BH128" s="283">
        <v>0</v>
      </c>
      <c r="BI128" s="283">
        <v>0</v>
      </c>
      <c r="BJ128" s="283">
        <v>0</v>
      </c>
      <c r="BK128" s="283">
        <f t="shared" si="206"/>
        <v>137</v>
      </c>
      <c r="BL128" s="283">
        <v>80</v>
      </c>
      <c r="BM128" s="283">
        <v>0</v>
      </c>
      <c r="BN128" s="283">
        <v>0</v>
      </c>
      <c r="BO128" s="283">
        <v>8</v>
      </c>
      <c r="BP128" s="283">
        <v>0</v>
      </c>
      <c r="BQ128" s="283">
        <v>49</v>
      </c>
      <c r="BR128" s="283">
        <f t="shared" si="224"/>
        <v>668</v>
      </c>
      <c r="BS128" s="283">
        <f t="shared" si="225"/>
        <v>222</v>
      </c>
      <c r="BT128" s="283">
        <f t="shared" si="226"/>
        <v>0</v>
      </c>
      <c r="BU128" s="283">
        <f t="shared" si="227"/>
        <v>0</v>
      </c>
      <c r="BV128" s="283">
        <f t="shared" si="228"/>
        <v>413</v>
      </c>
      <c r="BW128" s="283">
        <f t="shared" si="229"/>
        <v>25</v>
      </c>
      <c r="BX128" s="283">
        <f t="shared" si="230"/>
        <v>8</v>
      </c>
      <c r="BY128" s="283">
        <f t="shared" si="207"/>
        <v>668</v>
      </c>
      <c r="BZ128" s="283">
        <f t="shared" si="208"/>
        <v>222</v>
      </c>
      <c r="CA128" s="283">
        <f t="shared" si="209"/>
        <v>0</v>
      </c>
      <c r="CB128" s="283">
        <f t="shared" si="210"/>
        <v>0</v>
      </c>
      <c r="CC128" s="283">
        <f t="shared" si="211"/>
        <v>413</v>
      </c>
      <c r="CD128" s="283">
        <f t="shared" si="212"/>
        <v>25</v>
      </c>
      <c r="CE128" s="283">
        <f t="shared" si="213"/>
        <v>8</v>
      </c>
      <c r="CF128" s="283">
        <f t="shared" si="214"/>
        <v>0</v>
      </c>
      <c r="CG128" s="283">
        <f t="shared" si="231"/>
        <v>0</v>
      </c>
      <c r="CH128" s="283">
        <f t="shared" si="232"/>
        <v>0</v>
      </c>
      <c r="CI128" s="283">
        <f t="shared" si="233"/>
        <v>0</v>
      </c>
      <c r="CJ128" s="283">
        <f t="shared" si="234"/>
        <v>0</v>
      </c>
      <c r="CK128" s="283">
        <f t="shared" si="235"/>
        <v>0</v>
      </c>
      <c r="CL128" s="283">
        <f t="shared" si="236"/>
        <v>0</v>
      </c>
      <c r="CM128" s="283">
        <f t="shared" si="237"/>
        <v>137</v>
      </c>
      <c r="CN128" s="283">
        <f t="shared" si="238"/>
        <v>80</v>
      </c>
      <c r="CO128" s="283">
        <f t="shared" si="239"/>
        <v>0</v>
      </c>
      <c r="CP128" s="283">
        <f t="shared" si="240"/>
        <v>0</v>
      </c>
      <c r="CQ128" s="283">
        <f t="shared" si="241"/>
        <v>8</v>
      </c>
      <c r="CR128" s="283">
        <f t="shared" si="242"/>
        <v>0</v>
      </c>
      <c r="CS128" s="283">
        <f t="shared" si="243"/>
        <v>49</v>
      </c>
      <c r="CT128" s="283">
        <f t="shared" si="215"/>
        <v>0</v>
      </c>
      <c r="CU128" s="283">
        <f t="shared" si="216"/>
        <v>0</v>
      </c>
      <c r="CV128" s="283">
        <f t="shared" si="217"/>
        <v>0</v>
      </c>
      <c r="CW128" s="283">
        <f t="shared" si="218"/>
        <v>0</v>
      </c>
      <c r="CX128" s="283">
        <f t="shared" si="219"/>
        <v>0</v>
      </c>
      <c r="CY128" s="283">
        <f t="shared" si="220"/>
        <v>0</v>
      </c>
      <c r="CZ128" s="283">
        <f t="shared" si="221"/>
        <v>0</v>
      </c>
      <c r="DA128" s="283">
        <f t="shared" si="222"/>
        <v>137</v>
      </c>
      <c r="DB128" s="283">
        <f t="shared" si="244"/>
        <v>80</v>
      </c>
      <c r="DC128" s="283">
        <f t="shared" si="245"/>
        <v>0</v>
      </c>
      <c r="DD128" s="283">
        <f t="shared" si="246"/>
        <v>0</v>
      </c>
      <c r="DE128" s="283">
        <f t="shared" si="247"/>
        <v>8</v>
      </c>
      <c r="DF128" s="283">
        <f t="shared" si="248"/>
        <v>0</v>
      </c>
      <c r="DG128" s="283">
        <f t="shared" si="249"/>
        <v>49</v>
      </c>
      <c r="DH128" s="283">
        <v>0</v>
      </c>
      <c r="DI128" s="283">
        <f t="shared" si="223"/>
        <v>0</v>
      </c>
      <c r="DJ128" s="283">
        <v>0</v>
      </c>
      <c r="DK128" s="283">
        <v>0</v>
      </c>
      <c r="DL128" s="283">
        <v>0</v>
      </c>
      <c r="DM128" s="283">
        <v>0</v>
      </c>
    </row>
    <row r="129" spans="1:117" ht="13.5" customHeight="1" x14ac:dyDescent="0.15">
      <c r="A129" s="281" t="s">
        <v>728</v>
      </c>
      <c r="B129" s="282" t="s">
        <v>987</v>
      </c>
      <c r="C129" s="281" t="s">
        <v>988</v>
      </c>
      <c r="D129" s="283">
        <f t="shared" si="189"/>
        <v>8215</v>
      </c>
      <c r="E129" s="283">
        <f t="shared" si="190"/>
        <v>3976</v>
      </c>
      <c r="F129" s="283">
        <f t="shared" si="191"/>
        <v>2775</v>
      </c>
      <c r="G129" s="283">
        <v>0</v>
      </c>
      <c r="H129" s="283">
        <v>2775</v>
      </c>
      <c r="I129" s="283">
        <v>0</v>
      </c>
      <c r="J129" s="283">
        <f t="shared" si="192"/>
        <v>0</v>
      </c>
      <c r="K129" s="283">
        <v>0</v>
      </c>
      <c r="L129" s="283">
        <v>0</v>
      </c>
      <c r="M129" s="283">
        <v>0</v>
      </c>
      <c r="N129" s="283">
        <f t="shared" si="193"/>
        <v>0</v>
      </c>
      <c r="O129" s="283">
        <v>0</v>
      </c>
      <c r="P129" s="283">
        <v>0</v>
      </c>
      <c r="Q129" s="283">
        <v>0</v>
      </c>
      <c r="R129" s="283">
        <f t="shared" si="194"/>
        <v>1178</v>
      </c>
      <c r="S129" s="283">
        <v>0</v>
      </c>
      <c r="T129" s="283">
        <v>1178</v>
      </c>
      <c r="U129" s="283">
        <v>0</v>
      </c>
      <c r="V129" s="283">
        <f t="shared" si="195"/>
        <v>0</v>
      </c>
      <c r="W129" s="283">
        <v>0</v>
      </c>
      <c r="X129" s="283">
        <v>0</v>
      </c>
      <c r="Y129" s="283">
        <v>0</v>
      </c>
      <c r="Z129" s="283">
        <f t="shared" si="196"/>
        <v>23</v>
      </c>
      <c r="AA129" s="283">
        <v>0</v>
      </c>
      <c r="AB129" s="283">
        <v>23</v>
      </c>
      <c r="AC129" s="283">
        <v>0</v>
      </c>
      <c r="AD129" s="283">
        <f t="shared" si="197"/>
        <v>0</v>
      </c>
      <c r="AE129" s="283">
        <f t="shared" si="198"/>
        <v>0</v>
      </c>
      <c r="AF129" s="283">
        <v>0</v>
      </c>
      <c r="AG129" s="283">
        <v>0</v>
      </c>
      <c r="AH129" s="283">
        <v>0</v>
      </c>
      <c r="AI129" s="283">
        <f t="shared" si="199"/>
        <v>0</v>
      </c>
      <c r="AJ129" s="283">
        <v>0</v>
      </c>
      <c r="AK129" s="283">
        <v>0</v>
      </c>
      <c r="AL129" s="283">
        <v>0</v>
      </c>
      <c r="AM129" s="283">
        <f t="shared" si="200"/>
        <v>0</v>
      </c>
      <c r="AN129" s="283">
        <v>0</v>
      </c>
      <c r="AO129" s="283">
        <v>0</v>
      </c>
      <c r="AP129" s="283">
        <v>0</v>
      </c>
      <c r="AQ129" s="283">
        <f t="shared" si="201"/>
        <v>0</v>
      </c>
      <c r="AR129" s="283">
        <v>0</v>
      </c>
      <c r="AS129" s="283">
        <v>0</v>
      </c>
      <c r="AT129" s="283">
        <v>0</v>
      </c>
      <c r="AU129" s="283">
        <f t="shared" si="202"/>
        <v>0</v>
      </c>
      <c r="AV129" s="283">
        <v>0</v>
      </c>
      <c r="AW129" s="283">
        <v>0</v>
      </c>
      <c r="AX129" s="283">
        <v>0</v>
      </c>
      <c r="AY129" s="283">
        <f t="shared" si="203"/>
        <v>0</v>
      </c>
      <c r="AZ129" s="283">
        <v>0</v>
      </c>
      <c r="BA129" s="283">
        <v>0</v>
      </c>
      <c r="BB129" s="283">
        <v>0</v>
      </c>
      <c r="BC129" s="283">
        <f t="shared" si="204"/>
        <v>4239</v>
      </c>
      <c r="BD129" s="283">
        <f t="shared" si="205"/>
        <v>2762</v>
      </c>
      <c r="BE129" s="283">
        <v>2502</v>
      </c>
      <c r="BF129" s="283">
        <v>0</v>
      </c>
      <c r="BG129" s="283">
        <v>0</v>
      </c>
      <c r="BH129" s="283">
        <v>260</v>
      </c>
      <c r="BI129" s="283">
        <v>0</v>
      </c>
      <c r="BJ129" s="283">
        <v>0</v>
      </c>
      <c r="BK129" s="283">
        <f t="shared" si="206"/>
        <v>1477</v>
      </c>
      <c r="BL129" s="283">
        <v>1477</v>
      </c>
      <c r="BM129" s="283">
        <v>0</v>
      </c>
      <c r="BN129" s="283">
        <v>0</v>
      </c>
      <c r="BO129" s="283">
        <v>0</v>
      </c>
      <c r="BP129" s="283">
        <v>0</v>
      </c>
      <c r="BQ129" s="283">
        <v>0</v>
      </c>
      <c r="BR129" s="283">
        <f t="shared" si="224"/>
        <v>6738</v>
      </c>
      <c r="BS129" s="283">
        <f t="shared" si="225"/>
        <v>5277</v>
      </c>
      <c r="BT129" s="283">
        <f t="shared" si="226"/>
        <v>0</v>
      </c>
      <c r="BU129" s="283">
        <f t="shared" si="227"/>
        <v>0</v>
      </c>
      <c r="BV129" s="283">
        <f t="shared" si="228"/>
        <v>1438</v>
      </c>
      <c r="BW129" s="283">
        <f t="shared" si="229"/>
        <v>0</v>
      </c>
      <c r="BX129" s="283">
        <f t="shared" si="230"/>
        <v>23</v>
      </c>
      <c r="BY129" s="283">
        <f t="shared" si="207"/>
        <v>3976</v>
      </c>
      <c r="BZ129" s="283">
        <f t="shared" si="208"/>
        <v>2775</v>
      </c>
      <c r="CA129" s="283">
        <f t="shared" si="209"/>
        <v>0</v>
      </c>
      <c r="CB129" s="283">
        <f t="shared" si="210"/>
        <v>0</v>
      </c>
      <c r="CC129" s="283">
        <f t="shared" si="211"/>
        <v>1178</v>
      </c>
      <c r="CD129" s="283">
        <f t="shared" si="212"/>
        <v>0</v>
      </c>
      <c r="CE129" s="283">
        <f t="shared" si="213"/>
        <v>23</v>
      </c>
      <c r="CF129" s="283">
        <f t="shared" si="214"/>
        <v>2762</v>
      </c>
      <c r="CG129" s="283">
        <f t="shared" si="231"/>
        <v>2502</v>
      </c>
      <c r="CH129" s="283">
        <f t="shared" si="232"/>
        <v>0</v>
      </c>
      <c r="CI129" s="283">
        <f t="shared" si="233"/>
        <v>0</v>
      </c>
      <c r="CJ129" s="283">
        <f t="shared" si="234"/>
        <v>260</v>
      </c>
      <c r="CK129" s="283">
        <f t="shared" si="235"/>
        <v>0</v>
      </c>
      <c r="CL129" s="283">
        <f t="shared" si="236"/>
        <v>0</v>
      </c>
      <c r="CM129" s="283">
        <f t="shared" si="237"/>
        <v>1477</v>
      </c>
      <c r="CN129" s="283">
        <f t="shared" si="238"/>
        <v>1477</v>
      </c>
      <c r="CO129" s="283">
        <f t="shared" si="239"/>
        <v>0</v>
      </c>
      <c r="CP129" s="283">
        <f t="shared" si="240"/>
        <v>0</v>
      </c>
      <c r="CQ129" s="283">
        <f t="shared" si="241"/>
        <v>0</v>
      </c>
      <c r="CR129" s="283">
        <f t="shared" si="242"/>
        <v>0</v>
      </c>
      <c r="CS129" s="283">
        <f t="shared" si="243"/>
        <v>0</v>
      </c>
      <c r="CT129" s="283">
        <f t="shared" si="215"/>
        <v>0</v>
      </c>
      <c r="CU129" s="283">
        <f t="shared" si="216"/>
        <v>0</v>
      </c>
      <c r="CV129" s="283">
        <f t="shared" si="217"/>
        <v>0</v>
      </c>
      <c r="CW129" s="283">
        <f t="shared" si="218"/>
        <v>0</v>
      </c>
      <c r="CX129" s="283">
        <f t="shared" si="219"/>
        <v>0</v>
      </c>
      <c r="CY129" s="283">
        <f t="shared" si="220"/>
        <v>0</v>
      </c>
      <c r="CZ129" s="283">
        <f t="shared" si="221"/>
        <v>0</v>
      </c>
      <c r="DA129" s="283">
        <f t="shared" si="222"/>
        <v>1477</v>
      </c>
      <c r="DB129" s="283">
        <f t="shared" si="244"/>
        <v>1477</v>
      </c>
      <c r="DC129" s="283">
        <f t="shared" si="245"/>
        <v>0</v>
      </c>
      <c r="DD129" s="283">
        <f t="shared" si="246"/>
        <v>0</v>
      </c>
      <c r="DE129" s="283">
        <f t="shared" si="247"/>
        <v>0</v>
      </c>
      <c r="DF129" s="283">
        <f t="shared" si="248"/>
        <v>0</v>
      </c>
      <c r="DG129" s="283">
        <f t="shared" si="249"/>
        <v>0</v>
      </c>
      <c r="DH129" s="283">
        <v>0</v>
      </c>
      <c r="DI129" s="283">
        <f t="shared" si="223"/>
        <v>1</v>
      </c>
      <c r="DJ129" s="283">
        <v>0</v>
      </c>
      <c r="DK129" s="283">
        <v>0</v>
      </c>
      <c r="DL129" s="283">
        <v>0</v>
      </c>
      <c r="DM129" s="283">
        <v>1</v>
      </c>
    </row>
    <row r="130" spans="1:117" ht="13.5" customHeight="1" x14ac:dyDescent="0.15">
      <c r="A130" s="281" t="s">
        <v>728</v>
      </c>
      <c r="B130" s="282" t="s">
        <v>989</v>
      </c>
      <c r="C130" s="281" t="s">
        <v>990</v>
      </c>
      <c r="D130" s="283">
        <f t="shared" si="189"/>
        <v>1043</v>
      </c>
      <c r="E130" s="283">
        <f t="shared" si="190"/>
        <v>837</v>
      </c>
      <c r="F130" s="283">
        <f t="shared" si="191"/>
        <v>0</v>
      </c>
      <c r="G130" s="283">
        <v>0</v>
      </c>
      <c r="H130" s="283">
        <v>0</v>
      </c>
      <c r="I130" s="283">
        <v>0</v>
      </c>
      <c r="J130" s="283">
        <f t="shared" si="192"/>
        <v>394</v>
      </c>
      <c r="K130" s="283">
        <v>0</v>
      </c>
      <c r="L130" s="283">
        <v>394</v>
      </c>
      <c r="M130" s="283">
        <v>0</v>
      </c>
      <c r="N130" s="283">
        <f t="shared" si="193"/>
        <v>45</v>
      </c>
      <c r="O130" s="283">
        <v>0</v>
      </c>
      <c r="P130" s="283">
        <v>45</v>
      </c>
      <c r="Q130" s="283">
        <v>0</v>
      </c>
      <c r="R130" s="283">
        <f t="shared" si="194"/>
        <v>388</v>
      </c>
      <c r="S130" s="283">
        <v>0</v>
      </c>
      <c r="T130" s="283">
        <v>388</v>
      </c>
      <c r="U130" s="283">
        <v>0</v>
      </c>
      <c r="V130" s="283">
        <f t="shared" si="195"/>
        <v>0</v>
      </c>
      <c r="W130" s="283">
        <v>0</v>
      </c>
      <c r="X130" s="283">
        <v>0</v>
      </c>
      <c r="Y130" s="283">
        <v>0</v>
      </c>
      <c r="Z130" s="283">
        <f t="shared" si="196"/>
        <v>10</v>
      </c>
      <c r="AA130" s="283">
        <v>0</v>
      </c>
      <c r="AB130" s="283">
        <v>10</v>
      </c>
      <c r="AC130" s="283">
        <v>0</v>
      </c>
      <c r="AD130" s="283">
        <f t="shared" si="197"/>
        <v>0</v>
      </c>
      <c r="AE130" s="283">
        <f t="shared" si="198"/>
        <v>0</v>
      </c>
      <c r="AF130" s="283">
        <v>0</v>
      </c>
      <c r="AG130" s="283">
        <v>0</v>
      </c>
      <c r="AH130" s="283">
        <v>0</v>
      </c>
      <c r="AI130" s="283">
        <f t="shared" si="199"/>
        <v>0</v>
      </c>
      <c r="AJ130" s="283">
        <v>0</v>
      </c>
      <c r="AK130" s="283">
        <v>0</v>
      </c>
      <c r="AL130" s="283">
        <v>0</v>
      </c>
      <c r="AM130" s="283">
        <f t="shared" si="200"/>
        <v>0</v>
      </c>
      <c r="AN130" s="283">
        <v>0</v>
      </c>
      <c r="AO130" s="283">
        <v>0</v>
      </c>
      <c r="AP130" s="283">
        <v>0</v>
      </c>
      <c r="AQ130" s="283">
        <f t="shared" si="201"/>
        <v>0</v>
      </c>
      <c r="AR130" s="283">
        <v>0</v>
      </c>
      <c r="AS130" s="283">
        <v>0</v>
      </c>
      <c r="AT130" s="283">
        <v>0</v>
      </c>
      <c r="AU130" s="283">
        <f t="shared" si="202"/>
        <v>0</v>
      </c>
      <c r="AV130" s="283">
        <v>0</v>
      </c>
      <c r="AW130" s="283">
        <v>0</v>
      </c>
      <c r="AX130" s="283">
        <v>0</v>
      </c>
      <c r="AY130" s="283">
        <f t="shared" si="203"/>
        <v>0</v>
      </c>
      <c r="AZ130" s="283">
        <v>0</v>
      </c>
      <c r="BA130" s="283">
        <v>0</v>
      </c>
      <c r="BB130" s="283">
        <v>0</v>
      </c>
      <c r="BC130" s="283">
        <f t="shared" si="204"/>
        <v>206</v>
      </c>
      <c r="BD130" s="283">
        <f t="shared" si="205"/>
        <v>135</v>
      </c>
      <c r="BE130" s="283">
        <v>0</v>
      </c>
      <c r="BF130" s="283">
        <v>30</v>
      </c>
      <c r="BG130" s="283">
        <v>99</v>
      </c>
      <c r="BH130" s="283">
        <v>6</v>
      </c>
      <c r="BI130" s="283">
        <v>0</v>
      </c>
      <c r="BJ130" s="283">
        <v>0</v>
      </c>
      <c r="BK130" s="283">
        <f t="shared" si="206"/>
        <v>71</v>
      </c>
      <c r="BL130" s="283">
        <v>0</v>
      </c>
      <c r="BM130" s="283">
        <v>21</v>
      </c>
      <c r="BN130" s="283">
        <v>26</v>
      </c>
      <c r="BO130" s="283">
        <v>24</v>
      </c>
      <c r="BP130" s="283">
        <v>0</v>
      </c>
      <c r="BQ130" s="283">
        <v>0</v>
      </c>
      <c r="BR130" s="283">
        <f t="shared" si="224"/>
        <v>972</v>
      </c>
      <c r="BS130" s="283">
        <f t="shared" si="225"/>
        <v>0</v>
      </c>
      <c r="BT130" s="283">
        <f t="shared" si="226"/>
        <v>424</v>
      </c>
      <c r="BU130" s="283">
        <f t="shared" si="227"/>
        <v>144</v>
      </c>
      <c r="BV130" s="283">
        <f t="shared" si="228"/>
        <v>394</v>
      </c>
      <c r="BW130" s="283">
        <f t="shared" si="229"/>
        <v>0</v>
      </c>
      <c r="BX130" s="283">
        <f t="shared" si="230"/>
        <v>10</v>
      </c>
      <c r="BY130" s="283">
        <f t="shared" si="207"/>
        <v>837</v>
      </c>
      <c r="BZ130" s="283">
        <f t="shared" si="208"/>
        <v>0</v>
      </c>
      <c r="CA130" s="283">
        <f t="shared" si="209"/>
        <v>394</v>
      </c>
      <c r="CB130" s="283">
        <f t="shared" si="210"/>
        <v>45</v>
      </c>
      <c r="CC130" s="283">
        <f t="shared" si="211"/>
        <v>388</v>
      </c>
      <c r="CD130" s="283">
        <f t="shared" si="212"/>
        <v>0</v>
      </c>
      <c r="CE130" s="283">
        <f t="shared" si="213"/>
        <v>10</v>
      </c>
      <c r="CF130" s="283">
        <f t="shared" si="214"/>
        <v>135</v>
      </c>
      <c r="CG130" s="283">
        <f t="shared" si="231"/>
        <v>0</v>
      </c>
      <c r="CH130" s="283">
        <f t="shared" si="232"/>
        <v>30</v>
      </c>
      <c r="CI130" s="283">
        <f t="shared" si="233"/>
        <v>99</v>
      </c>
      <c r="CJ130" s="283">
        <f t="shared" si="234"/>
        <v>6</v>
      </c>
      <c r="CK130" s="283">
        <f t="shared" si="235"/>
        <v>0</v>
      </c>
      <c r="CL130" s="283">
        <f t="shared" si="236"/>
        <v>0</v>
      </c>
      <c r="CM130" s="283">
        <f t="shared" si="237"/>
        <v>71</v>
      </c>
      <c r="CN130" s="283">
        <f t="shared" si="238"/>
        <v>0</v>
      </c>
      <c r="CO130" s="283">
        <f t="shared" si="239"/>
        <v>21</v>
      </c>
      <c r="CP130" s="283">
        <f t="shared" si="240"/>
        <v>26</v>
      </c>
      <c r="CQ130" s="283">
        <f t="shared" si="241"/>
        <v>24</v>
      </c>
      <c r="CR130" s="283">
        <f t="shared" si="242"/>
        <v>0</v>
      </c>
      <c r="CS130" s="283">
        <f t="shared" si="243"/>
        <v>0</v>
      </c>
      <c r="CT130" s="283">
        <f t="shared" si="215"/>
        <v>0</v>
      </c>
      <c r="CU130" s="283">
        <f t="shared" si="216"/>
        <v>0</v>
      </c>
      <c r="CV130" s="283">
        <f t="shared" si="217"/>
        <v>0</v>
      </c>
      <c r="CW130" s="283">
        <f t="shared" si="218"/>
        <v>0</v>
      </c>
      <c r="CX130" s="283">
        <f t="shared" si="219"/>
        <v>0</v>
      </c>
      <c r="CY130" s="283">
        <f t="shared" si="220"/>
        <v>0</v>
      </c>
      <c r="CZ130" s="283">
        <f t="shared" si="221"/>
        <v>0</v>
      </c>
      <c r="DA130" s="283">
        <f t="shared" si="222"/>
        <v>71</v>
      </c>
      <c r="DB130" s="283">
        <f t="shared" si="244"/>
        <v>0</v>
      </c>
      <c r="DC130" s="283">
        <f t="shared" si="245"/>
        <v>21</v>
      </c>
      <c r="DD130" s="283">
        <f t="shared" si="246"/>
        <v>26</v>
      </c>
      <c r="DE130" s="283">
        <f t="shared" si="247"/>
        <v>24</v>
      </c>
      <c r="DF130" s="283">
        <f t="shared" si="248"/>
        <v>0</v>
      </c>
      <c r="DG130" s="283">
        <f t="shared" si="249"/>
        <v>0</v>
      </c>
      <c r="DH130" s="283">
        <v>0</v>
      </c>
      <c r="DI130" s="283">
        <f t="shared" si="223"/>
        <v>0</v>
      </c>
      <c r="DJ130" s="283">
        <v>0</v>
      </c>
      <c r="DK130" s="283">
        <v>0</v>
      </c>
      <c r="DL130" s="283">
        <v>0</v>
      </c>
      <c r="DM130" s="283">
        <v>0</v>
      </c>
    </row>
    <row r="131" spans="1:117" ht="13.5" customHeight="1" x14ac:dyDescent="0.15">
      <c r="A131" s="281" t="s">
        <v>728</v>
      </c>
      <c r="B131" s="282" t="s">
        <v>991</v>
      </c>
      <c r="C131" s="281" t="s">
        <v>992</v>
      </c>
      <c r="D131" s="283">
        <f t="shared" si="189"/>
        <v>3876</v>
      </c>
      <c r="E131" s="283">
        <f t="shared" si="190"/>
        <v>2385</v>
      </c>
      <c r="F131" s="283">
        <f t="shared" si="191"/>
        <v>979</v>
      </c>
      <c r="G131" s="283">
        <v>0</v>
      </c>
      <c r="H131" s="283">
        <v>979</v>
      </c>
      <c r="I131" s="283">
        <v>0</v>
      </c>
      <c r="J131" s="283">
        <f t="shared" si="192"/>
        <v>0</v>
      </c>
      <c r="K131" s="283">
        <v>0</v>
      </c>
      <c r="L131" s="283">
        <v>0</v>
      </c>
      <c r="M131" s="283">
        <v>0</v>
      </c>
      <c r="N131" s="283">
        <f t="shared" si="193"/>
        <v>110</v>
      </c>
      <c r="O131" s="283">
        <v>0</v>
      </c>
      <c r="P131" s="283">
        <v>110</v>
      </c>
      <c r="Q131" s="283">
        <v>0</v>
      </c>
      <c r="R131" s="283">
        <f t="shared" si="194"/>
        <v>1227</v>
      </c>
      <c r="S131" s="283">
        <v>0</v>
      </c>
      <c r="T131" s="283">
        <v>1169</v>
      </c>
      <c r="U131" s="283">
        <v>58</v>
      </c>
      <c r="V131" s="283">
        <f t="shared" si="195"/>
        <v>0</v>
      </c>
      <c r="W131" s="283">
        <v>0</v>
      </c>
      <c r="X131" s="283">
        <v>0</v>
      </c>
      <c r="Y131" s="283">
        <v>0</v>
      </c>
      <c r="Z131" s="283">
        <f t="shared" si="196"/>
        <v>69</v>
      </c>
      <c r="AA131" s="283">
        <v>0</v>
      </c>
      <c r="AB131" s="283">
        <v>69</v>
      </c>
      <c r="AC131" s="283">
        <v>0</v>
      </c>
      <c r="AD131" s="283">
        <f t="shared" si="197"/>
        <v>1118</v>
      </c>
      <c r="AE131" s="283">
        <f t="shared" si="198"/>
        <v>350</v>
      </c>
      <c r="AF131" s="283">
        <v>0</v>
      </c>
      <c r="AG131" s="283">
        <v>0</v>
      </c>
      <c r="AH131" s="283">
        <v>350</v>
      </c>
      <c r="AI131" s="283">
        <f t="shared" si="199"/>
        <v>0</v>
      </c>
      <c r="AJ131" s="283">
        <v>0</v>
      </c>
      <c r="AK131" s="283">
        <v>0</v>
      </c>
      <c r="AL131" s="283">
        <v>0</v>
      </c>
      <c r="AM131" s="283">
        <f t="shared" si="200"/>
        <v>0</v>
      </c>
      <c r="AN131" s="283">
        <v>0</v>
      </c>
      <c r="AO131" s="283">
        <v>0</v>
      </c>
      <c r="AP131" s="283">
        <v>0</v>
      </c>
      <c r="AQ131" s="283">
        <f t="shared" si="201"/>
        <v>698</v>
      </c>
      <c r="AR131" s="283">
        <v>0</v>
      </c>
      <c r="AS131" s="283">
        <v>0</v>
      </c>
      <c r="AT131" s="283">
        <v>698</v>
      </c>
      <c r="AU131" s="283">
        <f t="shared" si="202"/>
        <v>0</v>
      </c>
      <c r="AV131" s="283">
        <v>0</v>
      </c>
      <c r="AW131" s="283">
        <v>0</v>
      </c>
      <c r="AX131" s="283">
        <v>0</v>
      </c>
      <c r="AY131" s="283">
        <f t="shared" si="203"/>
        <v>70</v>
      </c>
      <c r="AZ131" s="283">
        <v>0</v>
      </c>
      <c r="BA131" s="283">
        <v>0</v>
      </c>
      <c r="BB131" s="283">
        <v>70</v>
      </c>
      <c r="BC131" s="283">
        <f t="shared" si="204"/>
        <v>373</v>
      </c>
      <c r="BD131" s="283">
        <f t="shared" si="205"/>
        <v>178</v>
      </c>
      <c r="BE131" s="283">
        <v>92</v>
      </c>
      <c r="BF131" s="283">
        <v>0</v>
      </c>
      <c r="BG131" s="283">
        <v>0</v>
      </c>
      <c r="BH131" s="283">
        <v>8</v>
      </c>
      <c r="BI131" s="283">
        <v>0</v>
      </c>
      <c r="BJ131" s="283">
        <v>78</v>
      </c>
      <c r="BK131" s="283">
        <f t="shared" si="206"/>
        <v>195</v>
      </c>
      <c r="BL131" s="283">
        <v>68</v>
      </c>
      <c r="BM131" s="283">
        <v>0</v>
      </c>
      <c r="BN131" s="283">
        <v>11</v>
      </c>
      <c r="BO131" s="283">
        <v>64</v>
      </c>
      <c r="BP131" s="283">
        <v>0</v>
      </c>
      <c r="BQ131" s="283">
        <v>52</v>
      </c>
      <c r="BR131" s="283">
        <f t="shared" si="224"/>
        <v>2563</v>
      </c>
      <c r="BS131" s="283">
        <f t="shared" si="225"/>
        <v>1071</v>
      </c>
      <c r="BT131" s="283">
        <f t="shared" si="226"/>
        <v>0</v>
      </c>
      <c r="BU131" s="283">
        <f t="shared" si="227"/>
        <v>110</v>
      </c>
      <c r="BV131" s="283">
        <f t="shared" si="228"/>
        <v>1235</v>
      </c>
      <c r="BW131" s="283">
        <f t="shared" si="229"/>
        <v>0</v>
      </c>
      <c r="BX131" s="283">
        <f t="shared" si="230"/>
        <v>147</v>
      </c>
      <c r="BY131" s="283">
        <f t="shared" si="207"/>
        <v>2385</v>
      </c>
      <c r="BZ131" s="283">
        <f t="shared" si="208"/>
        <v>979</v>
      </c>
      <c r="CA131" s="283">
        <f t="shared" si="209"/>
        <v>0</v>
      </c>
      <c r="CB131" s="283">
        <f t="shared" si="210"/>
        <v>110</v>
      </c>
      <c r="CC131" s="283">
        <f t="shared" si="211"/>
        <v>1227</v>
      </c>
      <c r="CD131" s="283">
        <f t="shared" si="212"/>
        <v>0</v>
      </c>
      <c r="CE131" s="283">
        <f t="shared" si="213"/>
        <v>69</v>
      </c>
      <c r="CF131" s="283">
        <f t="shared" si="214"/>
        <v>178</v>
      </c>
      <c r="CG131" s="283">
        <f t="shared" si="231"/>
        <v>92</v>
      </c>
      <c r="CH131" s="283">
        <f t="shared" si="232"/>
        <v>0</v>
      </c>
      <c r="CI131" s="283">
        <f t="shared" si="233"/>
        <v>0</v>
      </c>
      <c r="CJ131" s="283">
        <f t="shared" si="234"/>
        <v>8</v>
      </c>
      <c r="CK131" s="283">
        <f t="shared" si="235"/>
        <v>0</v>
      </c>
      <c r="CL131" s="283">
        <f t="shared" si="236"/>
        <v>78</v>
      </c>
      <c r="CM131" s="283">
        <f t="shared" si="237"/>
        <v>1313</v>
      </c>
      <c r="CN131" s="283">
        <f t="shared" si="238"/>
        <v>418</v>
      </c>
      <c r="CO131" s="283">
        <f t="shared" si="239"/>
        <v>0</v>
      </c>
      <c r="CP131" s="283">
        <f t="shared" si="240"/>
        <v>11</v>
      </c>
      <c r="CQ131" s="283">
        <f t="shared" si="241"/>
        <v>762</v>
      </c>
      <c r="CR131" s="283">
        <f t="shared" si="242"/>
        <v>0</v>
      </c>
      <c r="CS131" s="283">
        <f t="shared" si="243"/>
        <v>122</v>
      </c>
      <c r="CT131" s="283">
        <f t="shared" si="215"/>
        <v>1118</v>
      </c>
      <c r="CU131" s="283">
        <f t="shared" si="216"/>
        <v>350</v>
      </c>
      <c r="CV131" s="283">
        <f t="shared" si="217"/>
        <v>0</v>
      </c>
      <c r="CW131" s="283">
        <f t="shared" si="218"/>
        <v>0</v>
      </c>
      <c r="CX131" s="283">
        <f t="shared" si="219"/>
        <v>698</v>
      </c>
      <c r="CY131" s="283">
        <f t="shared" si="220"/>
        <v>0</v>
      </c>
      <c r="CZ131" s="283">
        <f t="shared" si="221"/>
        <v>70</v>
      </c>
      <c r="DA131" s="283">
        <f t="shared" si="222"/>
        <v>195</v>
      </c>
      <c r="DB131" s="283">
        <f t="shared" si="244"/>
        <v>68</v>
      </c>
      <c r="DC131" s="283">
        <f t="shared" si="245"/>
        <v>0</v>
      </c>
      <c r="DD131" s="283">
        <f t="shared" si="246"/>
        <v>11</v>
      </c>
      <c r="DE131" s="283">
        <f t="shared" si="247"/>
        <v>64</v>
      </c>
      <c r="DF131" s="283">
        <f t="shared" si="248"/>
        <v>0</v>
      </c>
      <c r="DG131" s="283">
        <f t="shared" si="249"/>
        <v>52</v>
      </c>
      <c r="DH131" s="283">
        <v>0</v>
      </c>
      <c r="DI131" s="283">
        <f t="shared" si="223"/>
        <v>0</v>
      </c>
      <c r="DJ131" s="283">
        <v>0</v>
      </c>
      <c r="DK131" s="283">
        <v>0</v>
      </c>
      <c r="DL131" s="283">
        <v>0</v>
      </c>
      <c r="DM131" s="283">
        <v>0</v>
      </c>
    </row>
    <row r="132" spans="1:117" ht="13.5" customHeight="1" x14ac:dyDescent="0.15">
      <c r="A132" s="281" t="s">
        <v>728</v>
      </c>
      <c r="B132" s="282" t="s">
        <v>993</v>
      </c>
      <c r="C132" s="281" t="s">
        <v>994</v>
      </c>
      <c r="D132" s="283">
        <f t="shared" si="189"/>
        <v>1181</v>
      </c>
      <c r="E132" s="283">
        <f t="shared" si="190"/>
        <v>858</v>
      </c>
      <c r="F132" s="283">
        <f t="shared" si="191"/>
        <v>0</v>
      </c>
      <c r="G132" s="283">
        <v>0</v>
      </c>
      <c r="H132" s="283">
        <v>0</v>
      </c>
      <c r="I132" s="283">
        <v>0</v>
      </c>
      <c r="J132" s="283">
        <f t="shared" si="192"/>
        <v>477</v>
      </c>
      <c r="K132" s="283">
        <v>0</v>
      </c>
      <c r="L132" s="283">
        <v>477</v>
      </c>
      <c r="M132" s="283">
        <v>0</v>
      </c>
      <c r="N132" s="283">
        <f t="shared" si="193"/>
        <v>109</v>
      </c>
      <c r="O132" s="283">
        <v>0</v>
      </c>
      <c r="P132" s="283">
        <v>109</v>
      </c>
      <c r="Q132" s="283">
        <v>0</v>
      </c>
      <c r="R132" s="283">
        <f t="shared" si="194"/>
        <v>266</v>
      </c>
      <c r="S132" s="283">
        <v>0</v>
      </c>
      <c r="T132" s="283">
        <v>266</v>
      </c>
      <c r="U132" s="283">
        <v>0</v>
      </c>
      <c r="V132" s="283">
        <f t="shared" si="195"/>
        <v>0</v>
      </c>
      <c r="W132" s="283">
        <v>0</v>
      </c>
      <c r="X132" s="283">
        <v>0</v>
      </c>
      <c r="Y132" s="283">
        <v>0</v>
      </c>
      <c r="Z132" s="283">
        <f t="shared" si="196"/>
        <v>6</v>
      </c>
      <c r="AA132" s="283">
        <v>0</v>
      </c>
      <c r="AB132" s="283">
        <v>6</v>
      </c>
      <c r="AC132" s="283">
        <v>0</v>
      </c>
      <c r="AD132" s="283">
        <f t="shared" si="197"/>
        <v>0</v>
      </c>
      <c r="AE132" s="283">
        <f t="shared" si="198"/>
        <v>0</v>
      </c>
      <c r="AF132" s="283">
        <v>0</v>
      </c>
      <c r="AG132" s="283">
        <v>0</v>
      </c>
      <c r="AH132" s="283">
        <v>0</v>
      </c>
      <c r="AI132" s="283">
        <f t="shared" si="199"/>
        <v>0</v>
      </c>
      <c r="AJ132" s="283">
        <v>0</v>
      </c>
      <c r="AK132" s="283">
        <v>0</v>
      </c>
      <c r="AL132" s="283">
        <v>0</v>
      </c>
      <c r="AM132" s="283">
        <f t="shared" si="200"/>
        <v>0</v>
      </c>
      <c r="AN132" s="283">
        <v>0</v>
      </c>
      <c r="AO132" s="283">
        <v>0</v>
      </c>
      <c r="AP132" s="283">
        <v>0</v>
      </c>
      <c r="AQ132" s="283">
        <f t="shared" si="201"/>
        <v>0</v>
      </c>
      <c r="AR132" s="283">
        <v>0</v>
      </c>
      <c r="AS132" s="283">
        <v>0</v>
      </c>
      <c r="AT132" s="283">
        <v>0</v>
      </c>
      <c r="AU132" s="283">
        <f t="shared" si="202"/>
        <v>0</v>
      </c>
      <c r="AV132" s="283">
        <v>0</v>
      </c>
      <c r="AW132" s="283">
        <v>0</v>
      </c>
      <c r="AX132" s="283">
        <v>0</v>
      </c>
      <c r="AY132" s="283">
        <f t="shared" si="203"/>
        <v>0</v>
      </c>
      <c r="AZ132" s="283">
        <v>0</v>
      </c>
      <c r="BA132" s="283">
        <v>0</v>
      </c>
      <c r="BB132" s="283">
        <v>0</v>
      </c>
      <c r="BC132" s="283">
        <f t="shared" si="204"/>
        <v>323</v>
      </c>
      <c r="BD132" s="283">
        <f t="shared" si="205"/>
        <v>0</v>
      </c>
      <c r="BE132" s="283">
        <v>0</v>
      </c>
      <c r="BF132" s="283">
        <v>0</v>
      </c>
      <c r="BG132" s="283">
        <v>0</v>
      </c>
      <c r="BH132" s="283">
        <v>0</v>
      </c>
      <c r="BI132" s="283">
        <v>0</v>
      </c>
      <c r="BJ132" s="283">
        <v>0</v>
      </c>
      <c r="BK132" s="283">
        <f t="shared" si="206"/>
        <v>323</v>
      </c>
      <c r="BL132" s="283">
        <v>0</v>
      </c>
      <c r="BM132" s="283">
        <v>195</v>
      </c>
      <c r="BN132" s="283">
        <v>97</v>
      </c>
      <c r="BO132" s="283">
        <v>0</v>
      </c>
      <c r="BP132" s="283">
        <v>0</v>
      </c>
      <c r="BQ132" s="283">
        <v>31</v>
      </c>
      <c r="BR132" s="283">
        <f t="shared" si="224"/>
        <v>858</v>
      </c>
      <c r="BS132" s="283">
        <f t="shared" si="225"/>
        <v>0</v>
      </c>
      <c r="BT132" s="283">
        <f t="shared" si="226"/>
        <v>477</v>
      </c>
      <c r="BU132" s="283">
        <f t="shared" si="227"/>
        <v>109</v>
      </c>
      <c r="BV132" s="283">
        <f t="shared" si="228"/>
        <v>266</v>
      </c>
      <c r="BW132" s="283">
        <f t="shared" si="229"/>
        <v>0</v>
      </c>
      <c r="BX132" s="283">
        <f t="shared" si="230"/>
        <v>6</v>
      </c>
      <c r="BY132" s="283">
        <f t="shared" si="207"/>
        <v>858</v>
      </c>
      <c r="BZ132" s="283">
        <f t="shared" si="208"/>
        <v>0</v>
      </c>
      <c r="CA132" s="283">
        <f t="shared" si="209"/>
        <v>477</v>
      </c>
      <c r="CB132" s="283">
        <f t="shared" si="210"/>
        <v>109</v>
      </c>
      <c r="CC132" s="283">
        <f t="shared" si="211"/>
        <v>266</v>
      </c>
      <c r="CD132" s="283">
        <f t="shared" si="212"/>
        <v>0</v>
      </c>
      <c r="CE132" s="283">
        <f t="shared" si="213"/>
        <v>6</v>
      </c>
      <c r="CF132" s="283">
        <f t="shared" si="214"/>
        <v>0</v>
      </c>
      <c r="CG132" s="283">
        <f t="shared" si="231"/>
        <v>0</v>
      </c>
      <c r="CH132" s="283">
        <f t="shared" si="232"/>
        <v>0</v>
      </c>
      <c r="CI132" s="283">
        <f t="shared" si="233"/>
        <v>0</v>
      </c>
      <c r="CJ132" s="283">
        <f t="shared" si="234"/>
        <v>0</v>
      </c>
      <c r="CK132" s="283">
        <f t="shared" si="235"/>
        <v>0</v>
      </c>
      <c r="CL132" s="283">
        <f t="shared" si="236"/>
        <v>0</v>
      </c>
      <c r="CM132" s="283">
        <f t="shared" si="237"/>
        <v>323</v>
      </c>
      <c r="CN132" s="283">
        <f t="shared" si="238"/>
        <v>0</v>
      </c>
      <c r="CO132" s="283">
        <f t="shared" si="239"/>
        <v>195</v>
      </c>
      <c r="CP132" s="283">
        <f t="shared" si="240"/>
        <v>97</v>
      </c>
      <c r="CQ132" s="283">
        <f t="shared" si="241"/>
        <v>0</v>
      </c>
      <c r="CR132" s="283">
        <f t="shared" si="242"/>
        <v>0</v>
      </c>
      <c r="CS132" s="283">
        <f t="shared" si="243"/>
        <v>31</v>
      </c>
      <c r="CT132" s="283">
        <f t="shared" si="215"/>
        <v>0</v>
      </c>
      <c r="CU132" s="283">
        <f t="shared" si="216"/>
        <v>0</v>
      </c>
      <c r="CV132" s="283">
        <f t="shared" si="217"/>
        <v>0</v>
      </c>
      <c r="CW132" s="283">
        <f t="shared" si="218"/>
        <v>0</v>
      </c>
      <c r="CX132" s="283">
        <f t="shared" si="219"/>
        <v>0</v>
      </c>
      <c r="CY132" s="283">
        <f t="shared" si="220"/>
        <v>0</v>
      </c>
      <c r="CZ132" s="283">
        <f t="shared" si="221"/>
        <v>0</v>
      </c>
      <c r="DA132" s="283">
        <f t="shared" si="222"/>
        <v>323</v>
      </c>
      <c r="DB132" s="283">
        <f t="shared" si="244"/>
        <v>0</v>
      </c>
      <c r="DC132" s="283">
        <f t="shared" si="245"/>
        <v>195</v>
      </c>
      <c r="DD132" s="283">
        <f t="shared" si="246"/>
        <v>97</v>
      </c>
      <c r="DE132" s="283">
        <f t="shared" si="247"/>
        <v>0</v>
      </c>
      <c r="DF132" s="283">
        <f t="shared" si="248"/>
        <v>0</v>
      </c>
      <c r="DG132" s="283">
        <f t="shared" si="249"/>
        <v>31</v>
      </c>
      <c r="DH132" s="283">
        <v>0</v>
      </c>
      <c r="DI132" s="283">
        <f t="shared" si="223"/>
        <v>0</v>
      </c>
      <c r="DJ132" s="283">
        <v>0</v>
      </c>
      <c r="DK132" s="283">
        <v>0</v>
      </c>
      <c r="DL132" s="283">
        <v>0</v>
      </c>
      <c r="DM132" s="283">
        <v>0</v>
      </c>
    </row>
    <row r="133" spans="1:117" ht="13.5" customHeight="1" x14ac:dyDescent="0.15">
      <c r="A133" s="281" t="s">
        <v>728</v>
      </c>
      <c r="B133" s="282" t="s">
        <v>995</v>
      </c>
      <c r="C133" s="281" t="s">
        <v>996</v>
      </c>
      <c r="D133" s="283">
        <f t="shared" si="189"/>
        <v>1273</v>
      </c>
      <c r="E133" s="283">
        <f t="shared" si="190"/>
        <v>900</v>
      </c>
      <c r="F133" s="283">
        <f t="shared" si="191"/>
        <v>452</v>
      </c>
      <c r="G133" s="283">
        <v>0</v>
      </c>
      <c r="H133" s="283">
        <v>452</v>
      </c>
      <c r="I133" s="283">
        <v>0</v>
      </c>
      <c r="J133" s="283">
        <f t="shared" si="192"/>
        <v>0</v>
      </c>
      <c r="K133" s="283">
        <v>0</v>
      </c>
      <c r="L133" s="283">
        <v>0</v>
      </c>
      <c r="M133" s="283">
        <v>0</v>
      </c>
      <c r="N133" s="283">
        <f t="shared" si="193"/>
        <v>0</v>
      </c>
      <c r="O133" s="283">
        <v>0</v>
      </c>
      <c r="P133" s="283">
        <v>0</v>
      </c>
      <c r="Q133" s="283">
        <v>0</v>
      </c>
      <c r="R133" s="283">
        <f t="shared" si="194"/>
        <v>425</v>
      </c>
      <c r="S133" s="283">
        <v>0</v>
      </c>
      <c r="T133" s="283">
        <v>425</v>
      </c>
      <c r="U133" s="283">
        <v>0</v>
      </c>
      <c r="V133" s="283">
        <f t="shared" si="195"/>
        <v>1</v>
      </c>
      <c r="W133" s="283">
        <v>0</v>
      </c>
      <c r="X133" s="283">
        <v>1</v>
      </c>
      <c r="Y133" s="283">
        <v>0</v>
      </c>
      <c r="Z133" s="283">
        <f t="shared" si="196"/>
        <v>22</v>
      </c>
      <c r="AA133" s="283">
        <v>0</v>
      </c>
      <c r="AB133" s="283">
        <v>22</v>
      </c>
      <c r="AC133" s="283">
        <v>0</v>
      </c>
      <c r="AD133" s="283">
        <f t="shared" si="197"/>
        <v>0</v>
      </c>
      <c r="AE133" s="283">
        <f t="shared" si="198"/>
        <v>0</v>
      </c>
      <c r="AF133" s="283">
        <v>0</v>
      </c>
      <c r="AG133" s="283">
        <v>0</v>
      </c>
      <c r="AH133" s="283">
        <v>0</v>
      </c>
      <c r="AI133" s="283">
        <f t="shared" si="199"/>
        <v>0</v>
      </c>
      <c r="AJ133" s="283">
        <v>0</v>
      </c>
      <c r="AK133" s="283">
        <v>0</v>
      </c>
      <c r="AL133" s="283">
        <v>0</v>
      </c>
      <c r="AM133" s="283">
        <f t="shared" si="200"/>
        <v>0</v>
      </c>
      <c r="AN133" s="283">
        <v>0</v>
      </c>
      <c r="AO133" s="283">
        <v>0</v>
      </c>
      <c r="AP133" s="283">
        <v>0</v>
      </c>
      <c r="AQ133" s="283">
        <f t="shared" si="201"/>
        <v>0</v>
      </c>
      <c r="AR133" s="283">
        <v>0</v>
      </c>
      <c r="AS133" s="283">
        <v>0</v>
      </c>
      <c r="AT133" s="283">
        <v>0</v>
      </c>
      <c r="AU133" s="283">
        <f t="shared" si="202"/>
        <v>0</v>
      </c>
      <c r="AV133" s="283">
        <v>0</v>
      </c>
      <c r="AW133" s="283">
        <v>0</v>
      </c>
      <c r="AX133" s="283">
        <v>0</v>
      </c>
      <c r="AY133" s="283">
        <f t="shared" si="203"/>
        <v>0</v>
      </c>
      <c r="AZ133" s="283">
        <v>0</v>
      </c>
      <c r="BA133" s="283">
        <v>0</v>
      </c>
      <c r="BB133" s="283">
        <v>0</v>
      </c>
      <c r="BC133" s="283">
        <f t="shared" si="204"/>
        <v>373</v>
      </c>
      <c r="BD133" s="283">
        <f t="shared" si="205"/>
        <v>237</v>
      </c>
      <c r="BE133" s="283">
        <v>237</v>
      </c>
      <c r="BF133" s="283">
        <v>0</v>
      </c>
      <c r="BG133" s="283">
        <v>0</v>
      </c>
      <c r="BH133" s="283">
        <v>0</v>
      </c>
      <c r="BI133" s="283">
        <v>0</v>
      </c>
      <c r="BJ133" s="283">
        <v>0</v>
      </c>
      <c r="BK133" s="283">
        <f t="shared" si="206"/>
        <v>136</v>
      </c>
      <c r="BL133" s="283">
        <v>136</v>
      </c>
      <c r="BM133" s="283">
        <v>0</v>
      </c>
      <c r="BN133" s="283">
        <v>0</v>
      </c>
      <c r="BO133" s="283">
        <v>0</v>
      </c>
      <c r="BP133" s="283">
        <v>0</v>
      </c>
      <c r="BQ133" s="283">
        <v>0</v>
      </c>
      <c r="BR133" s="283">
        <f t="shared" si="224"/>
        <v>1137</v>
      </c>
      <c r="BS133" s="283">
        <f t="shared" si="225"/>
        <v>689</v>
      </c>
      <c r="BT133" s="283">
        <f t="shared" si="226"/>
        <v>0</v>
      </c>
      <c r="BU133" s="283">
        <f t="shared" si="227"/>
        <v>0</v>
      </c>
      <c r="BV133" s="283">
        <f t="shared" si="228"/>
        <v>425</v>
      </c>
      <c r="BW133" s="283">
        <f t="shared" si="229"/>
        <v>1</v>
      </c>
      <c r="BX133" s="283">
        <f t="shared" si="230"/>
        <v>22</v>
      </c>
      <c r="BY133" s="283">
        <f t="shared" si="207"/>
        <v>900</v>
      </c>
      <c r="BZ133" s="283">
        <f t="shared" si="208"/>
        <v>452</v>
      </c>
      <c r="CA133" s="283">
        <f t="shared" si="209"/>
        <v>0</v>
      </c>
      <c r="CB133" s="283">
        <f t="shared" si="210"/>
        <v>0</v>
      </c>
      <c r="CC133" s="283">
        <f t="shared" si="211"/>
        <v>425</v>
      </c>
      <c r="CD133" s="283">
        <f t="shared" si="212"/>
        <v>1</v>
      </c>
      <c r="CE133" s="283">
        <f t="shared" si="213"/>
        <v>22</v>
      </c>
      <c r="CF133" s="283">
        <f t="shared" si="214"/>
        <v>237</v>
      </c>
      <c r="CG133" s="283">
        <f t="shared" si="231"/>
        <v>237</v>
      </c>
      <c r="CH133" s="283">
        <f t="shared" si="232"/>
        <v>0</v>
      </c>
      <c r="CI133" s="283">
        <f t="shared" si="233"/>
        <v>0</v>
      </c>
      <c r="CJ133" s="283">
        <f t="shared" si="234"/>
        <v>0</v>
      </c>
      <c r="CK133" s="283">
        <f t="shared" si="235"/>
        <v>0</v>
      </c>
      <c r="CL133" s="283">
        <f t="shared" si="236"/>
        <v>0</v>
      </c>
      <c r="CM133" s="283">
        <f t="shared" si="237"/>
        <v>136</v>
      </c>
      <c r="CN133" s="283">
        <f t="shared" si="238"/>
        <v>136</v>
      </c>
      <c r="CO133" s="283">
        <f t="shared" si="239"/>
        <v>0</v>
      </c>
      <c r="CP133" s="283">
        <f t="shared" si="240"/>
        <v>0</v>
      </c>
      <c r="CQ133" s="283">
        <f t="shared" si="241"/>
        <v>0</v>
      </c>
      <c r="CR133" s="283">
        <f t="shared" si="242"/>
        <v>0</v>
      </c>
      <c r="CS133" s="283">
        <f t="shared" si="243"/>
        <v>0</v>
      </c>
      <c r="CT133" s="283">
        <f t="shared" si="215"/>
        <v>0</v>
      </c>
      <c r="CU133" s="283">
        <f t="shared" si="216"/>
        <v>0</v>
      </c>
      <c r="CV133" s="283">
        <f t="shared" si="217"/>
        <v>0</v>
      </c>
      <c r="CW133" s="283">
        <f t="shared" si="218"/>
        <v>0</v>
      </c>
      <c r="CX133" s="283">
        <f t="shared" si="219"/>
        <v>0</v>
      </c>
      <c r="CY133" s="283">
        <f t="shared" si="220"/>
        <v>0</v>
      </c>
      <c r="CZ133" s="283">
        <f t="shared" si="221"/>
        <v>0</v>
      </c>
      <c r="DA133" s="283">
        <f t="shared" si="222"/>
        <v>136</v>
      </c>
      <c r="DB133" s="283">
        <f t="shared" si="244"/>
        <v>136</v>
      </c>
      <c r="DC133" s="283">
        <f t="shared" si="245"/>
        <v>0</v>
      </c>
      <c r="DD133" s="283">
        <f t="shared" si="246"/>
        <v>0</v>
      </c>
      <c r="DE133" s="283">
        <f t="shared" si="247"/>
        <v>0</v>
      </c>
      <c r="DF133" s="283">
        <f t="shared" si="248"/>
        <v>0</v>
      </c>
      <c r="DG133" s="283">
        <f t="shared" si="249"/>
        <v>0</v>
      </c>
      <c r="DH133" s="283">
        <v>0</v>
      </c>
      <c r="DI133" s="283">
        <f t="shared" si="223"/>
        <v>0</v>
      </c>
      <c r="DJ133" s="283">
        <v>0</v>
      </c>
      <c r="DK133" s="283">
        <v>0</v>
      </c>
      <c r="DL133" s="283">
        <v>0</v>
      </c>
      <c r="DM133" s="283">
        <v>0</v>
      </c>
    </row>
    <row r="134" spans="1:117" ht="13.5" customHeight="1" x14ac:dyDescent="0.15">
      <c r="A134" s="281" t="s">
        <v>728</v>
      </c>
      <c r="B134" s="282" t="s">
        <v>997</v>
      </c>
      <c r="C134" s="281" t="s">
        <v>998</v>
      </c>
      <c r="D134" s="283">
        <f t="shared" si="189"/>
        <v>1089</v>
      </c>
      <c r="E134" s="283">
        <f t="shared" si="190"/>
        <v>870</v>
      </c>
      <c r="F134" s="283">
        <f t="shared" si="191"/>
        <v>0</v>
      </c>
      <c r="G134" s="283">
        <v>0</v>
      </c>
      <c r="H134" s="283">
        <v>0</v>
      </c>
      <c r="I134" s="283">
        <v>0</v>
      </c>
      <c r="J134" s="283">
        <f t="shared" si="192"/>
        <v>451</v>
      </c>
      <c r="K134" s="283">
        <v>0</v>
      </c>
      <c r="L134" s="283">
        <v>451</v>
      </c>
      <c r="M134" s="283">
        <v>0</v>
      </c>
      <c r="N134" s="283">
        <f t="shared" si="193"/>
        <v>71</v>
      </c>
      <c r="O134" s="283">
        <v>0</v>
      </c>
      <c r="P134" s="283">
        <v>71</v>
      </c>
      <c r="Q134" s="283">
        <v>0</v>
      </c>
      <c r="R134" s="283">
        <f t="shared" si="194"/>
        <v>334</v>
      </c>
      <c r="S134" s="283">
        <v>0</v>
      </c>
      <c r="T134" s="283">
        <v>334</v>
      </c>
      <c r="U134" s="283">
        <v>0</v>
      </c>
      <c r="V134" s="283">
        <f t="shared" si="195"/>
        <v>2</v>
      </c>
      <c r="W134" s="283">
        <v>0</v>
      </c>
      <c r="X134" s="283">
        <v>2</v>
      </c>
      <c r="Y134" s="283">
        <v>0</v>
      </c>
      <c r="Z134" s="283">
        <f t="shared" si="196"/>
        <v>12</v>
      </c>
      <c r="AA134" s="283">
        <v>0</v>
      </c>
      <c r="AB134" s="283">
        <v>12</v>
      </c>
      <c r="AC134" s="283">
        <v>0</v>
      </c>
      <c r="AD134" s="283">
        <f t="shared" si="197"/>
        <v>0</v>
      </c>
      <c r="AE134" s="283">
        <f t="shared" si="198"/>
        <v>0</v>
      </c>
      <c r="AF134" s="283">
        <v>0</v>
      </c>
      <c r="AG134" s="283">
        <v>0</v>
      </c>
      <c r="AH134" s="283">
        <v>0</v>
      </c>
      <c r="AI134" s="283">
        <f t="shared" si="199"/>
        <v>0</v>
      </c>
      <c r="AJ134" s="283">
        <v>0</v>
      </c>
      <c r="AK134" s="283">
        <v>0</v>
      </c>
      <c r="AL134" s="283">
        <v>0</v>
      </c>
      <c r="AM134" s="283">
        <f t="shared" si="200"/>
        <v>0</v>
      </c>
      <c r="AN134" s="283">
        <v>0</v>
      </c>
      <c r="AO134" s="283">
        <v>0</v>
      </c>
      <c r="AP134" s="283">
        <v>0</v>
      </c>
      <c r="AQ134" s="283">
        <f t="shared" si="201"/>
        <v>0</v>
      </c>
      <c r="AR134" s="283">
        <v>0</v>
      </c>
      <c r="AS134" s="283">
        <v>0</v>
      </c>
      <c r="AT134" s="283">
        <v>0</v>
      </c>
      <c r="AU134" s="283">
        <f t="shared" si="202"/>
        <v>0</v>
      </c>
      <c r="AV134" s="283">
        <v>0</v>
      </c>
      <c r="AW134" s="283">
        <v>0</v>
      </c>
      <c r="AX134" s="283">
        <v>0</v>
      </c>
      <c r="AY134" s="283">
        <f t="shared" si="203"/>
        <v>0</v>
      </c>
      <c r="AZ134" s="283">
        <v>0</v>
      </c>
      <c r="BA134" s="283">
        <v>0</v>
      </c>
      <c r="BB134" s="283">
        <v>0</v>
      </c>
      <c r="BC134" s="283">
        <f t="shared" si="204"/>
        <v>219</v>
      </c>
      <c r="BD134" s="283">
        <f t="shared" si="205"/>
        <v>219</v>
      </c>
      <c r="BE134" s="283">
        <v>0</v>
      </c>
      <c r="BF134" s="283">
        <v>0</v>
      </c>
      <c r="BG134" s="283">
        <v>150</v>
      </c>
      <c r="BH134" s="283">
        <v>0</v>
      </c>
      <c r="BI134" s="283">
        <v>0</v>
      </c>
      <c r="BJ134" s="283">
        <v>69</v>
      </c>
      <c r="BK134" s="283">
        <f t="shared" si="206"/>
        <v>0</v>
      </c>
      <c r="BL134" s="283">
        <v>0</v>
      </c>
      <c r="BM134" s="283">
        <v>0</v>
      </c>
      <c r="BN134" s="283">
        <v>0</v>
      </c>
      <c r="BO134" s="283">
        <v>0</v>
      </c>
      <c r="BP134" s="283">
        <v>0</v>
      </c>
      <c r="BQ134" s="283">
        <v>0</v>
      </c>
      <c r="BR134" s="283">
        <f t="shared" si="224"/>
        <v>1089</v>
      </c>
      <c r="BS134" s="283">
        <f t="shared" si="225"/>
        <v>0</v>
      </c>
      <c r="BT134" s="283">
        <f t="shared" si="226"/>
        <v>451</v>
      </c>
      <c r="BU134" s="283">
        <f t="shared" si="227"/>
        <v>221</v>
      </c>
      <c r="BV134" s="283">
        <f t="shared" si="228"/>
        <v>334</v>
      </c>
      <c r="BW134" s="283">
        <f t="shared" si="229"/>
        <v>2</v>
      </c>
      <c r="BX134" s="283">
        <f t="shared" si="230"/>
        <v>81</v>
      </c>
      <c r="BY134" s="283">
        <f t="shared" si="207"/>
        <v>870</v>
      </c>
      <c r="BZ134" s="283">
        <f t="shared" si="208"/>
        <v>0</v>
      </c>
      <c r="CA134" s="283">
        <f t="shared" si="209"/>
        <v>451</v>
      </c>
      <c r="CB134" s="283">
        <f t="shared" si="210"/>
        <v>71</v>
      </c>
      <c r="CC134" s="283">
        <f t="shared" si="211"/>
        <v>334</v>
      </c>
      <c r="CD134" s="283">
        <f t="shared" si="212"/>
        <v>2</v>
      </c>
      <c r="CE134" s="283">
        <f t="shared" si="213"/>
        <v>12</v>
      </c>
      <c r="CF134" s="283">
        <f t="shared" si="214"/>
        <v>219</v>
      </c>
      <c r="CG134" s="283">
        <f t="shared" si="231"/>
        <v>0</v>
      </c>
      <c r="CH134" s="283">
        <f t="shared" si="232"/>
        <v>0</v>
      </c>
      <c r="CI134" s="283">
        <f t="shared" si="233"/>
        <v>150</v>
      </c>
      <c r="CJ134" s="283">
        <f t="shared" si="234"/>
        <v>0</v>
      </c>
      <c r="CK134" s="283">
        <f t="shared" si="235"/>
        <v>0</v>
      </c>
      <c r="CL134" s="283">
        <f t="shared" si="236"/>
        <v>69</v>
      </c>
      <c r="CM134" s="283">
        <f t="shared" si="237"/>
        <v>0</v>
      </c>
      <c r="CN134" s="283">
        <f t="shared" si="238"/>
        <v>0</v>
      </c>
      <c r="CO134" s="283">
        <f t="shared" si="239"/>
        <v>0</v>
      </c>
      <c r="CP134" s="283">
        <f t="shared" si="240"/>
        <v>0</v>
      </c>
      <c r="CQ134" s="283">
        <f t="shared" si="241"/>
        <v>0</v>
      </c>
      <c r="CR134" s="283">
        <f t="shared" si="242"/>
        <v>0</v>
      </c>
      <c r="CS134" s="283">
        <f t="shared" si="243"/>
        <v>0</v>
      </c>
      <c r="CT134" s="283">
        <f t="shared" si="215"/>
        <v>0</v>
      </c>
      <c r="CU134" s="283">
        <f t="shared" si="216"/>
        <v>0</v>
      </c>
      <c r="CV134" s="283">
        <f t="shared" si="217"/>
        <v>0</v>
      </c>
      <c r="CW134" s="283">
        <f t="shared" si="218"/>
        <v>0</v>
      </c>
      <c r="CX134" s="283">
        <f t="shared" si="219"/>
        <v>0</v>
      </c>
      <c r="CY134" s="283">
        <f t="shared" si="220"/>
        <v>0</v>
      </c>
      <c r="CZ134" s="283">
        <f t="shared" si="221"/>
        <v>0</v>
      </c>
      <c r="DA134" s="283">
        <f t="shared" si="222"/>
        <v>0</v>
      </c>
      <c r="DB134" s="283">
        <f t="shared" si="244"/>
        <v>0</v>
      </c>
      <c r="DC134" s="283">
        <f t="shared" si="245"/>
        <v>0</v>
      </c>
      <c r="DD134" s="283">
        <f t="shared" si="246"/>
        <v>0</v>
      </c>
      <c r="DE134" s="283">
        <f t="shared" si="247"/>
        <v>0</v>
      </c>
      <c r="DF134" s="283">
        <f t="shared" si="248"/>
        <v>0</v>
      </c>
      <c r="DG134" s="283">
        <f t="shared" si="249"/>
        <v>0</v>
      </c>
      <c r="DH134" s="283">
        <v>0</v>
      </c>
      <c r="DI134" s="283">
        <f t="shared" si="223"/>
        <v>0</v>
      </c>
      <c r="DJ134" s="283">
        <v>0</v>
      </c>
      <c r="DK134" s="283">
        <v>0</v>
      </c>
      <c r="DL134" s="283">
        <v>0</v>
      </c>
      <c r="DM134" s="283">
        <v>0</v>
      </c>
    </row>
    <row r="135" spans="1:117" ht="13.5" customHeight="1" x14ac:dyDescent="0.15">
      <c r="A135" s="281" t="s">
        <v>728</v>
      </c>
      <c r="B135" s="282" t="s">
        <v>999</v>
      </c>
      <c r="C135" s="281" t="s">
        <v>1000</v>
      </c>
      <c r="D135" s="283">
        <f t="shared" ref="D135:D166" si="250">SUM(E135,AD135,BC135)</f>
        <v>826</v>
      </c>
      <c r="E135" s="283">
        <f t="shared" ref="E135:E166" si="251">SUM(F135,J135,N135,R135,V135,Z135)</f>
        <v>453</v>
      </c>
      <c r="F135" s="283">
        <f t="shared" ref="F135:F166" si="252">SUM(G135:I135)</f>
        <v>0</v>
      </c>
      <c r="G135" s="283">
        <v>0</v>
      </c>
      <c r="H135" s="283">
        <v>0</v>
      </c>
      <c r="I135" s="283">
        <v>0</v>
      </c>
      <c r="J135" s="283">
        <f t="shared" ref="J135:J166" si="253">SUM(K135:M135)</f>
        <v>226</v>
      </c>
      <c r="K135" s="283">
        <v>0</v>
      </c>
      <c r="L135" s="283">
        <v>226</v>
      </c>
      <c r="M135" s="283">
        <v>0</v>
      </c>
      <c r="N135" s="283">
        <f t="shared" ref="N135:N166" si="254">SUM(O135:Q135)</f>
        <v>22</v>
      </c>
      <c r="O135" s="283">
        <v>0</v>
      </c>
      <c r="P135" s="283">
        <v>22</v>
      </c>
      <c r="Q135" s="283">
        <v>0</v>
      </c>
      <c r="R135" s="283">
        <f t="shared" ref="R135:R166" si="255">SUM(S135:U135)</f>
        <v>199</v>
      </c>
      <c r="S135" s="283">
        <v>0</v>
      </c>
      <c r="T135" s="283">
        <v>199</v>
      </c>
      <c r="U135" s="283">
        <v>0</v>
      </c>
      <c r="V135" s="283">
        <f t="shared" ref="V135:V166" si="256">SUM(W135:Y135)</f>
        <v>2</v>
      </c>
      <c r="W135" s="283">
        <v>0</v>
      </c>
      <c r="X135" s="283">
        <v>2</v>
      </c>
      <c r="Y135" s="283">
        <v>0</v>
      </c>
      <c r="Z135" s="283">
        <f t="shared" ref="Z135:Z166" si="257">SUM(AA135:AC135)</f>
        <v>4</v>
      </c>
      <c r="AA135" s="283">
        <v>0</v>
      </c>
      <c r="AB135" s="283">
        <v>4</v>
      </c>
      <c r="AC135" s="283">
        <v>0</v>
      </c>
      <c r="AD135" s="283">
        <f t="shared" ref="AD135:AD166" si="258">SUM(AE135,AI135,AM135,AQ135,AU135,AY135)</f>
        <v>86</v>
      </c>
      <c r="AE135" s="283">
        <f t="shared" ref="AE135:AE166" si="259">SUM(AF135:AH135)</f>
        <v>0</v>
      </c>
      <c r="AF135" s="283">
        <v>0</v>
      </c>
      <c r="AG135" s="283">
        <v>0</v>
      </c>
      <c r="AH135" s="283">
        <v>0</v>
      </c>
      <c r="AI135" s="283">
        <f t="shared" ref="AI135:AI166" si="260">SUM(AJ135:AL135)</f>
        <v>56</v>
      </c>
      <c r="AJ135" s="283">
        <v>0</v>
      </c>
      <c r="AK135" s="283">
        <v>56</v>
      </c>
      <c r="AL135" s="283">
        <v>0</v>
      </c>
      <c r="AM135" s="283">
        <f t="shared" ref="AM135:AM166" si="261">SUM(AN135:AP135)</f>
        <v>7</v>
      </c>
      <c r="AN135" s="283">
        <v>0</v>
      </c>
      <c r="AO135" s="283">
        <v>7</v>
      </c>
      <c r="AP135" s="283">
        <v>0</v>
      </c>
      <c r="AQ135" s="283">
        <f t="shared" ref="AQ135:AQ166" si="262">SUM(AR135:AT135)</f>
        <v>22</v>
      </c>
      <c r="AR135" s="283">
        <v>0</v>
      </c>
      <c r="AS135" s="283">
        <v>22</v>
      </c>
      <c r="AT135" s="283">
        <v>0</v>
      </c>
      <c r="AU135" s="283">
        <f t="shared" ref="AU135:AU166" si="263">SUM(AV135:AX135)</f>
        <v>0</v>
      </c>
      <c r="AV135" s="283">
        <v>0</v>
      </c>
      <c r="AW135" s="283">
        <v>0</v>
      </c>
      <c r="AX135" s="283">
        <v>0</v>
      </c>
      <c r="AY135" s="283">
        <f t="shared" ref="AY135:AY166" si="264">SUM(AZ135:BB135)</f>
        <v>1</v>
      </c>
      <c r="AZ135" s="283">
        <v>0</v>
      </c>
      <c r="BA135" s="283">
        <v>1</v>
      </c>
      <c r="BB135" s="283">
        <v>0</v>
      </c>
      <c r="BC135" s="283">
        <f t="shared" ref="BC135:BC166" si="265">SUM(BD135,BK135)</f>
        <v>287</v>
      </c>
      <c r="BD135" s="283">
        <f t="shared" ref="BD135:BD166" si="266">SUM(BE135:BJ135)</f>
        <v>230</v>
      </c>
      <c r="BE135" s="283">
        <v>0</v>
      </c>
      <c r="BF135" s="283">
        <v>0</v>
      </c>
      <c r="BG135" s="283">
        <v>204</v>
      </c>
      <c r="BH135" s="283">
        <v>26</v>
      </c>
      <c r="BI135" s="283">
        <v>0</v>
      </c>
      <c r="BJ135" s="283">
        <v>0</v>
      </c>
      <c r="BK135" s="283">
        <f t="shared" ref="BK135:BK166" si="267">SUM(BL135:BQ135)</f>
        <v>57</v>
      </c>
      <c r="BL135" s="283">
        <v>0</v>
      </c>
      <c r="BM135" s="283">
        <v>0</v>
      </c>
      <c r="BN135" s="283">
        <v>51</v>
      </c>
      <c r="BO135" s="283">
        <v>6</v>
      </c>
      <c r="BP135" s="283">
        <v>0</v>
      </c>
      <c r="BQ135" s="283">
        <v>0</v>
      </c>
      <c r="BR135" s="283">
        <f t="shared" si="224"/>
        <v>683</v>
      </c>
      <c r="BS135" s="283">
        <f t="shared" si="225"/>
        <v>0</v>
      </c>
      <c r="BT135" s="283">
        <f t="shared" si="226"/>
        <v>226</v>
      </c>
      <c r="BU135" s="283">
        <f t="shared" si="227"/>
        <v>226</v>
      </c>
      <c r="BV135" s="283">
        <f t="shared" si="228"/>
        <v>225</v>
      </c>
      <c r="BW135" s="283">
        <f t="shared" si="229"/>
        <v>2</v>
      </c>
      <c r="BX135" s="283">
        <f t="shared" si="230"/>
        <v>4</v>
      </c>
      <c r="BY135" s="283">
        <f t="shared" ref="BY135:BY166" si="268">SUM(BZ135:CE135)</f>
        <v>453</v>
      </c>
      <c r="BZ135" s="283">
        <f t="shared" ref="BZ135:BZ166" si="269">F135</f>
        <v>0</v>
      </c>
      <c r="CA135" s="283">
        <f t="shared" ref="CA135:CA166" si="270">J135</f>
        <v>226</v>
      </c>
      <c r="CB135" s="283">
        <f t="shared" ref="CB135:CB166" si="271">N135</f>
        <v>22</v>
      </c>
      <c r="CC135" s="283">
        <f t="shared" ref="CC135:CC166" si="272">R135</f>
        <v>199</v>
      </c>
      <c r="CD135" s="283">
        <f t="shared" ref="CD135:CD166" si="273">V135</f>
        <v>2</v>
      </c>
      <c r="CE135" s="283">
        <f t="shared" ref="CE135:CE166" si="274">Z135</f>
        <v>4</v>
      </c>
      <c r="CF135" s="283">
        <f t="shared" ref="CF135:CF166" si="275">SUM(CG135:CL135)</f>
        <v>230</v>
      </c>
      <c r="CG135" s="283">
        <f t="shared" si="231"/>
        <v>0</v>
      </c>
      <c r="CH135" s="283">
        <f t="shared" si="232"/>
        <v>0</v>
      </c>
      <c r="CI135" s="283">
        <f t="shared" si="233"/>
        <v>204</v>
      </c>
      <c r="CJ135" s="283">
        <f t="shared" si="234"/>
        <v>26</v>
      </c>
      <c r="CK135" s="283">
        <f t="shared" si="235"/>
        <v>0</v>
      </c>
      <c r="CL135" s="283">
        <f t="shared" si="236"/>
        <v>0</v>
      </c>
      <c r="CM135" s="283">
        <f t="shared" si="237"/>
        <v>143</v>
      </c>
      <c r="CN135" s="283">
        <f t="shared" si="238"/>
        <v>0</v>
      </c>
      <c r="CO135" s="283">
        <f t="shared" si="239"/>
        <v>56</v>
      </c>
      <c r="CP135" s="283">
        <f t="shared" si="240"/>
        <v>58</v>
      </c>
      <c r="CQ135" s="283">
        <f t="shared" si="241"/>
        <v>28</v>
      </c>
      <c r="CR135" s="283">
        <f t="shared" si="242"/>
        <v>0</v>
      </c>
      <c r="CS135" s="283">
        <f t="shared" si="243"/>
        <v>1</v>
      </c>
      <c r="CT135" s="283">
        <f t="shared" ref="CT135:CT166" si="276">SUM(CU135:CZ135)</f>
        <v>86</v>
      </c>
      <c r="CU135" s="283">
        <f t="shared" ref="CU135:CU166" si="277">AE135</f>
        <v>0</v>
      </c>
      <c r="CV135" s="283">
        <f t="shared" ref="CV135:CV166" si="278">AI135</f>
        <v>56</v>
      </c>
      <c r="CW135" s="283">
        <f t="shared" ref="CW135:CW166" si="279">AM135</f>
        <v>7</v>
      </c>
      <c r="CX135" s="283">
        <f t="shared" ref="CX135:CX166" si="280">AQ135</f>
        <v>22</v>
      </c>
      <c r="CY135" s="283">
        <f t="shared" ref="CY135:CY166" si="281">AU135</f>
        <v>0</v>
      </c>
      <c r="CZ135" s="283">
        <f t="shared" ref="CZ135:CZ166" si="282">AY135</f>
        <v>1</v>
      </c>
      <c r="DA135" s="283">
        <f t="shared" ref="DA135:DA166" si="283">SUM(DB135:DG135)</f>
        <v>57</v>
      </c>
      <c r="DB135" s="283">
        <f t="shared" si="244"/>
        <v>0</v>
      </c>
      <c r="DC135" s="283">
        <f t="shared" si="245"/>
        <v>0</v>
      </c>
      <c r="DD135" s="283">
        <f t="shared" si="246"/>
        <v>51</v>
      </c>
      <c r="DE135" s="283">
        <f t="shared" si="247"/>
        <v>6</v>
      </c>
      <c r="DF135" s="283">
        <f t="shared" si="248"/>
        <v>0</v>
      </c>
      <c r="DG135" s="283">
        <f t="shared" si="249"/>
        <v>0</v>
      </c>
      <c r="DH135" s="283">
        <v>20</v>
      </c>
      <c r="DI135" s="283">
        <f t="shared" ref="DI135:DI166" si="284">SUM(DJ135:DM135)</f>
        <v>0</v>
      </c>
      <c r="DJ135" s="283">
        <v>0</v>
      </c>
      <c r="DK135" s="283">
        <v>0</v>
      </c>
      <c r="DL135" s="283">
        <v>0</v>
      </c>
      <c r="DM135" s="283">
        <v>0</v>
      </c>
    </row>
    <row r="136" spans="1:117" ht="13.5" customHeight="1" x14ac:dyDescent="0.15">
      <c r="A136" s="281" t="s">
        <v>728</v>
      </c>
      <c r="B136" s="282" t="s">
        <v>1001</v>
      </c>
      <c r="C136" s="281" t="s">
        <v>1002</v>
      </c>
      <c r="D136" s="283">
        <f t="shared" si="250"/>
        <v>2381</v>
      </c>
      <c r="E136" s="283">
        <f t="shared" si="251"/>
        <v>620</v>
      </c>
      <c r="F136" s="283">
        <f t="shared" si="252"/>
        <v>0</v>
      </c>
      <c r="G136" s="283">
        <v>0</v>
      </c>
      <c r="H136" s="283">
        <v>0</v>
      </c>
      <c r="I136" s="283">
        <v>0</v>
      </c>
      <c r="J136" s="283">
        <f t="shared" si="253"/>
        <v>496</v>
      </c>
      <c r="K136" s="283">
        <v>0</v>
      </c>
      <c r="L136" s="283">
        <v>496</v>
      </c>
      <c r="M136" s="283">
        <v>0</v>
      </c>
      <c r="N136" s="283">
        <f t="shared" si="254"/>
        <v>91</v>
      </c>
      <c r="O136" s="283">
        <v>0</v>
      </c>
      <c r="P136" s="283">
        <v>91</v>
      </c>
      <c r="Q136" s="283">
        <v>0</v>
      </c>
      <c r="R136" s="283">
        <f t="shared" si="255"/>
        <v>0</v>
      </c>
      <c r="S136" s="283">
        <v>0</v>
      </c>
      <c r="T136" s="283">
        <v>0</v>
      </c>
      <c r="U136" s="283">
        <v>0</v>
      </c>
      <c r="V136" s="283">
        <f t="shared" si="256"/>
        <v>0</v>
      </c>
      <c r="W136" s="283">
        <v>0</v>
      </c>
      <c r="X136" s="283">
        <v>0</v>
      </c>
      <c r="Y136" s="283">
        <v>0</v>
      </c>
      <c r="Z136" s="283">
        <f t="shared" si="257"/>
        <v>33</v>
      </c>
      <c r="AA136" s="283">
        <v>0</v>
      </c>
      <c r="AB136" s="283">
        <v>33</v>
      </c>
      <c r="AC136" s="283">
        <v>0</v>
      </c>
      <c r="AD136" s="283">
        <f t="shared" si="258"/>
        <v>448</v>
      </c>
      <c r="AE136" s="283">
        <f t="shared" si="259"/>
        <v>0</v>
      </c>
      <c r="AF136" s="283">
        <v>0</v>
      </c>
      <c r="AG136" s="283">
        <v>0</v>
      </c>
      <c r="AH136" s="283">
        <v>0</v>
      </c>
      <c r="AI136" s="283">
        <f t="shared" si="260"/>
        <v>183</v>
      </c>
      <c r="AJ136" s="283">
        <v>0</v>
      </c>
      <c r="AK136" s="283">
        <v>183</v>
      </c>
      <c r="AL136" s="283">
        <v>0</v>
      </c>
      <c r="AM136" s="283">
        <f t="shared" si="261"/>
        <v>33</v>
      </c>
      <c r="AN136" s="283">
        <v>0</v>
      </c>
      <c r="AO136" s="283">
        <v>33</v>
      </c>
      <c r="AP136" s="283">
        <v>0</v>
      </c>
      <c r="AQ136" s="283">
        <f t="shared" si="262"/>
        <v>220</v>
      </c>
      <c r="AR136" s="283">
        <v>0</v>
      </c>
      <c r="AS136" s="283">
        <v>220</v>
      </c>
      <c r="AT136" s="283">
        <v>0</v>
      </c>
      <c r="AU136" s="283">
        <f t="shared" si="263"/>
        <v>0</v>
      </c>
      <c r="AV136" s="283">
        <v>0</v>
      </c>
      <c r="AW136" s="283">
        <v>0</v>
      </c>
      <c r="AX136" s="283">
        <v>0</v>
      </c>
      <c r="AY136" s="283">
        <f t="shared" si="264"/>
        <v>12</v>
      </c>
      <c r="AZ136" s="283">
        <v>0</v>
      </c>
      <c r="BA136" s="283">
        <v>12</v>
      </c>
      <c r="BB136" s="283">
        <v>0</v>
      </c>
      <c r="BC136" s="283">
        <f t="shared" si="265"/>
        <v>1313</v>
      </c>
      <c r="BD136" s="283">
        <f t="shared" si="266"/>
        <v>959</v>
      </c>
      <c r="BE136" s="283">
        <v>0</v>
      </c>
      <c r="BF136" s="283">
        <v>52</v>
      </c>
      <c r="BG136" s="283">
        <v>907</v>
      </c>
      <c r="BH136" s="283">
        <v>0</v>
      </c>
      <c r="BI136" s="283">
        <v>0</v>
      </c>
      <c r="BJ136" s="283">
        <v>0</v>
      </c>
      <c r="BK136" s="283">
        <f t="shared" si="267"/>
        <v>354</v>
      </c>
      <c r="BL136" s="283">
        <v>0</v>
      </c>
      <c r="BM136" s="283">
        <v>19</v>
      </c>
      <c r="BN136" s="283">
        <v>335</v>
      </c>
      <c r="BO136" s="283">
        <v>0</v>
      </c>
      <c r="BP136" s="283">
        <v>0</v>
      </c>
      <c r="BQ136" s="283">
        <v>0</v>
      </c>
      <c r="BR136" s="283">
        <f t="shared" ref="BR136:BR167" si="285">SUM(BY136,CF136)</f>
        <v>1579</v>
      </c>
      <c r="BS136" s="283">
        <f t="shared" ref="BS136:BS167" si="286">SUM(BZ136,CG136)</f>
        <v>0</v>
      </c>
      <c r="BT136" s="283">
        <f t="shared" ref="BT136:BT167" si="287">SUM(CA136,CH136)</f>
        <v>548</v>
      </c>
      <c r="BU136" s="283">
        <f t="shared" ref="BU136:BU167" si="288">SUM(CB136,CI136)</f>
        <v>998</v>
      </c>
      <c r="BV136" s="283">
        <f t="shared" ref="BV136:BV167" si="289">SUM(CC136,CJ136)</f>
        <v>0</v>
      </c>
      <c r="BW136" s="283">
        <f t="shared" ref="BW136:BW167" si="290">SUM(CD136,CK136)</f>
        <v>0</v>
      </c>
      <c r="BX136" s="283">
        <f t="shared" ref="BX136:BX167" si="291">SUM(CE136,CL136)</f>
        <v>33</v>
      </c>
      <c r="BY136" s="283">
        <f t="shared" si="268"/>
        <v>620</v>
      </c>
      <c r="BZ136" s="283">
        <f t="shared" si="269"/>
        <v>0</v>
      </c>
      <c r="CA136" s="283">
        <f t="shared" si="270"/>
        <v>496</v>
      </c>
      <c r="CB136" s="283">
        <f t="shared" si="271"/>
        <v>91</v>
      </c>
      <c r="CC136" s="283">
        <f t="shared" si="272"/>
        <v>0</v>
      </c>
      <c r="CD136" s="283">
        <f t="shared" si="273"/>
        <v>0</v>
      </c>
      <c r="CE136" s="283">
        <f t="shared" si="274"/>
        <v>33</v>
      </c>
      <c r="CF136" s="283">
        <f t="shared" si="275"/>
        <v>959</v>
      </c>
      <c r="CG136" s="283">
        <f t="shared" ref="CG136:CG167" si="292">BE136</f>
        <v>0</v>
      </c>
      <c r="CH136" s="283">
        <f t="shared" ref="CH136:CH167" si="293">BF136</f>
        <v>52</v>
      </c>
      <c r="CI136" s="283">
        <f t="shared" ref="CI136:CI167" si="294">BG136</f>
        <v>907</v>
      </c>
      <c r="CJ136" s="283">
        <f t="shared" ref="CJ136:CJ167" si="295">BH136</f>
        <v>0</v>
      </c>
      <c r="CK136" s="283">
        <f t="shared" ref="CK136:CK167" si="296">BI136</f>
        <v>0</v>
      </c>
      <c r="CL136" s="283">
        <f t="shared" ref="CL136:CL167" si="297">BJ136</f>
        <v>0</v>
      </c>
      <c r="CM136" s="283">
        <f t="shared" ref="CM136:CM167" si="298">SUM(CT136,DA136)</f>
        <v>802</v>
      </c>
      <c r="CN136" s="283">
        <f t="shared" ref="CN136:CN167" si="299">SUM(CU136,DB136)</f>
        <v>0</v>
      </c>
      <c r="CO136" s="283">
        <f t="shared" ref="CO136:CO167" si="300">SUM(CV136,DC136)</f>
        <v>202</v>
      </c>
      <c r="CP136" s="283">
        <f t="shared" ref="CP136:CP167" si="301">SUM(CW136,DD136)</f>
        <v>368</v>
      </c>
      <c r="CQ136" s="283">
        <f t="shared" ref="CQ136:CQ167" si="302">SUM(CX136,DE136)</f>
        <v>220</v>
      </c>
      <c r="CR136" s="283">
        <f t="shared" ref="CR136:CR167" si="303">SUM(CY136,DF136)</f>
        <v>0</v>
      </c>
      <c r="CS136" s="283">
        <f t="shared" ref="CS136:CS167" si="304">SUM(CZ136,DG136)</f>
        <v>12</v>
      </c>
      <c r="CT136" s="283">
        <f t="shared" si="276"/>
        <v>448</v>
      </c>
      <c r="CU136" s="283">
        <f t="shared" si="277"/>
        <v>0</v>
      </c>
      <c r="CV136" s="283">
        <f t="shared" si="278"/>
        <v>183</v>
      </c>
      <c r="CW136" s="283">
        <f t="shared" si="279"/>
        <v>33</v>
      </c>
      <c r="CX136" s="283">
        <f t="shared" si="280"/>
        <v>220</v>
      </c>
      <c r="CY136" s="283">
        <f t="shared" si="281"/>
        <v>0</v>
      </c>
      <c r="CZ136" s="283">
        <f t="shared" si="282"/>
        <v>12</v>
      </c>
      <c r="DA136" s="283">
        <f t="shared" si="283"/>
        <v>354</v>
      </c>
      <c r="DB136" s="283">
        <f t="shared" ref="DB136:DB167" si="305">BL136</f>
        <v>0</v>
      </c>
      <c r="DC136" s="283">
        <f t="shared" ref="DC136:DC167" si="306">BM136</f>
        <v>19</v>
      </c>
      <c r="DD136" s="283">
        <f t="shared" ref="DD136:DD167" si="307">BN136</f>
        <v>335</v>
      </c>
      <c r="DE136" s="283">
        <f t="shared" ref="DE136:DE167" si="308">BO136</f>
        <v>0</v>
      </c>
      <c r="DF136" s="283">
        <f t="shared" ref="DF136:DF167" si="309">BP136</f>
        <v>0</v>
      </c>
      <c r="DG136" s="283">
        <f t="shared" ref="DG136:DG167" si="310">BQ136</f>
        <v>0</v>
      </c>
      <c r="DH136" s="283">
        <v>0</v>
      </c>
      <c r="DI136" s="283">
        <f t="shared" si="284"/>
        <v>0</v>
      </c>
      <c r="DJ136" s="283">
        <v>0</v>
      </c>
      <c r="DK136" s="283">
        <v>0</v>
      </c>
      <c r="DL136" s="283">
        <v>0</v>
      </c>
      <c r="DM136" s="283">
        <v>0</v>
      </c>
    </row>
    <row r="137" spans="1:117" ht="13.5" customHeight="1" x14ac:dyDescent="0.15">
      <c r="A137" s="281" t="s">
        <v>728</v>
      </c>
      <c r="B137" s="282" t="s">
        <v>1003</v>
      </c>
      <c r="C137" s="281" t="s">
        <v>1004</v>
      </c>
      <c r="D137" s="283">
        <f t="shared" si="250"/>
        <v>7986</v>
      </c>
      <c r="E137" s="283">
        <f t="shared" si="251"/>
        <v>3568</v>
      </c>
      <c r="F137" s="283">
        <f t="shared" si="252"/>
        <v>0</v>
      </c>
      <c r="G137" s="283">
        <v>0</v>
      </c>
      <c r="H137" s="283">
        <v>0</v>
      </c>
      <c r="I137" s="283">
        <v>0</v>
      </c>
      <c r="J137" s="283">
        <f t="shared" si="253"/>
        <v>2591</v>
      </c>
      <c r="K137" s="283">
        <v>0</v>
      </c>
      <c r="L137" s="283">
        <v>2591</v>
      </c>
      <c r="M137" s="283">
        <v>0</v>
      </c>
      <c r="N137" s="283">
        <f t="shared" si="254"/>
        <v>345</v>
      </c>
      <c r="O137" s="283">
        <v>0</v>
      </c>
      <c r="P137" s="283">
        <v>345</v>
      </c>
      <c r="Q137" s="283">
        <v>0</v>
      </c>
      <c r="R137" s="283">
        <f t="shared" si="255"/>
        <v>632</v>
      </c>
      <c r="S137" s="283">
        <v>0</v>
      </c>
      <c r="T137" s="283">
        <v>632</v>
      </c>
      <c r="U137" s="283">
        <v>0</v>
      </c>
      <c r="V137" s="283">
        <f t="shared" si="256"/>
        <v>0</v>
      </c>
      <c r="W137" s="283">
        <v>0</v>
      </c>
      <c r="X137" s="283">
        <v>0</v>
      </c>
      <c r="Y137" s="283">
        <v>0</v>
      </c>
      <c r="Z137" s="283">
        <f t="shared" si="257"/>
        <v>0</v>
      </c>
      <c r="AA137" s="283">
        <v>0</v>
      </c>
      <c r="AB137" s="283">
        <v>0</v>
      </c>
      <c r="AC137" s="283">
        <v>0</v>
      </c>
      <c r="AD137" s="283">
        <f t="shared" si="258"/>
        <v>0</v>
      </c>
      <c r="AE137" s="283">
        <f t="shared" si="259"/>
        <v>0</v>
      </c>
      <c r="AF137" s="283">
        <v>0</v>
      </c>
      <c r="AG137" s="283">
        <v>0</v>
      </c>
      <c r="AH137" s="283">
        <v>0</v>
      </c>
      <c r="AI137" s="283">
        <f t="shared" si="260"/>
        <v>0</v>
      </c>
      <c r="AJ137" s="283">
        <v>0</v>
      </c>
      <c r="AK137" s="283">
        <v>0</v>
      </c>
      <c r="AL137" s="283">
        <v>0</v>
      </c>
      <c r="AM137" s="283">
        <f t="shared" si="261"/>
        <v>0</v>
      </c>
      <c r="AN137" s="283">
        <v>0</v>
      </c>
      <c r="AO137" s="283">
        <v>0</v>
      </c>
      <c r="AP137" s="283">
        <v>0</v>
      </c>
      <c r="AQ137" s="283">
        <f t="shared" si="262"/>
        <v>0</v>
      </c>
      <c r="AR137" s="283">
        <v>0</v>
      </c>
      <c r="AS137" s="283">
        <v>0</v>
      </c>
      <c r="AT137" s="283">
        <v>0</v>
      </c>
      <c r="AU137" s="283">
        <f t="shared" si="263"/>
        <v>0</v>
      </c>
      <c r="AV137" s="283">
        <v>0</v>
      </c>
      <c r="AW137" s="283">
        <v>0</v>
      </c>
      <c r="AX137" s="283">
        <v>0</v>
      </c>
      <c r="AY137" s="283">
        <f t="shared" si="264"/>
        <v>0</v>
      </c>
      <c r="AZ137" s="283">
        <v>0</v>
      </c>
      <c r="BA137" s="283">
        <v>0</v>
      </c>
      <c r="BB137" s="283">
        <v>0</v>
      </c>
      <c r="BC137" s="283">
        <f t="shared" si="265"/>
        <v>4418</v>
      </c>
      <c r="BD137" s="283">
        <f t="shared" si="266"/>
        <v>4418</v>
      </c>
      <c r="BE137" s="283">
        <v>0</v>
      </c>
      <c r="BF137" s="283">
        <v>2948</v>
      </c>
      <c r="BG137" s="283">
        <v>977</v>
      </c>
      <c r="BH137" s="283">
        <v>6</v>
      </c>
      <c r="BI137" s="283">
        <v>0</v>
      </c>
      <c r="BJ137" s="283">
        <v>487</v>
      </c>
      <c r="BK137" s="283">
        <f t="shared" si="267"/>
        <v>0</v>
      </c>
      <c r="BL137" s="283">
        <v>0</v>
      </c>
      <c r="BM137" s="283">
        <v>0</v>
      </c>
      <c r="BN137" s="283">
        <v>0</v>
      </c>
      <c r="BO137" s="283">
        <v>0</v>
      </c>
      <c r="BP137" s="283">
        <v>0</v>
      </c>
      <c r="BQ137" s="283">
        <v>0</v>
      </c>
      <c r="BR137" s="283">
        <f t="shared" si="285"/>
        <v>7986</v>
      </c>
      <c r="BS137" s="283">
        <f t="shared" si="286"/>
        <v>0</v>
      </c>
      <c r="BT137" s="283">
        <f t="shared" si="287"/>
        <v>5539</v>
      </c>
      <c r="BU137" s="283">
        <f t="shared" si="288"/>
        <v>1322</v>
      </c>
      <c r="BV137" s="283">
        <f t="shared" si="289"/>
        <v>638</v>
      </c>
      <c r="BW137" s="283">
        <f t="shared" si="290"/>
        <v>0</v>
      </c>
      <c r="BX137" s="283">
        <f t="shared" si="291"/>
        <v>487</v>
      </c>
      <c r="BY137" s="283">
        <f t="shared" si="268"/>
        <v>3568</v>
      </c>
      <c r="BZ137" s="283">
        <f t="shared" si="269"/>
        <v>0</v>
      </c>
      <c r="CA137" s="283">
        <f t="shared" si="270"/>
        <v>2591</v>
      </c>
      <c r="CB137" s="283">
        <f t="shared" si="271"/>
        <v>345</v>
      </c>
      <c r="CC137" s="283">
        <f t="shared" si="272"/>
        <v>632</v>
      </c>
      <c r="CD137" s="283">
        <f t="shared" si="273"/>
        <v>0</v>
      </c>
      <c r="CE137" s="283">
        <f t="shared" si="274"/>
        <v>0</v>
      </c>
      <c r="CF137" s="283">
        <f t="shared" si="275"/>
        <v>4418</v>
      </c>
      <c r="CG137" s="283">
        <f t="shared" si="292"/>
        <v>0</v>
      </c>
      <c r="CH137" s="283">
        <f t="shared" si="293"/>
        <v>2948</v>
      </c>
      <c r="CI137" s="283">
        <f t="shared" si="294"/>
        <v>977</v>
      </c>
      <c r="CJ137" s="283">
        <f t="shared" si="295"/>
        <v>6</v>
      </c>
      <c r="CK137" s="283">
        <f t="shared" si="296"/>
        <v>0</v>
      </c>
      <c r="CL137" s="283">
        <f t="shared" si="297"/>
        <v>487</v>
      </c>
      <c r="CM137" s="283">
        <f t="shared" si="298"/>
        <v>0</v>
      </c>
      <c r="CN137" s="283">
        <f t="shared" si="299"/>
        <v>0</v>
      </c>
      <c r="CO137" s="283">
        <f t="shared" si="300"/>
        <v>0</v>
      </c>
      <c r="CP137" s="283">
        <f t="shared" si="301"/>
        <v>0</v>
      </c>
      <c r="CQ137" s="283">
        <f t="shared" si="302"/>
        <v>0</v>
      </c>
      <c r="CR137" s="283">
        <f t="shared" si="303"/>
        <v>0</v>
      </c>
      <c r="CS137" s="283">
        <f t="shared" si="304"/>
        <v>0</v>
      </c>
      <c r="CT137" s="283">
        <f t="shared" si="276"/>
        <v>0</v>
      </c>
      <c r="CU137" s="283">
        <f t="shared" si="277"/>
        <v>0</v>
      </c>
      <c r="CV137" s="283">
        <f t="shared" si="278"/>
        <v>0</v>
      </c>
      <c r="CW137" s="283">
        <f t="shared" si="279"/>
        <v>0</v>
      </c>
      <c r="CX137" s="283">
        <f t="shared" si="280"/>
        <v>0</v>
      </c>
      <c r="CY137" s="283">
        <f t="shared" si="281"/>
        <v>0</v>
      </c>
      <c r="CZ137" s="283">
        <f t="shared" si="282"/>
        <v>0</v>
      </c>
      <c r="DA137" s="283">
        <f t="shared" si="283"/>
        <v>0</v>
      </c>
      <c r="DB137" s="283">
        <f t="shared" si="305"/>
        <v>0</v>
      </c>
      <c r="DC137" s="283">
        <f t="shared" si="306"/>
        <v>0</v>
      </c>
      <c r="DD137" s="283">
        <f t="shared" si="307"/>
        <v>0</v>
      </c>
      <c r="DE137" s="283">
        <f t="shared" si="308"/>
        <v>0</v>
      </c>
      <c r="DF137" s="283">
        <f t="shared" si="309"/>
        <v>0</v>
      </c>
      <c r="DG137" s="283">
        <f t="shared" si="310"/>
        <v>0</v>
      </c>
      <c r="DH137" s="283">
        <v>0</v>
      </c>
      <c r="DI137" s="283">
        <f t="shared" si="284"/>
        <v>0</v>
      </c>
      <c r="DJ137" s="283">
        <v>0</v>
      </c>
      <c r="DK137" s="283">
        <v>0</v>
      </c>
      <c r="DL137" s="283">
        <v>0</v>
      </c>
      <c r="DM137" s="283">
        <v>0</v>
      </c>
    </row>
    <row r="138" spans="1:117" ht="13.5" customHeight="1" x14ac:dyDescent="0.15">
      <c r="A138" s="281" t="s">
        <v>728</v>
      </c>
      <c r="B138" s="282" t="s">
        <v>1005</v>
      </c>
      <c r="C138" s="281" t="s">
        <v>1006</v>
      </c>
      <c r="D138" s="283">
        <f t="shared" si="250"/>
        <v>2606</v>
      </c>
      <c r="E138" s="283">
        <f t="shared" si="251"/>
        <v>2210</v>
      </c>
      <c r="F138" s="283">
        <f t="shared" si="252"/>
        <v>0</v>
      </c>
      <c r="G138" s="283">
        <v>0</v>
      </c>
      <c r="H138" s="283">
        <v>0</v>
      </c>
      <c r="I138" s="283">
        <v>0</v>
      </c>
      <c r="J138" s="283">
        <f t="shared" si="253"/>
        <v>1620</v>
      </c>
      <c r="K138" s="283">
        <v>0</v>
      </c>
      <c r="L138" s="283">
        <v>1620</v>
      </c>
      <c r="M138" s="283">
        <v>0</v>
      </c>
      <c r="N138" s="283">
        <f t="shared" si="254"/>
        <v>206</v>
      </c>
      <c r="O138" s="283">
        <v>0</v>
      </c>
      <c r="P138" s="283">
        <v>206</v>
      </c>
      <c r="Q138" s="283">
        <v>0</v>
      </c>
      <c r="R138" s="283">
        <f t="shared" si="255"/>
        <v>358</v>
      </c>
      <c r="S138" s="283">
        <v>0</v>
      </c>
      <c r="T138" s="283">
        <v>358</v>
      </c>
      <c r="U138" s="283">
        <v>0</v>
      </c>
      <c r="V138" s="283">
        <f t="shared" si="256"/>
        <v>3</v>
      </c>
      <c r="W138" s="283">
        <v>0</v>
      </c>
      <c r="X138" s="283">
        <v>3</v>
      </c>
      <c r="Y138" s="283">
        <v>0</v>
      </c>
      <c r="Z138" s="283">
        <f t="shared" si="257"/>
        <v>23</v>
      </c>
      <c r="AA138" s="283">
        <v>0</v>
      </c>
      <c r="AB138" s="283">
        <v>23</v>
      </c>
      <c r="AC138" s="283">
        <v>0</v>
      </c>
      <c r="AD138" s="283">
        <f t="shared" si="258"/>
        <v>0</v>
      </c>
      <c r="AE138" s="283">
        <f t="shared" si="259"/>
        <v>0</v>
      </c>
      <c r="AF138" s="283">
        <v>0</v>
      </c>
      <c r="AG138" s="283">
        <v>0</v>
      </c>
      <c r="AH138" s="283">
        <v>0</v>
      </c>
      <c r="AI138" s="283">
        <f t="shared" si="260"/>
        <v>0</v>
      </c>
      <c r="AJ138" s="283">
        <v>0</v>
      </c>
      <c r="AK138" s="283">
        <v>0</v>
      </c>
      <c r="AL138" s="283">
        <v>0</v>
      </c>
      <c r="AM138" s="283">
        <f t="shared" si="261"/>
        <v>0</v>
      </c>
      <c r="AN138" s="283">
        <v>0</v>
      </c>
      <c r="AO138" s="283">
        <v>0</v>
      </c>
      <c r="AP138" s="283">
        <v>0</v>
      </c>
      <c r="AQ138" s="283">
        <f t="shared" si="262"/>
        <v>0</v>
      </c>
      <c r="AR138" s="283">
        <v>0</v>
      </c>
      <c r="AS138" s="283">
        <v>0</v>
      </c>
      <c r="AT138" s="283">
        <v>0</v>
      </c>
      <c r="AU138" s="283">
        <f t="shared" si="263"/>
        <v>0</v>
      </c>
      <c r="AV138" s="283">
        <v>0</v>
      </c>
      <c r="AW138" s="283">
        <v>0</v>
      </c>
      <c r="AX138" s="283">
        <v>0</v>
      </c>
      <c r="AY138" s="283">
        <f t="shared" si="264"/>
        <v>0</v>
      </c>
      <c r="AZ138" s="283">
        <v>0</v>
      </c>
      <c r="BA138" s="283">
        <v>0</v>
      </c>
      <c r="BB138" s="283">
        <v>0</v>
      </c>
      <c r="BC138" s="283">
        <f t="shared" si="265"/>
        <v>396</v>
      </c>
      <c r="BD138" s="283">
        <f t="shared" si="266"/>
        <v>396</v>
      </c>
      <c r="BE138" s="283">
        <v>0</v>
      </c>
      <c r="BF138" s="283">
        <v>94</v>
      </c>
      <c r="BG138" s="283">
        <v>302</v>
      </c>
      <c r="BH138" s="283">
        <v>0</v>
      </c>
      <c r="BI138" s="283">
        <v>0</v>
      </c>
      <c r="BJ138" s="283">
        <v>0</v>
      </c>
      <c r="BK138" s="283">
        <f t="shared" si="267"/>
        <v>0</v>
      </c>
      <c r="BL138" s="283">
        <v>0</v>
      </c>
      <c r="BM138" s="283">
        <v>0</v>
      </c>
      <c r="BN138" s="283">
        <v>0</v>
      </c>
      <c r="BO138" s="283">
        <v>0</v>
      </c>
      <c r="BP138" s="283">
        <v>0</v>
      </c>
      <c r="BQ138" s="283">
        <v>0</v>
      </c>
      <c r="BR138" s="283">
        <f t="shared" si="285"/>
        <v>2606</v>
      </c>
      <c r="BS138" s="283">
        <f t="shared" si="286"/>
        <v>0</v>
      </c>
      <c r="BT138" s="283">
        <f t="shared" si="287"/>
        <v>1714</v>
      </c>
      <c r="BU138" s="283">
        <f t="shared" si="288"/>
        <v>508</v>
      </c>
      <c r="BV138" s="283">
        <f t="shared" si="289"/>
        <v>358</v>
      </c>
      <c r="BW138" s="283">
        <f t="shared" si="290"/>
        <v>3</v>
      </c>
      <c r="BX138" s="283">
        <f t="shared" si="291"/>
        <v>23</v>
      </c>
      <c r="BY138" s="283">
        <f t="shared" si="268"/>
        <v>2210</v>
      </c>
      <c r="BZ138" s="283">
        <f t="shared" si="269"/>
        <v>0</v>
      </c>
      <c r="CA138" s="283">
        <f t="shared" si="270"/>
        <v>1620</v>
      </c>
      <c r="CB138" s="283">
        <f t="shared" si="271"/>
        <v>206</v>
      </c>
      <c r="CC138" s="283">
        <f t="shared" si="272"/>
        <v>358</v>
      </c>
      <c r="CD138" s="283">
        <f t="shared" si="273"/>
        <v>3</v>
      </c>
      <c r="CE138" s="283">
        <f t="shared" si="274"/>
        <v>23</v>
      </c>
      <c r="CF138" s="283">
        <f t="shared" si="275"/>
        <v>396</v>
      </c>
      <c r="CG138" s="283">
        <f t="shared" si="292"/>
        <v>0</v>
      </c>
      <c r="CH138" s="283">
        <f t="shared" si="293"/>
        <v>94</v>
      </c>
      <c r="CI138" s="283">
        <f t="shared" si="294"/>
        <v>302</v>
      </c>
      <c r="CJ138" s="283">
        <f t="shared" si="295"/>
        <v>0</v>
      </c>
      <c r="CK138" s="283">
        <f t="shared" si="296"/>
        <v>0</v>
      </c>
      <c r="CL138" s="283">
        <f t="shared" si="297"/>
        <v>0</v>
      </c>
      <c r="CM138" s="283">
        <f t="shared" si="298"/>
        <v>0</v>
      </c>
      <c r="CN138" s="283">
        <f t="shared" si="299"/>
        <v>0</v>
      </c>
      <c r="CO138" s="283">
        <f t="shared" si="300"/>
        <v>0</v>
      </c>
      <c r="CP138" s="283">
        <f t="shared" si="301"/>
        <v>0</v>
      </c>
      <c r="CQ138" s="283">
        <f t="shared" si="302"/>
        <v>0</v>
      </c>
      <c r="CR138" s="283">
        <f t="shared" si="303"/>
        <v>0</v>
      </c>
      <c r="CS138" s="283">
        <f t="shared" si="304"/>
        <v>0</v>
      </c>
      <c r="CT138" s="283">
        <f t="shared" si="276"/>
        <v>0</v>
      </c>
      <c r="CU138" s="283">
        <f t="shared" si="277"/>
        <v>0</v>
      </c>
      <c r="CV138" s="283">
        <f t="shared" si="278"/>
        <v>0</v>
      </c>
      <c r="CW138" s="283">
        <f t="shared" si="279"/>
        <v>0</v>
      </c>
      <c r="CX138" s="283">
        <f t="shared" si="280"/>
        <v>0</v>
      </c>
      <c r="CY138" s="283">
        <f t="shared" si="281"/>
        <v>0</v>
      </c>
      <c r="CZ138" s="283">
        <f t="shared" si="282"/>
        <v>0</v>
      </c>
      <c r="DA138" s="283">
        <f t="shared" si="283"/>
        <v>0</v>
      </c>
      <c r="DB138" s="283">
        <f t="shared" si="305"/>
        <v>0</v>
      </c>
      <c r="DC138" s="283">
        <f t="shared" si="306"/>
        <v>0</v>
      </c>
      <c r="DD138" s="283">
        <f t="shared" si="307"/>
        <v>0</v>
      </c>
      <c r="DE138" s="283">
        <f t="shared" si="308"/>
        <v>0</v>
      </c>
      <c r="DF138" s="283">
        <f t="shared" si="309"/>
        <v>0</v>
      </c>
      <c r="DG138" s="283">
        <f t="shared" si="310"/>
        <v>0</v>
      </c>
      <c r="DH138" s="283">
        <v>0</v>
      </c>
      <c r="DI138" s="283">
        <f t="shared" si="284"/>
        <v>0</v>
      </c>
      <c r="DJ138" s="283">
        <v>0</v>
      </c>
      <c r="DK138" s="283">
        <v>0</v>
      </c>
      <c r="DL138" s="283">
        <v>0</v>
      </c>
      <c r="DM138" s="283">
        <v>0</v>
      </c>
    </row>
    <row r="139" spans="1:117" ht="13.5" customHeight="1" x14ac:dyDescent="0.15">
      <c r="A139" s="281" t="s">
        <v>728</v>
      </c>
      <c r="B139" s="282" t="s">
        <v>1007</v>
      </c>
      <c r="C139" s="281" t="s">
        <v>1008</v>
      </c>
      <c r="D139" s="283">
        <f t="shared" si="250"/>
        <v>680</v>
      </c>
      <c r="E139" s="283">
        <f t="shared" si="251"/>
        <v>378</v>
      </c>
      <c r="F139" s="283">
        <f t="shared" si="252"/>
        <v>0</v>
      </c>
      <c r="G139" s="283">
        <v>0</v>
      </c>
      <c r="H139" s="283">
        <v>0</v>
      </c>
      <c r="I139" s="283">
        <v>0</v>
      </c>
      <c r="J139" s="283">
        <f t="shared" si="253"/>
        <v>210</v>
      </c>
      <c r="K139" s="283">
        <v>210</v>
      </c>
      <c r="L139" s="283">
        <v>0</v>
      </c>
      <c r="M139" s="283">
        <v>0</v>
      </c>
      <c r="N139" s="283">
        <f t="shared" si="254"/>
        <v>17</v>
      </c>
      <c r="O139" s="283">
        <v>17</v>
      </c>
      <c r="P139" s="283">
        <v>0</v>
      </c>
      <c r="Q139" s="283">
        <v>0</v>
      </c>
      <c r="R139" s="283">
        <f t="shared" si="255"/>
        <v>123</v>
      </c>
      <c r="S139" s="283">
        <v>123</v>
      </c>
      <c r="T139" s="283">
        <v>0</v>
      </c>
      <c r="U139" s="283">
        <v>0</v>
      </c>
      <c r="V139" s="283">
        <f t="shared" si="256"/>
        <v>0</v>
      </c>
      <c r="W139" s="283">
        <v>0</v>
      </c>
      <c r="X139" s="283">
        <v>0</v>
      </c>
      <c r="Y139" s="283">
        <v>0</v>
      </c>
      <c r="Z139" s="283">
        <f t="shared" si="257"/>
        <v>28</v>
      </c>
      <c r="AA139" s="283">
        <v>28</v>
      </c>
      <c r="AB139" s="283">
        <v>0</v>
      </c>
      <c r="AC139" s="283">
        <v>0</v>
      </c>
      <c r="AD139" s="283">
        <f t="shared" si="258"/>
        <v>0</v>
      </c>
      <c r="AE139" s="283">
        <f t="shared" si="259"/>
        <v>0</v>
      </c>
      <c r="AF139" s="283">
        <v>0</v>
      </c>
      <c r="AG139" s="283">
        <v>0</v>
      </c>
      <c r="AH139" s="283">
        <v>0</v>
      </c>
      <c r="AI139" s="283">
        <f t="shared" si="260"/>
        <v>0</v>
      </c>
      <c r="AJ139" s="283">
        <v>0</v>
      </c>
      <c r="AK139" s="283">
        <v>0</v>
      </c>
      <c r="AL139" s="283">
        <v>0</v>
      </c>
      <c r="AM139" s="283">
        <f t="shared" si="261"/>
        <v>0</v>
      </c>
      <c r="AN139" s="283">
        <v>0</v>
      </c>
      <c r="AO139" s="283">
        <v>0</v>
      </c>
      <c r="AP139" s="283">
        <v>0</v>
      </c>
      <c r="AQ139" s="283">
        <f t="shared" si="262"/>
        <v>0</v>
      </c>
      <c r="AR139" s="283">
        <v>0</v>
      </c>
      <c r="AS139" s="283">
        <v>0</v>
      </c>
      <c r="AT139" s="283">
        <v>0</v>
      </c>
      <c r="AU139" s="283">
        <f t="shared" si="263"/>
        <v>0</v>
      </c>
      <c r="AV139" s="283">
        <v>0</v>
      </c>
      <c r="AW139" s="283">
        <v>0</v>
      </c>
      <c r="AX139" s="283">
        <v>0</v>
      </c>
      <c r="AY139" s="283">
        <f t="shared" si="264"/>
        <v>0</v>
      </c>
      <c r="AZ139" s="283">
        <v>0</v>
      </c>
      <c r="BA139" s="283">
        <v>0</v>
      </c>
      <c r="BB139" s="283">
        <v>0</v>
      </c>
      <c r="BC139" s="283">
        <f t="shared" si="265"/>
        <v>302</v>
      </c>
      <c r="BD139" s="283">
        <f t="shared" si="266"/>
        <v>302</v>
      </c>
      <c r="BE139" s="283">
        <v>0</v>
      </c>
      <c r="BF139" s="283">
        <v>271</v>
      </c>
      <c r="BG139" s="283">
        <v>0</v>
      </c>
      <c r="BH139" s="283">
        <v>27</v>
      </c>
      <c r="BI139" s="283">
        <v>0</v>
      </c>
      <c r="BJ139" s="283">
        <v>4</v>
      </c>
      <c r="BK139" s="283">
        <f t="shared" si="267"/>
        <v>0</v>
      </c>
      <c r="BL139" s="283">
        <v>0</v>
      </c>
      <c r="BM139" s="283">
        <v>0</v>
      </c>
      <c r="BN139" s="283">
        <v>0</v>
      </c>
      <c r="BO139" s="283">
        <v>0</v>
      </c>
      <c r="BP139" s="283">
        <v>0</v>
      </c>
      <c r="BQ139" s="283">
        <v>0</v>
      </c>
      <c r="BR139" s="283">
        <f t="shared" si="285"/>
        <v>680</v>
      </c>
      <c r="BS139" s="283">
        <f t="shared" si="286"/>
        <v>0</v>
      </c>
      <c r="BT139" s="283">
        <f t="shared" si="287"/>
        <v>481</v>
      </c>
      <c r="BU139" s="283">
        <f t="shared" si="288"/>
        <v>17</v>
      </c>
      <c r="BV139" s="283">
        <f t="shared" si="289"/>
        <v>150</v>
      </c>
      <c r="BW139" s="283">
        <f t="shared" si="290"/>
        <v>0</v>
      </c>
      <c r="BX139" s="283">
        <f t="shared" si="291"/>
        <v>32</v>
      </c>
      <c r="BY139" s="283">
        <f t="shared" si="268"/>
        <v>378</v>
      </c>
      <c r="BZ139" s="283">
        <f t="shared" si="269"/>
        <v>0</v>
      </c>
      <c r="CA139" s="283">
        <f t="shared" si="270"/>
        <v>210</v>
      </c>
      <c r="CB139" s="283">
        <f t="shared" si="271"/>
        <v>17</v>
      </c>
      <c r="CC139" s="283">
        <f t="shared" si="272"/>
        <v>123</v>
      </c>
      <c r="CD139" s="283">
        <f t="shared" si="273"/>
        <v>0</v>
      </c>
      <c r="CE139" s="283">
        <f t="shared" si="274"/>
        <v>28</v>
      </c>
      <c r="CF139" s="283">
        <f t="shared" si="275"/>
        <v>302</v>
      </c>
      <c r="CG139" s="283">
        <f t="shared" si="292"/>
        <v>0</v>
      </c>
      <c r="CH139" s="283">
        <f t="shared" si="293"/>
        <v>271</v>
      </c>
      <c r="CI139" s="283">
        <f t="shared" si="294"/>
        <v>0</v>
      </c>
      <c r="CJ139" s="283">
        <f t="shared" si="295"/>
        <v>27</v>
      </c>
      <c r="CK139" s="283">
        <f t="shared" si="296"/>
        <v>0</v>
      </c>
      <c r="CL139" s="283">
        <f t="shared" si="297"/>
        <v>4</v>
      </c>
      <c r="CM139" s="283">
        <f t="shared" si="298"/>
        <v>0</v>
      </c>
      <c r="CN139" s="283">
        <f t="shared" si="299"/>
        <v>0</v>
      </c>
      <c r="CO139" s="283">
        <f t="shared" si="300"/>
        <v>0</v>
      </c>
      <c r="CP139" s="283">
        <f t="shared" si="301"/>
        <v>0</v>
      </c>
      <c r="CQ139" s="283">
        <f t="shared" si="302"/>
        <v>0</v>
      </c>
      <c r="CR139" s="283">
        <f t="shared" si="303"/>
        <v>0</v>
      </c>
      <c r="CS139" s="283">
        <f t="shared" si="304"/>
        <v>0</v>
      </c>
      <c r="CT139" s="283">
        <f t="shared" si="276"/>
        <v>0</v>
      </c>
      <c r="CU139" s="283">
        <f t="shared" si="277"/>
        <v>0</v>
      </c>
      <c r="CV139" s="283">
        <f t="shared" si="278"/>
        <v>0</v>
      </c>
      <c r="CW139" s="283">
        <f t="shared" si="279"/>
        <v>0</v>
      </c>
      <c r="CX139" s="283">
        <f t="shared" si="280"/>
        <v>0</v>
      </c>
      <c r="CY139" s="283">
        <f t="shared" si="281"/>
        <v>0</v>
      </c>
      <c r="CZ139" s="283">
        <f t="shared" si="282"/>
        <v>0</v>
      </c>
      <c r="DA139" s="283">
        <f t="shared" si="283"/>
        <v>0</v>
      </c>
      <c r="DB139" s="283">
        <f t="shared" si="305"/>
        <v>0</v>
      </c>
      <c r="DC139" s="283">
        <f t="shared" si="306"/>
        <v>0</v>
      </c>
      <c r="DD139" s="283">
        <f t="shared" si="307"/>
        <v>0</v>
      </c>
      <c r="DE139" s="283">
        <f t="shared" si="308"/>
        <v>0</v>
      </c>
      <c r="DF139" s="283">
        <f t="shared" si="309"/>
        <v>0</v>
      </c>
      <c r="DG139" s="283">
        <f t="shared" si="310"/>
        <v>0</v>
      </c>
      <c r="DH139" s="283">
        <v>7</v>
      </c>
      <c r="DI139" s="283">
        <f t="shared" si="284"/>
        <v>0</v>
      </c>
      <c r="DJ139" s="283">
        <v>0</v>
      </c>
      <c r="DK139" s="283">
        <v>0</v>
      </c>
      <c r="DL139" s="283">
        <v>0</v>
      </c>
      <c r="DM139" s="283">
        <v>0</v>
      </c>
    </row>
    <row r="140" spans="1:117" ht="13.5" customHeight="1" x14ac:dyDescent="0.15">
      <c r="A140" s="281" t="s">
        <v>728</v>
      </c>
      <c r="B140" s="282" t="s">
        <v>1009</v>
      </c>
      <c r="C140" s="281" t="s">
        <v>1010</v>
      </c>
      <c r="D140" s="283">
        <f t="shared" si="250"/>
        <v>977</v>
      </c>
      <c r="E140" s="283">
        <f t="shared" si="251"/>
        <v>939</v>
      </c>
      <c r="F140" s="283">
        <f t="shared" si="252"/>
        <v>0</v>
      </c>
      <c r="G140" s="283">
        <v>0</v>
      </c>
      <c r="H140" s="283">
        <v>0</v>
      </c>
      <c r="I140" s="283">
        <v>0</v>
      </c>
      <c r="J140" s="283">
        <f t="shared" si="253"/>
        <v>502</v>
      </c>
      <c r="K140" s="283">
        <v>0</v>
      </c>
      <c r="L140" s="283">
        <v>502</v>
      </c>
      <c r="M140" s="283">
        <v>0</v>
      </c>
      <c r="N140" s="283">
        <f t="shared" si="254"/>
        <v>0</v>
      </c>
      <c r="O140" s="283">
        <v>0</v>
      </c>
      <c r="P140" s="283">
        <v>0</v>
      </c>
      <c r="Q140" s="283">
        <v>0</v>
      </c>
      <c r="R140" s="283">
        <f t="shared" si="255"/>
        <v>422</v>
      </c>
      <c r="S140" s="283">
        <v>0</v>
      </c>
      <c r="T140" s="283">
        <v>422</v>
      </c>
      <c r="U140" s="283">
        <v>0</v>
      </c>
      <c r="V140" s="283">
        <f t="shared" si="256"/>
        <v>4</v>
      </c>
      <c r="W140" s="283">
        <v>0</v>
      </c>
      <c r="X140" s="283">
        <v>4</v>
      </c>
      <c r="Y140" s="283">
        <v>0</v>
      </c>
      <c r="Z140" s="283">
        <f t="shared" si="257"/>
        <v>11</v>
      </c>
      <c r="AA140" s="283">
        <v>0</v>
      </c>
      <c r="AB140" s="283">
        <v>11</v>
      </c>
      <c r="AC140" s="283">
        <v>0</v>
      </c>
      <c r="AD140" s="283">
        <f t="shared" si="258"/>
        <v>0</v>
      </c>
      <c r="AE140" s="283">
        <f t="shared" si="259"/>
        <v>0</v>
      </c>
      <c r="AF140" s="283">
        <v>0</v>
      </c>
      <c r="AG140" s="283">
        <v>0</v>
      </c>
      <c r="AH140" s="283">
        <v>0</v>
      </c>
      <c r="AI140" s="283">
        <f t="shared" si="260"/>
        <v>0</v>
      </c>
      <c r="AJ140" s="283">
        <v>0</v>
      </c>
      <c r="AK140" s="283">
        <v>0</v>
      </c>
      <c r="AL140" s="283">
        <v>0</v>
      </c>
      <c r="AM140" s="283">
        <f t="shared" si="261"/>
        <v>0</v>
      </c>
      <c r="AN140" s="283">
        <v>0</v>
      </c>
      <c r="AO140" s="283">
        <v>0</v>
      </c>
      <c r="AP140" s="283">
        <v>0</v>
      </c>
      <c r="AQ140" s="283">
        <f t="shared" si="262"/>
        <v>0</v>
      </c>
      <c r="AR140" s="283">
        <v>0</v>
      </c>
      <c r="AS140" s="283">
        <v>0</v>
      </c>
      <c r="AT140" s="283">
        <v>0</v>
      </c>
      <c r="AU140" s="283">
        <f t="shared" si="263"/>
        <v>0</v>
      </c>
      <c r="AV140" s="283">
        <v>0</v>
      </c>
      <c r="AW140" s="283">
        <v>0</v>
      </c>
      <c r="AX140" s="283">
        <v>0</v>
      </c>
      <c r="AY140" s="283">
        <f t="shared" si="264"/>
        <v>0</v>
      </c>
      <c r="AZ140" s="283">
        <v>0</v>
      </c>
      <c r="BA140" s="283">
        <v>0</v>
      </c>
      <c r="BB140" s="283">
        <v>0</v>
      </c>
      <c r="BC140" s="283">
        <f t="shared" si="265"/>
        <v>38</v>
      </c>
      <c r="BD140" s="283">
        <f t="shared" si="266"/>
        <v>0</v>
      </c>
      <c r="BE140" s="283">
        <v>0</v>
      </c>
      <c r="BF140" s="283">
        <v>0</v>
      </c>
      <c r="BG140" s="283">
        <v>0</v>
      </c>
      <c r="BH140" s="283">
        <v>0</v>
      </c>
      <c r="BI140" s="283">
        <v>0</v>
      </c>
      <c r="BJ140" s="283">
        <v>0</v>
      </c>
      <c r="BK140" s="283">
        <f t="shared" si="267"/>
        <v>38</v>
      </c>
      <c r="BL140" s="283">
        <v>0</v>
      </c>
      <c r="BM140" s="283">
        <v>0</v>
      </c>
      <c r="BN140" s="283">
        <v>0</v>
      </c>
      <c r="BO140" s="283">
        <v>0</v>
      </c>
      <c r="BP140" s="283">
        <v>0</v>
      </c>
      <c r="BQ140" s="283">
        <v>38</v>
      </c>
      <c r="BR140" s="283">
        <f t="shared" si="285"/>
        <v>939</v>
      </c>
      <c r="BS140" s="283">
        <f t="shared" si="286"/>
        <v>0</v>
      </c>
      <c r="BT140" s="283">
        <f t="shared" si="287"/>
        <v>502</v>
      </c>
      <c r="BU140" s="283">
        <f t="shared" si="288"/>
        <v>0</v>
      </c>
      <c r="BV140" s="283">
        <f t="shared" si="289"/>
        <v>422</v>
      </c>
      <c r="BW140" s="283">
        <f t="shared" si="290"/>
        <v>4</v>
      </c>
      <c r="BX140" s="283">
        <f t="shared" si="291"/>
        <v>11</v>
      </c>
      <c r="BY140" s="283">
        <f t="shared" si="268"/>
        <v>939</v>
      </c>
      <c r="BZ140" s="283">
        <f t="shared" si="269"/>
        <v>0</v>
      </c>
      <c r="CA140" s="283">
        <f t="shared" si="270"/>
        <v>502</v>
      </c>
      <c r="CB140" s="283">
        <f t="shared" si="271"/>
        <v>0</v>
      </c>
      <c r="CC140" s="283">
        <f t="shared" si="272"/>
        <v>422</v>
      </c>
      <c r="CD140" s="283">
        <f t="shared" si="273"/>
        <v>4</v>
      </c>
      <c r="CE140" s="283">
        <f t="shared" si="274"/>
        <v>11</v>
      </c>
      <c r="CF140" s="283">
        <f t="shared" si="275"/>
        <v>0</v>
      </c>
      <c r="CG140" s="283">
        <f t="shared" si="292"/>
        <v>0</v>
      </c>
      <c r="CH140" s="283">
        <f t="shared" si="293"/>
        <v>0</v>
      </c>
      <c r="CI140" s="283">
        <f t="shared" si="294"/>
        <v>0</v>
      </c>
      <c r="CJ140" s="283">
        <f t="shared" si="295"/>
        <v>0</v>
      </c>
      <c r="CK140" s="283">
        <f t="shared" si="296"/>
        <v>0</v>
      </c>
      <c r="CL140" s="283">
        <f t="shared" si="297"/>
        <v>0</v>
      </c>
      <c r="CM140" s="283">
        <f t="shared" si="298"/>
        <v>38</v>
      </c>
      <c r="CN140" s="283">
        <f t="shared" si="299"/>
        <v>0</v>
      </c>
      <c r="CO140" s="283">
        <f t="shared" si="300"/>
        <v>0</v>
      </c>
      <c r="CP140" s="283">
        <f t="shared" si="301"/>
        <v>0</v>
      </c>
      <c r="CQ140" s="283">
        <f t="shared" si="302"/>
        <v>0</v>
      </c>
      <c r="CR140" s="283">
        <f t="shared" si="303"/>
        <v>0</v>
      </c>
      <c r="CS140" s="283">
        <f t="shared" si="304"/>
        <v>38</v>
      </c>
      <c r="CT140" s="283">
        <f t="shared" si="276"/>
        <v>0</v>
      </c>
      <c r="CU140" s="283">
        <f t="shared" si="277"/>
        <v>0</v>
      </c>
      <c r="CV140" s="283">
        <f t="shared" si="278"/>
        <v>0</v>
      </c>
      <c r="CW140" s="283">
        <f t="shared" si="279"/>
        <v>0</v>
      </c>
      <c r="CX140" s="283">
        <f t="shared" si="280"/>
        <v>0</v>
      </c>
      <c r="CY140" s="283">
        <f t="shared" si="281"/>
        <v>0</v>
      </c>
      <c r="CZ140" s="283">
        <f t="shared" si="282"/>
        <v>0</v>
      </c>
      <c r="DA140" s="283">
        <f t="shared" si="283"/>
        <v>38</v>
      </c>
      <c r="DB140" s="283">
        <f t="shared" si="305"/>
        <v>0</v>
      </c>
      <c r="DC140" s="283">
        <f t="shared" si="306"/>
        <v>0</v>
      </c>
      <c r="DD140" s="283">
        <f t="shared" si="307"/>
        <v>0</v>
      </c>
      <c r="DE140" s="283">
        <f t="shared" si="308"/>
        <v>0</v>
      </c>
      <c r="DF140" s="283">
        <f t="shared" si="309"/>
        <v>0</v>
      </c>
      <c r="DG140" s="283">
        <f t="shared" si="310"/>
        <v>38</v>
      </c>
      <c r="DH140" s="283">
        <v>0</v>
      </c>
      <c r="DI140" s="283">
        <f t="shared" si="284"/>
        <v>3</v>
      </c>
      <c r="DJ140" s="283">
        <v>3</v>
      </c>
      <c r="DK140" s="283">
        <v>0</v>
      </c>
      <c r="DL140" s="283">
        <v>0</v>
      </c>
      <c r="DM140" s="283">
        <v>0</v>
      </c>
    </row>
    <row r="141" spans="1:117" ht="13.5" customHeight="1" x14ac:dyDescent="0.15">
      <c r="A141" s="281" t="s">
        <v>728</v>
      </c>
      <c r="B141" s="282" t="s">
        <v>1011</v>
      </c>
      <c r="C141" s="281" t="s">
        <v>1012</v>
      </c>
      <c r="D141" s="283">
        <f t="shared" si="250"/>
        <v>368</v>
      </c>
      <c r="E141" s="283">
        <f t="shared" si="251"/>
        <v>253</v>
      </c>
      <c r="F141" s="283">
        <f t="shared" si="252"/>
        <v>0</v>
      </c>
      <c r="G141" s="283">
        <v>0</v>
      </c>
      <c r="H141" s="283">
        <v>0</v>
      </c>
      <c r="I141" s="283">
        <v>0</v>
      </c>
      <c r="J141" s="283">
        <f t="shared" si="253"/>
        <v>60</v>
      </c>
      <c r="K141" s="283">
        <v>0</v>
      </c>
      <c r="L141" s="283">
        <v>60</v>
      </c>
      <c r="M141" s="283">
        <v>0</v>
      </c>
      <c r="N141" s="283">
        <f t="shared" si="254"/>
        <v>50</v>
      </c>
      <c r="O141" s="283">
        <v>0</v>
      </c>
      <c r="P141" s="283">
        <v>50</v>
      </c>
      <c r="Q141" s="283">
        <v>0</v>
      </c>
      <c r="R141" s="283">
        <f t="shared" si="255"/>
        <v>143</v>
      </c>
      <c r="S141" s="283">
        <v>0</v>
      </c>
      <c r="T141" s="283">
        <v>143</v>
      </c>
      <c r="U141" s="283">
        <v>0</v>
      </c>
      <c r="V141" s="283">
        <f t="shared" si="256"/>
        <v>0</v>
      </c>
      <c r="W141" s="283">
        <v>0</v>
      </c>
      <c r="X141" s="283">
        <v>0</v>
      </c>
      <c r="Y141" s="283">
        <v>0</v>
      </c>
      <c r="Z141" s="283">
        <f t="shared" si="257"/>
        <v>0</v>
      </c>
      <c r="AA141" s="283">
        <v>0</v>
      </c>
      <c r="AB141" s="283">
        <v>0</v>
      </c>
      <c r="AC141" s="283">
        <v>0</v>
      </c>
      <c r="AD141" s="283">
        <f t="shared" si="258"/>
        <v>29</v>
      </c>
      <c r="AE141" s="283">
        <f t="shared" si="259"/>
        <v>0</v>
      </c>
      <c r="AF141" s="283">
        <v>0</v>
      </c>
      <c r="AG141" s="283">
        <v>0</v>
      </c>
      <c r="AH141" s="283">
        <v>0</v>
      </c>
      <c r="AI141" s="283">
        <f t="shared" si="260"/>
        <v>25</v>
      </c>
      <c r="AJ141" s="283">
        <v>0</v>
      </c>
      <c r="AK141" s="283">
        <v>25</v>
      </c>
      <c r="AL141" s="283">
        <v>0</v>
      </c>
      <c r="AM141" s="283">
        <f t="shared" si="261"/>
        <v>4</v>
      </c>
      <c r="AN141" s="283">
        <v>0</v>
      </c>
      <c r="AO141" s="283">
        <v>4</v>
      </c>
      <c r="AP141" s="283">
        <v>0</v>
      </c>
      <c r="AQ141" s="283">
        <f t="shared" si="262"/>
        <v>0</v>
      </c>
      <c r="AR141" s="283">
        <v>0</v>
      </c>
      <c r="AS141" s="283">
        <v>0</v>
      </c>
      <c r="AT141" s="283">
        <v>0</v>
      </c>
      <c r="AU141" s="283">
        <f t="shared" si="263"/>
        <v>0</v>
      </c>
      <c r="AV141" s="283">
        <v>0</v>
      </c>
      <c r="AW141" s="283">
        <v>0</v>
      </c>
      <c r="AX141" s="283">
        <v>0</v>
      </c>
      <c r="AY141" s="283">
        <f t="shared" si="264"/>
        <v>0</v>
      </c>
      <c r="AZ141" s="283">
        <v>0</v>
      </c>
      <c r="BA141" s="283">
        <v>0</v>
      </c>
      <c r="BB141" s="283">
        <v>0</v>
      </c>
      <c r="BC141" s="283">
        <f t="shared" si="265"/>
        <v>86</v>
      </c>
      <c r="BD141" s="283">
        <f t="shared" si="266"/>
        <v>69</v>
      </c>
      <c r="BE141" s="283">
        <v>0</v>
      </c>
      <c r="BF141" s="283">
        <v>15</v>
      </c>
      <c r="BG141" s="283">
        <v>12</v>
      </c>
      <c r="BH141" s="283">
        <v>29</v>
      </c>
      <c r="BI141" s="283">
        <v>0</v>
      </c>
      <c r="BJ141" s="283">
        <v>13</v>
      </c>
      <c r="BK141" s="283">
        <f t="shared" si="267"/>
        <v>17</v>
      </c>
      <c r="BL141" s="283">
        <v>0</v>
      </c>
      <c r="BM141" s="283">
        <v>6</v>
      </c>
      <c r="BN141" s="283">
        <v>1</v>
      </c>
      <c r="BO141" s="283">
        <v>7</v>
      </c>
      <c r="BP141" s="283">
        <v>0</v>
      </c>
      <c r="BQ141" s="283">
        <v>3</v>
      </c>
      <c r="BR141" s="283">
        <f t="shared" si="285"/>
        <v>322</v>
      </c>
      <c r="BS141" s="283">
        <f t="shared" si="286"/>
        <v>0</v>
      </c>
      <c r="BT141" s="283">
        <f t="shared" si="287"/>
        <v>75</v>
      </c>
      <c r="BU141" s="283">
        <f t="shared" si="288"/>
        <v>62</v>
      </c>
      <c r="BV141" s="283">
        <f t="shared" si="289"/>
        <v>172</v>
      </c>
      <c r="BW141" s="283">
        <f t="shared" si="290"/>
        <v>0</v>
      </c>
      <c r="BX141" s="283">
        <f t="shared" si="291"/>
        <v>13</v>
      </c>
      <c r="BY141" s="283">
        <f t="shared" si="268"/>
        <v>253</v>
      </c>
      <c r="BZ141" s="283">
        <f t="shared" si="269"/>
        <v>0</v>
      </c>
      <c r="CA141" s="283">
        <f t="shared" si="270"/>
        <v>60</v>
      </c>
      <c r="CB141" s="283">
        <f t="shared" si="271"/>
        <v>50</v>
      </c>
      <c r="CC141" s="283">
        <f t="shared" si="272"/>
        <v>143</v>
      </c>
      <c r="CD141" s="283">
        <f t="shared" si="273"/>
        <v>0</v>
      </c>
      <c r="CE141" s="283">
        <f t="shared" si="274"/>
        <v>0</v>
      </c>
      <c r="CF141" s="283">
        <f t="shared" si="275"/>
        <v>69</v>
      </c>
      <c r="CG141" s="283">
        <f t="shared" si="292"/>
        <v>0</v>
      </c>
      <c r="CH141" s="283">
        <f t="shared" si="293"/>
        <v>15</v>
      </c>
      <c r="CI141" s="283">
        <f t="shared" si="294"/>
        <v>12</v>
      </c>
      <c r="CJ141" s="283">
        <f t="shared" si="295"/>
        <v>29</v>
      </c>
      <c r="CK141" s="283">
        <f t="shared" si="296"/>
        <v>0</v>
      </c>
      <c r="CL141" s="283">
        <f t="shared" si="297"/>
        <v>13</v>
      </c>
      <c r="CM141" s="283">
        <f t="shared" si="298"/>
        <v>46</v>
      </c>
      <c r="CN141" s="283">
        <f t="shared" si="299"/>
        <v>0</v>
      </c>
      <c r="CO141" s="283">
        <f t="shared" si="300"/>
        <v>31</v>
      </c>
      <c r="CP141" s="283">
        <f t="shared" si="301"/>
        <v>5</v>
      </c>
      <c r="CQ141" s="283">
        <f t="shared" si="302"/>
        <v>7</v>
      </c>
      <c r="CR141" s="283">
        <f t="shared" si="303"/>
        <v>0</v>
      </c>
      <c r="CS141" s="283">
        <f t="shared" si="304"/>
        <v>3</v>
      </c>
      <c r="CT141" s="283">
        <f t="shared" si="276"/>
        <v>29</v>
      </c>
      <c r="CU141" s="283">
        <f t="shared" si="277"/>
        <v>0</v>
      </c>
      <c r="CV141" s="283">
        <f t="shared" si="278"/>
        <v>25</v>
      </c>
      <c r="CW141" s="283">
        <f t="shared" si="279"/>
        <v>4</v>
      </c>
      <c r="CX141" s="283">
        <f t="shared" si="280"/>
        <v>0</v>
      </c>
      <c r="CY141" s="283">
        <f t="shared" si="281"/>
        <v>0</v>
      </c>
      <c r="CZ141" s="283">
        <f t="shared" si="282"/>
        <v>0</v>
      </c>
      <c r="DA141" s="283">
        <f t="shared" si="283"/>
        <v>17</v>
      </c>
      <c r="DB141" s="283">
        <f t="shared" si="305"/>
        <v>0</v>
      </c>
      <c r="DC141" s="283">
        <f t="shared" si="306"/>
        <v>6</v>
      </c>
      <c r="DD141" s="283">
        <f t="shared" si="307"/>
        <v>1</v>
      </c>
      <c r="DE141" s="283">
        <f t="shared" si="308"/>
        <v>7</v>
      </c>
      <c r="DF141" s="283">
        <f t="shared" si="309"/>
        <v>0</v>
      </c>
      <c r="DG141" s="283">
        <f t="shared" si="310"/>
        <v>3</v>
      </c>
      <c r="DH141" s="283">
        <v>0</v>
      </c>
      <c r="DI141" s="283">
        <f t="shared" si="284"/>
        <v>1</v>
      </c>
      <c r="DJ141" s="283">
        <v>0</v>
      </c>
      <c r="DK141" s="283">
        <v>0</v>
      </c>
      <c r="DL141" s="283">
        <v>0</v>
      </c>
      <c r="DM141" s="283">
        <v>1</v>
      </c>
    </row>
    <row r="142" spans="1:117" ht="13.5" customHeight="1" x14ac:dyDescent="0.15">
      <c r="A142" s="281" t="s">
        <v>728</v>
      </c>
      <c r="B142" s="282" t="s">
        <v>1013</v>
      </c>
      <c r="C142" s="281" t="s">
        <v>1014</v>
      </c>
      <c r="D142" s="283">
        <f t="shared" si="250"/>
        <v>1223</v>
      </c>
      <c r="E142" s="283">
        <f t="shared" si="251"/>
        <v>982</v>
      </c>
      <c r="F142" s="283">
        <f t="shared" si="252"/>
        <v>0</v>
      </c>
      <c r="G142" s="283">
        <v>0</v>
      </c>
      <c r="H142" s="283">
        <v>0</v>
      </c>
      <c r="I142" s="283">
        <v>0</v>
      </c>
      <c r="J142" s="283">
        <f t="shared" si="253"/>
        <v>224</v>
      </c>
      <c r="K142" s="283">
        <v>0</v>
      </c>
      <c r="L142" s="283">
        <v>224</v>
      </c>
      <c r="M142" s="283">
        <v>0</v>
      </c>
      <c r="N142" s="283">
        <f t="shared" si="254"/>
        <v>282</v>
      </c>
      <c r="O142" s="283">
        <v>0</v>
      </c>
      <c r="P142" s="283">
        <v>282</v>
      </c>
      <c r="Q142" s="283">
        <v>0</v>
      </c>
      <c r="R142" s="283">
        <f t="shared" si="255"/>
        <v>476</v>
      </c>
      <c r="S142" s="283">
        <v>0</v>
      </c>
      <c r="T142" s="283">
        <v>476</v>
      </c>
      <c r="U142" s="283">
        <v>0</v>
      </c>
      <c r="V142" s="283">
        <f t="shared" si="256"/>
        <v>0</v>
      </c>
      <c r="W142" s="283">
        <v>0</v>
      </c>
      <c r="X142" s="283">
        <v>0</v>
      </c>
      <c r="Y142" s="283">
        <v>0</v>
      </c>
      <c r="Z142" s="283">
        <f t="shared" si="257"/>
        <v>0</v>
      </c>
      <c r="AA142" s="283">
        <v>0</v>
      </c>
      <c r="AB142" s="283">
        <v>0</v>
      </c>
      <c r="AC142" s="283">
        <v>0</v>
      </c>
      <c r="AD142" s="283">
        <f t="shared" si="258"/>
        <v>0</v>
      </c>
      <c r="AE142" s="283">
        <f t="shared" si="259"/>
        <v>0</v>
      </c>
      <c r="AF142" s="283">
        <v>0</v>
      </c>
      <c r="AG142" s="283">
        <v>0</v>
      </c>
      <c r="AH142" s="283">
        <v>0</v>
      </c>
      <c r="AI142" s="283">
        <f t="shared" si="260"/>
        <v>0</v>
      </c>
      <c r="AJ142" s="283">
        <v>0</v>
      </c>
      <c r="AK142" s="283">
        <v>0</v>
      </c>
      <c r="AL142" s="283">
        <v>0</v>
      </c>
      <c r="AM142" s="283">
        <f t="shared" si="261"/>
        <v>0</v>
      </c>
      <c r="AN142" s="283">
        <v>0</v>
      </c>
      <c r="AO142" s="283">
        <v>0</v>
      </c>
      <c r="AP142" s="283">
        <v>0</v>
      </c>
      <c r="AQ142" s="283">
        <f t="shared" si="262"/>
        <v>0</v>
      </c>
      <c r="AR142" s="283">
        <v>0</v>
      </c>
      <c r="AS142" s="283">
        <v>0</v>
      </c>
      <c r="AT142" s="283">
        <v>0</v>
      </c>
      <c r="AU142" s="283">
        <f t="shared" si="263"/>
        <v>0</v>
      </c>
      <c r="AV142" s="283">
        <v>0</v>
      </c>
      <c r="AW142" s="283">
        <v>0</v>
      </c>
      <c r="AX142" s="283">
        <v>0</v>
      </c>
      <c r="AY142" s="283">
        <f t="shared" si="264"/>
        <v>0</v>
      </c>
      <c r="AZ142" s="283">
        <v>0</v>
      </c>
      <c r="BA142" s="283">
        <v>0</v>
      </c>
      <c r="BB142" s="283">
        <v>0</v>
      </c>
      <c r="BC142" s="283">
        <f t="shared" si="265"/>
        <v>241</v>
      </c>
      <c r="BD142" s="283">
        <f t="shared" si="266"/>
        <v>241</v>
      </c>
      <c r="BE142" s="283">
        <v>0</v>
      </c>
      <c r="BF142" s="283">
        <v>55</v>
      </c>
      <c r="BG142" s="283">
        <v>101</v>
      </c>
      <c r="BH142" s="283">
        <v>85</v>
      </c>
      <c r="BI142" s="283">
        <v>0</v>
      </c>
      <c r="BJ142" s="283">
        <v>0</v>
      </c>
      <c r="BK142" s="283">
        <f t="shared" si="267"/>
        <v>0</v>
      </c>
      <c r="BL142" s="283">
        <v>0</v>
      </c>
      <c r="BM142" s="283">
        <v>0</v>
      </c>
      <c r="BN142" s="283">
        <v>0</v>
      </c>
      <c r="BO142" s="283">
        <v>0</v>
      </c>
      <c r="BP142" s="283">
        <v>0</v>
      </c>
      <c r="BQ142" s="283">
        <v>0</v>
      </c>
      <c r="BR142" s="283">
        <f t="shared" si="285"/>
        <v>1223</v>
      </c>
      <c r="BS142" s="283">
        <f t="shared" si="286"/>
        <v>0</v>
      </c>
      <c r="BT142" s="283">
        <f t="shared" si="287"/>
        <v>279</v>
      </c>
      <c r="BU142" s="283">
        <f t="shared" si="288"/>
        <v>383</v>
      </c>
      <c r="BV142" s="283">
        <f t="shared" si="289"/>
        <v>561</v>
      </c>
      <c r="BW142" s="283">
        <f t="shared" si="290"/>
        <v>0</v>
      </c>
      <c r="BX142" s="283">
        <f t="shared" si="291"/>
        <v>0</v>
      </c>
      <c r="BY142" s="283">
        <f t="shared" si="268"/>
        <v>982</v>
      </c>
      <c r="BZ142" s="283">
        <f t="shared" si="269"/>
        <v>0</v>
      </c>
      <c r="CA142" s="283">
        <f t="shared" si="270"/>
        <v>224</v>
      </c>
      <c r="CB142" s="283">
        <f t="shared" si="271"/>
        <v>282</v>
      </c>
      <c r="CC142" s="283">
        <f t="shared" si="272"/>
        <v>476</v>
      </c>
      <c r="CD142" s="283">
        <f t="shared" si="273"/>
        <v>0</v>
      </c>
      <c r="CE142" s="283">
        <f t="shared" si="274"/>
        <v>0</v>
      </c>
      <c r="CF142" s="283">
        <f t="shared" si="275"/>
        <v>241</v>
      </c>
      <c r="CG142" s="283">
        <f t="shared" si="292"/>
        <v>0</v>
      </c>
      <c r="CH142" s="283">
        <f t="shared" si="293"/>
        <v>55</v>
      </c>
      <c r="CI142" s="283">
        <f t="shared" si="294"/>
        <v>101</v>
      </c>
      <c r="CJ142" s="283">
        <f t="shared" si="295"/>
        <v>85</v>
      </c>
      <c r="CK142" s="283">
        <f t="shared" si="296"/>
        <v>0</v>
      </c>
      <c r="CL142" s="283">
        <f t="shared" si="297"/>
        <v>0</v>
      </c>
      <c r="CM142" s="283">
        <f t="shared" si="298"/>
        <v>0</v>
      </c>
      <c r="CN142" s="283">
        <f t="shared" si="299"/>
        <v>0</v>
      </c>
      <c r="CO142" s="283">
        <f t="shared" si="300"/>
        <v>0</v>
      </c>
      <c r="CP142" s="283">
        <f t="shared" si="301"/>
        <v>0</v>
      </c>
      <c r="CQ142" s="283">
        <f t="shared" si="302"/>
        <v>0</v>
      </c>
      <c r="CR142" s="283">
        <f t="shared" si="303"/>
        <v>0</v>
      </c>
      <c r="CS142" s="283">
        <f t="shared" si="304"/>
        <v>0</v>
      </c>
      <c r="CT142" s="283">
        <f t="shared" si="276"/>
        <v>0</v>
      </c>
      <c r="CU142" s="283">
        <f t="shared" si="277"/>
        <v>0</v>
      </c>
      <c r="CV142" s="283">
        <f t="shared" si="278"/>
        <v>0</v>
      </c>
      <c r="CW142" s="283">
        <f t="shared" si="279"/>
        <v>0</v>
      </c>
      <c r="CX142" s="283">
        <f t="shared" si="280"/>
        <v>0</v>
      </c>
      <c r="CY142" s="283">
        <f t="shared" si="281"/>
        <v>0</v>
      </c>
      <c r="CZ142" s="283">
        <f t="shared" si="282"/>
        <v>0</v>
      </c>
      <c r="DA142" s="283">
        <f t="shared" si="283"/>
        <v>0</v>
      </c>
      <c r="DB142" s="283">
        <f t="shared" si="305"/>
        <v>0</v>
      </c>
      <c r="DC142" s="283">
        <f t="shared" si="306"/>
        <v>0</v>
      </c>
      <c r="DD142" s="283">
        <f t="shared" si="307"/>
        <v>0</v>
      </c>
      <c r="DE142" s="283">
        <f t="shared" si="308"/>
        <v>0</v>
      </c>
      <c r="DF142" s="283">
        <f t="shared" si="309"/>
        <v>0</v>
      </c>
      <c r="DG142" s="283">
        <f t="shared" si="310"/>
        <v>0</v>
      </c>
      <c r="DH142" s="283">
        <v>0</v>
      </c>
      <c r="DI142" s="283">
        <f t="shared" si="284"/>
        <v>0</v>
      </c>
      <c r="DJ142" s="283">
        <v>0</v>
      </c>
      <c r="DK142" s="283">
        <v>0</v>
      </c>
      <c r="DL142" s="283">
        <v>0</v>
      </c>
      <c r="DM142" s="283">
        <v>0</v>
      </c>
    </row>
    <row r="143" spans="1:117" ht="13.5" customHeight="1" x14ac:dyDescent="0.15">
      <c r="A143" s="281" t="s">
        <v>728</v>
      </c>
      <c r="B143" s="282" t="s">
        <v>1015</v>
      </c>
      <c r="C143" s="281" t="s">
        <v>1016</v>
      </c>
      <c r="D143" s="283">
        <f t="shared" si="250"/>
        <v>1958</v>
      </c>
      <c r="E143" s="283">
        <f t="shared" si="251"/>
        <v>1732</v>
      </c>
      <c r="F143" s="283">
        <f t="shared" si="252"/>
        <v>0</v>
      </c>
      <c r="G143" s="283">
        <v>0</v>
      </c>
      <c r="H143" s="283">
        <v>0</v>
      </c>
      <c r="I143" s="283">
        <v>0</v>
      </c>
      <c r="J143" s="283">
        <f t="shared" si="253"/>
        <v>545</v>
      </c>
      <c r="K143" s="283">
        <v>0</v>
      </c>
      <c r="L143" s="283">
        <v>545</v>
      </c>
      <c r="M143" s="283">
        <v>0</v>
      </c>
      <c r="N143" s="283">
        <f t="shared" si="254"/>
        <v>286</v>
      </c>
      <c r="O143" s="283">
        <v>0</v>
      </c>
      <c r="P143" s="283">
        <v>286</v>
      </c>
      <c r="Q143" s="283">
        <v>0</v>
      </c>
      <c r="R143" s="283">
        <f t="shared" si="255"/>
        <v>801</v>
      </c>
      <c r="S143" s="283">
        <v>0</v>
      </c>
      <c r="T143" s="283">
        <v>801</v>
      </c>
      <c r="U143" s="283">
        <v>0</v>
      </c>
      <c r="V143" s="283">
        <f t="shared" si="256"/>
        <v>80</v>
      </c>
      <c r="W143" s="283">
        <v>0</v>
      </c>
      <c r="X143" s="283">
        <v>80</v>
      </c>
      <c r="Y143" s="283">
        <v>0</v>
      </c>
      <c r="Z143" s="283">
        <f t="shared" si="257"/>
        <v>20</v>
      </c>
      <c r="AA143" s="283">
        <v>0</v>
      </c>
      <c r="AB143" s="283">
        <v>20</v>
      </c>
      <c r="AC143" s="283">
        <v>0</v>
      </c>
      <c r="AD143" s="283">
        <f t="shared" si="258"/>
        <v>0</v>
      </c>
      <c r="AE143" s="283">
        <f t="shared" si="259"/>
        <v>0</v>
      </c>
      <c r="AF143" s="283">
        <v>0</v>
      </c>
      <c r="AG143" s="283">
        <v>0</v>
      </c>
      <c r="AH143" s="283">
        <v>0</v>
      </c>
      <c r="AI143" s="283">
        <f t="shared" si="260"/>
        <v>0</v>
      </c>
      <c r="AJ143" s="283">
        <v>0</v>
      </c>
      <c r="AK143" s="283">
        <v>0</v>
      </c>
      <c r="AL143" s="283">
        <v>0</v>
      </c>
      <c r="AM143" s="283">
        <f t="shared" si="261"/>
        <v>0</v>
      </c>
      <c r="AN143" s="283">
        <v>0</v>
      </c>
      <c r="AO143" s="283">
        <v>0</v>
      </c>
      <c r="AP143" s="283">
        <v>0</v>
      </c>
      <c r="AQ143" s="283">
        <f t="shared" si="262"/>
        <v>0</v>
      </c>
      <c r="AR143" s="283">
        <v>0</v>
      </c>
      <c r="AS143" s="283">
        <v>0</v>
      </c>
      <c r="AT143" s="283">
        <v>0</v>
      </c>
      <c r="AU143" s="283">
        <f t="shared" si="263"/>
        <v>0</v>
      </c>
      <c r="AV143" s="283">
        <v>0</v>
      </c>
      <c r="AW143" s="283">
        <v>0</v>
      </c>
      <c r="AX143" s="283">
        <v>0</v>
      </c>
      <c r="AY143" s="283">
        <f t="shared" si="264"/>
        <v>0</v>
      </c>
      <c r="AZ143" s="283">
        <v>0</v>
      </c>
      <c r="BA143" s="283">
        <v>0</v>
      </c>
      <c r="BB143" s="283">
        <v>0</v>
      </c>
      <c r="BC143" s="283">
        <f t="shared" si="265"/>
        <v>226</v>
      </c>
      <c r="BD143" s="283">
        <f t="shared" si="266"/>
        <v>226</v>
      </c>
      <c r="BE143" s="283">
        <v>0</v>
      </c>
      <c r="BF143" s="283">
        <v>24</v>
      </c>
      <c r="BG143" s="283">
        <v>202</v>
      </c>
      <c r="BH143" s="283">
        <v>0</v>
      </c>
      <c r="BI143" s="283">
        <v>0</v>
      </c>
      <c r="BJ143" s="283">
        <v>0</v>
      </c>
      <c r="BK143" s="283">
        <f t="shared" si="267"/>
        <v>0</v>
      </c>
      <c r="BL143" s="283">
        <v>0</v>
      </c>
      <c r="BM143" s="283">
        <v>0</v>
      </c>
      <c r="BN143" s="283">
        <v>0</v>
      </c>
      <c r="BO143" s="283">
        <v>0</v>
      </c>
      <c r="BP143" s="283">
        <v>0</v>
      </c>
      <c r="BQ143" s="283">
        <v>0</v>
      </c>
      <c r="BR143" s="283">
        <f t="shared" si="285"/>
        <v>1958</v>
      </c>
      <c r="BS143" s="283">
        <f t="shared" si="286"/>
        <v>0</v>
      </c>
      <c r="BT143" s="283">
        <f t="shared" si="287"/>
        <v>569</v>
      </c>
      <c r="BU143" s="283">
        <f t="shared" si="288"/>
        <v>488</v>
      </c>
      <c r="BV143" s="283">
        <f t="shared" si="289"/>
        <v>801</v>
      </c>
      <c r="BW143" s="283">
        <f t="shared" si="290"/>
        <v>80</v>
      </c>
      <c r="BX143" s="283">
        <f t="shared" si="291"/>
        <v>20</v>
      </c>
      <c r="BY143" s="283">
        <f t="shared" si="268"/>
        <v>1732</v>
      </c>
      <c r="BZ143" s="283">
        <f t="shared" si="269"/>
        <v>0</v>
      </c>
      <c r="CA143" s="283">
        <f t="shared" si="270"/>
        <v>545</v>
      </c>
      <c r="CB143" s="283">
        <f t="shared" si="271"/>
        <v>286</v>
      </c>
      <c r="CC143" s="283">
        <f t="shared" si="272"/>
        <v>801</v>
      </c>
      <c r="CD143" s="283">
        <f t="shared" si="273"/>
        <v>80</v>
      </c>
      <c r="CE143" s="283">
        <f t="shared" si="274"/>
        <v>20</v>
      </c>
      <c r="CF143" s="283">
        <f t="shared" si="275"/>
        <v>226</v>
      </c>
      <c r="CG143" s="283">
        <f t="shared" si="292"/>
        <v>0</v>
      </c>
      <c r="CH143" s="283">
        <f t="shared" si="293"/>
        <v>24</v>
      </c>
      <c r="CI143" s="283">
        <f t="shared" si="294"/>
        <v>202</v>
      </c>
      <c r="CJ143" s="283">
        <f t="shared" si="295"/>
        <v>0</v>
      </c>
      <c r="CK143" s="283">
        <f t="shared" si="296"/>
        <v>0</v>
      </c>
      <c r="CL143" s="283">
        <f t="shared" si="297"/>
        <v>0</v>
      </c>
      <c r="CM143" s="283">
        <f t="shared" si="298"/>
        <v>0</v>
      </c>
      <c r="CN143" s="283">
        <f t="shared" si="299"/>
        <v>0</v>
      </c>
      <c r="CO143" s="283">
        <f t="shared" si="300"/>
        <v>0</v>
      </c>
      <c r="CP143" s="283">
        <f t="shared" si="301"/>
        <v>0</v>
      </c>
      <c r="CQ143" s="283">
        <f t="shared" si="302"/>
        <v>0</v>
      </c>
      <c r="CR143" s="283">
        <f t="shared" si="303"/>
        <v>0</v>
      </c>
      <c r="CS143" s="283">
        <f t="shared" si="304"/>
        <v>0</v>
      </c>
      <c r="CT143" s="283">
        <f t="shared" si="276"/>
        <v>0</v>
      </c>
      <c r="CU143" s="283">
        <f t="shared" si="277"/>
        <v>0</v>
      </c>
      <c r="CV143" s="283">
        <f t="shared" si="278"/>
        <v>0</v>
      </c>
      <c r="CW143" s="283">
        <f t="shared" si="279"/>
        <v>0</v>
      </c>
      <c r="CX143" s="283">
        <f t="shared" si="280"/>
        <v>0</v>
      </c>
      <c r="CY143" s="283">
        <f t="shared" si="281"/>
        <v>0</v>
      </c>
      <c r="CZ143" s="283">
        <f t="shared" si="282"/>
        <v>0</v>
      </c>
      <c r="DA143" s="283">
        <f t="shared" si="283"/>
        <v>0</v>
      </c>
      <c r="DB143" s="283">
        <f t="shared" si="305"/>
        <v>0</v>
      </c>
      <c r="DC143" s="283">
        <f t="shared" si="306"/>
        <v>0</v>
      </c>
      <c r="DD143" s="283">
        <f t="shared" si="307"/>
        <v>0</v>
      </c>
      <c r="DE143" s="283">
        <f t="shared" si="308"/>
        <v>0</v>
      </c>
      <c r="DF143" s="283">
        <f t="shared" si="309"/>
        <v>0</v>
      </c>
      <c r="DG143" s="283">
        <f t="shared" si="310"/>
        <v>0</v>
      </c>
      <c r="DH143" s="283">
        <v>0</v>
      </c>
      <c r="DI143" s="283">
        <f t="shared" si="284"/>
        <v>0</v>
      </c>
      <c r="DJ143" s="283">
        <v>0</v>
      </c>
      <c r="DK143" s="283">
        <v>0</v>
      </c>
      <c r="DL143" s="283">
        <v>0</v>
      </c>
      <c r="DM143" s="283">
        <v>0</v>
      </c>
    </row>
    <row r="144" spans="1:117" ht="13.5" customHeight="1" x14ac:dyDescent="0.15">
      <c r="A144" s="281" t="s">
        <v>728</v>
      </c>
      <c r="B144" s="282" t="s">
        <v>1017</v>
      </c>
      <c r="C144" s="281" t="s">
        <v>1018</v>
      </c>
      <c r="D144" s="283">
        <f t="shared" si="250"/>
        <v>7739</v>
      </c>
      <c r="E144" s="283">
        <f t="shared" si="251"/>
        <v>933</v>
      </c>
      <c r="F144" s="283">
        <f t="shared" si="252"/>
        <v>0</v>
      </c>
      <c r="G144" s="283">
        <v>0</v>
      </c>
      <c r="H144" s="283">
        <v>0</v>
      </c>
      <c r="I144" s="283">
        <v>0</v>
      </c>
      <c r="J144" s="283">
        <f t="shared" si="253"/>
        <v>852</v>
      </c>
      <c r="K144" s="283">
        <v>0</v>
      </c>
      <c r="L144" s="283">
        <v>852</v>
      </c>
      <c r="M144" s="283">
        <v>0</v>
      </c>
      <c r="N144" s="283">
        <f t="shared" si="254"/>
        <v>81</v>
      </c>
      <c r="O144" s="283">
        <v>0</v>
      </c>
      <c r="P144" s="283">
        <v>81</v>
      </c>
      <c r="Q144" s="283">
        <v>0</v>
      </c>
      <c r="R144" s="283">
        <f t="shared" si="255"/>
        <v>0</v>
      </c>
      <c r="S144" s="283">
        <v>0</v>
      </c>
      <c r="T144" s="283">
        <v>0</v>
      </c>
      <c r="U144" s="283">
        <v>0</v>
      </c>
      <c r="V144" s="283">
        <f t="shared" si="256"/>
        <v>0</v>
      </c>
      <c r="W144" s="283">
        <v>0</v>
      </c>
      <c r="X144" s="283">
        <v>0</v>
      </c>
      <c r="Y144" s="283">
        <v>0</v>
      </c>
      <c r="Z144" s="283">
        <f t="shared" si="257"/>
        <v>0</v>
      </c>
      <c r="AA144" s="283">
        <v>0</v>
      </c>
      <c r="AB144" s="283">
        <v>0</v>
      </c>
      <c r="AC144" s="283">
        <v>0</v>
      </c>
      <c r="AD144" s="283">
        <f t="shared" si="258"/>
        <v>6683</v>
      </c>
      <c r="AE144" s="283">
        <f t="shared" si="259"/>
        <v>0</v>
      </c>
      <c r="AF144" s="283">
        <v>0</v>
      </c>
      <c r="AG144" s="283">
        <v>0</v>
      </c>
      <c r="AH144" s="283">
        <v>0</v>
      </c>
      <c r="AI144" s="283">
        <f t="shared" si="260"/>
        <v>0</v>
      </c>
      <c r="AJ144" s="283">
        <v>0</v>
      </c>
      <c r="AK144" s="283">
        <v>0</v>
      </c>
      <c r="AL144" s="283">
        <v>0</v>
      </c>
      <c r="AM144" s="283">
        <f t="shared" si="261"/>
        <v>0</v>
      </c>
      <c r="AN144" s="283">
        <v>0</v>
      </c>
      <c r="AO144" s="283">
        <v>0</v>
      </c>
      <c r="AP144" s="283">
        <v>0</v>
      </c>
      <c r="AQ144" s="283">
        <f t="shared" si="262"/>
        <v>58</v>
      </c>
      <c r="AR144" s="283">
        <v>0</v>
      </c>
      <c r="AS144" s="283">
        <v>58</v>
      </c>
      <c r="AT144" s="283">
        <v>0</v>
      </c>
      <c r="AU144" s="283">
        <f t="shared" si="263"/>
        <v>6625</v>
      </c>
      <c r="AV144" s="283">
        <v>0</v>
      </c>
      <c r="AW144" s="283">
        <v>6625</v>
      </c>
      <c r="AX144" s="283">
        <v>0</v>
      </c>
      <c r="AY144" s="283">
        <f t="shared" si="264"/>
        <v>0</v>
      </c>
      <c r="AZ144" s="283">
        <v>0</v>
      </c>
      <c r="BA144" s="283">
        <v>0</v>
      </c>
      <c r="BB144" s="283">
        <v>0</v>
      </c>
      <c r="BC144" s="283">
        <f t="shared" si="265"/>
        <v>123</v>
      </c>
      <c r="BD144" s="283">
        <f t="shared" si="266"/>
        <v>123</v>
      </c>
      <c r="BE144" s="283">
        <v>0</v>
      </c>
      <c r="BF144" s="283">
        <v>66</v>
      </c>
      <c r="BG144" s="283">
        <v>52</v>
      </c>
      <c r="BH144" s="283">
        <v>0</v>
      </c>
      <c r="BI144" s="283">
        <v>5</v>
      </c>
      <c r="BJ144" s="283">
        <v>0</v>
      </c>
      <c r="BK144" s="283">
        <f t="shared" si="267"/>
        <v>0</v>
      </c>
      <c r="BL144" s="283">
        <v>0</v>
      </c>
      <c r="BM144" s="283">
        <v>0</v>
      </c>
      <c r="BN144" s="283">
        <v>0</v>
      </c>
      <c r="BO144" s="283">
        <v>0</v>
      </c>
      <c r="BP144" s="283">
        <v>0</v>
      </c>
      <c r="BQ144" s="283">
        <v>0</v>
      </c>
      <c r="BR144" s="283">
        <f t="shared" si="285"/>
        <v>1056</v>
      </c>
      <c r="BS144" s="283">
        <f t="shared" si="286"/>
        <v>0</v>
      </c>
      <c r="BT144" s="283">
        <f t="shared" si="287"/>
        <v>918</v>
      </c>
      <c r="BU144" s="283">
        <f t="shared" si="288"/>
        <v>133</v>
      </c>
      <c r="BV144" s="283">
        <f t="shared" si="289"/>
        <v>0</v>
      </c>
      <c r="BW144" s="283">
        <f t="shared" si="290"/>
        <v>5</v>
      </c>
      <c r="BX144" s="283">
        <f t="shared" si="291"/>
        <v>0</v>
      </c>
      <c r="BY144" s="283">
        <f t="shared" si="268"/>
        <v>933</v>
      </c>
      <c r="BZ144" s="283">
        <f t="shared" si="269"/>
        <v>0</v>
      </c>
      <c r="CA144" s="283">
        <f t="shared" si="270"/>
        <v>852</v>
      </c>
      <c r="CB144" s="283">
        <f t="shared" si="271"/>
        <v>81</v>
      </c>
      <c r="CC144" s="283">
        <f t="shared" si="272"/>
        <v>0</v>
      </c>
      <c r="CD144" s="283">
        <f t="shared" si="273"/>
        <v>0</v>
      </c>
      <c r="CE144" s="283">
        <f t="shared" si="274"/>
        <v>0</v>
      </c>
      <c r="CF144" s="283">
        <f t="shared" si="275"/>
        <v>123</v>
      </c>
      <c r="CG144" s="283">
        <f t="shared" si="292"/>
        <v>0</v>
      </c>
      <c r="CH144" s="283">
        <f t="shared" si="293"/>
        <v>66</v>
      </c>
      <c r="CI144" s="283">
        <f t="shared" si="294"/>
        <v>52</v>
      </c>
      <c r="CJ144" s="283">
        <f t="shared" si="295"/>
        <v>0</v>
      </c>
      <c r="CK144" s="283">
        <f t="shared" si="296"/>
        <v>5</v>
      </c>
      <c r="CL144" s="283">
        <f t="shared" si="297"/>
        <v>0</v>
      </c>
      <c r="CM144" s="283">
        <f t="shared" si="298"/>
        <v>6683</v>
      </c>
      <c r="CN144" s="283">
        <f t="shared" si="299"/>
        <v>0</v>
      </c>
      <c r="CO144" s="283">
        <f t="shared" si="300"/>
        <v>0</v>
      </c>
      <c r="CP144" s="283">
        <f t="shared" si="301"/>
        <v>0</v>
      </c>
      <c r="CQ144" s="283">
        <f t="shared" si="302"/>
        <v>58</v>
      </c>
      <c r="CR144" s="283">
        <f t="shared" si="303"/>
        <v>6625</v>
      </c>
      <c r="CS144" s="283">
        <f t="shared" si="304"/>
        <v>0</v>
      </c>
      <c r="CT144" s="283">
        <f t="shared" si="276"/>
        <v>6683</v>
      </c>
      <c r="CU144" s="283">
        <f t="shared" si="277"/>
        <v>0</v>
      </c>
      <c r="CV144" s="283">
        <f t="shared" si="278"/>
        <v>0</v>
      </c>
      <c r="CW144" s="283">
        <f t="shared" si="279"/>
        <v>0</v>
      </c>
      <c r="CX144" s="283">
        <f t="shared" si="280"/>
        <v>58</v>
      </c>
      <c r="CY144" s="283">
        <f t="shared" si="281"/>
        <v>6625</v>
      </c>
      <c r="CZ144" s="283">
        <f t="shared" si="282"/>
        <v>0</v>
      </c>
      <c r="DA144" s="283">
        <f t="shared" si="283"/>
        <v>0</v>
      </c>
      <c r="DB144" s="283">
        <f t="shared" si="305"/>
        <v>0</v>
      </c>
      <c r="DC144" s="283">
        <f t="shared" si="306"/>
        <v>0</v>
      </c>
      <c r="DD144" s="283">
        <f t="shared" si="307"/>
        <v>0</v>
      </c>
      <c r="DE144" s="283">
        <f t="shared" si="308"/>
        <v>0</v>
      </c>
      <c r="DF144" s="283">
        <f t="shared" si="309"/>
        <v>0</v>
      </c>
      <c r="DG144" s="283">
        <f t="shared" si="310"/>
        <v>0</v>
      </c>
      <c r="DH144" s="283">
        <v>0</v>
      </c>
      <c r="DI144" s="283">
        <f t="shared" si="284"/>
        <v>0</v>
      </c>
      <c r="DJ144" s="283">
        <v>0</v>
      </c>
      <c r="DK144" s="283">
        <v>0</v>
      </c>
      <c r="DL144" s="283">
        <v>0</v>
      </c>
      <c r="DM144" s="283">
        <v>0</v>
      </c>
    </row>
    <row r="145" spans="1:117" ht="13.5" customHeight="1" x14ac:dyDescent="0.15">
      <c r="A145" s="281" t="s">
        <v>728</v>
      </c>
      <c r="B145" s="282" t="s">
        <v>1019</v>
      </c>
      <c r="C145" s="281" t="s">
        <v>1020</v>
      </c>
      <c r="D145" s="283">
        <f t="shared" si="250"/>
        <v>1604</v>
      </c>
      <c r="E145" s="283">
        <f t="shared" si="251"/>
        <v>583</v>
      </c>
      <c r="F145" s="283">
        <f t="shared" si="252"/>
        <v>0</v>
      </c>
      <c r="G145" s="283">
        <v>0</v>
      </c>
      <c r="H145" s="283">
        <v>0</v>
      </c>
      <c r="I145" s="283">
        <v>0</v>
      </c>
      <c r="J145" s="283">
        <f t="shared" si="253"/>
        <v>314</v>
      </c>
      <c r="K145" s="283">
        <v>0</v>
      </c>
      <c r="L145" s="283">
        <v>314</v>
      </c>
      <c r="M145" s="283">
        <v>0</v>
      </c>
      <c r="N145" s="283">
        <f t="shared" si="254"/>
        <v>45</v>
      </c>
      <c r="O145" s="283">
        <v>0</v>
      </c>
      <c r="P145" s="283">
        <v>45</v>
      </c>
      <c r="Q145" s="283">
        <v>0</v>
      </c>
      <c r="R145" s="283">
        <f t="shared" si="255"/>
        <v>204</v>
      </c>
      <c r="S145" s="283">
        <v>76</v>
      </c>
      <c r="T145" s="283">
        <v>128</v>
      </c>
      <c r="U145" s="283">
        <v>0</v>
      </c>
      <c r="V145" s="283">
        <f t="shared" si="256"/>
        <v>0</v>
      </c>
      <c r="W145" s="283">
        <v>0</v>
      </c>
      <c r="X145" s="283">
        <v>0</v>
      </c>
      <c r="Y145" s="283">
        <v>0</v>
      </c>
      <c r="Z145" s="283">
        <f t="shared" si="257"/>
        <v>20</v>
      </c>
      <c r="AA145" s="283">
        <v>0</v>
      </c>
      <c r="AB145" s="283">
        <v>20</v>
      </c>
      <c r="AC145" s="283">
        <v>0</v>
      </c>
      <c r="AD145" s="283">
        <f t="shared" si="258"/>
        <v>914</v>
      </c>
      <c r="AE145" s="283">
        <f t="shared" si="259"/>
        <v>0</v>
      </c>
      <c r="AF145" s="283">
        <v>0</v>
      </c>
      <c r="AG145" s="283">
        <v>0</v>
      </c>
      <c r="AH145" s="283">
        <v>0</v>
      </c>
      <c r="AI145" s="283">
        <f t="shared" si="260"/>
        <v>678</v>
      </c>
      <c r="AJ145" s="283">
        <v>0</v>
      </c>
      <c r="AK145" s="283">
        <v>0</v>
      </c>
      <c r="AL145" s="283">
        <v>678</v>
      </c>
      <c r="AM145" s="283">
        <f t="shared" si="261"/>
        <v>43</v>
      </c>
      <c r="AN145" s="283">
        <v>0</v>
      </c>
      <c r="AO145" s="283">
        <v>0</v>
      </c>
      <c r="AP145" s="283">
        <v>43</v>
      </c>
      <c r="AQ145" s="283">
        <f t="shared" si="262"/>
        <v>193</v>
      </c>
      <c r="AR145" s="283">
        <v>5</v>
      </c>
      <c r="AS145" s="283">
        <v>22</v>
      </c>
      <c r="AT145" s="283">
        <v>166</v>
      </c>
      <c r="AU145" s="283">
        <f t="shared" si="263"/>
        <v>0</v>
      </c>
      <c r="AV145" s="283">
        <v>0</v>
      </c>
      <c r="AW145" s="283">
        <v>0</v>
      </c>
      <c r="AX145" s="283">
        <v>0</v>
      </c>
      <c r="AY145" s="283">
        <f t="shared" si="264"/>
        <v>0</v>
      </c>
      <c r="AZ145" s="283">
        <v>0</v>
      </c>
      <c r="BA145" s="283">
        <v>0</v>
      </c>
      <c r="BB145" s="283">
        <v>0</v>
      </c>
      <c r="BC145" s="283">
        <f t="shared" si="265"/>
        <v>107</v>
      </c>
      <c r="BD145" s="283">
        <f t="shared" si="266"/>
        <v>97</v>
      </c>
      <c r="BE145" s="283">
        <v>0</v>
      </c>
      <c r="BF145" s="283">
        <v>26</v>
      </c>
      <c r="BG145" s="283">
        <v>71</v>
      </c>
      <c r="BH145" s="283">
        <v>0</v>
      </c>
      <c r="BI145" s="283">
        <v>0</v>
      </c>
      <c r="BJ145" s="283">
        <v>0</v>
      </c>
      <c r="BK145" s="283">
        <f t="shared" si="267"/>
        <v>10</v>
      </c>
      <c r="BL145" s="283">
        <v>0</v>
      </c>
      <c r="BM145" s="283">
        <v>6</v>
      </c>
      <c r="BN145" s="283">
        <v>4</v>
      </c>
      <c r="BO145" s="283">
        <v>0</v>
      </c>
      <c r="BP145" s="283">
        <v>0</v>
      </c>
      <c r="BQ145" s="283">
        <v>0</v>
      </c>
      <c r="BR145" s="283">
        <f t="shared" si="285"/>
        <v>680</v>
      </c>
      <c r="BS145" s="283">
        <f t="shared" si="286"/>
        <v>0</v>
      </c>
      <c r="BT145" s="283">
        <f t="shared" si="287"/>
        <v>340</v>
      </c>
      <c r="BU145" s="283">
        <f t="shared" si="288"/>
        <v>116</v>
      </c>
      <c r="BV145" s="283">
        <f t="shared" si="289"/>
        <v>204</v>
      </c>
      <c r="BW145" s="283">
        <f t="shared" si="290"/>
        <v>0</v>
      </c>
      <c r="BX145" s="283">
        <f t="shared" si="291"/>
        <v>20</v>
      </c>
      <c r="BY145" s="283">
        <f t="shared" si="268"/>
        <v>583</v>
      </c>
      <c r="BZ145" s="283">
        <f t="shared" si="269"/>
        <v>0</v>
      </c>
      <c r="CA145" s="283">
        <f t="shared" si="270"/>
        <v>314</v>
      </c>
      <c r="CB145" s="283">
        <f t="shared" si="271"/>
        <v>45</v>
      </c>
      <c r="CC145" s="283">
        <f t="shared" si="272"/>
        <v>204</v>
      </c>
      <c r="CD145" s="283">
        <f t="shared" si="273"/>
        <v>0</v>
      </c>
      <c r="CE145" s="283">
        <f t="shared" si="274"/>
        <v>20</v>
      </c>
      <c r="CF145" s="283">
        <f t="shared" si="275"/>
        <v>97</v>
      </c>
      <c r="CG145" s="283">
        <f t="shared" si="292"/>
        <v>0</v>
      </c>
      <c r="CH145" s="283">
        <f t="shared" si="293"/>
        <v>26</v>
      </c>
      <c r="CI145" s="283">
        <f t="shared" si="294"/>
        <v>71</v>
      </c>
      <c r="CJ145" s="283">
        <f t="shared" si="295"/>
        <v>0</v>
      </c>
      <c r="CK145" s="283">
        <f t="shared" si="296"/>
        <v>0</v>
      </c>
      <c r="CL145" s="283">
        <f t="shared" si="297"/>
        <v>0</v>
      </c>
      <c r="CM145" s="283">
        <f t="shared" si="298"/>
        <v>924</v>
      </c>
      <c r="CN145" s="283">
        <f t="shared" si="299"/>
        <v>0</v>
      </c>
      <c r="CO145" s="283">
        <f t="shared" si="300"/>
        <v>684</v>
      </c>
      <c r="CP145" s="283">
        <f t="shared" si="301"/>
        <v>47</v>
      </c>
      <c r="CQ145" s="283">
        <f t="shared" si="302"/>
        <v>193</v>
      </c>
      <c r="CR145" s="283">
        <f t="shared" si="303"/>
        <v>0</v>
      </c>
      <c r="CS145" s="283">
        <f t="shared" si="304"/>
        <v>0</v>
      </c>
      <c r="CT145" s="283">
        <f t="shared" si="276"/>
        <v>914</v>
      </c>
      <c r="CU145" s="283">
        <f t="shared" si="277"/>
        <v>0</v>
      </c>
      <c r="CV145" s="283">
        <f t="shared" si="278"/>
        <v>678</v>
      </c>
      <c r="CW145" s="283">
        <f t="shared" si="279"/>
        <v>43</v>
      </c>
      <c r="CX145" s="283">
        <f t="shared" si="280"/>
        <v>193</v>
      </c>
      <c r="CY145" s="283">
        <f t="shared" si="281"/>
        <v>0</v>
      </c>
      <c r="CZ145" s="283">
        <f t="shared" si="282"/>
        <v>0</v>
      </c>
      <c r="DA145" s="283">
        <f t="shared" si="283"/>
        <v>10</v>
      </c>
      <c r="DB145" s="283">
        <f t="shared" si="305"/>
        <v>0</v>
      </c>
      <c r="DC145" s="283">
        <f t="shared" si="306"/>
        <v>6</v>
      </c>
      <c r="DD145" s="283">
        <f t="shared" si="307"/>
        <v>4</v>
      </c>
      <c r="DE145" s="283">
        <f t="shared" si="308"/>
        <v>0</v>
      </c>
      <c r="DF145" s="283">
        <f t="shared" si="309"/>
        <v>0</v>
      </c>
      <c r="DG145" s="283">
        <f t="shared" si="310"/>
        <v>0</v>
      </c>
      <c r="DH145" s="283">
        <v>0</v>
      </c>
      <c r="DI145" s="283">
        <f t="shared" si="284"/>
        <v>3</v>
      </c>
      <c r="DJ145" s="283">
        <v>0</v>
      </c>
      <c r="DK145" s="283">
        <v>3</v>
      </c>
      <c r="DL145" s="283">
        <v>0</v>
      </c>
      <c r="DM145" s="283">
        <v>0</v>
      </c>
    </row>
    <row r="146" spans="1:117" ht="13.5" customHeight="1" x14ac:dyDescent="0.15">
      <c r="A146" s="281" t="s">
        <v>728</v>
      </c>
      <c r="B146" s="282" t="s">
        <v>1021</v>
      </c>
      <c r="C146" s="281" t="s">
        <v>1022</v>
      </c>
      <c r="D146" s="283">
        <f t="shared" si="250"/>
        <v>6018</v>
      </c>
      <c r="E146" s="283">
        <f t="shared" si="251"/>
        <v>3102</v>
      </c>
      <c r="F146" s="283">
        <f t="shared" si="252"/>
        <v>0</v>
      </c>
      <c r="G146" s="283">
        <v>0</v>
      </c>
      <c r="H146" s="283">
        <v>0</v>
      </c>
      <c r="I146" s="283">
        <v>0</v>
      </c>
      <c r="J146" s="283">
        <f t="shared" si="253"/>
        <v>2732</v>
      </c>
      <c r="K146" s="283">
        <v>0</v>
      </c>
      <c r="L146" s="283">
        <v>2732</v>
      </c>
      <c r="M146" s="283">
        <v>0</v>
      </c>
      <c r="N146" s="283">
        <f t="shared" si="254"/>
        <v>72</v>
      </c>
      <c r="O146" s="283">
        <v>0</v>
      </c>
      <c r="P146" s="283">
        <v>72</v>
      </c>
      <c r="Q146" s="283">
        <v>0</v>
      </c>
      <c r="R146" s="283">
        <f t="shared" si="255"/>
        <v>266</v>
      </c>
      <c r="S146" s="283">
        <v>0</v>
      </c>
      <c r="T146" s="283">
        <v>266</v>
      </c>
      <c r="U146" s="283">
        <v>0</v>
      </c>
      <c r="V146" s="283">
        <f t="shared" si="256"/>
        <v>0</v>
      </c>
      <c r="W146" s="283">
        <v>0</v>
      </c>
      <c r="X146" s="283">
        <v>0</v>
      </c>
      <c r="Y146" s="283">
        <v>0</v>
      </c>
      <c r="Z146" s="283">
        <f t="shared" si="257"/>
        <v>32</v>
      </c>
      <c r="AA146" s="283">
        <v>0</v>
      </c>
      <c r="AB146" s="283">
        <v>32</v>
      </c>
      <c r="AC146" s="283">
        <v>0</v>
      </c>
      <c r="AD146" s="283">
        <f t="shared" si="258"/>
        <v>2204</v>
      </c>
      <c r="AE146" s="283">
        <f t="shared" si="259"/>
        <v>0</v>
      </c>
      <c r="AF146" s="283">
        <v>0</v>
      </c>
      <c r="AG146" s="283">
        <v>0</v>
      </c>
      <c r="AH146" s="283">
        <v>0</v>
      </c>
      <c r="AI146" s="283">
        <f t="shared" si="260"/>
        <v>2039</v>
      </c>
      <c r="AJ146" s="283">
        <v>0</v>
      </c>
      <c r="AK146" s="283">
        <v>0</v>
      </c>
      <c r="AL146" s="283">
        <v>2039</v>
      </c>
      <c r="AM146" s="283">
        <f t="shared" si="261"/>
        <v>101</v>
      </c>
      <c r="AN146" s="283">
        <v>0</v>
      </c>
      <c r="AO146" s="283">
        <v>0</v>
      </c>
      <c r="AP146" s="283">
        <v>101</v>
      </c>
      <c r="AQ146" s="283">
        <f t="shared" si="262"/>
        <v>64</v>
      </c>
      <c r="AR146" s="283">
        <v>0</v>
      </c>
      <c r="AS146" s="283">
        <v>0</v>
      </c>
      <c r="AT146" s="283">
        <v>64</v>
      </c>
      <c r="AU146" s="283">
        <f t="shared" si="263"/>
        <v>0</v>
      </c>
      <c r="AV146" s="283">
        <v>0</v>
      </c>
      <c r="AW146" s="283">
        <v>0</v>
      </c>
      <c r="AX146" s="283">
        <v>0</v>
      </c>
      <c r="AY146" s="283">
        <f t="shared" si="264"/>
        <v>0</v>
      </c>
      <c r="AZ146" s="283">
        <v>0</v>
      </c>
      <c r="BA146" s="283">
        <v>0</v>
      </c>
      <c r="BB146" s="283">
        <v>0</v>
      </c>
      <c r="BC146" s="283">
        <f t="shared" si="265"/>
        <v>712</v>
      </c>
      <c r="BD146" s="283">
        <f t="shared" si="266"/>
        <v>521</v>
      </c>
      <c r="BE146" s="283">
        <v>0</v>
      </c>
      <c r="BF146" s="283">
        <v>193</v>
      </c>
      <c r="BG146" s="283">
        <v>241</v>
      </c>
      <c r="BH146" s="283">
        <v>36</v>
      </c>
      <c r="BI146" s="283">
        <v>0</v>
      </c>
      <c r="BJ146" s="283">
        <v>51</v>
      </c>
      <c r="BK146" s="283">
        <f t="shared" si="267"/>
        <v>191</v>
      </c>
      <c r="BL146" s="283">
        <v>0</v>
      </c>
      <c r="BM146" s="283">
        <v>124</v>
      </c>
      <c r="BN146" s="283">
        <v>60</v>
      </c>
      <c r="BO146" s="283">
        <v>7</v>
      </c>
      <c r="BP146" s="283">
        <v>0</v>
      </c>
      <c r="BQ146" s="283">
        <v>0</v>
      </c>
      <c r="BR146" s="283">
        <f t="shared" si="285"/>
        <v>3623</v>
      </c>
      <c r="BS146" s="283">
        <f t="shared" si="286"/>
        <v>0</v>
      </c>
      <c r="BT146" s="283">
        <f t="shared" si="287"/>
        <v>2925</v>
      </c>
      <c r="BU146" s="283">
        <f t="shared" si="288"/>
        <v>313</v>
      </c>
      <c r="BV146" s="283">
        <f t="shared" si="289"/>
        <v>302</v>
      </c>
      <c r="BW146" s="283">
        <f t="shared" si="290"/>
        <v>0</v>
      </c>
      <c r="BX146" s="283">
        <f t="shared" si="291"/>
        <v>83</v>
      </c>
      <c r="BY146" s="283">
        <f t="shared" si="268"/>
        <v>3102</v>
      </c>
      <c r="BZ146" s="283">
        <f t="shared" si="269"/>
        <v>0</v>
      </c>
      <c r="CA146" s="283">
        <f t="shared" si="270"/>
        <v>2732</v>
      </c>
      <c r="CB146" s="283">
        <f t="shared" si="271"/>
        <v>72</v>
      </c>
      <c r="CC146" s="283">
        <f t="shared" si="272"/>
        <v>266</v>
      </c>
      <c r="CD146" s="283">
        <f t="shared" si="273"/>
        <v>0</v>
      </c>
      <c r="CE146" s="283">
        <f t="shared" si="274"/>
        <v>32</v>
      </c>
      <c r="CF146" s="283">
        <f t="shared" si="275"/>
        <v>521</v>
      </c>
      <c r="CG146" s="283">
        <f t="shared" si="292"/>
        <v>0</v>
      </c>
      <c r="CH146" s="283">
        <f t="shared" si="293"/>
        <v>193</v>
      </c>
      <c r="CI146" s="283">
        <f t="shared" si="294"/>
        <v>241</v>
      </c>
      <c r="CJ146" s="283">
        <f t="shared" si="295"/>
        <v>36</v>
      </c>
      <c r="CK146" s="283">
        <f t="shared" si="296"/>
        <v>0</v>
      </c>
      <c r="CL146" s="283">
        <f t="shared" si="297"/>
        <v>51</v>
      </c>
      <c r="CM146" s="283">
        <f t="shared" si="298"/>
        <v>2395</v>
      </c>
      <c r="CN146" s="283">
        <f t="shared" si="299"/>
        <v>0</v>
      </c>
      <c r="CO146" s="283">
        <f t="shared" si="300"/>
        <v>2163</v>
      </c>
      <c r="CP146" s="283">
        <f t="shared" si="301"/>
        <v>161</v>
      </c>
      <c r="CQ146" s="283">
        <f t="shared" si="302"/>
        <v>71</v>
      </c>
      <c r="CR146" s="283">
        <f t="shared" si="303"/>
        <v>0</v>
      </c>
      <c r="CS146" s="283">
        <f t="shared" si="304"/>
        <v>0</v>
      </c>
      <c r="CT146" s="283">
        <f t="shared" si="276"/>
        <v>2204</v>
      </c>
      <c r="CU146" s="283">
        <f t="shared" si="277"/>
        <v>0</v>
      </c>
      <c r="CV146" s="283">
        <f t="shared" si="278"/>
        <v>2039</v>
      </c>
      <c r="CW146" s="283">
        <f t="shared" si="279"/>
        <v>101</v>
      </c>
      <c r="CX146" s="283">
        <f t="shared" si="280"/>
        <v>64</v>
      </c>
      <c r="CY146" s="283">
        <f t="shared" si="281"/>
        <v>0</v>
      </c>
      <c r="CZ146" s="283">
        <f t="shared" si="282"/>
        <v>0</v>
      </c>
      <c r="DA146" s="283">
        <f t="shared" si="283"/>
        <v>191</v>
      </c>
      <c r="DB146" s="283">
        <f t="shared" si="305"/>
        <v>0</v>
      </c>
      <c r="DC146" s="283">
        <f t="shared" si="306"/>
        <v>124</v>
      </c>
      <c r="DD146" s="283">
        <f t="shared" si="307"/>
        <v>60</v>
      </c>
      <c r="DE146" s="283">
        <f t="shared" si="308"/>
        <v>7</v>
      </c>
      <c r="DF146" s="283">
        <f t="shared" si="309"/>
        <v>0</v>
      </c>
      <c r="DG146" s="283">
        <f t="shared" si="310"/>
        <v>0</v>
      </c>
      <c r="DH146" s="283">
        <v>0</v>
      </c>
      <c r="DI146" s="283">
        <f t="shared" si="284"/>
        <v>0</v>
      </c>
      <c r="DJ146" s="283">
        <v>0</v>
      </c>
      <c r="DK146" s="283">
        <v>0</v>
      </c>
      <c r="DL146" s="283">
        <v>0</v>
      </c>
      <c r="DM146" s="283">
        <v>0</v>
      </c>
    </row>
    <row r="147" spans="1:117" ht="13.5" customHeight="1" x14ac:dyDescent="0.15">
      <c r="A147" s="281" t="s">
        <v>728</v>
      </c>
      <c r="B147" s="282" t="s">
        <v>1023</v>
      </c>
      <c r="C147" s="281" t="s">
        <v>1024</v>
      </c>
      <c r="D147" s="283">
        <f t="shared" si="250"/>
        <v>879</v>
      </c>
      <c r="E147" s="283">
        <f t="shared" si="251"/>
        <v>613</v>
      </c>
      <c r="F147" s="283">
        <f t="shared" si="252"/>
        <v>0</v>
      </c>
      <c r="G147" s="283">
        <v>0</v>
      </c>
      <c r="H147" s="283">
        <v>0</v>
      </c>
      <c r="I147" s="283">
        <v>0</v>
      </c>
      <c r="J147" s="283">
        <f t="shared" si="253"/>
        <v>391</v>
      </c>
      <c r="K147" s="283">
        <v>0</v>
      </c>
      <c r="L147" s="283">
        <v>391</v>
      </c>
      <c r="M147" s="283">
        <v>0</v>
      </c>
      <c r="N147" s="283">
        <f t="shared" si="254"/>
        <v>43</v>
      </c>
      <c r="O147" s="283">
        <v>0</v>
      </c>
      <c r="P147" s="283">
        <v>43</v>
      </c>
      <c r="Q147" s="283">
        <v>0</v>
      </c>
      <c r="R147" s="283">
        <f t="shared" si="255"/>
        <v>179</v>
      </c>
      <c r="S147" s="283">
        <v>0</v>
      </c>
      <c r="T147" s="283">
        <v>179</v>
      </c>
      <c r="U147" s="283">
        <v>0</v>
      </c>
      <c r="V147" s="283">
        <f t="shared" si="256"/>
        <v>0</v>
      </c>
      <c r="W147" s="283">
        <v>0</v>
      </c>
      <c r="X147" s="283">
        <v>0</v>
      </c>
      <c r="Y147" s="283">
        <v>0</v>
      </c>
      <c r="Z147" s="283">
        <f t="shared" si="257"/>
        <v>0</v>
      </c>
      <c r="AA147" s="283">
        <v>0</v>
      </c>
      <c r="AB147" s="283">
        <v>0</v>
      </c>
      <c r="AC147" s="283">
        <v>0</v>
      </c>
      <c r="AD147" s="283">
        <f t="shared" si="258"/>
        <v>0</v>
      </c>
      <c r="AE147" s="283">
        <f t="shared" si="259"/>
        <v>0</v>
      </c>
      <c r="AF147" s="283">
        <v>0</v>
      </c>
      <c r="AG147" s="283">
        <v>0</v>
      </c>
      <c r="AH147" s="283">
        <v>0</v>
      </c>
      <c r="AI147" s="283">
        <f t="shared" si="260"/>
        <v>0</v>
      </c>
      <c r="AJ147" s="283">
        <v>0</v>
      </c>
      <c r="AK147" s="283">
        <v>0</v>
      </c>
      <c r="AL147" s="283">
        <v>0</v>
      </c>
      <c r="AM147" s="283">
        <f t="shared" si="261"/>
        <v>0</v>
      </c>
      <c r="AN147" s="283">
        <v>0</v>
      </c>
      <c r="AO147" s="283">
        <v>0</v>
      </c>
      <c r="AP147" s="283">
        <v>0</v>
      </c>
      <c r="AQ147" s="283">
        <f t="shared" si="262"/>
        <v>0</v>
      </c>
      <c r="AR147" s="283">
        <v>0</v>
      </c>
      <c r="AS147" s="283">
        <v>0</v>
      </c>
      <c r="AT147" s="283">
        <v>0</v>
      </c>
      <c r="AU147" s="283">
        <f t="shared" si="263"/>
        <v>0</v>
      </c>
      <c r="AV147" s="283">
        <v>0</v>
      </c>
      <c r="AW147" s="283">
        <v>0</v>
      </c>
      <c r="AX147" s="283">
        <v>0</v>
      </c>
      <c r="AY147" s="283">
        <f t="shared" si="264"/>
        <v>0</v>
      </c>
      <c r="AZ147" s="283">
        <v>0</v>
      </c>
      <c r="BA147" s="283">
        <v>0</v>
      </c>
      <c r="BB147" s="283">
        <v>0</v>
      </c>
      <c r="BC147" s="283">
        <f t="shared" si="265"/>
        <v>266</v>
      </c>
      <c r="BD147" s="283">
        <f t="shared" si="266"/>
        <v>53</v>
      </c>
      <c r="BE147" s="283">
        <v>0</v>
      </c>
      <c r="BF147" s="283">
        <v>51</v>
      </c>
      <c r="BG147" s="283">
        <v>2</v>
      </c>
      <c r="BH147" s="283">
        <v>0</v>
      </c>
      <c r="BI147" s="283">
        <v>0</v>
      </c>
      <c r="BJ147" s="283">
        <v>0</v>
      </c>
      <c r="BK147" s="283">
        <f t="shared" si="267"/>
        <v>213</v>
      </c>
      <c r="BL147" s="283">
        <v>0</v>
      </c>
      <c r="BM147" s="283">
        <v>164</v>
      </c>
      <c r="BN147" s="283">
        <v>20</v>
      </c>
      <c r="BO147" s="283">
        <v>29</v>
      </c>
      <c r="BP147" s="283">
        <v>0</v>
      </c>
      <c r="BQ147" s="283">
        <v>0</v>
      </c>
      <c r="BR147" s="283">
        <f t="shared" si="285"/>
        <v>666</v>
      </c>
      <c r="BS147" s="283">
        <f t="shared" si="286"/>
        <v>0</v>
      </c>
      <c r="BT147" s="283">
        <f t="shared" si="287"/>
        <v>442</v>
      </c>
      <c r="BU147" s="283">
        <f t="shared" si="288"/>
        <v>45</v>
      </c>
      <c r="BV147" s="283">
        <f t="shared" si="289"/>
        <v>179</v>
      </c>
      <c r="BW147" s="283">
        <f t="shared" si="290"/>
        <v>0</v>
      </c>
      <c r="BX147" s="283">
        <f t="shared" si="291"/>
        <v>0</v>
      </c>
      <c r="BY147" s="283">
        <f t="shared" si="268"/>
        <v>613</v>
      </c>
      <c r="BZ147" s="283">
        <f t="shared" si="269"/>
        <v>0</v>
      </c>
      <c r="CA147" s="283">
        <f t="shared" si="270"/>
        <v>391</v>
      </c>
      <c r="CB147" s="283">
        <f t="shared" si="271"/>
        <v>43</v>
      </c>
      <c r="CC147" s="283">
        <f t="shared" si="272"/>
        <v>179</v>
      </c>
      <c r="CD147" s="283">
        <f t="shared" si="273"/>
        <v>0</v>
      </c>
      <c r="CE147" s="283">
        <f t="shared" si="274"/>
        <v>0</v>
      </c>
      <c r="CF147" s="283">
        <f t="shared" si="275"/>
        <v>53</v>
      </c>
      <c r="CG147" s="283">
        <f t="shared" si="292"/>
        <v>0</v>
      </c>
      <c r="CH147" s="283">
        <f t="shared" si="293"/>
        <v>51</v>
      </c>
      <c r="CI147" s="283">
        <f t="shared" si="294"/>
        <v>2</v>
      </c>
      <c r="CJ147" s="283">
        <f t="shared" si="295"/>
        <v>0</v>
      </c>
      <c r="CK147" s="283">
        <f t="shared" si="296"/>
        <v>0</v>
      </c>
      <c r="CL147" s="283">
        <f t="shared" si="297"/>
        <v>0</v>
      </c>
      <c r="CM147" s="283">
        <f t="shared" si="298"/>
        <v>213</v>
      </c>
      <c r="CN147" s="283">
        <f t="shared" si="299"/>
        <v>0</v>
      </c>
      <c r="CO147" s="283">
        <f t="shared" si="300"/>
        <v>164</v>
      </c>
      <c r="CP147" s="283">
        <f t="shared" si="301"/>
        <v>20</v>
      </c>
      <c r="CQ147" s="283">
        <f t="shared" si="302"/>
        <v>29</v>
      </c>
      <c r="CR147" s="283">
        <f t="shared" si="303"/>
        <v>0</v>
      </c>
      <c r="CS147" s="283">
        <f t="shared" si="304"/>
        <v>0</v>
      </c>
      <c r="CT147" s="283">
        <f t="shared" si="276"/>
        <v>0</v>
      </c>
      <c r="CU147" s="283">
        <f t="shared" si="277"/>
        <v>0</v>
      </c>
      <c r="CV147" s="283">
        <f t="shared" si="278"/>
        <v>0</v>
      </c>
      <c r="CW147" s="283">
        <f t="shared" si="279"/>
        <v>0</v>
      </c>
      <c r="CX147" s="283">
        <f t="shared" si="280"/>
        <v>0</v>
      </c>
      <c r="CY147" s="283">
        <f t="shared" si="281"/>
        <v>0</v>
      </c>
      <c r="CZ147" s="283">
        <f t="shared" si="282"/>
        <v>0</v>
      </c>
      <c r="DA147" s="283">
        <f t="shared" si="283"/>
        <v>213</v>
      </c>
      <c r="DB147" s="283">
        <f t="shared" si="305"/>
        <v>0</v>
      </c>
      <c r="DC147" s="283">
        <f t="shared" si="306"/>
        <v>164</v>
      </c>
      <c r="DD147" s="283">
        <f t="shared" si="307"/>
        <v>20</v>
      </c>
      <c r="DE147" s="283">
        <f t="shared" si="308"/>
        <v>29</v>
      </c>
      <c r="DF147" s="283">
        <f t="shared" si="309"/>
        <v>0</v>
      </c>
      <c r="DG147" s="283">
        <f t="shared" si="310"/>
        <v>0</v>
      </c>
      <c r="DH147" s="283">
        <v>0</v>
      </c>
      <c r="DI147" s="283">
        <f t="shared" si="284"/>
        <v>0</v>
      </c>
      <c r="DJ147" s="283">
        <v>0</v>
      </c>
      <c r="DK147" s="283">
        <v>0</v>
      </c>
      <c r="DL147" s="283">
        <v>0</v>
      </c>
      <c r="DM147" s="283">
        <v>0</v>
      </c>
    </row>
    <row r="148" spans="1:117" ht="13.5" customHeight="1" x14ac:dyDescent="0.15">
      <c r="A148" s="281" t="s">
        <v>728</v>
      </c>
      <c r="B148" s="282" t="s">
        <v>1025</v>
      </c>
      <c r="C148" s="281" t="s">
        <v>1026</v>
      </c>
      <c r="D148" s="283">
        <f t="shared" si="250"/>
        <v>3854</v>
      </c>
      <c r="E148" s="283">
        <f t="shared" si="251"/>
        <v>1737</v>
      </c>
      <c r="F148" s="283">
        <f t="shared" si="252"/>
        <v>0</v>
      </c>
      <c r="G148" s="283">
        <v>0</v>
      </c>
      <c r="H148" s="283">
        <v>0</v>
      </c>
      <c r="I148" s="283">
        <v>0</v>
      </c>
      <c r="J148" s="283">
        <f t="shared" si="253"/>
        <v>1137</v>
      </c>
      <c r="K148" s="283">
        <v>0</v>
      </c>
      <c r="L148" s="283">
        <v>1137</v>
      </c>
      <c r="M148" s="283">
        <v>0</v>
      </c>
      <c r="N148" s="283">
        <f t="shared" si="254"/>
        <v>209</v>
      </c>
      <c r="O148" s="283">
        <v>0</v>
      </c>
      <c r="P148" s="283">
        <v>209</v>
      </c>
      <c r="Q148" s="283">
        <v>0</v>
      </c>
      <c r="R148" s="283">
        <f t="shared" si="255"/>
        <v>391</v>
      </c>
      <c r="S148" s="283">
        <v>0</v>
      </c>
      <c r="T148" s="283">
        <v>391</v>
      </c>
      <c r="U148" s="283">
        <v>0</v>
      </c>
      <c r="V148" s="283">
        <f t="shared" si="256"/>
        <v>0</v>
      </c>
      <c r="W148" s="283">
        <v>0</v>
      </c>
      <c r="X148" s="283">
        <v>0</v>
      </c>
      <c r="Y148" s="283">
        <v>0</v>
      </c>
      <c r="Z148" s="283">
        <f t="shared" si="257"/>
        <v>0</v>
      </c>
      <c r="AA148" s="283">
        <v>0</v>
      </c>
      <c r="AB148" s="283">
        <v>0</v>
      </c>
      <c r="AC148" s="283">
        <v>0</v>
      </c>
      <c r="AD148" s="283">
        <f t="shared" si="258"/>
        <v>1797</v>
      </c>
      <c r="AE148" s="283">
        <f t="shared" si="259"/>
        <v>0</v>
      </c>
      <c r="AF148" s="283">
        <v>0</v>
      </c>
      <c r="AG148" s="283">
        <v>0</v>
      </c>
      <c r="AH148" s="283">
        <v>0</v>
      </c>
      <c r="AI148" s="283">
        <f t="shared" si="260"/>
        <v>1342</v>
      </c>
      <c r="AJ148" s="283">
        <v>0</v>
      </c>
      <c r="AK148" s="283">
        <v>0</v>
      </c>
      <c r="AL148" s="283">
        <v>1342</v>
      </c>
      <c r="AM148" s="283">
        <f t="shared" si="261"/>
        <v>97</v>
      </c>
      <c r="AN148" s="283">
        <v>0</v>
      </c>
      <c r="AO148" s="283">
        <v>0</v>
      </c>
      <c r="AP148" s="283">
        <v>97</v>
      </c>
      <c r="AQ148" s="283">
        <f t="shared" si="262"/>
        <v>358</v>
      </c>
      <c r="AR148" s="283">
        <v>0</v>
      </c>
      <c r="AS148" s="283">
        <v>358</v>
      </c>
      <c r="AT148" s="283">
        <v>0</v>
      </c>
      <c r="AU148" s="283">
        <f t="shared" si="263"/>
        <v>0</v>
      </c>
      <c r="AV148" s="283">
        <v>0</v>
      </c>
      <c r="AW148" s="283">
        <v>0</v>
      </c>
      <c r="AX148" s="283">
        <v>0</v>
      </c>
      <c r="AY148" s="283">
        <f t="shared" si="264"/>
        <v>0</v>
      </c>
      <c r="AZ148" s="283">
        <v>0</v>
      </c>
      <c r="BA148" s="283">
        <v>0</v>
      </c>
      <c r="BB148" s="283">
        <v>0</v>
      </c>
      <c r="BC148" s="283">
        <f t="shared" si="265"/>
        <v>320</v>
      </c>
      <c r="BD148" s="283">
        <f t="shared" si="266"/>
        <v>280</v>
      </c>
      <c r="BE148" s="283">
        <v>0</v>
      </c>
      <c r="BF148" s="283">
        <v>142</v>
      </c>
      <c r="BG148" s="283">
        <v>138</v>
      </c>
      <c r="BH148" s="283">
        <v>0</v>
      </c>
      <c r="BI148" s="283">
        <v>0</v>
      </c>
      <c r="BJ148" s="283">
        <v>0</v>
      </c>
      <c r="BK148" s="283">
        <f t="shared" si="267"/>
        <v>40</v>
      </c>
      <c r="BL148" s="283">
        <v>0</v>
      </c>
      <c r="BM148" s="283">
        <v>2</v>
      </c>
      <c r="BN148" s="283">
        <v>38</v>
      </c>
      <c r="BO148" s="283">
        <v>0</v>
      </c>
      <c r="BP148" s="283">
        <v>0</v>
      </c>
      <c r="BQ148" s="283">
        <v>0</v>
      </c>
      <c r="BR148" s="283">
        <f t="shared" si="285"/>
        <v>2017</v>
      </c>
      <c r="BS148" s="283">
        <f t="shared" si="286"/>
        <v>0</v>
      </c>
      <c r="BT148" s="283">
        <f t="shared" si="287"/>
        <v>1279</v>
      </c>
      <c r="BU148" s="283">
        <f t="shared" si="288"/>
        <v>347</v>
      </c>
      <c r="BV148" s="283">
        <f t="shared" si="289"/>
        <v>391</v>
      </c>
      <c r="BW148" s="283">
        <f t="shared" si="290"/>
        <v>0</v>
      </c>
      <c r="BX148" s="283">
        <f t="shared" si="291"/>
        <v>0</v>
      </c>
      <c r="BY148" s="283">
        <f t="shared" si="268"/>
        <v>1737</v>
      </c>
      <c r="BZ148" s="283">
        <f t="shared" si="269"/>
        <v>0</v>
      </c>
      <c r="CA148" s="283">
        <f t="shared" si="270"/>
        <v>1137</v>
      </c>
      <c r="CB148" s="283">
        <f t="shared" si="271"/>
        <v>209</v>
      </c>
      <c r="CC148" s="283">
        <f t="shared" si="272"/>
        <v>391</v>
      </c>
      <c r="CD148" s="283">
        <f t="shared" si="273"/>
        <v>0</v>
      </c>
      <c r="CE148" s="283">
        <f t="shared" si="274"/>
        <v>0</v>
      </c>
      <c r="CF148" s="283">
        <f t="shared" si="275"/>
        <v>280</v>
      </c>
      <c r="CG148" s="283">
        <f t="shared" si="292"/>
        <v>0</v>
      </c>
      <c r="CH148" s="283">
        <f t="shared" si="293"/>
        <v>142</v>
      </c>
      <c r="CI148" s="283">
        <f t="shared" si="294"/>
        <v>138</v>
      </c>
      <c r="CJ148" s="283">
        <f t="shared" si="295"/>
        <v>0</v>
      </c>
      <c r="CK148" s="283">
        <f t="shared" si="296"/>
        <v>0</v>
      </c>
      <c r="CL148" s="283">
        <f t="shared" si="297"/>
        <v>0</v>
      </c>
      <c r="CM148" s="283">
        <f t="shared" si="298"/>
        <v>1837</v>
      </c>
      <c r="CN148" s="283">
        <f t="shared" si="299"/>
        <v>0</v>
      </c>
      <c r="CO148" s="283">
        <f t="shared" si="300"/>
        <v>1344</v>
      </c>
      <c r="CP148" s="283">
        <f t="shared" si="301"/>
        <v>135</v>
      </c>
      <c r="CQ148" s="283">
        <f t="shared" si="302"/>
        <v>358</v>
      </c>
      <c r="CR148" s="283">
        <f t="shared" si="303"/>
        <v>0</v>
      </c>
      <c r="CS148" s="283">
        <f t="shared" si="304"/>
        <v>0</v>
      </c>
      <c r="CT148" s="283">
        <f t="shared" si="276"/>
        <v>1797</v>
      </c>
      <c r="CU148" s="283">
        <f t="shared" si="277"/>
        <v>0</v>
      </c>
      <c r="CV148" s="283">
        <f t="shared" si="278"/>
        <v>1342</v>
      </c>
      <c r="CW148" s="283">
        <f t="shared" si="279"/>
        <v>97</v>
      </c>
      <c r="CX148" s="283">
        <f t="shared" si="280"/>
        <v>358</v>
      </c>
      <c r="CY148" s="283">
        <f t="shared" si="281"/>
        <v>0</v>
      </c>
      <c r="CZ148" s="283">
        <f t="shared" si="282"/>
        <v>0</v>
      </c>
      <c r="DA148" s="283">
        <f t="shared" si="283"/>
        <v>40</v>
      </c>
      <c r="DB148" s="283">
        <f t="shared" si="305"/>
        <v>0</v>
      </c>
      <c r="DC148" s="283">
        <f t="shared" si="306"/>
        <v>2</v>
      </c>
      <c r="DD148" s="283">
        <f t="shared" si="307"/>
        <v>38</v>
      </c>
      <c r="DE148" s="283">
        <f t="shared" si="308"/>
        <v>0</v>
      </c>
      <c r="DF148" s="283">
        <f t="shared" si="309"/>
        <v>0</v>
      </c>
      <c r="DG148" s="283">
        <f t="shared" si="310"/>
        <v>0</v>
      </c>
      <c r="DH148" s="283">
        <v>0</v>
      </c>
      <c r="DI148" s="283">
        <f t="shared" si="284"/>
        <v>785</v>
      </c>
      <c r="DJ148" s="283">
        <v>0</v>
      </c>
      <c r="DK148" s="283">
        <v>0</v>
      </c>
      <c r="DL148" s="283">
        <v>0</v>
      </c>
      <c r="DM148" s="283">
        <v>785</v>
      </c>
    </row>
    <row r="149" spans="1:117" ht="13.5" customHeight="1" x14ac:dyDescent="0.15">
      <c r="A149" s="281" t="s">
        <v>728</v>
      </c>
      <c r="B149" s="282" t="s">
        <v>1027</v>
      </c>
      <c r="C149" s="281" t="s">
        <v>1028</v>
      </c>
      <c r="D149" s="283">
        <f t="shared" si="250"/>
        <v>2248</v>
      </c>
      <c r="E149" s="283">
        <f t="shared" si="251"/>
        <v>1194</v>
      </c>
      <c r="F149" s="283">
        <f t="shared" si="252"/>
        <v>0</v>
      </c>
      <c r="G149" s="283">
        <v>0</v>
      </c>
      <c r="H149" s="283">
        <v>0</v>
      </c>
      <c r="I149" s="283">
        <v>0</v>
      </c>
      <c r="J149" s="283">
        <f t="shared" si="253"/>
        <v>564</v>
      </c>
      <c r="K149" s="283">
        <v>0</v>
      </c>
      <c r="L149" s="283">
        <v>564</v>
      </c>
      <c r="M149" s="283">
        <v>0</v>
      </c>
      <c r="N149" s="283">
        <f t="shared" si="254"/>
        <v>56</v>
      </c>
      <c r="O149" s="283">
        <v>0</v>
      </c>
      <c r="P149" s="283">
        <v>56</v>
      </c>
      <c r="Q149" s="283">
        <v>0</v>
      </c>
      <c r="R149" s="283">
        <f t="shared" si="255"/>
        <v>574</v>
      </c>
      <c r="S149" s="283">
        <v>0</v>
      </c>
      <c r="T149" s="283">
        <v>574</v>
      </c>
      <c r="U149" s="283">
        <v>0</v>
      </c>
      <c r="V149" s="283">
        <f t="shared" si="256"/>
        <v>0</v>
      </c>
      <c r="W149" s="283">
        <v>0</v>
      </c>
      <c r="X149" s="283">
        <v>0</v>
      </c>
      <c r="Y149" s="283">
        <v>0</v>
      </c>
      <c r="Z149" s="283">
        <f t="shared" si="257"/>
        <v>0</v>
      </c>
      <c r="AA149" s="283">
        <v>0</v>
      </c>
      <c r="AB149" s="283">
        <v>0</v>
      </c>
      <c r="AC149" s="283">
        <v>0</v>
      </c>
      <c r="AD149" s="283">
        <f t="shared" si="258"/>
        <v>532</v>
      </c>
      <c r="AE149" s="283">
        <f t="shared" si="259"/>
        <v>0</v>
      </c>
      <c r="AF149" s="283">
        <v>0</v>
      </c>
      <c r="AG149" s="283">
        <v>0</v>
      </c>
      <c r="AH149" s="283">
        <v>0</v>
      </c>
      <c r="AI149" s="283">
        <f t="shared" si="260"/>
        <v>503</v>
      </c>
      <c r="AJ149" s="283">
        <v>0</v>
      </c>
      <c r="AK149" s="283">
        <v>0</v>
      </c>
      <c r="AL149" s="283">
        <v>503</v>
      </c>
      <c r="AM149" s="283">
        <f t="shared" si="261"/>
        <v>29</v>
      </c>
      <c r="AN149" s="283">
        <v>0</v>
      </c>
      <c r="AO149" s="283">
        <v>0</v>
      </c>
      <c r="AP149" s="283">
        <v>29</v>
      </c>
      <c r="AQ149" s="283">
        <f t="shared" si="262"/>
        <v>0</v>
      </c>
      <c r="AR149" s="283">
        <v>0</v>
      </c>
      <c r="AS149" s="283">
        <v>0</v>
      </c>
      <c r="AT149" s="283">
        <v>0</v>
      </c>
      <c r="AU149" s="283">
        <f t="shared" si="263"/>
        <v>0</v>
      </c>
      <c r="AV149" s="283">
        <v>0</v>
      </c>
      <c r="AW149" s="283">
        <v>0</v>
      </c>
      <c r="AX149" s="283">
        <v>0</v>
      </c>
      <c r="AY149" s="283">
        <f t="shared" si="264"/>
        <v>0</v>
      </c>
      <c r="AZ149" s="283">
        <v>0</v>
      </c>
      <c r="BA149" s="283">
        <v>0</v>
      </c>
      <c r="BB149" s="283">
        <v>0</v>
      </c>
      <c r="BC149" s="283">
        <f t="shared" si="265"/>
        <v>522</v>
      </c>
      <c r="BD149" s="283">
        <f t="shared" si="266"/>
        <v>172</v>
      </c>
      <c r="BE149" s="283">
        <v>0</v>
      </c>
      <c r="BF149" s="283">
        <v>114</v>
      </c>
      <c r="BG149" s="283">
        <v>20</v>
      </c>
      <c r="BH149" s="283">
        <v>38</v>
      </c>
      <c r="BI149" s="283">
        <v>0</v>
      </c>
      <c r="BJ149" s="283">
        <v>0</v>
      </c>
      <c r="BK149" s="283">
        <f t="shared" si="267"/>
        <v>350</v>
      </c>
      <c r="BL149" s="283">
        <v>0</v>
      </c>
      <c r="BM149" s="283">
        <v>183</v>
      </c>
      <c r="BN149" s="283">
        <v>10</v>
      </c>
      <c r="BO149" s="283">
        <v>157</v>
      </c>
      <c r="BP149" s="283">
        <v>0</v>
      </c>
      <c r="BQ149" s="283">
        <v>0</v>
      </c>
      <c r="BR149" s="283">
        <f t="shared" si="285"/>
        <v>1366</v>
      </c>
      <c r="BS149" s="283">
        <f t="shared" si="286"/>
        <v>0</v>
      </c>
      <c r="BT149" s="283">
        <f t="shared" si="287"/>
        <v>678</v>
      </c>
      <c r="BU149" s="283">
        <f t="shared" si="288"/>
        <v>76</v>
      </c>
      <c r="BV149" s="283">
        <f t="shared" si="289"/>
        <v>612</v>
      </c>
      <c r="BW149" s="283">
        <f t="shared" si="290"/>
        <v>0</v>
      </c>
      <c r="BX149" s="283">
        <f t="shared" si="291"/>
        <v>0</v>
      </c>
      <c r="BY149" s="283">
        <f t="shared" si="268"/>
        <v>1194</v>
      </c>
      <c r="BZ149" s="283">
        <f t="shared" si="269"/>
        <v>0</v>
      </c>
      <c r="CA149" s="283">
        <f t="shared" si="270"/>
        <v>564</v>
      </c>
      <c r="CB149" s="283">
        <f t="shared" si="271"/>
        <v>56</v>
      </c>
      <c r="CC149" s="283">
        <f t="shared" si="272"/>
        <v>574</v>
      </c>
      <c r="CD149" s="283">
        <f t="shared" si="273"/>
        <v>0</v>
      </c>
      <c r="CE149" s="283">
        <f t="shared" si="274"/>
        <v>0</v>
      </c>
      <c r="CF149" s="283">
        <f t="shared" si="275"/>
        <v>172</v>
      </c>
      <c r="CG149" s="283">
        <f t="shared" si="292"/>
        <v>0</v>
      </c>
      <c r="CH149" s="283">
        <f t="shared" si="293"/>
        <v>114</v>
      </c>
      <c r="CI149" s="283">
        <f t="shared" si="294"/>
        <v>20</v>
      </c>
      <c r="CJ149" s="283">
        <f t="shared" si="295"/>
        <v>38</v>
      </c>
      <c r="CK149" s="283">
        <f t="shared" si="296"/>
        <v>0</v>
      </c>
      <c r="CL149" s="283">
        <f t="shared" si="297"/>
        <v>0</v>
      </c>
      <c r="CM149" s="283">
        <f t="shared" si="298"/>
        <v>882</v>
      </c>
      <c r="CN149" s="283">
        <f t="shared" si="299"/>
        <v>0</v>
      </c>
      <c r="CO149" s="283">
        <f t="shared" si="300"/>
        <v>686</v>
      </c>
      <c r="CP149" s="283">
        <f t="shared" si="301"/>
        <v>39</v>
      </c>
      <c r="CQ149" s="283">
        <f t="shared" si="302"/>
        <v>157</v>
      </c>
      <c r="CR149" s="283">
        <f t="shared" si="303"/>
        <v>0</v>
      </c>
      <c r="CS149" s="283">
        <f t="shared" si="304"/>
        <v>0</v>
      </c>
      <c r="CT149" s="283">
        <f t="shared" si="276"/>
        <v>532</v>
      </c>
      <c r="CU149" s="283">
        <f t="shared" si="277"/>
        <v>0</v>
      </c>
      <c r="CV149" s="283">
        <f t="shared" si="278"/>
        <v>503</v>
      </c>
      <c r="CW149" s="283">
        <f t="shared" si="279"/>
        <v>29</v>
      </c>
      <c r="CX149" s="283">
        <f t="shared" si="280"/>
        <v>0</v>
      </c>
      <c r="CY149" s="283">
        <f t="shared" si="281"/>
        <v>0</v>
      </c>
      <c r="CZ149" s="283">
        <f t="shared" si="282"/>
        <v>0</v>
      </c>
      <c r="DA149" s="283">
        <f t="shared" si="283"/>
        <v>350</v>
      </c>
      <c r="DB149" s="283">
        <f t="shared" si="305"/>
        <v>0</v>
      </c>
      <c r="DC149" s="283">
        <f t="shared" si="306"/>
        <v>183</v>
      </c>
      <c r="DD149" s="283">
        <f t="shared" si="307"/>
        <v>10</v>
      </c>
      <c r="DE149" s="283">
        <f t="shared" si="308"/>
        <v>157</v>
      </c>
      <c r="DF149" s="283">
        <f t="shared" si="309"/>
        <v>0</v>
      </c>
      <c r="DG149" s="283">
        <f t="shared" si="310"/>
        <v>0</v>
      </c>
      <c r="DH149" s="283">
        <v>0</v>
      </c>
      <c r="DI149" s="283">
        <f t="shared" si="284"/>
        <v>0</v>
      </c>
      <c r="DJ149" s="283">
        <v>0</v>
      </c>
      <c r="DK149" s="283">
        <v>0</v>
      </c>
      <c r="DL149" s="283">
        <v>0</v>
      </c>
      <c r="DM149" s="283">
        <v>0</v>
      </c>
    </row>
    <row r="150" spans="1:117" ht="13.5" customHeight="1" x14ac:dyDescent="0.15">
      <c r="A150" s="281" t="s">
        <v>728</v>
      </c>
      <c r="B150" s="282" t="s">
        <v>1029</v>
      </c>
      <c r="C150" s="281" t="s">
        <v>1030</v>
      </c>
      <c r="D150" s="283">
        <f t="shared" si="250"/>
        <v>2044</v>
      </c>
      <c r="E150" s="283">
        <f t="shared" si="251"/>
        <v>1353</v>
      </c>
      <c r="F150" s="283">
        <f t="shared" si="252"/>
        <v>0</v>
      </c>
      <c r="G150" s="283">
        <v>0</v>
      </c>
      <c r="H150" s="283">
        <v>0</v>
      </c>
      <c r="I150" s="283">
        <v>0</v>
      </c>
      <c r="J150" s="283">
        <f t="shared" si="253"/>
        <v>1078</v>
      </c>
      <c r="K150" s="283">
        <v>0</v>
      </c>
      <c r="L150" s="283">
        <v>1078</v>
      </c>
      <c r="M150" s="283">
        <v>0</v>
      </c>
      <c r="N150" s="283">
        <f t="shared" si="254"/>
        <v>54</v>
      </c>
      <c r="O150" s="283">
        <v>0</v>
      </c>
      <c r="P150" s="283">
        <v>54</v>
      </c>
      <c r="Q150" s="283">
        <v>0</v>
      </c>
      <c r="R150" s="283">
        <f t="shared" si="255"/>
        <v>195</v>
      </c>
      <c r="S150" s="283">
        <v>0</v>
      </c>
      <c r="T150" s="283">
        <v>195</v>
      </c>
      <c r="U150" s="283">
        <v>0</v>
      </c>
      <c r="V150" s="283">
        <f t="shared" si="256"/>
        <v>0</v>
      </c>
      <c r="W150" s="283">
        <v>0</v>
      </c>
      <c r="X150" s="283">
        <v>0</v>
      </c>
      <c r="Y150" s="283">
        <v>0</v>
      </c>
      <c r="Z150" s="283">
        <f t="shared" si="257"/>
        <v>26</v>
      </c>
      <c r="AA150" s="283">
        <v>0</v>
      </c>
      <c r="AB150" s="283">
        <v>26</v>
      </c>
      <c r="AC150" s="283">
        <v>0</v>
      </c>
      <c r="AD150" s="283">
        <f t="shared" si="258"/>
        <v>0</v>
      </c>
      <c r="AE150" s="283">
        <f t="shared" si="259"/>
        <v>0</v>
      </c>
      <c r="AF150" s="283">
        <v>0</v>
      </c>
      <c r="AG150" s="283">
        <v>0</v>
      </c>
      <c r="AH150" s="283">
        <v>0</v>
      </c>
      <c r="AI150" s="283">
        <f t="shared" si="260"/>
        <v>0</v>
      </c>
      <c r="AJ150" s="283">
        <v>0</v>
      </c>
      <c r="AK150" s="283">
        <v>0</v>
      </c>
      <c r="AL150" s="283">
        <v>0</v>
      </c>
      <c r="AM150" s="283">
        <f t="shared" si="261"/>
        <v>0</v>
      </c>
      <c r="AN150" s="283">
        <v>0</v>
      </c>
      <c r="AO150" s="283">
        <v>0</v>
      </c>
      <c r="AP150" s="283">
        <v>0</v>
      </c>
      <c r="AQ150" s="283">
        <f t="shared" si="262"/>
        <v>0</v>
      </c>
      <c r="AR150" s="283">
        <v>0</v>
      </c>
      <c r="AS150" s="283">
        <v>0</v>
      </c>
      <c r="AT150" s="283">
        <v>0</v>
      </c>
      <c r="AU150" s="283">
        <f t="shared" si="263"/>
        <v>0</v>
      </c>
      <c r="AV150" s="283">
        <v>0</v>
      </c>
      <c r="AW150" s="283">
        <v>0</v>
      </c>
      <c r="AX150" s="283">
        <v>0</v>
      </c>
      <c r="AY150" s="283">
        <f t="shared" si="264"/>
        <v>0</v>
      </c>
      <c r="AZ150" s="283">
        <v>0</v>
      </c>
      <c r="BA150" s="283">
        <v>0</v>
      </c>
      <c r="BB150" s="283">
        <v>0</v>
      </c>
      <c r="BC150" s="283">
        <f t="shared" si="265"/>
        <v>691</v>
      </c>
      <c r="BD150" s="283">
        <f t="shared" si="266"/>
        <v>691</v>
      </c>
      <c r="BE150" s="283">
        <v>0</v>
      </c>
      <c r="BF150" s="283">
        <v>665</v>
      </c>
      <c r="BG150" s="283">
        <v>21</v>
      </c>
      <c r="BH150" s="283">
        <v>5</v>
      </c>
      <c r="BI150" s="283">
        <v>0</v>
      </c>
      <c r="BJ150" s="283">
        <v>0</v>
      </c>
      <c r="BK150" s="283">
        <f t="shared" si="267"/>
        <v>0</v>
      </c>
      <c r="BL150" s="283">
        <v>0</v>
      </c>
      <c r="BM150" s="283">
        <v>0</v>
      </c>
      <c r="BN150" s="283">
        <v>0</v>
      </c>
      <c r="BO150" s="283">
        <v>0</v>
      </c>
      <c r="BP150" s="283">
        <v>0</v>
      </c>
      <c r="BQ150" s="283">
        <v>0</v>
      </c>
      <c r="BR150" s="283">
        <f t="shared" si="285"/>
        <v>2044</v>
      </c>
      <c r="BS150" s="283">
        <f t="shared" si="286"/>
        <v>0</v>
      </c>
      <c r="BT150" s="283">
        <f t="shared" si="287"/>
        <v>1743</v>
      </c>
      <c r="BU150" s="283">
        <f t="shared" si="288"/>
        <v>75</v>
      </c>
      <c r="BV150" s="283">
        <f t="shared" si="289"/>
        <v>200</v>
      </c>
      <c r="BW150" s="283">
        <f t="shared" si="290"/>
        <v>0</v>
      </c>
      <c r="BX150" s="283">
        <f t="shared" si="291"/>
        <v>26</v>
      </c>
      <c r="BY150" s="283">
        <f t="shared" si="268"/>
        <v>1353</v>
      </c>
      <c r="BZ150" s="283">
        <f t="shared" si="269"/>
        <v>0</v>
      </c>
      <c r="CA150" s="283">
        <f t="shared" si="270"/>
        <v>1078</v>
      </c>
      <c r="CB150" s="283">
        <f t="shared" si="271"/>
        <v>54</v>
      </c>
      <c r="CC150" s="283">
        <f t="shared" si="272"/>
        <v>195</v>
      </c>
      <c r="CD150" s="283">
        <f t="shared" si="273"/>
        <v>0</v>
      </c>
      <c r="CE150" s="283">
        <f t="shared" si="274"/>
        <v>26</v>
      </c>
      <c r="CF150" s="283">
        <f t="shared" si="275"/>
        <v>691</v>
      </c>
      <c r="CG150" s="283">
        <f t="shared" si="292"/>
        <v>0</v>
      </c>
      <c r="CH150" s="283">
        <f t="shared" si="293"/>
        <v>665</v>
      </c>
      <c r="CI150" s="283">
        <f t="shared" si="294"/>
        <v>21</v>
      </c>
      <c r="CJ150" s="283">
        <f t="shared" si="295"/>
        <v>5</v>
      </c>
      <c r="CK150" s="283">
        <f t="shared" si="296"/>
        <v>0</v>
      </c>
      <c r="CL150" s="283">
        <f t="shared" si="297"/>
        <v>0</v>
      </c>
      <c r="CM150" s="283">
        <f t="shared" si="298"/>
        <v>0</v>
      </c>
      <c r="CN150" s="283">
        <f t="shared" si="299"/>
        <v>0</v>
      </c>
      <c r="CO150" s="283">
        <f t="shared" si="300"/>
        <v>0</v>
      </c>
      <c r="CP150" s="283">
        <f t="shared" si="301"/>
        <v>0</v>
      </c>
      <c r="CQ150" s="283">
        <f t="shared" si="302"/>
        <v>0</v>
      </c>
      <c r="CR150" s="283">
        <f t="shared" si="303"/>
        <v>0</v>
      </c>
      <c r="CS150" s="283">
        <f t="shared" si="304"/>
        <v>0</v>
      </c>
      <c r="CT150" s="283">
        <f t="shared" si="276"/>
        <v>0</v>
      </c>
      <c r="CU150" s="283">
        <f t="shared" si="277"/>
        <v>0</v>
      </c>
      <c r="CV150" s="283">
        <f t="shared" si="278"/>
        <v>0</v>
      </c>
      <c r="CW150" s="283">
        <f t="shared" si="279"/>
        <v>0</v>
      </c>
      <c r="CX150" s="283">
        <f t="shared" si="280"/>
        <v>0</v>
      </c>
      <c r="CY150" s="283">
        <f t="shared" si="281"/>
        <v>0</v>
      </c>
      <c r="CZ150" s="283">
        <f t="shared" si="282"/>
        <v>0</v>
      </c>
      <c r="DA150" s="283">
        <f t="shared" si="283"/>
        <v>0</v>
      </c>
      <c r="DB150" s="283">
        <f t="shared" si="305"/>
        <v>0</v>
      </c>
      <c r="DC150" s="283">
        <f t="shared" si="306"/>
        <v>0</v>
      </c>
      <c r="DD150" s="283">
        <f t="shared" si="307"/>
        <v>0</v>
      </c>
      <c r="DE150" s="283">
        <f t="shared" si="308"/>
        <v>0</v>
      </c>
      <c r="DF150" s="283">
        <f t="shared" si="309"/>
        <v>0</v>
      </c>
      <c r="DG150" s="283">
        <f t="shared" si="310"/>
        <v>0</v>
      </c>
      <c r="DH150" s="283">
        <v>0</v>
      </c>
      <c r="DI150" s="283">
        <f t="shared" si="284"/>
        <v>3</v>
      </c>
      <c r="DJ150" s="283">
        <v>0</v>
      </c>
      <c r="DK150" s="283">
        <v>1</v>
      </c>
      <c r="DL150" s="283">
        <v>0</v>
      </c>
      <c r="DM150" s="283">
        <v>2</v>
      </c>
    </row>
    <row r="151" spans="1:117" ht="13.5" customHeight="1" x14ac:dyDescent="0.15">
      <c r="A151" s="281" t="s">
        <v>728</v>
      </c>
      <c r="B151" s="282" t="s">
        <v>1031</v>
      </c>
      <c r="C151" s="281" t="s">
        <v>1032</v>
      </c>
      <c r="D151" s="283">
        <f t="shared" si="250"/>
        <v>3187</v>
      </c>
      <c r="E151" s="283">
        <f t="shared" si="251"/>
        <v>1940</v>
      </c>
      <c r="F151" s="283">
        <f t="shared" si="252"/>
        <v>0</v>
      </c>
      <c r="G151" s="283">
        <v>0</v>
      </c>
      <c r="H151" s="283">
        <v>0</v>
      </c>
      <c r="I151" s="283">
        <v>0</v>
      </c>
      <c r="J151" s="283">
        <f t="shared" si="253"/>
        <v>1523</v>
      </c>
      <c r="K151" s="283">
        <v>0</v>
      </c>
      <c r="L151" s="283">
        <v>1523</v>
      </c>
      <c r="M151" s="283">
        <v>0</v>
      </c>
      <c r="N151" s="283">
        <f t="shared" si="254"/>
        <v>72</v>
      </c>
      <c r="O151" s="283">
        <v>0</v>
      </c>
      <c r="P151" s="283">
        <v>72</v>
      </c>
      <c r="Q151" s="283">
        <v>0</v>
      </c>
      <c r="R151" s="283">
        <f t="shared" si="255"/>
        <v>308</v>
      </c>
      <c r="S151" s="283">
        <v>0</v>
      </c>
      <c r="T151" s="283">
        <v>308</v>
      </c>
      <c r="U151" s="283">
        <v>0</v>
      </c>
      <c r="V151" s="283">
        <f t="shared" si="256"/>
        <v>0</v>
      </c>
      <c r="W151" s="283">
        <v>0</v>
      </c>
      <c r="X151" s="283">
        <v>0</v>
      </c>
      <c r="Y151" s="283">
        <v>0</v>
      </c>
      <c r="Z151" s="283">
        <f t="shared" si="257"/>
        <v>37</v>
      </c>
      <c r="AA151" s="283">
        <v>0</v>
      </c>
      <c r="AB151" s="283">
        <v>37</v>
      </c>
      <c r="AC151" s="283">
        <v>0</v>
      </c>
      <c r="AD151" s="283">
        <f t="shared" si="258"/>
        <v>0</v>
      </c>
      <c r="AE151" s="283">
        <f t="shared" si="259"/>
        <v>0</v>
      </c>
      <c r="AF151" s="283">
        <v>0</v>
      </c>
      <c r="AG151" s="283">
        <v>0</v>
      </c>
      <c r="AH151" s="283">
        <v>0</v>
      </c>
      <c r="AI151" s="283">
        <f t="shared" si="260"/>
        <v>0</v>
      </c>
      <c r="AJ151" s="283">
        <v>0</v>
      </c>
      <c r="AK151" s="283">
        <v>0</v>
      </c>
      <c r="AL151" s="283">
        <v>0</v>
      </c>
      <c r="AM151" s="283">
        <f t="shared" si="261"/>
        <v>0</v>
      </c>
      <c r="AN151" s="283">
        <v>0</v>
      </c>
      <c r="AO151" s="283">
        <v>0</v>
      </c>
      <c r="AP151" s="283">
        <v>0</v>
      </c>
      <c r="AQ151" s="283">
        <f t="shared" si="262"/>
        <v>0</v>
      </c>
      <c r="AR151" s="283">
        <v>0</v>
      </c>
      <c r="AS151" s="283">
        <v>0</v>
      </c>
      <c r="AT151" s="283">
        <v>0</v>
      </c>
      <c r="AU151" s="283">
        <f t="shared" si="263"/>
        <v>0</v>
      </c>
      <c r="AV151" s="283">
        <v>0</v>
      </c>
      <c r="AW151" s="283">
        <v>0</v>
      </c>
      <c r="AX151" s="283">
        <v>0</v>
      </c>
      <c r="AY151" s="283">
        <f t="shared" si="264"/>
        <v>0</v>
      </c>
      <c r="AZ151" s="283">
        <v>0</v>
      </c>
      <c r="BA151" s="283">
        <v>0</v>
      </c>
      <c r="BB151" s="283">
        <v>0</v>
      </c>
      <c r="BC151" s="283">
        <f t="shared" si="265"/>
        <v>1247</v>
      </c>
      <c r="BD151" s="283">
        <f t="shared" si="266"/>
        <v>1247</v>
      </c>
      <c r="BE151" s="283">
        <v>0</v>
      </c>
      <c r="BF151" s="283">
        <v>1154</v>
      </c>
      <c r="BG151" s="283">
        <v>62</v>
      </c>
      <c r="BH151" s="283">
        <v>31</v>
      </c>
      <c r="BI151" s="283">
        <v>0</v>
      </c>
      <c r="BJ151" s="283">
        <v>0</v>
      </c>
      <c r="BK151" s="283">
        <f t="shared" si="267"/>
        <v>0</v>
      </c>
      <c r="BL151" s="283">
        <v>0</v>
      </c>
      <c r="BM151" s="283">
        <v>0</v>
      </c>
      <c r="BN151" s="283">
        <v>0</v>
      </c>
      <c r="BO151" s="283">
        <v>0</v>
      </c>
      <c r="BP151" s="283">
        <v>0</v>
      </c>
      <c r="BQ151" s="283">
        <v>0</v>
      </c>
      <c r="BR151" s="283">
        <f t="shared" si="285"/>
        <v>3187</v>
      </c>
      <c r="BS151" s="283">
        <f t="shared" si="286"/>
        <v>0</v>
      </c>
      <c r="BT151" s="283">
        <f t="shared" si="287"/>
        <v>2677</v>
      </c>
      <c r="BU151" s="283">
        <f t="shared" si="288"/>
        <v>134</v>
      </c>
      <c r="BV151" s="283">
        <f t="shared" si="289"/>
        <v>339</v>
      </c>
      <c r="BW151" s="283">
        <f t="shared" si="290"/>
        <v>0</v>
      </c>
      <c r="BX151" s="283">
        <f t="shared" si="291"/>
        <v>37</v>
      </c>
      <c r="BY151" s="283">
        <f t="shared" si="268"/>
        <v>1940</v>
      </c>
      <c r="BZ151" s="283">
        <f t="shared" si="269"/>
        <v>0</v>
      </c>
      <c r="CA151" s="283">
        <f t="shared" si="270"/>
        <v>1523</v>
      </c>
      <c r="CB151" s="283">
        <f t="shared" si="271"/>
        <v>72</v>
      </c>
      <c r="CC151" s="283">
        <f t="shared" si="272"/>
        <v>308</v>
      </c>
      <c r="CD151" s="283">
        <f t="shared" si="273"/>
        <v>0</v>
      </c>
      <c r="CE151" s="283">
        <f t="shared" si="274"/>
        <v>37</v>
      </c>
      <c r="CF151" s="283">
        <f t="shared" si="275"/>
        <v>1247</v>
      </c>
      <c r="CG151" s="283">
        <f t="shared" si="292"/>
        <v>0</v>
      </c>
      <c r="CH151" s="283">
        <f t="shared" si="293"/>
        <v>1154</v>
      </c>
      <c r="CI151" s="283">
        <f t="shared" si="294"/>
        <v>62</v>
      </c>
      <c r="CJ151" s="283">
        <f t="shared" si="295"/>
        <v>31</v>
      </c>
      <c r="CK151" s="283">
        <f t="shared" si="296"/>
        <v>0</v>
      </c>
      <c r="CL151" s="283">
        <f t="shared" si="297"/>
        <v>0</v>
      </c>
      <c r="CM151" s="283">
        <f t="shared" si="298"/>
        <v>0</v>
      </c>
      <c r="CN151" s="283">
        <f t="shared" si="299"/>
        <v>0</v>
      </c>
      <c r="CO151" s="283">
        <f t="shared" si="300"/>
        <v>0</v>
      </c>
      <c r="CP151" s="283">
        <f t="shared" si="301"/>
        <v>0</v>
      </c>
      <c r="CQ151" s="283">
        <f t="shared" si="302"/>
        <v>0</v>
      </c>
      <c r="CR151" s="283">
        <f t="shared" si="303"/>
        <v>0</v>
      </c>
      <c r="CS151" s="283">
        <f t="shared" si="304"/>
        <v>0</v>
      </c>
      <c r="CT151" s="283">
        <f t="shared" si="276"/>
        <v>0</v>
      </c>
      <c r="CU151" s="283">
        <f t="shared" si="277"/>
        <v>0</v>
      </c>
      <c r="CV151" s="283">
        <f t="shared" si="278"/>
        <v>0</v>
      </c>
      <c r="CW151" s="283">
        <f t="shared" si="279"/>
        <v>0</v>
      </c>
      <c r="CX151" s="283">
        <f t="shared" si="280"/>
        <v>0</v>
      </c>
      <c r="CY151" s="283">
        <f t="shared" si="281"/>
        <v>0</v>
      </c>
      <c r="CZ151" s="283">
        <f t="shared" si="282"/>
        <v>0</v>
      </c>
      <c r="DA151" s="283">
        <f t="shared" si="283"/>
        <v>0</v>
      </c>
      <c r="DB151" s="283">
        <f t="shared" si="305"/>
        <v>0</v>
      </c>
      <c r="DC151" s="283">
        <f t="shared" si="306"/>
        <v>0</v>
      </c>
      <c r="DD151" s="283">
        <f t="shared" si="307"/>
        <v>0</v>
      </c>
      <c r="DE151" s="283">
        <f t="shared" si="308"/>
        <v>0</v>
      </c>
      <c r="DF151" s="283">
        <f t="shared" si="309"/>
        <v>0</v>
      </c>
      <c r="DG151" s="283">
        <f t="shared" si="310"/>
        <v>0</v>
      </c>
      <c r="DH151" s="283">
        <v>0</v>
      </c>
      <c r="DI151" s="283">
        <f t="shared" si="284"/>
        <v>5</v>
      </c>
      <c r="DJ151" s="283">
        <v>0</v>
      </c>
      <c r="DK151" s="283">
        <v>1</v>
      </c>
      <c r="DL151" s="283">
        <v>0</v>
      </c>
      <c r="DM151" s="283">
        <v>4</v>
      </c>
    </row>
    <row r="152" spans="1:117" ht="13.5" customHeight="1" x14ac:dyDescent="0.15">
      <c r="A152" s="281" t="s">
        <v>728</v>
      </c>
      <c r="B152" s="282" t="s">
        <v>1033</v>
      </c>
      <c r="C152" s="281" t="s">
        <v>1034</v>
      </c>
      <c r="D152" s="283">
        <f t="shared" si="250"/>
        <v>1397</v>
      </c>
      <c r="E152" s="283">
        <f t="shared" si="251"/>
        <v>768</v>
      </c>
      <c r="F152" s="283">
        <f t="shared" si="252"/>
        <v>0</v>
      </c>
      <c r="G152" s="283">
        <v>0</v>
      </c>
      <c r="H152" s="283">
        <v>0</v>
      </c>
      <c r="I152" s="283">
        <v>0</v>
      </c>
      <c r="J152" s="283">
        <f t="shared" si="253"/>
        <v>621</v>
      </c>
      <c r="K152" s="283">
        <v>0</v>
      </c>
      <c r="L152" s="283">
        <v>621</v>
      </c>
      <c r="M152" s="283">
        <v>0</v>
      </c>
      <c r="N152" s="283">
        <f t="shared" si="254"/>
        <v>24</v>
      </c>
      <c r="O152" s="283">
        <v>0</v>
      </c>
      <c r="P152" s="283">
        <v>24</v>
      </c>
      <c r="Q152" s="283">
        <v>0</v>
      </c>
      <c r="R152" s="283">
        <f t="shared" si="255"/>
        <v>111</v>
      </c>
      <c r="S152" s="283">
        <v>0</v>
      </c>
      <c r="T152" s="283">
        <v>111</v>
      </c>
      <c r="U152" s="283">
        <v>0</v>
      </c>
      <c r="V152" s="283">
        <f t="shared" si="256"/>
        <v>0</v>
      </c>
      <c r="W152" s="283">
        <v>0</v>
      </c>
      <c r="X152" s="283">
        <v>0</v>
      </c>
      <c r="Y152" s="283">
        <v>0</v>
      </c>
      <c r="Z152" s="283">
        <f t="shared" si="257"/>
        <v>12</v>
      </c>
      <c r="AA152" s="283">
        <v>0</v>
      </c>
      <c r="AB152" s="283">
        <v>12</v>
      </c>
      <c r="AC152" s="283">
        <v>0</v>
      </c>
      <c r="AD152" s="283">
        <f t="shared" si="258"/>
        <v>0</v>
      </c>
      <c r="AE152" s="283">
        <f t="shared" si="259"/>
        <v>0</v>
      </c>
      <c r="AF152" s="283">
        <v>0</v>
      </c>
      <c r="AG152" s="283">
        <v>0</v>
      </c>
      <c r="AH152" s="283">
        <v>0</v>
      </c>
      <c r="AI152" s="283">
        <f t="shared" si="260"/>
        <v>0</v>
      </c>
      <c r="AJ152" s="283">
        <v>0</v>
      </c>
      <c r="AK152" s="283">
        <v>0</v>
      </c>
      <c r="AL152" s="283">
        <v>0</v>
      </c>
      <c r="AM152" s="283">
        <f t="shared" si="261"/>
        <v>0</v>
      </c>
      <c r="AN152" s="283">
        <v>0</v>
      </c>
      <c r="AO152" s="283">
        <v>0</v>
      </c>
      <c r="AP152" s="283">
        <v>0</v>
      </c>
      <c r="AQ152" s="283">
        <f t="shared" si="262"/>
        <v>0</v>
      </c>
      <c r="AR152" s="283">
        <v>0</v>
      </c>
      <c r="AS152" s="283">
        <v>0</v>
      </c>
      <c r="AT152" s="283">
        <v>0</v>
      </c>
      <c r="AU152" s="283">
        <f t="shared" si="263"/>
        <v>0</v>
      </c>
      <c r="AV152" s="283">
        <v>0</v>
      </c>
      <c r="AW152" s="283">
        <v>0</v>
      </c>
      <c r="AX152" s="283">
        <v>0</v>
      </c>
      <c r="AY152" s="283">
        <f t="shared" si="264"/>
        <v>0</v>
      </c>
      <c r="AZ152" s="283">
        <v>0</v>
      </c>
      <c r="BA152" s="283">
        <v>0</v>
      </c>
      <c r="BB152" s="283">
        <v>0</v>
      </c>
      <c r="BC152" s="283">
        <f t="shared" si="265"/>
        <v>629</v>
      </c>
      <c r="BD152" s="283">
        <f t="shared" si="266"/>
        <v>629</v>
      </c>
      <c r="BE152" s="283">
        <v>0</v>
      </c>
      <c r="BF152" s="283">
        <v>504</v>
      </c>
      <c r="BG152" s="283">
        <v>111</v>
      </c>
      <c r="BH152" s="283">
        <v>14</v>
      </c>
      <c r="BI152" s="283">
        <v>0</v>
      </c>
      <c r="BJ152" s="283">
        <v>0</v>
      </c>
      <c r="BK152" s="283">
        <f t="shared" si="267"/>
        <v>0</v>
      </c>
      <c r="BL152" s="283">
        <v>0</v>
      </c>
      <c r="BM152" s="283">
        <v>0</v>
      </c>
      <c r="BN152" s="283">
        <v>0</v>
      </c>
      <c r="BO152" s="283">
        <v>0</v>
      </c>
      <c r="BP152" s="283">
        <v>0</v>
      </c>
      <c r="BQ152" s="283">
        <v>0</v>
      </c>
      <c r="BR152" s="283">
        <f t="shared" si="285"/>
        <v>1397</v>
      </c>
      <c r="BS152" s="283">
        <f t="shared" si="286"/>
        <v>0</v>
      </c>
      <c r="BT152" s="283">
        <f t="shared" si="287"/>
        <v>1125</v>
      </c>
      <c r="BU152" s="283">
        <f t="shared" si="288"/>
        <v>135</v>
      </c>
      <c r="BV152" s="283">
        <f t="shared" si="289"/>
        <v>125</v>
      </c>
      <c r="BW152" s="283">
        <f t="shared" si="290"/>
        <v>0</v>
      </c>
      <c r="BX152" s="283">
        <f t="shared" si="291"/>
        <v>12</v>
      </c>
      <c r="BY152" s="283">
        <f t="shared" si="268"/>
        <v>768</v>
      </c>
      <c r="BZ152" s="283">
        <f t="shared" si="269"/>
        <v>0</v>
      </c>
      <c r="CA152" s="283">
        <f t="shared" si="270"/>
        <v>621</v>
      </c>
      <c r="CB152" s="283">
        <f t="shared" si="271"/>
        <v>24</v>
      </c>
      <c r="CC152" s="283">
        <f t="shared" si="272"/>
        <v>111</v>
      </c>
      <c r="CD152" s="283">
        <f t="shared" si="273"/>
        <v>0</v>
      </c>
      <c r="CE152" s="283">
        <f t="shared" si="274"/>
        <v>12</v>
      </c>
      <c r="CF152" s="283">
        <f t="shared" si="275"/>
        <v>629</v>
      </c>
      <c r="CG152" s="283">
        <f t="shared" si="292"/>
        <v>0</v>
      </c>
      <c r="CH152" s="283">
        <f t="shared" si="293"/>
        <v>504</v>
      </c>
      <c r="CI152" s="283">
        <f t="shared" si="294"/>
        <v>111</v>
      </c>
      <c r="CJ152" s="283">
        <f t="shared" si="295"/>
        <v>14</v>
      </c>
      <c r="CK152" s="283">
        <f t="shared" si="296"/>
        <v>0</v>
      </c>
      <c r="CL152" s="283">
        <f t="shared" si="297"/>
        <v>0</v>
      </c>
      <c r="CM152" s="283">
        <f t="shared" si="298"/>
        <v>0</v>
      </c>
      <c r="CN152" s="283">
        <f t="shared" si="299"/>
        <v>0</v>
      </c>
      <c r="CO152" s="283">
        <f t="shared" si="300"/>
        <v>0</v>
      </c>
      <c r="CP152" s="283">
        <f t="shared" si="301"/>
        <v>0</v>
      </c>
      <c r="CQ152" s="283">
        <f t="shared" si="302"/>
        <v>0</v>
      </c>
      <c r="CR152" s="283">
        <f t="shared" si="303"/>
        <v>0</v>
      </c>
      <c r="CS152" s="283">
        <f t="shared" si="304"/>
        <v>0</v>
      </c>
      <c r="CT152" s="283">
        <f t="shared" si="276"/>
        <v>0</v>
      </c>
      <c r="CU152" s="283">
        <f t="shared" si="277"/>
        <v>0</v>
      </c>
      <c r="CV152" s="283">
        <f t="shared" si="278"/>
        <v>0</v>
      </c>
      <c r="CW152" s="283">
        <f t="shared" si="279"/>
        <v>0</v>
      </c>
      <c r="CX152" s="283">
        <f t="shared" si="280"/>
        <v>0</v>
      </c>
      <c r="CY152" s="283">
        <f t="shared" si="281"/>
        <v>0</v>
      </c>
      <c r="CZ152" s="283">
        <f t="shared" si="282"/>
        <v>0</v>
      </c>
      <c r="DA152" s="283">
        <f t="shared" si="283"/>
        <v>0</v>
      </c>
      <c r="DB152" s="283">
        <f t="shared" si="305"/>
        <v>0</v>
      </c>
      <c r="DC152" s="283">
        <f t="shared" si="306"/>
        <v>0</v>
      </c>
      <c r="DD152" s="283">
        <f t="shared" si="307"/>
        <v>0</v>
      </c>
      <c r="DE152" s="283">
        <f t="shared" si="308"/>
        <v>0</v>
      </c>
      <c r="DF152" s="283">
        <f t="shared" si="309"/>
        <v>0</v>
      </c>
      <c r="DG152" s="283">
        <f t="shared" si="310"/>
        <v>0</v>
      </c>
      <c r="DH152" s="283">
        <v>0</v>
      </c>
      <c r="DI152" s="283">
        <f t="shared" si="284"/>
        <v>4</v>
      </c>
      <c r="DJ152" s="283">
        <v>0</v>
      </c>
      <c r="DK152" s="283">
        <v>1</v>
      </c>
      <c r="DL152" s="283">
        <v>0</v>
      </c>
      <c r="DM152" s="283">
        <v>3</v>
      </c>
    </row>
    <row r="153" spans="1:117" ht="13.5" customHeight="1" x14ac:dyDescent="0.15">
      <c r="A153" s="281" t="s">
        <v>728</v>
      </c>
      <c r="B153" s="282" t="s">
        <v>1035</v>
      </c>
      <c r="C153" s="281" t="s">
        <v>1036</v>
      </c>
      <c r="D153" s="283">
        <f t="shared" si="250"/>
        <v>1560</v>
      </c>
      <c r="E153" s="283">
        <f t="shared" si="251"/>
        <v>1012</v>
      </c>
      <c r="F153" s="283">
        <f t="shared" si="252"/>
        <v>0</v>
      </c>
      <c r="G153" s="283">
        <v>0</v>
      </c>
      <c r="H153" s="283">
        <v>0</v>
      </c>
      <c r="I153" s="283">
        <v>0</v>
      </c>
      <c r="J153" s="283">
        <f t="shared" si="253"/>
        <v>709</v>
      </c>
      <c r="K153" s="283">
        <v>0</v>
      </c>
      <c r="L153" s="283">
        <v>709</v>
      </c>
      <c r="M153" s="283">
        <v>0</v>
      </c>
      <c r="N153" s="283">
        <f t="shared" si="254"/>
        <v>97</v>
      </c>
      <c r="O153" s="283">
        <v>0</v>
      </c>
      <c r="P153" s="283">
        <v>97</v>
      </c>
      <c r="Q153" s="283">
        <v>0</v>
      </c>
      <c r="R153" s="283">
        <f t="shared" si="255"/>
        <v>153</v>
      </c>
      <c r="S153" s="283">
        <v>0</v>
      </c>
      <c r="T153" s="283">
        <v>153</v>
      </c>
      <c r="U153" s="283">
        <v>0</v>
      </c>
      <c r="V153" s="283">
        <f t="shared" si="256"/>
        <v>0</v>
      </c>
      <c r="W153" s="283">
        <v>0</v>
      </c>
      <c r="X153" s="283">
        <v>0</v>
      </c>
      <c r="Y153" s="283">
        <v>0</v>
      </c>
      <c r="Z153" s="283">
        <f t="shared" si="257"/>
        <v>53</v>
      </c>
      <c r="AA153" s="283">
        <v>0</v>
      </c>
      <c r="AB153" s="283">
        <v>53</v>
      </c>
      <c r="AC153" s="283">
        <v>0</v>
      </c>
      <c r="AD153" s="283">
        <f t="shared" si="258"/>
        <v>408</v>
      </c>
      <c r="AE153" s="283">
        <f t="shared" si="259"/>
        <v>0</v>
      </c>
      <c r="AF153" s="283">
        <v>0</v>
      </c>
      <c r="AG153" s="283">
        <v>0</v>
      </c>
      <c r="AH153" s="283">
        <v>0</v>
      </c>
      <c r="AI153" s="283">
        <f t="shared" si="260"/>
        <v>400</v>
      </c>
      <c r="AJ153" s="283">
        <v>0</v>
      </c>
      <c r="AK153" s="283">
        <v>0</v>
      </c>
      <c r="AL153" s="283">
        <v>400</v>
      </c>
      <c r="AM153" s="283">
        <f t="shared" si="261"/>
        <v>2</v>
      </c>
      <c r="AN153" s="283">
        <v>0</v>
      </c>
      <c r="AO153" s="283">
        <v>0</v>
      </c>
      <c r="AP153" s="283">
        <v>2</v>
      </c>
      <c r="AQ153" s="283">
        <f t="shared" si="262"/>
        <v>0</v>
      </c>
      <c r="AR153" s="283">
        <v>0</v>
      </c>
      <c r="AS153" s="283">
        <v>0</v>
      </c>
      <c r="AT153" s="283">
        <v>0</v>
      </c>
      <c r="AU153" s="283">
        <f t="shared" si="263"/>
        <v>0</v>
      </c>
      <c r="AV153" s="283">
        <v>0</v>
      </c>
      <c r="AW153" s="283">
        <v>0</v>
      </c>
      <c r="AX153" s="283">
        <v>0</v>
      </c>
      <c r="AY153" s="283">
        <f t="shared" si="264"/>
        <v>6</v>
      </c>
      <c r="AZ153" s="283">
        <v>0</v>
      </c>
      <c r="BA153" s="283">
        <v>0</v>
      </c>
      <c r="BB153" s="283">
        <v>6</v>
      </c>
      <c r="BC153" s="283">
        <f t="shared" si="265"/>
        <v>140</v>
      </c>
      <c r="BD153" s="283">
        <f t="shared" si="266"/>
        <v>0</v>
      </c>
      <c r="BE153" s="283">
        <v>0</v>
      </c>
      <c r="BF153" s="283">
        <v>0</v>
      </c>
      <c r="BG153" s="283">
        <v>0</v>
      </c>
      <c r="BH153" s="283">
        <v>0</v>
      </c>
      <c r="BI153" s="283">
        <v>0</v>
      </c>
      <c r="BJ153" s="283">
        <v>0</v>
      </c>
      <c r="BK153" s="283">
        <f t="shared" si="267"/>
        <v>140</v>
      </c>
      <c r="BL153" s="283">
        <v>0</v>
      </c>
      <c r="BM153" s="283">
        <v>109</v>
      </c>
      <c r="BN153" s="283">
        <v>10</v>
      </c>
      <c r="BO153" s="283">
        <v>1</v>
      </c>
      <c r="BP153" s="283">
        <v>0</v>
      </c>
      <c r="BQ153" s="283">
        <v>20</v>
      </c>
      <c r="BR153" s="283">
        <f t="shared" si="285"/>
        <v>1012</v>
      </c>
      <c r="BS153" s="283">
        <f t="shared" si="286"/>
        <v>0</v>
      </c>
      <c r="BT153" s="283">
        <f t="shared" si="287"/>
        <v>709</v>
      </c>
      <c r="BU153" s="283">
        <f t="shared" si="288"/>
        <v>97</v>
      </c>
      <c r="BV153" s="283">
        <f t="shared" si="289"/>
        <v>153</v>
      </c>
      <c r="BW153" s="283">
        <f t="shared" si="290"/>
        <v>0</v>
      </c>
      <c r="BX153" s="283">
        <f t="shared" si="291"/>
        <v>53</v>
      </c>
      <c r="BY153" s="283">
        <f t="shared" si="268"/>
        <v>1012</v>
      </c>
      <c r="BZ153" s="283">
        <f t="shared" si="269"/>
        <v>0</v>
      </c>
      <c r="CA153" s="283">
        <f t="shared" si="270"/>
        <v>709</v>
      </c>
      <c r="CB153" s="283">
        <f t="shared" si="271"/>
        <v>97</v>
      </c>
      <c r="CC153" s="283">
        <f t="shared" si="272"/>
        <v>153</v>
      </c>
      <c r="CD153" s="283">
        <f t="shared" si="273"/>
        <v>0</v>
      </c>
      <c r="CE153" s="283">
        <f t="shared" si="274"/>
        <v>53</v>
      </c>
      <c r="CF153" s="283">
        <f t="shared" si="275"/>
        <v>0</v>
      </c>
      <c r="CG153" s="283">
        <f t="shared" si="292"/>
        <v>0</v>
      </c>
      <c r="CH153" s="283">
        <f t="shared" si="293"/>
        <v>0</v>
      </c>
      <c r="CI153" s="283">
        <f t="shared" si="294"/>
        <v>0</v>
      </c>
      <c r="CJ153" s="283">
        <f t="shared" si="295"/>
        <v>0</v>
      </c>
      <c r="CK153" s="283">
        <f t="shared" si="296"/>
        <v>0</v>
      </c>
      <c r="CL153" s="283">
        <f t="shared" si="297"/>
        <v>0</v>
      </c>
      <c r="CM153" s="283">
        <f t="shared" si="298"/>
        <v>548</v>
      </c>
      <c r="CN153" s="283">
        <f t="shared" si="299"/>
        <v>0</v>
      </c>
      <c r="CO153" s="283">
        <f t="shared" si="300"/>
        <v>509</v>
      </c>
      <c r="CP153" s="283">
        <f t="shared" si="301"/>
        <v>12</v>
      </c>
      <c r="CQ153" s="283">
        <f t="shared" si="302"/>
        <v>1</v>
      </c>
      <c r="CR153" s="283">
        <f t="shared" si="303"/>
        <v>0</v>
      </c>
      <c r="CS153" s="283">
        <f t="shared" si="304"/>
        <v>26</v>
      </c>
      <c r="CT153" s="283">
        <f t="shared" si="276"/>
        <v>408</v>
      </c>
      <c r="CU153" s="283">
        <f t="shared" si="277"/>
        <v>0</v>
      </c>
      <c r="CV153" s="283">
        <f t="shared" si="278"/>
        <v>400</v>
      </c>
      <c r="CW153" s="283">
        <f t="shared" si="279"/>
        <v>2</v>
      </c>
      <c r="CX153" s="283">
        <f t="shared" si="280"/>
        <v>0</v>
      </c>
      <c r="CY153" s="283">
        <f t="shared" si="281"/>
        <v>0</v>
      </c>
      <c r="CZ153" s="283">
        <f t="shared" si="282"/>
        <v>6</v>
      </c>
      <c r="DA153" s="283">
        <f t="shared" si="283"/>
        <v>140</v>
      </c>
      <c r="DB153" s="283">
        <f t="shared" si="305"/>
        <v>0</v>
      </c>
      <c r="DC153" s="283">
        <f t="shared" si="306"/>
        <v>109</v>
      </c>
      <c r="DD153" s="283">
        <f t="shared" si="307"/>
        <v>10</v>
      </c>
      <c r="DE153" s="283">
        <f t="shared" si="308"/>
        <v>1</v>
      </c>
      <c r="DF153" s="283">
        <f t="shared" si="309"/>
        <v>0</v>
      </c>
      <c r="DG153" s="283">
        <f t="shared" si="310"/>
        <v>20</v>
      </c>
      <c r="DH153" s="283">
        <v>0</v>
      </c>
      <c r="DI153" s="283">
        <f t="shared" si="284"/>
        <v>0</v>
      </c>
      <c r="DJ153" s="283">
        <v>0</v>
      </c>
      <c r="DK153" s="283">
        <v>0</v>
      </c>
      <c r="DL153" s="283">
        <v>0</v>
      </c>
      <c r="DM153" s="283">
        <v>0</v>
      </c>
    </row>
    <row r="154" spans="1:117" ht="13.5" customHeight="1" x14ac:dyDescent="0.15">
      <c r="A154" s="281" t="s">
        <v>728</v>
      </c>
      <c r="B154" s="282" t="s">
        <v>1037</v>
      </c>
      <c r="C154" s="281" t="s">
        <v>1038</v>
      </c>
      <c r="D154" s="283">
        <f t="shared" si="250"/>
        <v>4470</v>
      </c>
      <c r="E154" s="283">
        <f t="shared" si="251"/>
        <v>2161</v>
      </c>
      <c r="F154" s="283">
        <f t="shared" si="252"/>
        <v>0</v>
      </c>
      <c r="G154" s="283">
        <v>0</v>
      </c>
      <c r="H154" s="283">
        <v>0</v>
      </c>
      <c r="I154" s="283">
        <v>0</v>
      </c>
      <c r="J154" s="283">
        <f t="shared" si="253"/>
        <v>1170</v>
      </c>
      <c r="K154" s="283">
        <v>0</v>
      </c>
      <c r="L154" s="283">
        <v>1170</v>
      </c>
      <c r="M154" s="283">
        <v>0</v>
      </c>
      <c r="N154" s="283">
        <f t="shared" si="254"/>
        <v>323</v>
      </c>
      <c r="O154" s="283">
        <v>0</v>
      </c>
      <c r="P154" s="283">
        <v>323</v>
      </c>
      <c r="Q154" s="283">
        <v>0</v>
      </c>
      <c r="R154" s="283">
        <f t="shared" si="255"/>
        <v>636</v>
      </c>
      <c r="S154" s="283">
        <v>0</v>
      </c>
      <c r="T154" s="283">
        <v>636</v>
      </c>
      <c r="U154" s="283">
        <v>0</v>
      </c>
      <c r="V154" s="283">
        <f t="shared" si="256"/>
        <v>8</v>
      </c>
      <c r="W154" s="283">
        <v>0</v>
      </c>
      <c r="X154" s="283">
        <v>8</v>
      </c>
      <c r="Y154" s="283">
        <v>0</v>
      </c>
      <c r="Z154" s="283">
        <f t="shared" si="257"/>
        <v>24</v>
      </c>
      <c r="AA154" s="283">
        <v>0</v>
      </c>
      <c r="AB154" s="283">
        <v>24</v>
      </c>
      <c r="AC154" s="283">
        <v>0</v>
      </c>
      <c r="AD154" s="283">
        <f t="shared" si="258"/>
        <v>644</v>
      </c>
      <c r="AE154" s="283">
        <f t="shared" si="259"/>
        <v>0</v>
      </c>
      <c r="AF154" s="283">
        <v>0</v>
      </c>
      <c r="AG154" s="283">
        <v>0</v>
      </c>
      <c r="AH154" s="283">
        <v>0</v>
      </c>
      <c r="AI154" s="283">
        <f t="shared" si="260"/>
        <v>433</v>
      </c>
      <c r="AJ154" s="283">
        <v>0</v>
      </c>
      <c r="AK154" s="283">
        <v>0</v>
      </c>
      <c r="AL154" s="283">
        <v>433</v>
      </c>
      <c r="AM154" s="283">
        <f t="shared" si="261"/>
        <v>108</v>
      </c>
      <c r="AN154" s="283">
        <v>0</v>
      </c>
      <c r="AO154" s="283">
        <v>0</v>
      </c>
      <c r="AP154" s="283">
        <v>108</v>
      </c>
      <c r="AQ154" s="283">
        <f t="shared" si="262"/>
        <v>79</v>
      </c>
      <c r="AR154" s="283">
        <v>0</v>
      </c>
      <c r="AS154" s="283">
        <v>0</v>
      </c>
      <c r="AT154" s="283">
        <v>79</v>
      </c>
      <c r="AU154" s="283">
        <f t="shared" si="263"/>
        <v>0</v>
      </c>
      <c r="AV154" s="283">
        <v>0</v>
      </c>
      <c r="AW154" s="283">
        <v>0</v>
      </c>
      <c r="AX154" s="283">
        <v>0</v>
      </c>
      <c r="AY154" s="283">
        <f t="shared" si="264"/>
        <v>24</v>
      </c>
      <c r="AZ154" s="283">
        <v>0</v>
      </c>
      <c r="BA154" s="283">
        <v>0</v>
      </c>
      <c r="BB154" s="283">
        <v>24</v>
      </c>
      <c r="BC154" s="283">
        <f t="shared" si="265"/>
        <v>1665</v>
      </c>
      <c r="BD154" s="283">
        <f t="shared" si="266"/>
        <v>615</v>
      </c>
      <c r="BE154" s="283">
        <v>0</v>
      </c>
      <c r="BF154" s="283">
        <v>228</v>
      </c>
      <c r="BG154" s="283">
        <v>204</v>
      </c>
      <c r="BH154" s="283">
        <v>66</v>
      </c>
      <c r="BI154" s="283">
        <v>32</v>
      </c>
      <c r="BJ154" s="283">
        <v>85</v>
      </c>
      <c r="BK154" s="283">
        <f t="shared" si="267"/>
        <v>1050</v>
      </c>
      <c r="BL154" s="283">
        <v>0</v>
      </c>
      <c r="BM154" s="283">
        <v>341</v>
      </c>
      <c r="BN154" s="283">
        <v>112</v>
      </c>
      <c r="BO154" s="283">
        <v>67</v>
      </c>
      <c r="BP154" s="283">
        <v>510</v>
      </c>
      <c r="BQ154" s="283">
        <v>20</v>
      </c>
      <c r="BR154" s="283">
        <f t="shared" si="285"/>
        <v>2776</v>
      </c>
      <c r="BS154" s="283">
        <f t="shared" si="286"/>
        <v>0</v>
      </c>
      <c r="BT154" s="283">
        <f t="shared" si="287"/>
        <v>1398</v>
      </c>
      <c r="BU154" s="283">
        <f t="shared" si="288"/>
        <v>527</v>
      </c>
      <c r="BV154" s="283">
        <f t="shared" si="289"/>
        <v>702</v>
      </c>
      <c r="BW154" s="283">
        <f t="shared" si="290"/>
        <v>40</v>
      </c>
      <c r="BX154" s="283">
        <f t="shared" si="291"/>
        <v>109</v>
      </c>
      <c r="BY154" s="283">
        <f t="shared" si="268"/>
        <v>2161</v>
      </c>
      <c r="BZ154" s="283">
        <f t="shared" si="269"/>
        <v>0</v>
      </c>
      <c r="CA154" s="283">
        <f t="shared" si="270"/>
        <v>1170</v>
      </c>
      <c r="CB154" s="283">
        <f t="shared" si="271"/>
        <v>323</v>
      </c>
      <c r="CC154" s="283">
        <f t="shared" si="272"/>
        <v>636</v>
      </c>
      <c r="CD154" s="283">
        <f t="shared" si="273"/>
        <v>8</v>
      </c>
      <c r="CE154" s="283">
        <f t="shared" si="274"/>
        <v>24</v>
      </c>
      <c r="CF154" s="283">
        <f t="shared" si="275"/>
        <v>615</v>
      </c>
      <c r="CG154" s="283">
        <f t="shared" si="292"/>
        <v>0</v>
      </c>
      <c r="CH154" s="283">
        <f t="shared" si="293"/>
        <v>228</v>
      </c>
      <c r="CI154" s="283">
        <f t="shared" si="294"/>
        <v>204</v>
      </c>
      <c r="CJ154" s="283">
        <f t="shared" si="295"/>
        <v>66</v>
      </c>
      <c r="CK154" s="283">
        <f t="shared" si="296"/>
        <v>32</v>
      </c>
      <c r="CL154" s="283">
        <f t="shared" si="297"/>
        <v>85</v>
      </c>
      <c r="CM154" s="283">
        <f t="shared" si="298"/>
        <v>1694</v>
      </c>
      <c r="CN154" s="283">
        <f t="shared" si="299"/>
        <v>0</v>
      </c>
      <c r="CO154" s="283">
        <f t="shared" si="300"/>
        <v>774</v>
      </c>
      <c r="CP154" s="283">
        <f t="shared" si="301"/>
        <v>220</v>
      </c>
      <c r="CQ154" s="283">
        <f t="shared" si="302"/>
        <v>146</v>
      </c>
      <c r="CR154" s="283">
        <f t="shared" si="303"/>
        <v>510</v>
      </c>
      <c r="CS154" s="283">
        <f t="shared" si="304"/>
        <v>44</v>
      </c>
      <c r="CT154" s="283">
        <f t="shared" si="276"/>
        <v>644</v>
      </c>
      <c r="CU154" s="283">
        <f t="shared" si="277"/>
        <v>0</v>
      </c>
      <c r="CV154" s="283">
        <f t="shared" si="278"/>
        <v>433</v>
      </c>
      <c r="CW154" s="283">
        <f t="shared" si="279"/>
        <v>108</v>
      </c>
      <c r="CX154" s="283">
        <f t="shared" si="280"/>
        <v>79</v>
      </c>
      <c r="CY154" s="283">
        <f t="shared" si="281"/>
        <v>0</v>
      </c>
      <c r="CZ154" s="283">
        <f t="shared" si="282"/>
        <v>24</v>
      </c>
      <c r="DA154" s="283">
        <f t="shared" si="283"/>
        <v>1050</v>
      </c>
      <c r="DB154" s="283">
        <f t="shared" si="305"/>
        <v>0</v>
      </c>
      <c r="DC154" s="283">
        <f t="shared" si="306"/>
        <v>341</v>
      </c>
      <c r="DD154" s="283">
        <f t="shared" si="307"/>
        <v>112</v>
      </c>
      <c r="DE154" s="283">
        <f t="shared" si="308"/>
        <v>67</v>
      </c>
      <c r="DF154" s="283">
        <f t="shared" si="309"/>
        <v>510</v>
      </c>
      <c r="DG154" s="283">
        <f t="shared" si="310"/>
        <v>20</v>
      </c>
      <c r="DH154" s="283">
        <v>0</v>
      </c>
      <c r="DI154" s="283">
        <f t="shared" si="284"/>
        <v>0</v>
      </c>
      <c r="DJ154" s="283">
        <v>0</v>
      </c>
      <c r="DK154" s="283">
        <v>0</v>
      </c>
      <c r="DL154" s="283">
        <v>0</v>
      </c>
      <c r="DM154" s="283">
        <v>0</v>
      </c>
    </row>
    <row r="155" spans="1:117" ht="13.5" customHeight="1" x14ac:dyDescent="0.15">
      <c r="A155" s="281" t="s">
        <v>728</v>
      </c>
      <c r="B155" s="282" t="s">
        <v>1039</v>
      </c>
      <c r="C155" s="281" t="s">
        <v>1040</v>
      </c>
      <c r="D155" s="283">
        <f t="shared" si="250"/>
        <v>1438</v>
      </c>
      <c r="E155" s="283">
        <f t="shared" si="251"/>
        <v>906</v>
      </c>
      <c r="F155" s="283">
        <f t="shared" si="252"/>
        <v>0</v>
      </c>
      <c r="G155" s="283">
        <v>0</v>
      </c>
      <c r="H155" s="283">
        <v>0</v>
      </c>
      <c r="I155" s="283">
        <v>0</v>
      </c>
      <c r="J155" s="283">
        <f t="shared" si="253"/>
        <v>530</v>
      </c>
      <c r="K155" s="283">
        <v>0</v>
      </c>
      <c r="L155" s="283">
        <v>527</v>
      </c>
      <c r="M155" s="283">
        <v>3</v>
      </c>
      <c r="N155" s="283">
        <f t="shared" si="254"/>
        <v>61</v>
      </c>
      <c r="O155" s="283">
        <v>0</v>
      </c>
      <c r="P155" s="283">
        <v>57</v>
      </c>
      <c r="Q155" s="283">
        <v>4</v>
      </c>
      <c r="R155" s="283">
        <f t="shared" si="255"/>
        <v>282</v>
      </c>
      <c r="S155" s="283">
        <v>0</v>
      </c>
      <c r="T155" s="283">
        <v>280</v>
      </c>
      <c r="U155" s="283">
        <v>2</v>
      </c>
      <c r="V155" s="283">
        <f t="shared" si="256"/>
        <v>0</v>
      </c>
      <c r="W155" s="283">
        <v>0</v>
      </c>
      <c r="X155" s="283">
        <v>0</v>
      </c>
      <c r="Y155" s="283">
        <v>0</v>
      </c>
      <c r="Z155" s="283">
        <f t="shared" si="257"/>
        <v>33</v>
      </c>
      <c r="AA155" s="283">
        <v>0</v>
      </c>
      <c r="AB155" s="283">
        <v>26</v>
      </c>
      <c r="AC155" s="283">
        <v>7</v>
      </c>
      <c r="AD155" s="283">
        <f t="shared" si="258"/>
        <v>275</v>
      </c>
      <c r="AE155" s="283">
        <f t="shared" si="259"/>
        <v>0</v>
      </c>
      <c r="AF155" s="283">
        <v>0</v>
      </c>
      <c r="AG155" s="283">
        <v>0</v>
      </c>
      <c r="AH155" s="283">
        <v>0</v>
      </c>
      <c r="AI155" s="283">
        <f t="shared" si="260"/>
        <v>215</v>
      </c>
      <c r="AJ155" s="283">
        <v>0</v>
      </c>
      <c r="AK155" s="283">
        <v>159</v>
      </c>
      <c r="AL155" s="283">
        <v>56</v>
      </c>
      <c r="AM155" s="283">
        <f t="shared" si="261"/>
        <v>31</v>
      </c>
      <c r="AN155" s="283">
        <v>0</v>
      </c>
      <c r="AO155" s="283">
        <v>7</v>
      </c>
      <c r="AP155" s="283">
        <v>24</v>
      </c>
      <c r="AQ155" s="283">
        <f t="shared" si="262"/>
        <v>26</v>
      </c>
      <c r="AR155" s="283">
        <v>0</v>
      </c>
      <c r="AS155" s="283">
        <v>14</v>
      </c>
      <c r="AT155" s="283">
        <v>12</v>
      </c>
      <c r="AU155" s="283">
        <f t="shared" si="263"/>
        <v>0</v>
      </c>
      <c r="AV155" s="283">
        <v>0</v>
      </c>
      <c r="AW155" s="283">
        <v>0</v>
      </c>
      <c r="AX155" s="283">
        <v>0</v>
      </c>
      <c r="AY155" s="283">
        <f t="shared" si="264"/>
        <v>3</v>
      </c>
      <c r="AZ155" s="283">
        <v>0</v>
      </c>
      <c r="BA155" s="283">
        <v>2</v>
      </c>
      <c r="BB155" s="283">
        <v>1</v>
      </c>
      <c r="BC155" s="283">
        <f t="shared" si="265"/>
        <v>257</v>
      </c>
      <c r="BD155" s="283">
        <f t="shared" si="266"/>
        <v>79</v>
      </c>
      <c r="BE155" s="283">
        <v>0</v>
      </c>
      <c r="BF155" s="283">
        <v>28</v>
      </c>
      <c r="BG155" s="283">
        <v>27</v>
      </c>
      <c r="BH155" s="283">
        <v>2</v>
      </c>
      <c r="BI155" s="283">
        <v>0</v>
      </c>
      <c r="BJ155" s="283">
        <v>22</v>
      </c>
      <c r="BK155" s="283">
        <f t="shared" si="267"/>
        <v>178</v>
      </c>
      <c r="BL155" s="283">
        <v>0</v>
      </c>
      <c r="BM155" s="283">
        <v>110</v>
      </c>
      <c r="BN155" s="283">
        <v>31</v>
      </c>
      <c r="BO155" s="283">
        <v>24</v>
      </c>
      <c r="BP155" s="283">
        <v>0</v>
      </c>
      <c r="BQ155" s="283">
        <v>13</v>
      </c>
      <c r="BR155" s="283">
        <f t="shared" si="285"/>
        <v>985</v>
      </c>
      <c r="BS155" s="283">
        <f t="shared" si="286"/>
        <v>0</v>
      </c>
      <c r="BT155" s="283">
        <f t="shared" si="287"/>
        <v>558</v>
      </c>
      <c r="BU155" s="283">
        <f t="shared" si="288"/>
        <v>88</v>
      </c>
      <c r="BV155" s="283">
        <f t="shared" si="289"/>
        <v>284</v>
      </c>
      <c r="BW155" s="283">
        <f t="shared" si="290"/>
        <v>0</v>
      </c>
      <c r="BX155" s="283">
        <f t="shared" si="291"/>
        <v>55</v>
      </c>
      <c r="BY155" s="283">
        <f t="shared" si="268"/>
        <v>906</v>
      </c>
      <c r="BZ155" s="283">
        <f t="shared" si="269"/>
        <v>0</v>
      </c>
      <c r="CA155" s="283">
        <f t="shared" si="270"/>
        <v>530</v>
      </c>
      <c r="CB155" s="283">
        <f t="shared" si="271"/>
        <v>61</v>
      </c>
      <c r="CC155" s="283">
        <f t="shared" si="272"/>
        <v>282</v>
      </c>
      <c r="CD155" s="283">
        <f t="shared" si="273"/>
        <v>0</v>
      </c>
      <c r="CE155" s="283">
        <f t="shared" si="274"/>
        <v>33</v>
      </c>
      <c r="CF155" s="283">
        <f t="shared" si="275"/>
        <v>79</v>
      </c>
      <c r="CG155" s="283">
        <f t="shared" si="292"/>
        <v>0</v>
      </c>
      <c r="CH155" s="283">
        <f t="shared" si="293"/>
        <v>28</v>
      </c>
      <c r="CI155" s="283">
        <f t="shared" si="294"/>
        <v>27</v>
      </c>
      <c r="CJ155" s="283">
        <f t="shared" si="295"/>
        <v>2</v>
      </c>
      <c r="CK155" s="283">
        <f t="shared" si="296"/>
        <v>0</v>
      </c>
      <c r="CL155" s="283">
        <f t="shared" si="297"/>
        <v>22</v>
      </c>
      <c r="CM155" s="283">
        <f t="shared" si="298"/>
        <v>453</v>
      </c>
      <c r="CN155" s="283">
        <f t="shared" si="299"/>
        <v>0</v>
      </c>
      <c r="CO155" s="283">
        <f t="shared" si="300"/>
        <v>325</v>
      </c>
      <c r="CP155" s="283">
        <f t="shared" si="301"/>
        <v>62</v>
      </c>
      <c r="CQ155" s="283">
        <f t="shared" si="302"/>
        <v>50</v>
      </c>
      <c r="CR155" s="283">
        <f t="shared" si="303"/>
        <v>0</v>
      </c>
      <c r="CS155" s="283">
        <f t="shared" si="304"/>
        <v>16</v>
      </c>
      <c r="CT155" s="283">
        <f t="shared" si="276"/>
        <v>275</v>
      </c>
      <c r="CU155" s="283">
        <f t="shared" si="277"/>
        <v>0</v>
      </c>
      <c r="CV155" s="283">
        <f t="shared" si="278"/>
        <v>215</v>
      </c>
      <c r="CW155" s="283">
        <f t="shared" si="279"/>
        <v>31</v>
      </c>
      <c r="CX155" s="283">
        <f t="shared" si="280"/>
        <v>26</v>
      </c>
      <c r="CY155" s="283">
        <f t="shared" si="281"/>
        <v>0</v>
      </c>
      <c r="CZ155" s="283">
        <f t="shared" si="282"/>
        <v>3</v>
      </c>
      <c r="DA155" s="283">
        <f t="shared" si="283"/>
        <v>178</v>
      </c>
      <c r="DB155" s="283">
        <f t="shared" si="305"/>
        <v>0</v>
      </c>
      <c r="DC155" s="283">
        <f t="shared" si="306"/>
        <v>110</v>
      </c>
      <c r="DD155" s="283">
        <f t="shared" si="307"/>
        <v>31</v>
      </c>
      <c r="DE155" s="283">
        <f t="shared" si="308"/>
        <v>24</v>
      </c>
      <c r="DF155" s="283">
        <f t="shared" si="309"/>
        <v>0</v>
      </c>
      <c r="DG155" s="283">
        <f t="shared" si="310"/>
        <v>13</v>
      </c>
      <c r="DH155" s="283">
        <v>0</v>
      </c>
      <c r="DI155" s="283">
        <f t="shared" si="284"/>
        <v>0</v>
      </c>
      <c r="DJ155" s="283">
        <v>0</v>
      </c>
      <c r="DK155" s="283">
        <v>0</v>
      </c>
      <c r="DL155" s="283">
        <v>0</v>
      </c>
      <c r="DM155" s="283">
        <v>0</v>
      </c>
    </row>
    <row r="156" spans="1:117" ht="13.5" customHeight="1" x14ac:dyDescent="0.15">
      <c r="A156" s="281" t="s">
        <v>728</v>
      </c>
      <c r="B156" s="282" t="s">
        <v>1041</v>
      </c>
      <c r="C156" s="281" t="s">
        <v>1042</v>
      </c>
      <c r="D156" s="283">
        <f t="shared" si="250"/>
        <v>1533</v>
      </c>
      <c r="E156" s="283">
        <f t="shared" si="251"/>
        <v>604</v>
      </c>
      <c r="F156" s="283">
        <f t="shared" si="252"/>
        <v>0</v>
      </c>
      <c r="G156" s="283">
        <v>0</v>
      </c>
      <c r="H156" s="283">
        <v>0</v>
      </c>
      <c r="I156" s="283">
        <v>0</v>
      </c>
      <c r="J156" s="283">
        <f t="shared" si="253"/>
        <v>452</v>
      </c>
      <c r="K156" s="283">
        <v>452</v>
      </c>
      <c r="L156" s="283">
        <v>0</v>
      </c>
      <c r="M156" s="283">
        <v>0</v>
      </c>
      <c r="N156" s="283">
        <f t="shared" si="254"/>
        <v>24</v>
      </c>
      <c r="O156" s="283">
        <v>24</v>
      </c>
      <c r="P156" s="283">
        <v>0</v>
      </c>
      <c r="Q156" s="283">
        <v>0</v>
      </c>
      <c r="R156" s="283">
        <f t="shared" si="255"/>
        <v>126</v>
      </c>
      <c r="S156" s="283">
        <v>126</v>
      </c>
      <c r="T156" s="283">
        <v>0</v>
      </c>
      <c r="U156" s="283">
        <v>0</v>
      </c>
      <c r="V156" s="283">
        <f t="shared" si="256"/>
        <v>0</v>
      </c>
      <c r="W156" s="283">
        <v>0</v>
      </c>
      <c r="X156" s="283">
        <v>0</v>
      </c>
      <c r="Y156" s="283">
        <v>0</v>
      </c>
      <c r="Z156" s="283">
        <f t="shared" si="257"/>
        <v>2</v>
      </c>
      <c r="AA156" s="283">
        <v>2</v>
      </c>
      <c r="AB156" s="283">
        <v>0</v>
      </c>
      <c r="AC156" s="283">
        <v>0</v>
      </c>
      <c r="AD156" s="283">
        <f t="shared" si="258"/>
        <v>0</v>
      </c>
      <c r="AE156" s="283">
        <f t="shared" si="259"/>
        <v>0</v>
      </c>
      <c r="AF156" s="283">
        <v>0</v>
      </c>
      <c r="AG156" s="283">
        <v>0</v>
      </c>
      <c r="AH156" s="283">
        <v>0</v>
      </c>
      <c r="AI156" s="283">
        <f t="shared" si="260"/>
        <v>0</v>
      </c>
      <c r="AJ156" s="283">
        <v>0</v>
      </c>
      <c r="AK156" s="283">
        <v>0</v>
      </c>
      <c r="AL156" s="283">
        <v>0</v>
      </c>
      <c r="AM156" s="283">
        <f t="shared" si="261"/>
        <v>0</v>
      </c>
      <c r="AN156" s="283">
        <v>0</v>
      </c>
      <c r="AO156" s="283">
        <v>0</v>
      </c>
      <c r="AP156" s="283">
        <v>0</v>
      </c>
      <c r="AQ156" s="283">
        <f t="shared" si="262"/>
        <v>0</v>
      </c>
      <c r="AR156" s="283">
        <v>0</v>
      </c>
      <c r="AS156" s="283">
        <v>0</v>
      </c>
      <c r="AT156" s="283">
        <v>0</v>
      </c>
      <c r="AU156" s="283">
        <f t="shared" si="263"/>
        <v>0</v>
      </c>
      <c r="AV156" s="283">
        <v>0</v>
      </c>
      <c r="AW156" s="283">
        <v>0</v>
      </c>
      <c r="AX156" s="283">
        <v>0</v>
      </c>
      <c r="AY156" s="283">
        <f t="shared" si="264"/>
        <v>0</v>
      </c>
      <c r="AZ156" s="283">
        <v>0</v>
      </c>
      <c r="BA156" s="283">
        <v>0</v>
      </c>
      <c r="BB156" s="283">
        <v>0</v>
      </c>
      <c r="BC156" s="283">
        <f t="shared" si="265"/>
        <v>929</v>
      </c>
      <c r="BD156" s="283">
        <f t="shared" si="266"/>
        <v>929</v>
      </c>
      <c r="BE156" s="283">
        <v>0</v>
      </c>
      <c r="BF156" s="283">
        <v>610</v>
      </c>
      <c r="BG156" s="283">
        <v>285</v>
      </c>
      <c r="BH156" s="283">
        <v>34</v>
      </c>
      <c r="BI156" s="283">
        <v>0</v>
      </c>
      <c r="BJ156" s="283">
        <v>0</v>
      </c>
      <c r="BK156" s="283">
        <f t="shared" si="267"/>
        <v>0</v>
      </c>
      <c r="BL156" s="283">
        <v>0</v>
      </c>
      <c r="BM156" s="283">
        <v>0</v>
      </c>
      <c r="BN156" s="283">
        <v>0</v>
      </c>
      <c r="BO156" s="283">
        <v>0</v>
      </c>
      <c r="BP156" s="283">
        <v>0</v>
      </c>
      <c r="BQ156" s="283">
        <v>0</v>
      </c>
      <c r="BR156" s="283">
        <f t="shared" si="285"/>
        <v>1533</v>
      </c>
      <c r="BS156" s="283">
        <f t="shared" si="286"/>
        <v>0</v>
      </c>
      <c r="BT156" s="283">
        <f t="shared" si="287"/>
        <v>1062</v>
      </c>
      <c r="BU156" s="283">
        <f t="shared" si="288"/>
        <v>309</v>
      </c>
      <c r="BV156" s="283">
        <f t="shared" si="289"/>
        <v>160</v>
      </c>
      <c r="BW156" s="283">
        <f t="shared" si="290"/>
        <v>0</v>
      </c>
      <c r="BX156" s="283">
        <f t="shared" si="291"/>
        <v>2</v>
      </c>
      <c r="BY156" s="283">
        <f t="shared" si="268"/>
        <v>604</v>
      </c>
      <c r="BZ156" s="283">
        <f t="shared" si="269"/>
        <v>0</v>
      </c>
      <c r="CA156" s="283">
        <f t="shared" si="270"/>
        <v>452</v>
      </c>
      <c r="CB156" s="283">
        <f t="shared" si="271"/>
        <v>24</v>
      </c>
      <c r="CC156" s="283">
        <f t="shared" si="272"/>
        <v>126</v>
      </c>
      <c r="CD156" s="283">
        <f t="shared" si="273"/>
        <v>0</v>
      </c>
      <c r="CE156" s="283">
        <f t="shared" si="274"/>
        <v>2</v>
      </c>
      <c r="CF156" s="283">
        <f t="shared" si="275"/>
        <v>929</v>
      </c>
      <c r="CG156" s="283">
        <f t="shared" si="292"/>
        <v>0</v>
      </c>
      <c r="CH156" s="283">
        <f t="shared" si="293"/>
        <v>610</v>
      </c>
      <c r="CI156" s="283">
        <f t="shared" si="294"/>
        <v>285</v>
      </c>
      <c r="CJ156" s="283">
        <f t="shared" si="295"/>
        <v>34</v>
      </c>
      <c r="CK156" s="283">
        <f t="shared" si="296"/>
        <v>0</v>
      </c>
      <c r="CL156" s="283">
        <f t="shared" si="297"/>
        <v>0</v>
      </c>
      <c r="CM156" s="283">
        <f t="shared" si="298"/>
        <v>0</v>
      </c>
      <c r="CN156" s="283">
        <f t="shared" si="299"/>
        <v>0</v>
      </c>
      <c r="CO156" s="283">
        <f t="shared" si="300"/>
        <v>0</v>
      </c>
      <c r="CP156" s="283">
        <f t="shared" si="301"/>
        <v>0</v>
      </c>
      <c r="CQ156" s="283">
        <f t="shared" si="302"/>
        <v>0</v>
      </c>
      <c r="CR156" s="283">
        <f t="shared" si="303"/>
        <v>0</v>
      </c>
      <c r="CS156" s="283">
        <f t="shared" si="304"/>
        <v>0</v>
      </c>
      <c r="CT156" s="283">
        <f t="shared" si="276"/>
        <v>0</v>
      </c>
      <c r="CU156" s="283">
        <f t="shared" si="277"/>
        <v>0</v>
      </c>
      <c r="CV156" s="283">
        <f t="shared" si="278"/>
        <v>0</v>
      </c>
      <c r="CW156" s="283">
        <f t="shared" si="279"/>
        <v>0</v>
      </c>
      <c r="CX156" s="283">
        <f t="shared" si="280"/>
        <v>0</v>
      </c>
      <c r="CY156" s="283">
        <f t="shared" si="281"/>
        <v>0</v>
      </c>
      <c r="CZ156" s="283">
        <f t="shared" si="282"/>
        <v>0</v>
      </c>
      <c r="DA156" s="283">
        <f t="shared" si="283"/>
        <v>0</v>
      </c>
      <c r="DB156" s="283">
        <f t="shared" si="305"/>
        <v>0</v>
      </c>
      <c r="DC156" s="283">
        <f t="shared" si="306"/>
        <v>0</v>
      </c>
      <c r="DD156" s="283">
        <f t="shared" si="307"/>
        <v>0</v>
      </c>
      <c r="DE156" s="283">
        <f t="shared" si="308"/>
        <v>0</v>
      </c>
      <c r="DF156" s="283">
        <f t="shared" si="309"/>
        <v>0</v>
      </c>
      <c r="DG156" s="283">
        <f t="shared" si="310"/>
        <v>0</v>
      </c>
      <c r="DH156" s="283">
        <v>0</v>
      </c>
      <c r="DI156" s="283">
        <f t="shared" si="284"/>
        <v>0</v>
      </c>
      <c r="DJ156" s="283">
        <v>0</v>
      </c>
      <c r="DK156" s="283">
        <v>0</v>
      </c>
      <c r="DL156" s="283">
        <v>0</v>
      </c>
      <c r="DM156" s="283">
        <v>0</v>
      </c>
    </row>
    <row r="157" spans="1:117" ht="13.5" customHeight="1" x14ac:dyDescent="0.15">
      <c r="A157" s="281" t="s">
        <v>728</v>
      </c>
      <c r="B157" s="282" t="s">
        <v>1043</v>
      </c>
      <c r="C157" s="281" t="s">
        <v>1044</v>
      </c>
      <c r="D157" s="283">
        <f t="shared" si="250"/>
        <v>7174</v>
      </c>
      <c r="E157" s="283">
        <f t="shared" si="251"/>
        <v>4549</v>
      </c>
      <c r="F157" s="283">
        <f t="shared" si="252"/>
        <v>0</v>
      </c>
      <c r="G157" s="283">
        <v>0</v>
      </c>
      <c r="H157" s="283">
        <v>0</v>
      </c>
      <c r="I157" s="283">
        <v>0</v>
      </c>
      <c r="J157" s="283">
        <f t="shared" si="253"/>
        <v>3425</v>
      </c>
      <c r="K157" s="283">
        <v>0</v>
      </c>
      <c r="L157" s="283">
        <v>3425</v>
      </c>
      <c r="M157" s="283">
        <v>0</v>
      </c>
      <c r="N157" s="283">
        <f t="shared" si="254"/>
        <v>469</v>
      </c>
      <c r="O157" s="283">
        <v>0</v>
      </c>
      <c r="P157" s="283">
        <v>469</v>
      </c>
      <c r="Q157" s="283">
        <v>0</v>
      </c>
      <c r="R157" s="283">
        <f t="shared" si="255"/>
        <v>489</v>
      </c>
      <c r="S157" s="283">
        <v>0</v>
      </c>
      <c r="T157" s="283">
        <v>489</v>
      </c>
      <c r="U157" s="283">
        <v>0</v>
      </c>
      <c r="V157" s="283">
        <f t="shared" si="256"/>
        <v>0</v>
      </c>
      <c r="W157" s="283">
        <v>0</v>
      </c>
      <c r="X157" s="283">
        <v>0</v>
      </c>
      <c r="Y157" s="283">
        <v>0</v>
      </c>
      <c r="Z157" s="283">
        <f t="shared" si="257"/>
        <v>166</v>
      </c>
      <c r="AA157" s="283">
        <v>0</v>
      </c>
      <c r="AB157" s="283">
        <v>166</v>
      </c>
      <c r="AC157" s="283">
        <v>0</v>
      </c>
      <c r="AD157" s="283">
        <f t="shared" si="258"/>
        <v>1920</v>
      </c>
      <c r="AE157" s="283">
        <f t="shared" si="259"/>
        <v>0</v>
      </c>
      <c r="AF157" s="283">
        <v>0</v>
      </c>
      <c r="AG157" s="283">
        <v>0</v>
      </c>
      <c r="AH157" s="283">
        <v>0</v>
      </c>
      <c r="AI157" s="283">
        <f t="shared" si="260"/>
        <v>1889</v>
      </c>
      <c r="AJ157" s="283">
        <v>0</v>
      </c>
      <c r="AK157" s="283">
        <v>0</v>
      </c>
      <c r="AL157" s="283">
        <v>1889</v>
      </c>
      <c r="AM157" s="283">
        <f t="shared" si="261"/>
        <v>18</v>
      </c>
      <c r="AN157" s="283">
        <v>0</v>
      </c>
      <c r="AO157" s="283">
        <v>0</v>
      </c>
      <c r="AP157" s="283">
        <v>18</v>
      </c>
      <c r="AQ157" s="283">
        <f t="shared" si="262"/>
        <v>1</v>
      </c>
      <c r="AR157" s="283">
        <v>0</v>
      </c>
      <c r="AS157" s="283">
        <v>0</v>
      </c>
      <c r="AT157" s="283">
        <v>1</v>
      </c>
      <c r="AU157" s="283">
        <f t="shared" si="263"/>
        <v>0</v>
      </c>
      <c r="AV157" s="283">
        <v>0</v>
      </c>
      <c r="AW157" s="283">
        <v>0</v>
      </c>
      <c r="AX157" s="283">
        <v>0</v>
      </c>
      <c r="AY157" s="283">
        <f t="shared" si="264"/>
        <v>12</v>
      </c>
      <c r="AZ157" s="283">
        <v>0</v>
      </c>
      <c r="BA157" s="283">
        <v>0</v>
      </c>
      <c r="BB157" s="283">
        <v>12</v>
      </c>
      <c r="BC157" s="283">
        <f t="shared" si="265"/>
        <v>705</v>
      </c>
      <c r="BD157" s="283">
        <f t="shared" si="266"/>
        <v>46</v>
      </c>
      <c r="BE157" s="283">
        <v>0</v>
      </c>
      <c r="BF157" s="283">
        <v>45</v>
      </c>
      <c r="BG157" s="283">
        <v>0</v>
      </c>
      <c r="BH157" s="283">
        <v>0</v>
      </c>
      <c r="BI157" s="283">
        <v>0</v>
      </c>
      <c r="BJ157" s="283">
        <v>1</v>
      </c>
      <c r="BK157" s="283">
        <f t="shared" si="267"/>
        <v>659</v>
      </c>
      <c r="BL157" s="283">
        <v>0</v>
      </c>
      <c r="BM157" s="283">
        <v>510</v>
      </c>
      <c r="BN157" s="283">
        <v>36</v>
      </c>
      <c r="BO157" s="283">
        <v>7</v>
      </c>
      <c r="BP157" s="283">
        <v>0</v>
      </c>
      <c r="BQ157" s="283">
        <v>106</v>
      </c>
      <c r="BR157" s="283">
        <f t="shared" si="285"/>
        <v>4595</v>
      </c>
      <c r="BS157" s="283">
        <f t="shared" si="286"/>
        <v>0</v>
      </c>
      <c r="BT157" s="283">
        <f t="shared" si="287"/>
        <v>3470</v>
      </c>
      <c r="BU157" s="283">
        <f t="shared" si="288"/>
        <v>469</v>
      </c>
      <c r="BV157" s="283">
        <f t="shared" si="289"/>
        <v>489</v>
      </c>
      <c r="BW157" s="283">
        <f t="shared" si="290"/>
        <v>0</v>
      </c>
      <c r="BX157" s="283">
        <f t="shared" si="291"/>
        <v>167</v>
      </c>
      <c r="BY157" s="283">
        <f t="shared" si="268"/>
        <v>4549</v>
      </c>
      <c r="BZ157" s="283">
        <f t="shared" si="269"/>
        <v>0</v>
      </c>
      <c r="CA157" s="283">
        <f t="shared" si="270"/>
        <v>3425</v>
      </c>
      <c r="CB157" s="283">
        <f t="shared" si="271"/>
        <v>469</v>
      </c>
      <c r="CC157" s="283">
        <f t="shared" si="272"/>
        <v>489</v>
      </c>
      <c r="CD157" s="283">
        <f t="shared" si="273"/>
        <v>0</v>
      </c>
      <c r="CE157" s="283">
        <f t="shared" si="274"/>
        <v>166</v>
      </c>
      <c r="CF157" s="283">
        <f t="shared" si="275"/>
        <v>46</v>
      </c>
      <c r="CG157" s="283">
        <f t="shared" si="292"/>
        <v>0</v>
      </c>
      <c r="CH157" s="283">
        <f t="shared" si="293"/>
        <v>45</v>
      </c>
      <c r="CI157" s="283">
        <f t="shared" si="294"/>
        <v>0</v>
      </c>
      <c r="CJ157" s="283">
        <f t="shared" si="295"/>
        <v>0</v>
      </c>
      <c r="CK157" s="283">
        <f t="shared" si="296"/>
        <v>0</v>
      </c>
      <c r="CL157" s="283">
        <f t="shared" si="297"/>
        <v>1</v>
      </c>
      <c r="CM157" s="283">
        <f t="shared" si="298"/>
        <v>2579</v>
      </c>
      <c r="CN157" s="283">
        <f t="shared" si="299"/>
        <v>0</v>
      </c>
      <c r="CO157" s="283">
        <f t="shared" si="300"/>
        <v>2399</v>
      </c>
      <c r="CP157" s="283">
        <f t="shared" si="301"/>
        <v>54</v>
      </c>
      <c r="CQ157" s="283">
        <f t="shared" si="302"/>
        <v>8</v>
      </c>
      <c r="CR157" s="283">
        <f t="shared" si="303"/>
        <v>0</v>
      </c>
      <c r="CS157" s="283">
        <f t="shared" si="304"/>
        <v>118</v>
      </c>
      <c r="CT157" s="283">
        <f t="shared" si="276"/>
        <v>1920</v>
      </c>
      <c r="CU157" s="283">
        <f t="shared" si="277"/>
        <v>0</v>
      </c>
      <c r="CV157" s="283">
        <f t="shared" si="278"/>
        <v>1889</v>
      </c>
      <c r="CW157" s="283">
        <f t="shared" si="279"/>
        <v>18</v>
      </c>
      <c r="CX157" s="283">
        <f t="shared" si="280"/>
        <v>1</v>
      </c>
      <c r="CY157" s="283">
        <f t="shared" si="281"/>
        <v>0</v>
      </c>
      <c r="CZ157" s="283">
        <f t="shared" si="282"/>
        <v>12</v>
      </c>
      <c r="DA157" s="283">
        <f t="shared" si="283"/>
        <v>659</v>
      </c>
      <c r="DB157" s="283">
        <f t="shared" si="305"/>
        <v>0</v>
      </c>
      <c r="DC157" s="283">
        <f t="shared" si="306"/>
        <v>510</v>
      </c>
      <c r="DD157" s="283">
        <f t="shared" si="307"/>
        <v>36</v>
      </c>
      <c r="DE157" s="283">
        <f t="shared" si="308"/>
        <v>7</v>
      </c>
      <c r="DF157" s="283">
        <f t="shared" si="309"/>
        <v>0</v>
      </c>
      <c r="DG157" s="283">
        <f t="shared" si="310"/>
        <v>106</v>
      </c>
      <c r="DH157" s="283">
        <v>0</v>
      </c>
      <c r="DI157" s="283">
        <f t="shared" si="284"/>
        <v>0</v>
      </c>
      <c r="DJ157" s="283">
        <v>0</v>
      </c>
      <c r="DK157" s="283">
        <v>0</v>
      </c>
      <c r="DL157" s="283">
        <v>0</v>
      </c>
      <c r="DM157" s="283">
        <v>0</v>
      </c>
    </row>
    <row r="158" spans="1:117" ht="13.5" customHeight="1" x14ac:dyDescent="0.15">
      <c r="A158" s="281" t="s">
        <v>728</v>
      </c>
      <c r="B158" s="282" t="s">
        <v>1045</v>
      </c>
      <c r="C158" s="281" t="s">
        <v>1046</v>
      </c>
      <c r="D158" s="283">
        <f t="shared" si="250"/>
        <v>11940</v>
      </c>
      <c r="E158" s="283">
        <f t="shared" si="251"/>
        <v>8600</v>
      </c>
      <c r="F158" s="283">
        <f t="shared" si="252"/>
        <v>0</v>
      </c>
      <c r="G158" s="283">
        <v>0</v>
      </c>
      <c r="H158" s="283">
        <v>0</v>
      </c>
      <c r="I158" s="283">
        <v>0</v>
      </c>
      <c r="J158" s="283">
        <f t="shared" si="253"/>
        <v>5195</v>
      </c>
      <c r="K158" s="283">
        <v>56</v>
      </c>
      <c r="L158" s="283">
        <v>5139</v>
      </c>
      <c r="M158" s="283">
        <v>0</v>
      </c>
      <c r="N158" s="283">
        <f t="shared" si="254"/>
        <v>740</v>
      </c>
      <c r="O158" s="283">
        <v>20</v>
      </c>
      <c r="P158" s="283">
        <v>720</v>
      </c>
      <c r="Q158" s="283">
        <v>0</v>
      </c>
      <c r="R158" s="283">
        <f t="shared" si="255"/>
        <v>2512</v>
      </c>
      <c r="S158" s="283">
        <v>0</v>
      </c>
      <c r="T158" s="283">
        <v>2512</v>
      </c>
      <c r="U158" s="283">
        <v>0</v>
      </c>
      <c r="V158" s="283">
        <f t="shared" si="256"/>
        <v>11</v>
      </c>
      <c r="W158" s="283">
        <v>0</v>
      </c>
      <c r="X158" s="283">
        <v>11</v>
      </c>
      <c r="Y158" s="283">
        <v>0</v>
      </c>
      <c r="Z158" s="283">
        <f t="shared" si="257"/>
        <v>142</v>
      </c>
      <c r="AA158" s="283">
        <v>0</v>
      </c>
      <c r="AB158" s="283">
        <v>142</v>
      </c>
      <c r="AC158" s="283">
        <v>0</v>
      </c>
      <c r="AD158" s="283">
        <f t="shared" si="258"/>
        <v>2808</v>
      </c>
      <c r="AE158" s="283">
        <f t="shared" si="259"/>
        <v>0</v>
      </c>
      <c r="AF158" s="283">
        <v>0</v>
      </c>
      <c r="AG158" s="283">
        <v>0</v>
      </c>
      <c r="AH158" s="283">
        <v>0</v>
      </c>
      <c r="AI158" s="283">
        <f t="shared" si="260"/>
        <v>2723</v>
      </c>
      <c r="AJ158" s="283">
        <v>0</v>
      </c>
      <c r="AK158" s="283">
        <v>0</v>
      </c>
      <c r="AL158" s="283">
        <v>2723</v>
      </c>
      <c r="AM158" s="283">
        <f t="shared" si="261"/>
        <v>85</v>
      </c>
      <c r="AN158" s="283">
        <v>0</v>
      </c>
      <c r="AO158" s="283">
        <v>0</v>
      </c>
      <c r="AP158" s="283">
        <v>85</v>
      </c>
      <c r="AQ158" s="283">
        <f t="shared" si="262"/>
        <v>0</v>
      </c>
      <c r="AR158" s="283">
        <v>0</v>
      </c>
      <c r="AS158" s="283">
        <v>0</v>
      </c>
      <c r="AT158" s="283">
        <v>0</v>
      </c>
      <c r="AU158" s="283">
        <f t="shared" si="263"/>
        <v>0</v>
      </c>
      <c r="AV158" s="283">
        <v>0</v>
      </c>
      <c r="AW158" s="283">
        <v>0</v>
      </c>
      <c r="AX158" s="283">
        <v>0</v>
      </c>
      <c r="AY158" s="283">
        <f t="shared" si="264"/>
        <v>0</v>
      </c>
      <c r="AZ158" s="283">
        <v>0</v>
      </c>
      <c r="BA158" s="283">
        <v>0</v>
      </c>
      <c r="BB158" s="283">
        <v>0</v>
      </c>
      <c r="BC158" s="283">
        <f t="shared" si="265"/>
        <v>532</v>
      </c>
      <c r="BD158" s="283">
        <f t="shared" si="266"/>
        <v>448</v>
      </c>
      <c r="BE158" s="283">
        <v>0</v>
      </c>
      <c r="BF158" s="283">
        <v>49</v>
      </c>
      <c r="BG158" s="283">
        <v>330</v>
      </c>
      <c r="BH158" s="283">
        <v>0</v>
      </c>
      <c r="BI158" s="283">
        <v>0</v>
      </c>
      <c r="BJ158" s="283">
        <v>69</v>
      </c>
      <c r="BK158" s="283">
        <f t="shared" si="267"/>
        <v>84</v>
      </c>
      <c r="BL158" s="283">
        <v>0</v>
      </c>
      <c r="BM158" s="283">
        <v>71</v>
      </c>
      <c r="BN158" s="283">
        <v>13</v>
      </c>
      <c r="BO158" s="283">
        <v>0</v>
      </c>
      <c r="BP158" s="283">
        <v>0</v>
      </c>
      <c r="BQ158" s="283">
        <v>0</v>
      </c>
      <c r="BR158" s="283">
        <f t="shared" si="285"/>
        <v>9048</v>
      </c>
      <c r="BS158" s="283">
        <f t="shared" si="286"/>
        <v>0</v>
      </c>
      <c r="BT158" s="283">
        <f t="shared" si="287"/>
        <v>5244</v>
      </c>
      <c r="BU158" s="283">
        <f t="shared" si="288"/>
        <v>1070</v>
      </c>
      <c r="BV158" s="283">
        <f t="shared" si="289"/>
        <v>2512</v>
      </c>
      <c r="BW158" s="283">
        <f t="shared" si="290"/>
        <v>11</v>
      </c>
      <c r="BX158" s="283">
        <f t="shared" si="291"/>
        <v>211</v>
      </c>
      <c r="BY158" s="283">
        <f t="shared" si="268"/>
        <v>8600</v>
      </c>
      <c r="BZ158" s="283">
        <f t="shared" si="269"/>
        <v>0</v>
      </c>
      <c r="CA158" s="283">
        <f t="shared" si="270"/>
        <v>5195</v>
      </c>
      <c r="CB158" s="283">
        <f t="shared" si="271"/>
        <v>740</v>
      </c>
      <c r="CC158" s="283">
        <f t="shared" si="272"/>
        <v>2512</v>
      </c>
      <c r="CD158" s="283">
        <f t="shared" si="273"/>
        <v>11</v>
      </c>
      <c r="CE158" s="283">
        <f t="shared" si="274"/>
        <v>142</v>
      </c>
      <c r="CF158" s="283">
        <f t="shared" si="275"/>
        <v>448</v>
      </c>
      <c r="CG158" s="283">
        <f t="shared" si="292"/>
        <v>0</v>
      </c>
      <c r="CH158" s="283">
        <f t="shared" si="293"/>
        <v>49</v>
      </c>
      <c r="CI158" s="283">
        <f t="shared" si="294"/>
        <v>330</v>
      </c>
      <c r="CJ158" s="283">
        <f t="shared" si="295"/>
        <v>0</v>
      </c>
      <c r="CK158" s="283">
        <f t="shared" si="296"/>
        <v>0</v>
      </c>
      <c r="CL158" s="283">
        <f t="shared" si="297"/>
        <v>69</v>
      </c>
      <c r="CM158" s="283">
        <f t="shared" si="298"/>
        <v>2892</v>
      </c>
      <c r="CN158" s="283">
        <f t="shared" si="299"/>
        <v>0</v>
      </c>
      <c r="CO158" s="283">
        <f t="shared" si="300"/>
        <v>2794</v>
      </c>
      <c r="CP158" s="283">
        <f t="shared" si="301"/>
        <v>98</v>
      </c>
      <c r="CQ158" s="283">
        <f t="shared" si="302"/>
        <v>0</v>
      </c>
      <c r="CR158" s="283">
        <f t="shared" si="303"/>
        <v>0</v>
      </c>
      <c r="CS158" s="283">
        <f t="shared" si="304"/>
        <v>0</v>
      </c>
      <c r="CT158" s="283">
        <f t="shared" si="276"/>
        <v>2808</v>
      </c>
      <c r="CU158" s="283">
        <f t="shared" si="277"/>
        <v>0</v>
      </c>
      <c r="CV158" s="283">
        <f t="shared" si="278"/>
        <v>2723</v>
      </c>
      <c r="CW158" s="283">
        <f t="shared" si="279"/>
        <v>85</v>
      </c>
      <c r="CX158" s="283">
        <f t="shared" si="280"/>
        <v>0</v>
      </c>
      <c r="CY158" s="283">
        <f t="shared" si="281"/>
        <v>0</v>
      </c>
      <c r="CZ158" s="283">
        <f t="shared" si="282"/>
        <v>0</v>
      </c>
      <c r="DA158" s="283">
        <f t="shared" si="283"/>
        <v>84</v>
      </c>
      <c r="DB158" s="283">
        <f t="shared" si="305"/>
        <v>0</v>
      </c>
      <c r="DC158" s="283">
        <f t="shared" si="306"/>
        <v>71</v>
      </c>
      <c r="DD158" s="283">
        <f t="shared" si="307"/>
        <v>13</v>
      </c>
      <c r="DE158" s="283">
        <f t="shared" si="308"/>
        <v>0</v>
      </c>
      <c r="DF158" s="283">
        <f t="shared" si="309"/>
        <v>0</v>
      </c>
      <c r="DG158" s="283">
        <f t="shared" si="310"/>
        <v>0</v>
      </c>
      <c r="DH158" s="283">
        <v>0</v>
      </c>
      <c r="DI158" s="283">
        <f t="shared" si="284"/>
        <v>0</v>
      </c>
      <c r="DJ158" s="283">
        <v>0</v>
      </c>
      <c r="DK158" s="283">
        <v>0</v>
      </c>
      <c r="DL158" s="283">
        <v>0</v>
      </c>
      <c r="DM158" s="283">
        <v>0</v>
      </c>
    </row>
    <row r="159" spans="1:117" ht="13.5" customHeight="1" x14ac:dyDescent="0.15">
      <c r="A159" s="281" t="s">
        <v>728</v>
      </c>
      <c r="B159" s="282" t="s">
        <v>1047</v>
      </c>
      <c r="C159" s="281" t="s">
        <v>1048</v>
      </c>
      <c r="D159" s="283">
        <f t="shared" si="250"/>
        <v>1605</v>
      </c>
      <c r="E159" s="283">
        <f t="shared" si="251"/>
        <v>1306</v>
      </c>
      <c r="F159" s="283">
        <f t="shared" si="252"/>
        <v>0</v>
      </c>
      <c r="G159" s="283">
        <v>0</v>
      </c>
      <c r="H159" s="283">
        <v>0</v>
      </c>
      <c r="I159" s="283">
        <v>0</v>
      </c>
      <c r="J159" s="283">
        <f t="shared" si="253"/>
        <v>694</v>
      </c>
      <c r="K159" s="283">
        <v>0</v>
      </c>
      <c r="L159" s="283">
        <v>694</v>
      </c>
      <c r="M159" s="283">
        <v>0</v>
      </c>
      <c r="N159" s="283">
        <f t="shared" si="254"/>
        <v>96</v>
      </c>
      <c r="O159" s="283">
        <v>0</v>
      </c>
      <c r="P159" s="283">
        <v>96</v>
      </c>
      <c r="Q159" s="283">
        <v>0</v>
      </c>
      <c r="R159" s="283">
        <f t="shared" si="255"/>
        <v>490</v>
      </c>
      <c r="S159" s="283">
        <v>0</v>
      </c>
      <c r="T159" s="283">
        <v>490</v>
      </c>
      <c r="U159" s="283">
        <v>0</v>
      </c>
      <c r="V159" s="283">
        <f t="shared" si="256"/>
        <v>0</v>
      </c>
      <c r="W159" s="283">
        <v>0</v>
      </c>
      <c r="X159" s="283">
        <v>0</v>
      </c>
      <c r="Y159" s="283">
        <v>0</v>
      </c>
      <c r="Z159" s="283">
        <f t="shared" si="257"/>
        <v>26</v>
      </c>
      <c r="AA159" s="283">
        <v>0</v>
      </c>
      <c r="AB159" s="283">
        <v>26</v>
      </c>
      <c r="AC159" s="283">
        <v>0</v>
      </c>
      <c r="AD159" s="283">
        <f t="shared" si="258"/>
        <v>0</v>
      </c>
      <c r="AE159" s="283">
        <f t="shared" si="259"/>
        <v>0</v>
      </c>
      <c r="AF159" s="283">
        <v>0</v>
      </c>
      <c r="AG159" s="283">
        <v>0</v>
      </c>
      <c r="AH159" s="283">
        <v>0</v>
      </c>
      <c r="AI159" s="283">
        <f t="shared" si="260"/>
        <v>0</v>
      </c>
      <c r="AJ159" s="283">
        <v>0</v>
      </c>
      <c r="AK159" s="283">
        <v>0</v>
      </c>
      <c r="AL159" s="283">
        <v>0</v>
      </c>
      <c r="AM159" s="283">
        <f t="shared" si="261"/>
        <v>0</v>
      </c>
      <c r="AN159" s="283">
        <v>0</v>
      </c>
      <c r="AO159" s="283">
        <v>0</v>
      </c>
      <c r="AP159" s="283">
        <v>0</v>
      </c>
      <c r="AQ159" s="283">
        <f t="shared" si="262"/>
        <v>0</v>
      </c>
      <c r="AR159" s="283">
        <v>0</v>
      </c>
      <c r="AS159" s="283">
        <v>0</v>
      </c>
      <c r="AT159" s="283">
        <v>0</v>
      </c>
      <c r="AU159" s="283">
        <f t="shared" si="263"/>
        <v>0</v>
      </c>
      <c r="AV159" s="283">
        <v>0</v>
      </c>
      <c r="AW159" s="283">
        <v>0</v>
      </c>
      <c r="AX159" s="283">
        <v>0</v>
      </c>
      <c r="AY159" s="283">
        <f t="shared" si="264"/>
        <v>0</v>
      </c>
      <c r="AZ159" s="283">
        <v>0</v>
      </c>
      <c r="BA159" s="283">
        <v>0</v>
      </c>
      <c r="BB159" s="283">
        <v>0</v>
      </c>
      <c r="BC159" s="283">
        <f t="shared" si="265"/>
        <v>299</v>
      </c>
      <c r="BD159" s="283">
        <f t="shared" si="266"/>
        <v>193</v>
      </c>
      <c r="BE159" s="283">
        <v>0</v>
      </c>
      <c r="BF159" s="283">
        <v>124</v>
      </c>
      <c r="BG159" s="283">
        <v>69</v>
      </c>
      <c r="BH159" s="283">
        <v>0</v>
      </c>
      <c r="BI159" s="283">
        <v>0</v>
      </c>
      <c r="BJ159" s="283">
        <v>0</v>
      </c>
      <c r="BK159" s="283">
        <f t="shared" si="267"/>
        <v>106</v>
      </c>
      <c r="BL159" s="283">
        <v>0</v>
      </c>
      <c r="BM159" s="283">
        <v>83</v>
      </c>
      <c r="BN159" s="283">
        <v>23</v>
      </c>
      <c r="BO159" s="283">
        <v>0</v>
      </c>
      <c r="BP159" s="283">
        <v>0</v>
      </c>
      <c r="BQ159" s="283">
        <v>0</v>
      </c>
      <c r="BR159" s="283">
        <f t="shared" si="285"/>
        <v>1499</v>
      </c>
      <c r="BS159" s="283">
        <f t="shared" si="286"/>
        <v>0</v>
      </c>
      <c r="BT159" s="283">
        <f t="shared" si="287"/>
        <v>818</v>
      </c>
      <c r="BU159" s="283">
        <f t="shared" si="288"/>
        <v>165</v>
      </c>
      <c r="BV159" s="283">
        <f t="shared" si="289"/>
        <v>490</v>
      </c>
      <c r="BW159" s="283">
        <f t="shared" si="290"/>
        <v>0</v>
      </c>
      <c r="BX159" s="283">
        <f t="shared" si="291"/>
        <v>26</v>
      </c>
      <c r="BY159" s="283">
        <f t="shared" si="268"/>
        <v>1306</v>
      </c>
      <c r="BZ159" s="283">
        <f t="shared" si="269"/>
        <v>0</v>
      </c>
      <c r="CA159" s="283">
        <f t="shared" si="270"/>
        <v>694</v>
      </c>
      <c r="CB159" s="283">
        <f t="shared" si="271"/>
        <v>96</v>
      </c>
      <c r="CC159" s="283">
        <f t="shared" si="272"/>
        <v>490</v>
      </c>
      <c r="CD159" s="283">
        <f t="shared" si="273"/>
        <v>0</v>
      </c>
      <c r="CE159" s="283">
        <f t="shared" si="274"/>
        <v>26</v>
      </c>
      <c r="CF159" s="283">
        <f t="shared" si="275"/>
        <v>193</v>
      </c>
      <c r="CG159" s="283">
        <f t="shared" si="292"/>
        <v>0</v>
      </c>
      <c r="CH159" s="283">
        <f t="shared" si="293"/>
        <v>124</v>
      </c>
      <c r="CI159" s="283">
        <f t="shared" si="294"/>
        <v>69</v>
      </c>
      <c r="CJ159" s="283">
        <f t="shared" si="295"/>
        <v>0</v>
      </c>
      <c r="CK159" s="283">
        <f t="shared" si="296"/>
        <v>0</v>
      </c>
      <c r="CL159" s="283">
        <f t="shared" si="297"/>
        <v>0</v>
      </c>
      <c r="CM159" s="283">
        <f t="shared" si="298"/>
        <v>106</v>
      </c>
      <c r="CN159" s="283">
        <f t="shared" si="299"/>
        <v>0</v>
      </c>
      <c r="CO159" s="283">
        <f t="shared" si="300"/>
        <v>83</v>
      </c>
      <c r="CP159" s="283">
        <f t="shared" si="301"/>
        <v>23</v>
      </c>
      <c r="CQ159" s="283">
        <f t="shared" si="302"/>
        <v>0</v>
      </c>
      <c r="CR159" s="283">
        <f t="shared" si="303"/>
        <v>0</v>
      </c>
      <c r="CS159" s="283">
        <f t="shared" si="304"/>
        <v>0</v>
      </c>
      <c r="CT159" s="283">
        <f t="shared" si="276"/>
        <v>0</v>
      </c>
      <c r="CU159" s="283">
        <f t="shared" si="277"/>
        <v>0</v>
      </c>
      <c r="CV159" s="283">
        <f t="shared" si="278"/>
        <v>0</v>
      </c>
      <c r="CW159" s="283">
        <f t="shared" si="279"/>
        <v>0</v>
      </c>
      <c r="CX159" s="283">
        <f t="shared" si="280"/>
        <v>0</v>
      </c>
      <c r="CY159" s="283">
        <f t="shared" si="281"/>
        <v>0</v>
      </c>
      <c r="CZ159" s="283">
        <f t="shared" si="282"/>
        <v>0</v>
      </c>
      <c r="DA159" s="283">
        <f t="shared" si="283"/>
        <v>106</v>
      </c>
      <c r="DB159" s="283">
        <f t="shared" si="305"/>
        <v>0</v>
      </c>
      <c r="DC159" s="283">
        <f t="shared" si="306"/>
        <v>83</v>
      </c>
      <c r="DD159" s="283">
        <f t="shared" si="307"/>
        <v>23</v>
      </c>
      <c r="DE159" s="283">
        <f t="shared" si="308"/>
        <v>0</v>
      </c>
      <c r="DF159" s="283">
        <f t="shared" si="309"/>
        <v>0</v>
      </c>
      <c r="DG159" s="283">
        <f t="shared" si="310"/>
        <v>0</v>
      </c>
      <c r="DH159" s="283">
        <v>0</v>
      </c>
      <c r="DI159" s="283">
        <f t="shared" si="284"/>
        <v>0</v>
      </c>
      <c r="DJ159" s="283">
        <v>0</v>
      </c>
      <c r="DK159" s="283">
        <v>0</v>
      </c>
      <c r="DL159" s="283">
        <v>0</v>
      </c>
      <c r="DM159" s="283">
        <v>0</v>
      </c>
    </row>
    <row r="160" spans="1:117" ht="13.5" customHeight="1" x14ac:dyDescent="0.15">
      <c r="A160" s="281" t="s">
        <v>728</v>
      </c>
      <c r="B160" s="282" t="s">
        <v>1049</v>
      </c>
      <c r="C160" s="281" t="s">
        <v>1050</v>
      </c>
      <c r="D160" s="283">
        <f t="shared" si="250"/>
        <v>1547</v>
      </c>
      <c r="E160" s="283">
        <f t="shared" si="251"/>
        <v>1206</v>
      </c>
      <c r="F160" s="283">
        <f t="shared" si="252"/>
        <v>0</v>
      </c>
      <c r="G160" s="283">
        <v>0</v>
      </c>
      <c r="H160" s="283">
        <v>0</v>
      </c>
      <c r="I160" s="283">
        <v>0</v>
      </c>
      <c r="J160" s="283">
        <f t="shared" si="253"/>
        <v>676</v>
      </c>
      <c r="K160" s="283">
        <v>0</v>
      </c>
      <c r="L160" s="283">
        <v>676</v>
      </c>
      <c r="M160" s="283">
        <v>0</v>
      </c>
      <c r="N160" s="283">
        <f t="shared" si="254"/>
        <v>124</v>
      </c>
      <c r="O160" s="283">
        <v>0</v>
      </c>
      <c r="P160" s="283">
        <v>124</v>
      </c>
      <c r="Q160" s="283">
        <v>0</v>
      </c>
      <c r="R160" s="283">
        <f t="shared" si="255"/>
        <v>364</v>
      </c>
      <c r="S160" s="283">
        <v>0</v>
      </c>
      <c r="T160" s="283">
        <v>364</v>
      </c>
      <c r="U160" s="283">
        <v>0</v>
      </c>
      <c r="V160" s="283">
        <f t="shared" si="256"/>
        <v>0</v>
      </c>
      <c r="W160" s="283">
        <v>0</v>
      </c>
      <c r="X160" s="283">
        <v>0</v>
      </c>
      <c r="Y160" s="283">
        <v>0</v>
      </c>
      <c r="Z160" s="283">
        <f t="shared" si="257"/>
        <v>42</v>
      </c>
      <c r="AA160" s="283">
        <v>0</v>
      </c>
      <c r="AB160" s="283">
        <v>42</v>
      </c>
      <c r="AC160" s="283">
        <v>0</v>
      </c>
      <c r="AD160" s="283">
        <f t="shared" si="258"/>
        <v>108</v>
      </c>
      <c r="AE160" s="283">
        <f t="shared" si="259"/>
        <v>0</v>
      </c>
      <c r="AF160" s="283">
        <v>0</v>
      </c>
      <c r="AG160" s="283">
        <v>0</v>
      </c>
      <c r="AH160" s="283">
        <v>0</v>
      </c>
      <c r="AI160" s="283">
        <f t="shared" si="260"/>
        <v>92</v>
      </c>
      <c r="AJ160" s="283">
        <v>0</v>
      </c>
      <c r="AK160" s="283">
        <v>0</v>
      </c>
      <c r="AL160" s="283">
        <v>92</v>
      </c>
      <c r="AM160" s="283">
        <f t="shared" si="261"/>
        <v>16</v>
      </c>
      <c r="AN160" s="283">
        <v>0</v>
      </c>
      <c r="AO160" s="283">
        <v>0</v>
      </c>
      <c r="AP160" s="283">
        <v>16</v>
      </c>
      <c r="AQ160" s="283">
        <f t="shared" si="262"/>
        <v>0</v>
      </c>
      <c r="AR160" s="283">
        <v>0</v>
      </c>
      <c r="AS160" s="283">
        <v>0</v>
      </c>
      <c r="AT160" s="283">
        <v>0</v>
      </c>
      <c r="AU160" s="283">
        <f t="shared" si="263"/>
        <v>0</v>
      </c>
      <c r="AV160" s="283">
        <v>0</v>
      </c>
      <c r="AW160" s="283">
        <v>0</v>
      </c>
      <c r="AX160" s="283">
        <v>0</v>
      </c>
      <c r="AY160" s="283">
        <f t="shared" si="264"/>
        <v>0</v>
      </c>
      <c r="AZ160" s="283">
        <v>0</v>
      </c>
      <c r="BA160" s="283">
        <v>0</v>
      </c>
      <c r="BB160" s="283">
        <v>0</v>
      </c>
      <c r="BC160" s="283">
        <f t="shared" si="265"/>
        <v>233</v>
      </c>
      <c r="BD160" s="283">
        <f t="shared" si="266"/>
        <v>133</v>
      </c>
      <c r="BE160" s="283">
        <v>0</v>
      </c>
      <c r="BF160" s="283">
        <v>82</v>
      </c>
      <c r="BG160" s="283">
        <v>51</v>
      </c>
      <c r="BH160" s="283">
        <v>0</v>
      </c>
      <c r="BI160" s="283">
        <v>0</v>
      </c>
      <c r="BJ160" s="283">
        <v>0</v>
      </c>
      <c r="BK160" s="283">
        <f t="shared" si="267"/>
        <v>100</v>
      </c>
      <c r="BL160" s="283">
        <v>0</v>
      </c>
      <c r="BM160" s="283">
        <v>91</v>
      </c>
      <c r="BN160" s="283">
        <v>9</v>
      </c>
      <c r="BO160" s="283">
        <v>0</v>
      </c>
      <c r="BP160" s="283">
        <v>0</v>
      </c>
      <c r="BQ160" s="283">
        <v>0</v>
      </c>
      <c r="BR160" s="283">
        <f t="shared" si="285"/>
        <v>1339</v>
      </c>
      <c r="BS160" s="283">
        <f t="shared" si="286"/>
        <v>0</v>
      </c>
      <c r="BT160" s="283">
        <f t="shared" si="287"/>
        <v>758</v>
      </c>
      <c r="BU160" s="283">
        <f t="shared" si="288"/>
        <v>175</v>
      </c>
      <c r="BV160" s="283">
        <f t="shared" si="289"/>
        <v>364</v>
      </c>
      <c r="BW160" s="283">
        <f t="shared" si="290"/>
        <v>0</v>
      </c>
      <c r="BX160" s="283">
        <f t="shared" si="291"/>
        <v>42</v>
      </c>
      <c r="BY160" s="283">
        <f t="shared" si="268"/>
        <v>1206</v>
      </c>
      <c r="BZ160" s="283">
        <f t="shared" si="269"/>
        <v>0</v>
      </c>
      <c r="CA160" s="283">
        <f t="shared" si="270"/>
        <v>676</v>
      </c>
      <c r="CB160" s="283">
        <f t="shared" si="271"/>
        <v>124</v>
      </c>
      <c r="CC160" s="283">
        <f t="shared" si="272"/>
        <v>364</v>
      </c>
      <c r="CD160" s="283">
        <f t="shared" si="273"/>
        <v>0</v>
      </c>
      <c r="CE160" s="283">
        <f t="shared" si="274"/>
        <v>42</v>
      </c>
      <c r="CF160" s="283">
        <f t="shared" si="275"/>
        <v>133</v>
      </c>
      <c r="CG160" s="283">
        <f t="shared" si="292"/>
        <v>0</v>
      </c>
      <c r="CH160" s="283">
        <f t="shared" si="293"/>
        <v>82</v>
      </c>
      <c r="CI160" s="283">
        <f t="shared" si="294"/>
        <v>51</v>
      </c>
      <c r="CJ160" s="283">
        <f t="shared" si="295"/>
        <v>0</v>
      </c>
      <c r="CK160" s="283">
        <f t="shared" si="296"/>
        <v>0</v>
      </c>
      <c r="CL160" s="283">
        <f t="shared" si="297"/>
        <v>0</v>
      </c>
      <c r="CM160" s="283">
        <f t="shared" si="298"/>
        <v>208</v>
      </c>
      <c r="CN160" s="283">
        <f t="shared" si="299"/>
        <v>0</v>
      </c>
      <c r="CO160" s="283">
        <f t="shared" si="300"/>
        <v>183</v>
      </c>
      <c r="CP160" s="283">
        <f t="shared" si="301"/>
        <v>25</v>
      </c>
      <c r="CQ160" s="283">
        <f t="shared" si="302"/>
        <v>0</v>
      </c>
      <c r="CR160" s="283">
        <f t="shared" si="303"/>
        <v>0</v>
      </c>
      <c r="CS160" s="283">
        <f t="shared" si="304"/>
        <v>0</v>
      </c>
      <c r="CT160" s="283">
        <f t="shared" si="276"/>
        <v>108</v>
      </c>
      <c r="CU160" s="283">
        <f t="shared" si="277"/>
        <v>0</v>
      </c>
      <c r="CV160" s="283">
        <f t="shared" si="278"/>
        <v>92</v>
      </c>
      <c r="CW160" s="283">
        <f t="shared" si="279"/>
        <v>16</v>
      </c>
      <c r="CX160" s="283">
        <f t="shared" si="280"/>
        <v>0</v>
      </c>
      <c r="CY160" s="283">
        <f t="shared" si="281"/>
        <v>0</v>
      </c>
      <c r="CZ160" s="283">
        <f t="shared" si="282"/>
        <v>0</v>
      </c>
      <c r="DA160" s="283">
        <f t="shared" si="283"/>
        <v>100</v>
      </c>
      <c r="DB160" s="283">
        <f t="shared" si="305"/>
        <v>0</v>
      </c>
      <c r="DC160" s="283">
        <f t="shared" si="306"/>
        <v>91</v>
      </c>
      <c r="DD160" s="283">
        <f t="shared" si="307"/>
        <v>9</v>
      </c>
      <c r="DE160" s="283">
        <f t="shared" si="308"/>
        <v>0</v>
      </c>
      <c r="DF160" s="283">
        <f t="shared" si="309"/>
        <v>0</v>
      </c>
      <c r="DG160" s="283">
        <f t="shared" si="310"/>
        <v>0</v>
      </c>
      <c r="DH160" s="283">
        <v>0</v>
      </c>
      <c r="DI160" s="283">
        <f t="shared" si="284"/>
        <v>0</v>
      </c>
      <c r="DJ160" s="283">
        <v>0</v>
      </c>
      <c r="DK160" s="283">
        <v>0</v>
      </c>
      <c r="DL160" s="283">
        <v>0</v>
      </c>
      <c r="DM160" s="283">
        <v>0</v>
      </c>
    </row>
    <row r="161" spans="1:117" ht="13.5" customHeight="1" x14ac:dyDescent="0.15">
      <c r="A161" s="281" t="s">
        <v>728</v>
      </c>
      <c r="B161" s="282" t="s">
        <v>1051</v>
      </c>
      <c r="C161" s="281" t="s">
        <v>1052</v>
      </c>
      <c r="D161" s="283">
        <f t="shared" si="250"/>
        <v>1261</v>
      </c>
      <c r="E161" s="283">
        <f t="shared" si="251"/>
        <v>1081</v>
      </c>
      <c r="F161" s="283">
        <f t="shared" si="252"/>
        <v>0</v>
      </c>
      <c r="G161" s="283">
        <v>0</v>
      </c>
      <c r="H161" s="283">
        <v>0</v>
      </c>
      <c r="I161" s="283">
        <v>0</v>
      </c>
      <c r="J161" s="283">
        <f t="shared" si="253"/>
        <v>224</v>
      </c>
      <c r="K161" s="283">
        <v>224</v>
      </c>
      <c r="L161" s="283">
        <v>0</v>
      </c>
      <c r="M161" s="283">
        <v>0</v>
      </c>
      <c r="N161" s="283">
        <f t="shared" si="254"/>
        <v>125</v>
      </c>
      <c r="O161" s="283">
        <v>125</v>
      </c>
      <c r="P161" s="283">
        <v>0</v>
      </c>
      <c r="Q161" s="283">
        <v>0</v>
      </c>
      <c r="R161" s="283">
        <f t="shared" si="255"/>
        <v>713</v>
      </c>
      <c r="S161" s="283">
        <v>0</v>
      </c>
      <c r="T161" s="283">
        <v>713</v>
      </c>
      <c r="U161" s="283">
        <v>0</v>
      </c>
      <c r="V161" s="283">
        <f t="shared" si="256"/>
        <v>1</v>
      </c>
      <c r="W161" s="283">
        <v>1</v>
      </c>
      <c r="X161" s="283">
        <v>0</v>
      </c>
      <c r="Y161" s="283">
        <v>0</v>
      </c>
      <c r="Z161" s="283">
        <f t="shared" si="257"/>
        <v>18</v>
      </c>
      <c r="AA161" s="283">
        <v>18</v>
      </c>
      <c r="AB161" s="283">
        <v>0</v>
      </c>
      <c r="AC161" s="283">
        <v>0</v>
      </c>
      <c r="AD161" s="283">
        <f t="shared" si="258"/>
        <v>90</v>
      </c>
      <c r="AE161" s="283">
        <f t="shared" si="259"/>
        <v>0</v>
      </c>
      <c r="AF161" s="283">
        <v>0</v>
      </c>
      <c r="AG161" s="283">
        <v>0</v>
      </c>
      <c r="AH161" s="283">
        <v>0</v>
      </c>
      <c r="AI161" s="283">
        <f t="shared" si="260"/>
        <v>86</v>
      </c>
      <c r="AJ161" s="283">
        <v>0</v>
      </c>
      <c r="AK161" s="283">
        <v>0</v>
      </c>
      <c r="AL161" s="283">
        <v>86</v>
      </c>
      <c r="AM161" s="283">
        <f t="shared" si="261"/>
        <v>4</v>
      </c>
      <c r="AN161" s="283">
        <v>0</v>
      </c>
      <c r="AO161" s="283">
        <v>0</v>
      </c>
      <c r="AP161" s="283">
        <v>4</v>
      </c>
      <c r="AQ161" s="283">
        <f t="shared" si="262"/>
        <v>0</v>
      </c>
      <c r="AR161" s="283">
        <v>0</v>
      </c>
      <c r="AS161" s="283">
        <v>0</v>
      </c>
      <c r="AT161" s="283">
        <v>0</v>
      </c>
      <c r="AU161" s="283">
        <f t="shared" si="263"/>
        <v>0</v>
      </c>
      <c r="AV161" s="283">
        <v>0</v>
      </c>
      <c r="AW161" s="283">
        <v>0</v>
      </c>
      <c r="AX161" s="283">
        <v>0</v>
      </c>
      <c r="AY161" s="283">
        <f t="shared" si="264"/>
        <v>0</v>
      </c>
      <c r="AZ161" s="283">
        <v>0</v>
      </c>
      <c r="BA161" s="283">
        <v>0</v>
      </c>
      <c r="BB161" s="283">
        <v>0</v>
      </c>
      <c r="BC161" s="283">
        <f t="shared" si="265"/>
        <v>90</v>
      </c>
      <c r="BD161" s="283">
        <f t="shared" si="266"/>
        <v>62</v>
      </c>
      <c r="BE161" s="283">
        <v>0</v>
      </c>
      <c r="BF161" s="283">
        <v>1</v>
      </c>
      <c r="BG161" s="283">
        <v>28</v>
      </c>
      <c r="BH161" s="283">
        <v>33</v>
      </c>
      <c r="BI161" s="283">
        <v>0</v>
      </c>
      <c r="BJ161" s="283">
        <v>0</v>
      </c>
      <c r="BK161" s="283">
        <f t="shared" si="267"/>
        <v>28</v>
      </c>
      <c r="BL161" s="283">
        <v>0</v>
      </c>
      <c r="BM161" s="283">
        <v>2</v>
      </c>
      <c r="BN161" s="283">
        <v>1</v>
      </c>
      <c r="BO161" s="283">
        <v>25</v>
      </c>
      <c r="BP161" s="283">
        <v>0</v>
      </c>
      <c r="BQ161" s="283">
        <v>0</v>
      </c>
      <c r="BR161" s="283">
        <f t="shared" si="285"/>
        <v>1143</v>
      </c>
      <c r="BS161" s="283">
        <f t="shared" si="286"/>
        <v>0</v>
      </c>
      <c r="BT161" s="283">
        <f t="shared" si="287"/>
        <v>225</v>
      </c>
      <c r="BU161" s="283">
        <f t="shared" si="288"/>
        <v>153</v>
      </c>
      <c r="BV161" s="283">
        <f t="shared" si="289"/>
        <v>746</v>
      </c>
      <c r="BW161" s="283">
        <f t="shared" si="290"/>
        <v>1</v>
      </c>
      <c r="BX161" s="283">
        <f t="shared" si="291"/>
        <v>18</v>
      </c>
      <c r="BY161" s="283">
        <f t="shared" si="268"/>
        <v>1081</v>
      </c>
      <c r="BZ161" s="283">
        <f t="shared" si="269"/>
        <v>0</v>
      </c>
      <c r="CA161" s="283">
        <f t="shared" si="270"/>
        <v>224</v>
      </c>
      <c r="CB161" s="283">
        <f t="shared" si="271"/>
        <v>125</v>
      </c>
      <c r="CC161" s="283">
        <f t="shared" si="272"/>
        <v>713</v>
      </c>
      <c r="CD161" s="283">
        <f t="shared" si="273"/>
        <v>1</v>
      </c>
      <c r="CE161" s="283">
        <f t="shared" si="274"/>
        <v>18</v>
      </c>
      <c r="CF161" s="283">
        <f t="shared" si="275"/>
        <v>62</v>
      </c>
      <c r="CG161" s="283">
        <f t="shared" si="292"/>
        <v>0</v>
      </c>
      <c r="CH161" s="283">
        <f t="shared" si="293"/>
        <v>1</v>
      </c>
      <c r="CI161" s="283">
        <f t="shared" si="294"/>
        <v>28</v>
      </c>
      <c r="CJ161" s="283">
        <f t="shared" si="295"/>
        <v>33</v>
      </c>
      <c r="CK161" s="283">
        <f t="shared" si="296"/>
        <v>0</v>
      </c>
      <c r="CL161" s="283">
        <f t="shared" si="297"/>
        <v>0</v>
      </c>
      <c r="CM161" s="283">
        <f t="shared" si="298"/>
        <v>118</v>
      </c>
      <c r="CN161" s="283">
        <f t="shared" si="299"/>
        <v>0</v>
      </c>
      <c r="CO161" s="283">
        <f t="shared" si="300"/>
        <v>88</v>
      </c>
      <c r="CP161" s="283">
        <f t="shared" si="301"/>
        <v>5</v>
      </c>
      <c r="CQ161" s="283">
        <f t="shared" si="302"/>
        <v>25</v>
      </c>
      <c r="CR161" s="283">
        <f t="shared" si="303"/>
        <v>0</v>
      </c>
      <c r="CS161" s="283">
        <f t="shared" si="304"/>
        <v>0</v>
      </c>
      <c r="CT161" s="283">
        <f t="shared" si="276"/>
        <v>90</v>
      </c>
      <c r="CU161" s="283">
        <f t="shared" si="277"/>
        <v>0</v>
      </c>
      <c r="CV161" s="283">
        <f t="shared" si="278"/>
        <v>86</v>
      </c>
      <c r="CW161" s="283">
        <f t="shared" si="279"/>
        <v>4</v>
      </c>
      <c r="CX161" s="283">
        <f t="shared" si="280"/>
        <v>0</v>
      </c>
      <c r="CY161" s="283">
        <f t="shared" si="281"/>
        <v>0</v>
      </c>
      <c r="CZ161" s="283">
        <f t="shared" si="282"/>
        <v>0</v>
      </c>
      <c r="DA161" s="283">
        <f t="shared" si="283"/>
        <v>28</v>
      </c>
      <c r="DB161" s="283">
        <f t="shared" si="305"/>
        <v>0</v>
      </c>
      <c r="DC161" s="283">
        <f t="shared" si="306"/>
        <v>2</v>
      </c>
      <c r="DD161" s="283">
        <f t="shared" si="307"/>
        <v>1</v>
      </c>
      <c r="DE161" s="283">
        <f t="shared" si="308"/>
        <v>25</v>
      </c>
      <c r="DF161" s="283">
        <f t="shared" si="309"/>
        <v>0</v>
      </c>
      <c r="DG161" s="283">
        <f t="shared" si="310"/>
        <v>0</v>
      </c>
      <c r="DH161" s="283">
        <v>5</v>
      </c>
      <c r="DI161" s="283">
        <f t="shared" si="284"/>
        <v>0</v>
      </c>
      <c r="DJ161" s="283">
        <v>0</v>
      </c>
      <c r="DK161" s="283">
        <v>0</v>
      </c>
      <c r="DL161" s="283">
        <v>0</v>
      </c>
      <c r="DM161" s="283">
        <v>0</v>
      </c>
    </row>
    <row r="162" spans="1:117" ht="13.5" customHeight="1" x14ac:dyDescent="0.15">
      <c r="A162" s="281" t="s">
        <v>728</v>
      </c>
      <c r="B162" s="282" t="s">
        <v>1053</v>
      </c>
      <c r="C162" s="281" t="s">
        <v>1054</v>
      </c>
      <c r="D162" s="283">
        <f t="shared" si="250"/>
        <v>1600</v>
      </c>
      <c r="E162" s="283">
        <f t="shared" si="251"/>
        <v>1000</v>
      </c>
      <c r="F162" s="283">
        <f t="shared" si="252"/>
        <v>0</v>
      </c>
      <c r="G162" s="283">
        <v>0</v>
      </c>
      <c r="H162" s="283">
        <v>0</v>
      </c>
      <c r="I162" s="283">
        <v>0</v>
      </c>
      <c r="J162" s="283">
        <f t="shared" si="253"/>
        <v>560</v>
      </c>
      <c r="K162" s="283">
        <v>302</v>
      </c>
      <c r="L162" s="283">
        <v>258</v>
      </c>
      <c r="M162" s="283">
        <v>0</v>
      </c>
      <c r="N162" s="283">
        <f t="shared" si="254"/>
        <v>190</v>
      </c>
      <c r="O162" s="283">
        <v>86</v>
      </c>
      <c r="P162" s="283">
        <v>104</v>
      </c>
      <c r="Q162" s="283">
        <v>0</v>
      </c>
      <c r="R162" s="283">
        <f t="shared" si="255"/>
        <v>232</v>
      </c>
      <c r="S162" s="283">
        <v>0</v>
      </c>
      <c r="T162" s="283">
        <v>232</v>
      </c>
      <c r="U162" s="283">
        <v>0</v>
      </c>
      <c r="V162" s="283">
        <f t="shared" si="256"/>
        <v>0</v>
      </c>
      <c r="W162" s="283">
        <v>0</v>
      </c>
      <c r="X162" s="283">
        <v>0</v>
      </c>
      <c r="Y162" s="283">
        <v>0</v>
      </c>
      <c r="Z162" s="283">
        <f t="shared" si="257"/>
        <v>18</v>
      </c>
      <c r="AA162" s="283">
        <v>0</v>
      </c>
      <c r="AB162" s="283">
        <v>18</v>
      </c>
      <c r="AC162" s="283">
        <v>0</v>
      </c>
      <c r="AD162" s="283">
        <f t="shared" si="258"/>
        <v>0</v>
      </c>
      <c r="AE162" s="283">
        <f t="shared" si="259"/>
        <v>0</v>
      </c>
      <c r="AF162" s="283">
        <v>0</v>
      </c>
      <c r="AG162" s="283">
        <v>0</v>
      </c>
      <c r="AH162" s="283">
        <v>0</v>
      </c>
      <c r="AI162" s="283">
        <f t="shared" si="260"/>
        <v>0</v>
      </c>
      <c r="AJ162" s="283">
        <v>0</v>
      </c>
      <c r="AK162" s="283">
        <v>0</v>
      </c>
      <c r="AL162" s="283">
        <v>0</v>
      </c>
      <c r="AM162" s="283">
        <f t="shared" si="261"/>
        <v>0</v>
      </c>
      <c r="AN162" s="283">
        <v>0</v>
      </c>
      <c r="AO162" s="283">
        <v>0</v>
      </c>
      <c r="AP162" s="283">
        <v>0</v>
      </c>
      <c r="AQ162" s="283">
        <f t="shared" si="262"/>
        <v>0</v>
      </c>
      <c r="AR162" s="283">
        <v>0</v>
      </c>
      <c r="AS162" s="283">
        <v>0</v>
      </c>
      <c r="AT162" s="283">
        <v>0</v>
      </c>
      <c r="AU162" s="283">
        <f t="shared" si="263"/>
        <v>0</v>
      </c>
      <c r="AV162" s="283">
        <v>0</v>
      </c>
      <c r="AW162" s="283">
        <v>0</v>
      </c>
      <c r="AX162" s="283">
        <v>0</v>
      </c>
      <c r="AY162" s="283">
        <f t="shared" si="264"/>
        <v>0</v>
      </c>
      <c r="AZ162" s="283">
        <v>0</v>
      </c>
      <c r="BA162" s="283">
        <v>0</v>
      </c>
      <c r="BB162" s="283">
        <v>0</v>
      </c>
      <c r="BC162" s="283">
        <f t="shared" si="265"/>
        <v>600</v>
      </c>
      <c r="BD162" s="283">
        <f t="shared" si="266"/>
        <v>261</v>
      </c>
      <c r="BE162" s="283">
        <v>0</v>
      </c>
      <c r="BF162" s="283">
        <v>46</v>
      </c>
      <c r="BG162" s="283">
        <v>110</v>
      </c>
      <c r="BH162" s="283">
        <v>77</v>
      </c>
      <c r="BI162" s="283">
        <v>0</v>
      </c>
      <c r="BJ162" s="283">
        <v>28</v>
      </c>
      <c r="BK162" s="283">
        <f t="shared" si="267"/>
        <v>339</v>
      </c>
      <c r="BL162" s="283">
        <v>0</v>
      </c>
      <c r="BM162" s="283">
        <v>327</v>
      </c>
      <c r="BN162" s="283">
        <v>12</v>
      </c>
      <c r="BO162" s="283">
        <v>0</v>
      </c>
      <c r="BP162" s="283">
        <v>0</v>
      </c>
      <c r="BQ162" s="283">
        <v>0</v>
      </c>
      <c r="BR162" s="283">
        <f t="shared" si="285"/>
        <v>1261</v>
      </c>
      <c r="BS162" s="283">
        <f t="shared" si="286"/>
        <v>0</v>
      </c>
      <c r="BT162" s="283">
        <f t="shared" si="287"/>
        <v>606</v>
      </c>
      <c r="BU162" s="283">
        <f t="shared" si="288"/>
        <v>300</v>
      </c>
      <c r="BV162" s="283">
        <f t="shared" si="289"/>
        <v>309</v>
      </c>
      <c r="BW162" s="283">
        <f t="shared" si="290"/>
        <v>0</v>
      </c>
      <c r="BX162" s="283">
        <f t="shared" si="291"/>
        <v>46</v>
      </c>
      <c r="BY162" s="283">
        <f t="shared" si="268"/>
        <v>1000</v>
      </c>
      <c r="BZ162" s="283">
        <f t="shared" si="269"/>
        <v>0</v>
      </c>
      <c r="CA162" s="283">
        <f t="shared" si="270"/>
        <v>560</v>
      </c>
      <c r="CB162" s="283">
        <f t="shared" si="271"/>
        <v>190</v>
      </c>
      <c r="CC162" s="283">
        <f t="shared" si="272"/>
        <v>232</v>
      </c>
      <c r="CD162" s="283">
        <f t="shared" si="273"/>
        <v>0</v>
      </c>
      <c r="CE162" s="283">
        <f t="shared" si="274"/>
        <v>18</v>
      </c>
      <c r="CF162" s="283">
        <f t="shared" si="275"/>
        <v>261</v>
      </c>
      <c r="CG162" s="283">
        <f t="shared" si="292"/>
        <v>0</v>
      </c>
      <c r="CH162" s="283">
        <f t="shared" si="293"/>
        <v>46</v>
      </c>
      <c r="CI162" s="283">
        <f t="shared" si="294"/>
        <v>110</v>
      </c>
      <c r="CJ162" s="283">
        <f t="shared" si="295"/>
        <v>77</v>
      </c>
      <c r="CK162" s="283">
        <f t="shared" si="296"/>
        <v>0</v>
      </c>
      <c r="CL162" s="283">
        <f t="shared" si="297"/>
        <v>28</v>
      </c>
      <c r="CM162" s="283">
        <f t="shared" si="298"/>
        <v>339</v>
      </c>
      <c r="CN162" s="283">
        <f t="shared" si="299"/>
        <v>0</v>
      </c>
      <c r="CO162" s="283">
        <f t="shared" si="300"/>
        <v>327</v>
      </c>
      <c r="CP162" s="283">
        <f t="shared" si="301"/>
        <v>12</v>
      </c>
      <c r="CQ162" s="283">
        <f t="shared" si="302"/>
        <v>0</v>
      </c>
      <c r="CR162" s="283">
        <f t="shared" si="303"/>
        <v>0</v>
      </c>
      <c r="CS162" s="283">
        <f t="shared" si="304"/>
        <v>0</v>
      </c>
      <c r="CT162" s="283">
        <f t="shared" si="276"/>
        <v>0</v>
      </c>
      <c r="CU162" s="283">
        <f t="shared" si="277"/>
        <v>0</v>
      </c>
      <c r="CV162" s="283">
        <f t="shared" si="278"/>
        <v>0</v>
      </c>
      <c r="CW162" s="283">
        <f t="shared" si="279"/>
        <v>0</v>
      </c>
      <c r="CX162" s="283">
        <f t="shared" si="280"/>
        <v>0</v>
      </c>
      <c r="CY162" s="283">
        <f t="shared" si="281"/>
        <v>0</v>
      </c>
      <c r="CZ162" s="283">
        <f t="shared" si="282"/>
        <v>0</v>
      </c>
      <c r="DA162" s="283">
        <f t="shared" si="283"/>
        <v>339</v>
      </c>
      <c r="DB162" s="283">
        <f t="shared" si="305"/>
        <v>0</v>
      </c>
      <c r="DC162" s="283">
        <f t="shared" si="306"/>
        <v>327</v>
      </c>
      <c r="DD162" s="283">
        <f t="shared" si="307"/>
        <v>12</v>
      </c>
      <c r="DE162" s="283">
        <f t="shared" si="308"/>
        <v>0</v>
      </c>
      <c r="DF162" s="283">
        <f t="shared" si="309"/>
        <v>0</v>
      </c>
      <c r="DG162" s="283">
        <f t="shared" si="310"/>
        <v>0</v>
      </c>
      <c r="DH162" s="283">
        <v>0</v>
      </c>
      <c r="DI162" s="283">
        <f t="shared" si="284"/>
        <v>0</v>
      </c>
      <c r="DJ162" s="283">
        <v>0</v>
      </c>
      <c r="DK162" s="283">
        <v>0</v>
      </c>
      <c r="DL162" s="283">
        <v>0</v>
      </c>
      <c r="DM162" s="283">
        <v>0</v>
      </c>
    </row>
    <row r="163" spans="1:117" ht="13.5" customHeight="1" x14ac:dyDescent="0.15">
      <c r="A163" s="281" t="s">
        <v>728</v>
      </c>
      <c r="B163" s="282" t="s">
        <v>1055</v>
      </c>
      <c r="C163" s="281" t="s">
        <v>1056</v>
      </c>
      <c r="D163" s="283">
        <f t="shared" si="250"/>
        <v>2511</v>
      </c>
      <c r="E163" s="283">
        <f t="shared" si="251"/>
        <v>1860</v>
      </c>
      <c r="F163" s="283">
        <f t="shared" si="252"/>
        <v>0</v>
      </c>
      <c r="G163" s="283">
        <v>0</v>
      </c>
      <c r="H163" s="283">
        <v>0</v>
      </c>
      <c r="I163" s="283">
        <v>0</v>
      </c>
      <c r="J163" s="283">
        <f t="shared" si="253"/>
        <v>1001</v>
      </c>
      <c r="K163" s="283">
        <v>1001</v>
      </c>
      <c r="L163" s="283">
        <v>0</v>
      </c>
      <c r="M163" s="283">
        <v>0</v>
      </c>
      <c r="N163" s="283">
        <f t="shared" si="254"/>
        <v>203</v>
      </c>
      <c r="O163" s="283">
        <v>203</v>
      </c>
      <c r="P163" s="283">
        <v>0</v>
      </c>
      <c r="Q163" s="283">
        <v>0</v>
      </c>
      <c r="R163" s="283">
        <f t="shared" si="255"/>
        <v>604</v>
      </c>
      <c r="S163" s="283">
        <v>604</v>
      </c>
      <c r="T163" s="283">
        <v>0</v>
      </c>
      <c r="U163" s="283">
        <v>0</v>
      </c>
      <c r="V163" s="283">
        <f t="shared" si="256"/>
        <v>3</v>
      </c>
      <c r="W163" s="283">
        <v>3</v>
      </c>
      <c r="X163" s="283">
        <v>0</v>
      </c>
      <c r="Y163" s="283">
        <v>0</v>
      </c>
      <c r="Z163" s="283">
        <f t="shared" si="257"/>
        <v>49</v>
      </c>
      <c r="AA163" s="283">
        <v>49</v>
      </c>
      <c r="AB163" s="283">
        <v>0</v>
      </c>
      <c r="AC163" s="283">
        <v>0</v>
      </c>
      <c r="AD163" s="283">
        <f t="shared" si="258"/>
        <v>502</v>
      </c>
      <c r="AE163" s="283">
        <f t="shared" si="259"/>
        <v>0</v>
      </c>
      <c r="AF163" s="283">
        <v>0</v>
      </c>
      <c r="AG163" s="283">
        <v>0</v>
      </c>
      <c r="AH163" s="283">
        <v>0</v>
      </c>
      <c r="AI163" s="283">
        <f t="shared" si="260"/>
        <v>493</v>
      </c>
      <c r="AJ163" s="283">
        <v>0</v>
      </c>
      <c r="AK163" s="283">
        <v>0</v>
      </c>
      <c r="AL163" s="283">
        <v>493</v>
      </c>
      <c r="AM163" s="283">
        <f t="shared" si="261"/>
        <v>9</v>
      </c>
      <c r="AN163" s="283">
        <v>0</v>
      </c>
      <c r="AO163" s="283">
        <v>0</v>
      </c>
      <c r="AP163" s="283">
        <v>9</v>
      </c>
      <c r="AQ163" s="283">
        <f t="shared" si="262"/>
        <v>0</v>
      </c>
      <c r="AR163" s="283">
        <v>0</v>
      </c>
      <c r="AS163" s="283">
        <v>0</v>
      </c>
      <c r="AT163" s="283">
        <v>0</v>
      </c>
      <c r="AU163" s="283">
        <f t="shared" si="263"/>
        <v>0</v>
      </c>
      <c r="AV163" s="283">
        <v>0</v>
      </c>
      <c r="AW163" s="283">
        <v>0</v>
      </c>
      <c r="AX163" s="283">
        <v>0</v>
      </c>
      <c r="AY163" s="283">
        <f t="shared" si="264"/>
        <v>0</v>
      </c>
      <c r="AZ163" s="283">
        <v>0</v>
      </c>
      <c r="BA163" s="283">
        <v>0</v>
      </c>
      <c r="BB163" s="283">
        <v>0</v>
      </c>
      <c r="BC163" s="283">
        <f t="shared" si="265"/>
        <v>149</v>
      </c>
      <c r="BD163" s="283">
        <f t="shared" si="266"/>
        <v>133</v>
      </c>
      <c r="BE163" s="283">
        <v>0</v>
      </c>
      <c r="BF163" s="283">
        <v>11</v>
      </c>
      <c r="BG163" s="283">
        <v>98</v>
      </c>
      <c r="BH163" s="283">
        <v>0</v>
      </c>
      <c r="BI163" s="283">
        <v>0</v>
      </c>
      <c r="BJ163" s="283">
        <v>24</v>
      </c>
      <c r="BK163" s="283">
        <f t="shared" si="267"/>
        <v>16</v>
      </c>
      <c r="BL163" s="283">
        <v>0</v>
      </c>
      <c r="BM163" s="283">
        <v>13</v>
      </c>
      <c r="BN163" s="283">
        <v>3</v>
      </c>
      <c r="BO163" s="283">
        <v>0</v>
      </c>
      <c r="BP163" s="283">
        <v>0</v>
      </c>
      <c r="BQ163" s="283">
        <v>0</v>
      </c>
      <c r="BR163" s="283">
        <f t="shared" si="285"/>
        <v>1993</v>
      </c>
      <c r="BS163" s="283">
        <f t="shared" si="286"/>
        <v>0</v>
      </c>
      <c r="BT163" s="283">
        <f t="shared" si="287"/>
        <v>1012</v>
      </c>
      <c r="BU163" s="283">
        <f t="shared" si="288"/>
        <v>301</v>
      </c>
      <c r="BV163" s="283">
        <f t="shared" si="289"/>
        <v>604</v>
      </c>
      <c r="BW163" s="283">
        <f t="shared" si="290"/>
        <v>3</v>
      </c>
      <c r="BX163" s="283">
        <f t="shared" si="291"/>
        <v>73</v>
      </c>
      <c r="BY163" s="283">
        <f t="shared" si="268"/>
        <v>1860</v>
      </c>
      <c r="BZ163" s="283">
        <f t="shared" si="269"/>
        <v>0</v>
      </c>
      <c r="CA163" s="283">
        <f t="shared" si="270"/>
        <v>1001</v>
      </c>
      <c r="CB163" s="283">
        <f t="shared" si="271"/>
        <v>203</v>
      </c>
      <c r="CC163" s="283">
        <f t="shared" si="272"/>
        <v>604</v>
      </c>
      <c r="CD163" s="283">
        <f t="shared" si="273"/>
        <v>3</v>
      </c>
      <c r="CE163" s="283">
        <f t="shared" si="274"/>
        <v>49</v>
      </c>
      <c r="CF163" s="283">
        <f t="shared" si="275"/>
        <v>133</v>
      </c>
      <c r="CG163" s="283">
        <f t="shared" si="292"/>
        <v>0</v>
      </c>
      <c r="CH163" s="283">
        <f t="shared" si="293"/>
        <v>11</v>
      </c>
      <c r="CI163" s="283">
        <f t="shared" si="294"/>
        <v>98</v>
      </c>
      <c r="CJ163" s="283">
        <f t="shared" si="295"/>
        <v>0</v>
      </c>
      <c r="CK163" s="283">
        <f t="shared" si="296"/>
        <v>0</v>
      </c>
      <c r="CL163" s="283">
        <f t="shared" si="297"/>
        <v>24</v>
      </c>
      <c r="CM163" s="283">
        <f t="shared" si="298"/>
        <v>518</v>
      </c>
      <c r="CN163" s="283">
        <f t="shared" si="299"/>
        <v>0</v>
      </c>
      <c r="CO163" s="283">
        <f t="shared" si="300"/>
        <v>506</v>
      </c>
      <c r="CP163" s="283">
        <f t="shared" si="301"/>
        <v>12</v>
      </c>
      <c r="CQ163" s="283">
        <f t="shared" si="302"/>
        <v>0</v>
      </c>
      <c r="CR163" s="283">
        <f t="shared" si="303"/>
        <v>0</v>
      </c>
      <c r="CS163" s="283">
        <f t="shared" si="304"/>
        <v>0</v>
      </c>
      <c r="CT163" s="283">
        <f t="shared" si="276"/>
        <v>502</v>
      </c>
      <c r="CU163" s="283">
        <f t="shared" si="277"/>
        <v>0</v>
      </c>
      <c r="CV163" s="283">
        <f t="shared" si="278"/>
        <v>493</v>
      </c>
      <c r="CW163" s="283">
        <f t="shared" si="279"/>
        <v>9</v>
      </c>
      <c r="CX163" s="283">
        <f t="shared" si="280"/>
        <v>0</v>
      </c>
      <c r="CY163" s="283">
        <f t="shared" si="281"/>
        <v>0</v>
      </c>
      <c r="CZ163" s="283">
        <f t="shared" si="282"/>
        <v>0</v>
      </c>
      <c r="DA163" s="283">
        <f t="shared" si="283"/>
        <v>16</v>
      </c>
      <c r="DB163" s="283">
        <f t="shared" si="305"/>
        <v>0</v>
      </c>
      <c r="DC163" s="283">
        <f t="shared" si="306"/>
        <v>13</v>
      </c>
      <c r="DD163" s="283">
        <f t="shared" si="307"/>
        <v>3</v>
      </c>
      <c r="DE163" s="283">
        <f t="shared" si="308"/>
        <v>0</v>
      </c>
      <c r="DF163" s="283">
        <f t="shared" si="309"/>
        <v>0</v>
      </c>
      <c r="DG163" s="283">
        <f t="shared" si="310"/>
        <v>0</v>
      </c>
      <c r="DH163" s="283">
        <v>0</v>
      </c>
      <c r="DI163" s="283">
        <f t="shared" si="284"/>
        <v>0</v>
      </c>
      <c r="DJ163" s="283">
        <v>0</v>
      </c>
      <c r="DK163" s="283">
        <v>0</v>
      </c>
      <c r="DL163" s="283">
        <v>0</v>
      </c>
      <c r="DM163" s="283">
        <v>0</v>
      </c>
    </row>
    <row r="164" spans="1:117" ht="13.5" customHeight="1" x14ac:dyDescent="0.15">
      <c r="A164" s="281" t="s">
        <v>728</v>
      </c>
      <c r="B164" s="282" t="s">
        <v>1057</v>
      </c>
      <c r="C164" s="281" t="s">
        <v>1058</v>
      </c>
      <c r="D164" s="283">
        <f t="shared" si="250"/>
        <v>4715</v>
      </c>
      <c r="E164" s="283">
        <f t="shared" si="251"/>
        <v>3243</v>
      </c>
      <c r="F164" s="283">
        <f t="shared" si="252"/>
        <v>0</v>
      </c>
      <c r="G164" s="283">
        <v>0</v>
      </c>
      <c r="H164" s="283">
        <v>0</v>
      </c>
      <c r="I164" s="283">
        <v>0</v>
      </c>
      <c r="J164" s="283">
        <f t="shared" si="253"/>
        <v>1977</v>
      </c>
      <c r="K164" s="283">
        <v>0</v>
      </c>
      <c r="L164" s="283">
        <v>1977</v>
      </c>
      <c r="M164" s="283">
        <v>0</v>
      </c>
      <c r="N164" s="283">
        <f t="shared" si="254"/>
        <v>328</v>
      </c>
      <c r="O164" s="283">
        <v>0</v>
      </c>
      <c r="P164" s="283">
        <v>328</v>
      </c>
      <c r="Q164" s="283">
        <v>0</v>
      </c>
      <c r="R164" s="283">
        <f t="shared" si="255"/>
        <v>872</v>
      </c>
      <c r="S164" s="283">
        <v>0</v>
      </c>
      <c r="T164" s="283">
        <v>872</v>
      </c>
      <c r="U164" s="283">
        <v>0</v>
      </c>
      <c r="V164" s="283">
        <f t="shared" si="256"/>
        <v>5</v>
      </c>
      <c r="W164" s="283">
        <v>0</v>
      </c>
      <c r="X164" s="283">
        <v>5</v>
      </c>
      <c r="Y164" s="283">
        <v>0</v>
      </c>
      <c r="Z164" s="283">
        <f t="shared" si="257"/>
        <v>61</v>
      </c>
      <c r="AA164" s="283">
        <v>0</v>
      </c>
      <c r="AB164" s="283">
        <v>61</v>
      </c>
      <c r="AC164" s="283">
        <v>0</v>
      </c>
      <c r="AD164" s="283">
        <f t="shared" si="258"/>
        <v>1052</v>
      </c>
      <c r="AE164" s="283">
        <f t="shared" si="259"/>
        <v>0</v>
      </c>
      <c r="AF164" s="283">
        <v>0</v>
      </c>
      <c r="AG164" s="283">
        <v>0</v>
      </c>
      <c r="AH164" s="283">
        <v>0</v>
      </c>
      <c r="AI164" s="283">
        <f t="shared" si="260"/>
        <v>1042</v>
      </c>
      <c r="AJ164" s="283">
        <v>0</v>
      </c>
      <c r="AK164" s="283">
        <v>0</v>
      </c>
      <c r="AL164" s="283">
        <v>1042</v>
      </c>
      <c r="AM164" s="283">
        <f t="shared" si="261"/>
        <v>10</v>
      </c>
      <c r="AN164" s="283">
        <v>0</v>
      </c>
      <c r="AO164" s="283">
        <v>0</v>
      </c>
      <c r="AP164" s="283">
        <v>10</v>
      </c>
      <c r="AQ164" s="283">
        <f t="shared" si="262"/>
        <v>0</v>
      </c>
      <c r="AR164" s="283">
        <v>0</v>
      </c>
      <c r="AS164" s="283">
        <v>0</v>
      </c>
      <c r="AT164" s="283">
        <v>0</v>
      </c>
      <c r="AU164" s="283">
        <f t="shared" si="263"/>
        <v>0</v>
      </c>
      <c r="AV164" s="283">
        <v>0</v>
      </c>
      <c r="AW164" s="283">
        <v>0</v>
      </c>
      <c r="AX164" s="283">
        <v>0</v>
      </c>
      <c r="AY164" s="283">
        <f t="shared" si="264"/>
        <v>0</v>
      </c>
      <c r="AZ164" s="283">
        <v>0</v>
      </c>
      <c r="BA164" s="283">
        <v>0</v>
      </c>
      <c r="BB164" s="283">
        <v>0</v>
      </c>
      <c r="BC164" s="283">
        <f t="shared" si="265"/>
        <v>420</v>
      </c>
      <c r="BD164" s="283">
        <f t="shared" si="266"/>
        <v>256</v>
      </c>
      <c r="BE164" s="283">
        <v>0</v>
      </c>
      <c r="BF164" s="283">
        <v>27</v>
      </c>
      <c r="BG164" s="283">
        <v>229</v>
      </c>
      <c r="BH164" s="283">
        <v>0</v>
      </c>
      <c r="BI164" s="283">
        <v>0</v>
      </c>
      <c r="BJ164" s="283">
        <v>0</v>
      </c>
      <c r="BK164" s="283">
        <f t="shared" si="267"/>
        <v>164</v>
      </c>
      <c r="BL164" s="283">
        <v>0</v>
      </c>
      <c r="BM164" s="283">
        <v>154</v>
      </c>
      <c r="BN164" s="283">
        <v>10</v>
      </c>
      <c r="BO164" s="283">
        <v>0</v>
      </c>
      <c r="BP164" s="283">
        <v>0</v>
      </c>
      <c r="BQ164" s="283">
        <v>0</v>
      </c>
      <c r="BR164" s="283">
        <f t="shared" si="285"/>
        <v>3499</v>
      </c>
      <c r="BS164" s="283">
        <f t="shared" si="286"/>
        <v>0</v>
      </c>
      <c r="BT164" s="283">
        <f t="shared" si="287"/>
        <v>2004</v>
      </c>
      <c r="BU164" s="283">
        <f t="shared" si="288"/>
        <v>557</v>
      </c>
      <c r="BV164" s="283">
        <f t="shared" si="289"/>
        <v>872</v>
      </c>
      <c r="BW164" s="283">
        <f t="shared" si="290"/>
        <v>5</v>
      </c>
      <c r="BX164" s="283">
        <f t="shared" si="291"/>
        <v>61</v>
      </c>
      <c r="BY164" s="283">
        <f t="shared" si="268"/>
        <v>3243</v>
      </c>
      <c r="BZ164" s="283">
        <f t="shared" si="269"/>
        <v>0</v>
      </c>
      <c r="CA164" s="283">
        <f t="shared" si="270"/>
        <v>1977</v>
      </c>
      <c r="CB164" s="283">
        <f t="shared" si="271"/>
        <v>328</v>
      </c>
      <c r="CC164" s="283">
        <f t="shared" si="272"/>
        <v>872</v>
      </c>
      <c r="CD164" s="283">
        <f t="shared" si="273"/>
        <v>5</v>
      </c>
      <c r="CE164" s="283">
        <f t="shared" si="274"/>
        <v>61</v>
      </c>
      <c r="CF164" s="283">
        <f t="shared" si="275"/>
        <v>256</v>
      </c>
      <c r="CG164" s="283">
        <f t="shared" si="292"/>
        <v>0</v>
      </c>
      <c r="CH164" s="283">
        <f t="shared" si="293"/>
        <v>27</v>
      </c>
      <c r="CI164" s="283">
        <f t="shared" si="294"/>
        <v>229</v>
      </c>
      <c r="CJ164" s="283">
        <f t="shared" si="295"/>
        <v>0</v>
      </c>
      <c r="CK164" s="283">
        <f t="shared" si="296"/>
        <v>0</v>
      </c>
      <c r="CL164" s="283">
        <f t="shared" si="297"/>
        <v>0</v>
      </c>
      <c r="CM164" s="283">
        <f t="shared" si="298"/>
        <v>1216</v>
      </c>
      <c r="CN164" s="283">
        <f t="shared" si="299"/>
        <v>0</v>
      </c>
      <c r="CO164" s="283">
        <f t="shared" si="300"/>
        <v>1196</v>
      </c>
      <c r="CP164" s="283">
        <f t="shared" si="301"/>
        <v>20</v>
      </c>
      <c r="CQ164" s="283">
        <f t="shared" si="302"/>
        <v>0</v>
      </c>
      <c r="CR164" s="283">
        <f t="shared" si="303"/>
        <v>0</v>
      </c>
      <c r="CS164" s="283">
        <f t="shared" si="304"/>
        <v>0</v>
      </c>
      <c r="CT164" s="283">
        <f t="shared" si="276"/>
        <v>1052</v>
      </c>
      <c r="CU164" s="283">
        <f t="shared" si="277"/>
        <v>0</v>
      </c>
      <c r="CV164" s="283">
        <f t="shared" si="278"/>
        <v>1042</v>
      </c>
      <c r="CW164" s="283">
        <f t="shared" si="279"/>
        <v>10</v>
      </c>
      <c r="CX164" s="283">
        <f t="shared" si="280"/>
        <v>0</v>
      </c>
      <c r="CY164" s="283">
        <f t="shared" si="281"/>
        <v>0</v>
      </c>
      <c r="CZ164" s="283">
        <f t="shared" si="282"/>
        <v>0</v>
      </c>
      <c r="DA164" s="283">
        <f t="shared" si="283"/>
        <v>164</v>
      </c>
      <c r="DB164" s="283">
        <f t="shared" si="305"/>
        <v>0</v>
      </c>
      <c r="DC164" s="283">
        <f t="shared" si="306"/>
        <v>154</v>
      </c>
      <c r="DD164" s="283">
        <f t="shared" si="307"/>
        <v>10</v>
      </c>
      <c r="DE164" s="283">
        <f t="shared" si="308"/>
        <v>0</v>
      </c>
      <c r="DF164" s="283">
        <f t="shared" si="309"/>
        <v>0</v>
      </c>
      <c r="DG164" s="283">
        <f t="shared" si="310"/>
        <v>0</v>
      </c>
      <c r="DH164" s="283">
        <v>0</v>
      </c>
      <c r="DI164" s="283">
        <f t="shared" si="284"/>
        <v>0</v>
      </c>
      <c r="DJ164" s="283">
        <v>0</v>
      </c>
      <c r="DK164" s="283">
        <v>0</v>
      </c>
      <c r="DL164" s="283">
        <v>0</v>
      </c>
      <c r="DM164" s="283">
        <v>0</v>
      </c>
    </row>
    <row r="165" spans="1:117" ht="13.5" customHeight="1" x14ac:dyDescent="0.15">
      <c r="A165" s="281" t="s">
        <v>728</v>
      </c>
      <c r="B165" s="282" t="s">
        <v>1059</v>
      </c>
      <c r="C165" s="281" t="s">
        <v>1060</v>
      </c>
      <c r="D165" s="283">
        <f t="shared" si="250"/>
        <v>4023</v>
      </c>
      <c r="E165" s="283">
        <f t="shared" si="251"/>
        <v>548</v>
      </c>
      <c r="F165" s="283">
        <f t="shared" si="252"/>
        <v>0</v>
      </c>
      <c r="G165" s="283">
        <v>0</v>
      </c>
      <c r="H165" s="283">
        <v>0</v>
      </c>
      <c r="I165" s="283">
        <v>0</v>
      </c>
      <c r="J165" s="283">
        <f t="shared" si="253"/>
        <v>234</v>
      </c>
      <c r="K165" s="283">
        <v>0</v>
      </c>
      <c r="L165" s="283">
        <v>234</v>
      </c>
      <c r="M165" s="283">
        <v>0</v>
      </c>
      <c r="N165" s="283">
        <f t="shared" si="254"/>
        <v>87</v>
      </c>
      <c r="O165" s="283">
        <v>0</v>
      </c>
      <c r="P165" s="283">
        <v>87</v>
      </c>
      <c r="Q165" s="283">
        <v>0</v>
      </c>
      <c r="R165" s="283">
        <f t="shared" si="255"/>
        <v>225</v>
      </c>
      <c r="S165" s="283">
        <v>0</v>
      </c>
      <c r="T165" s="283">
        <v>225</v>
      </c>
      <c r="U165" s="283">
        <v>0</v>
      </c>
      <c r="V165" s="283">
        <f t="shared" si="256"/>
        <v>1</v>
      </c>
      <c r="W165" s="283">
        <v>0</v>
      </c>
      <c r="X165" s="283">
        <v>1</v>
      </c>
      <c r="Y165" s="283">
        <v>0</v>
      </c>
      <c r="Z165" s="283">
        <f t="shared" si="257"/>
        <v>1</v>
      </c>
      <c r="AA165" s="283">
        <v>0</v>
      </c>
      <c r="AB165" s="283">
        <v>1</v>
      </c>
      <c r="AC165" s="283">
        <v>0</v>
      </c>
      <c r="AD165" s="283">
        <f t="shared" si="258"/>
        <v>3408</v>
      </c>
      <c r="AE165" s="283">
        <f t="shared" si="259"/>
        <v>0</v>
      </c>
      <c r="AF165" s="283">
        <v>0</v>
      </c>
      <c r="AG165" s="283">
        <v>0</v>
      </c>
      <c r="AH165" s="283">
        <v>0</v>
      </c>
      <c r="AI165" s="283">
        <f t="shared" si="260"/>
        <v>3408</v>
      </c>
      <c r="AJ165" s="283">
        <v>0</v>
      </c>
      <c r="AK165" s="283">
        <v>0</v>
      </c>
      <c r="AL165" s="283">
        <v>3408</v>
      </c>
      <c r="AM165" s="283">
        <f t="shared" si="261"/>
        <v>0</v>
      </c>
      <c r="AN165" s="283">
        <v>0</v>
      </c>
      <c r="AO165" s="283">
        <v>0</v>
      </c>
      <c r="AP165" s="283">
        <v>0</v>
      </c>
      <c r="AQ165" s="283">
        <f t="shared" si="262"/>
        <v>0</v>
      </c>
      <c r="AR165" s="283">
        <v>0</v>
      </c>
      <c r="AS165" s="283">
        <v>0</v>
      </c>
      <c r="AT165" s="283">
        <v>0</v>
      </c>
      <c r="AU165" s="283">
        <f t="shared" si="263"/>
        <v>0</v>
      </c>
      <c r="AV165" s="283">
        <v>0</v>
      </c>
      <c r="AW165" s="283">
        <v>0</v>
      </c>
      <c r="AX165" s="283">
        <v>0</v>
      </c>
      <c r="AY165" s="283">
        <f t="shared" si="264"/>
        <v>0</v>
      </c>
      <c r="AZ165" s="283">
        <v>0</v>
      </c>
      <c r="BA165" s="283">
        <v>0</v>
      </c>
      <c r="BB165" s="283">
        <v>0</v>
      </c>
      <c r="BC165" s="283">
        <f t="shared" si="265"/>
        <v>67</v>
      </c>
      <c r="BD165" s="283">
        <f t="shared" si="266"/>
        <v>39</v>
      </c>
      <c r="BE165" s="283">
        <v>0</v>
      </c>
      <c r="BF165" s="283">
        <v>1</v>
      </c>
      <c r="BG165" s="283">
        <v>37</v>
      </c>
      <c r="BH165" s="283">
        <v>0</v>
      </c>
      <c r="BI165" s="283">
        <v>0</v>
      </c>
      <c r="BJ165" s="283">
        <v>1</v>
      </c>
      <c r="BK165" s="283">
        <f t="shared" si="267"/>
        <v>28</v>
      </c>
      <c r="BL165" s="283">
        <v>0</v>
      </c>
      <c r="BM165" s="283">
        <v>28</v>
      </c>
      <c r="BN165" s="283">
        <v>0</v>
      </c>
      <c r="BO165" s="283">
        <v>0</v>
      </c>
      <c r="BP165" s="283">
        <v>0</v>
      </c>
      <c r="BQ165" s="283">
        <v>0</v>
      </c>
      <c r="BR165" s="283">
        <f t="shared" si="285"/>
        <v>587</v>
      </c>
      <c r="BS165" s="283">
        <f t="shared" si="286"/>
        <v>0</v>
      </c>
      <c r="BT165" s="283">
        <f t="shared" si="287"/>
        <v>235</v>
      </c>
      <c r="BU165" s="283">
        <f t="shared" si="288"/>
        <v>124</v>
      </c>
      <c r="BV165" s="283">
        <f t="shared" si="289"/>
        <v>225</v>
      </c>
      <c r="BW165" s="283">
        <f t="shared" si="290"/>
        <v>1</v>
      </c>
      <c r="BX165" s="283">
        <f t="shared" si="291"/>
        <v>2</v>
      </c>
      <c r="BY165" s="283">
        <f t="shared" si="268"/>
        <v>548</v>
      </c>
      <c r="BZ165" s="283">
        <f t="shared" si="269"/>
        <v>0</v>
      </c>
      <c r="CA165" s="283">
        <f t="shared" si="270"/>
        <v>234</v>
      </c>
      <c r="CB165" s="283">
        <f t="shared" si="271"/>
        <v>87</v>
      </c>
      <c r="CC165" s="283">
        <f t="shared" si="272"/>
        <v>225</v>
      </c>
      <c r="CD165" s="283">
        <f t="shared" si="273"/>
        <v>1</v>
      </c>
      <c r="CE165" s="283">
        <f t="shared" si="274"/>
        <v>1</v>
      </c>
      <c r="CF165" s="283">
        <f t="shared" si="275"/>
        <v>39</v>
      </c>
      <c r="CG165" s="283">
        <f t="shared" si="292"/>
        <v>0</v>
      </c>
      <c r="CH165" s="283">
        <f t="shared" si="293"/>
        <v>1</v>
      </c>
      <c r="CI165" s="283">
        <f t="shared" si="294"/>
        <v>37</v>
      </c>
      <c r="CJ165" s="283">
        <f t="shared" si="295"/>
        <v>0</v>
      </c>
      <c r="CK165" s="283">
        <f t="shared" si="296"/>
        <v>0</v>
      </c>
      <c r="CL165" s="283">
        <f t="shared" si="297"/>
        <v>1</v>
      </c>
      <c r="CM165" s="283">
        <f t="shared" si="298"/>
        <v>3436</v>
      </c>
      <c r="CN165" s="283">
        <f t="shared" si="299"/>
        <v>0</v>
      </c>
      <c r="CO165" s="283">
        <f t="shared" si="300"/>
        <v>3436</v>
      </c>
      <c r="CP165" s="283">
        <f t="shared" si="301"/>
        <v>0</v>
      </c>
      <c r="CQ165" s="283">
        <f t="shared" si="302"/>
        <v>0</v>
      </c>
      <c r="CR165" s="283">
        <f t="shared" si="303"/>
        <v>0</v>
      </c>
      <c r="CS165" s="283">
        <f t="shared" si="304"/>
        <v>0</v>
      </c>
      <c r="CT165" s="283">
        <f t="shared" si="276"/>
        <v>3408</v>
      </c>
      <c r="CU165" s="283">
        <f t="shared" si="277"/>
        <v>0</v>
      </c>
      <c r="CV165" s="283">
        <f t="shared" si="278"/>
        <v>3408</v>
      </c>
      <c r="CW165" s="283">
        <f t="shared" si="279"/>
        <v>0</v>
      </c>
      <c r="CX165" s="283">
        <f t="shared" si="280"/>
        <v>0</v>
      </c>
      <c r="CY165" s="283">
        <f t="shared" si="281"/>
        <v>0</v>
      </c>
      <c r="CZ165" s="283">
        <f t="shared" si="282"/>
        <v>0</v>
      </c>
      <c r="DA165" s="283">
        <f t="shared" si="283"/>
        <v>28</v>
      </c>
      <c r="DB165" s="283">
        <f t="shared" si="305"/>
        <v>0</v>
      </c>
      <c r="DC165" s="283">
        <f t="shared" si="306"/>
        <v>28</v>
      </c>
      <c r="DD165" s="283">
        <f t="shared" si="307"/>
        <v>0</v>
      </c>
      <c r="DE165" s="283">
        <f t="shared" si="308"/>
        <v>0</v>
      </c>
      <c r="DF165" s="283">
        <f t="shared" si="309"/>
        <v>0</v>
      </c>
      <c r="DG165" s="283">
        <f t="shared" si="310"/>
        <v>0</v>
      </c>
      <c r="DH165" s="283">
        <v>0</v>
      </c>
      <c r="DI165" s="283">
        <f t="shared" si="284"/>
        <v>0</v>
      </c>
      <c r="DJ165" s="283">
        <v>0</v>
      </c>
      <c r="DK165" s="283">
        <v>0</v>
      </c>
      <c r="DL165" s="283">
        <v>0</v>
      </c>
      <c r="DM165" s="283">
        <v>0</v>
      </c>
    </row>
    <row r="166" spans="1:117" ht="13.5" customHeight="1" x14ac:dyDescent="0.15">
      <c r="A166" s="281" t="s">
        <v>728</v>
      </c>
      <c r="B166" s="282" t="s">
        <v>1061</v>
      </c>
      <c r="C166" s="281" t="s">
        <v>1062</v>
      </c>
      <c r="D166" s="283">
        <f t="shared" si="250"/>
        <v>493</v>
      </c>
      <c r="E166" s="283">
        <f t="shared" si="251"/>
        <v>411</v>
      </c>
      <c r="F166" s="283">
        <f t="shared" si="252"/>
        <v>0</v>
      </c>
      <c r="G166" s="283">
        <v>0</v>
      </c>
      <c r="H166" s="283">
        <v>0</v>
      </c>
      <c r="I166" s="283">
        <v>0</v>
      </c>
      <c r="J166" s="283">
        <f t="shared" si="253"/>
        <v>200</v>
      </c>
      <c r="K166" s="283">
        <v>0</v>
      </c>
      <c r="L166" s="283">
        <v>200</v>
      </c>
      <c r="M166" s="283">
        <v>0</v>
      </c>
      <c r="N166" s="283">
        <f t="shared" si="254"/>
        <v>81</v>
      </c>
      <c r="O166" s="283">
        <v>0</v>
      </c>
      <c r="P166" s="283">
        <v>81</v>
      </c>
      <c r="Q166" s="283">
        <v>0</v>
      </c>
      <c r="R166" s="283">
        <f t="shared" si="255"/>
        <v>119</v>
      </c>
      <c r="S166" s="283">
        <v>0</v>
      </c>
      <c r="T166" s="283">
        <v>119</v>
      </c>
      <c r="U166" s="283">
        <v>0</v>
      </c>
      <c r="V166" s="283">
        <f t="shared" si="256"/>
        <v>1</v>
      </c>
      <c r="W166" s="283">
        <v>0</v>
      </c>
      <c r="X166" s="283">
        <v>1</v>
      </c>
      <c r="Y166" s="283">
        <v>0</v>
      </c>
      <c r="Z166" s="283">
        <f t="shared" si="257"/>
        <v>10</v>
      </c>
      <c r="AA166" s="283">
        <v>0</v>
      </c>
      <c r="AB166" s="283">
        <v>10</v>
      </c>
      <c r="AC166" s="283">
        <v>0</v>
      </c>
      <c r="AD166" s="283">
        <f t="shared" si="258"/>
        <v>63</v>
      </c>
      <c r="AE166" s="283">
        <f t="shared" si="259"/>
        <v>0</v>
      </c>
      <c r="AF166" s="283">
        <v>0</v>
      </c>
      <c r="AG166" s="283">
        <v>0</v>
      </c>
      <c r="AH166" s="283">
        <v>0</v>
      </c>
      <c r="AI166" s="283">
        <f t="shared" si="260"/>
        <v>62</v>
      </c>
      <c r="AJ166" s="283">
        <v>0</v>
      </c>
      <c r="AK166" s="283">
        <v>0</v>
      </c>
      <c r="AL166" s="283">
        <v>62</v>
      </c>
      <c r="AM166" s="283">
        <f t="shared" si="261"/>
        <v>1</v>
      </c>
      <c r="AN166" s="283">
        <v>0</v>
      </c>
      <c r="AO166" s="283">
        <v>0</v>
      </c>
      <c r="AP166" s="283">
        <v>1</v>
      </c>
      <c r="AQ166" s="283">
        <f t="shared" si="262"/>
        <v>0</v>
      </c>
      <c r="AR166" s="283">
        <v>0</v>
      </c>
      <c r="AS166" s="283">
        <v>0</v>
      </c>
      <c r="AT166" s="283">
        <v>0</v>
      </c>
      <c r="AU166" s="283">
        <f t="shared" si="263"/>
        <v>0</v>
      </c>
      <c r="AV166" s="283">
        <v>0</v>
      </c>
      <c r="AW166" s="283">
        <v>0</v>
      </c>
      <c r="AX166" s="283">
        <v>0</v>
      </c>
      <c r="AY166" s="283">
        <f t="shared" si="264"/>
        <v>0</v>
      </c>
      <c r="AZ166" s="283">
        <v>0</v>
      </c>
      <c r="BA166" s="283">
        <v>0</v>
      </c>
      <c r="BB166" s="283">
        <v>0</v>
      </c>
      <c r="BC166" s="283">
        <f t="shared" si="265"/>
        <v>19</v>
      </c>
      <c r="BD166" s="283">
        <f t="shared" si="266"/>
        <v>14</v>
      </c>
      <c r="BE166" s="283">
        <v>0</v>
      </c>
      <c r="BF166" s="283">
        <v>1</v>
      </c>
      <c r="BG166" s="283">
        <v>13</v>
      </c>
      <c r="BH166" s="283">
        <v>0</v>
      </c>
      <c r="BI166" s="283">
        <v>0</v>
      </c>
      <c r="BJ166" s="283">
        <v>0</v>
      </c>
      <c r="BK166" s="283">
        <f t="shared" si="267"/>
        <v>5</v>
      </c>
      <c r="BL166" s="283">
        <v>0</v>
      </c>
      <c r="BM166" s="283">
        <v>5</v>
      </c>
      <c r="BN166" s="283">
        <v>0</v>
      </c>
      <c r="BO166" s="283">
        <v>0</v>
      </c>
      <c r="BP166" s="283">
        <v>0</v>
      </c>
      <c r="BQ166" s="283">
        <v>0</v>
      </c>
      <c r="BR166" s="283">
        <f t="shared" si="285"/>
        <v>425</v>
      </c>
      <c r="BS166" s="283">
        <f t="shared" si="286"/>
        <v>0</v>
      </c>
      <c r="BT166" s="283">
        <f t="shared" si="287"/>
        <v>201</v>
      </c>
      <c r="BU166" s="283">
        <f t="shared" si="288"/>
        <v>94</v>
      </c>
      <c r="BV166" s="283">
        <f t="shared" si="289"/>
        <v>119</v>
      </c>
      <c r="BW166" s="283">
        <f t="shared" si="290"/>
        <v>1</v>
      </c>
      <c r="BX166" s="283">
        <f t="shared" si="291"/>
        <v>10</v>
      </c>
      <c r="BY166" s="283">
        <f t="shared" si="268"/>
        <v>411</v>
      </c>
      <c r="BZ166" s="283">
        <f t="shared" si="269"/>
        <v>0</v>
      </c>
      <c r="CA166" s="283">
        <f t="shared" si="270"/>
        <v>200</v>
      </c>
      <c r="CB166" s="283">
        <f t="shared" si="271"/>
        <v>81</v>
      </c>
      <c r="CC166" s="283">
        <f t="shared" si="272"/>
        <v>119</v>
      </c>
      <c r="CD166" s="283">
        <f t="shared" si="273"/>
        <v>1</v>
      </c>
      <c r="CE166" s="283">
        <f t="shared" si="274"/>
        <v>10</v>
      </c>
      <c r="CF166" s="283">
        <f t="shared" si="275"/>
        <v>14</v>
      </c>
      <c r="CG166" s="283">
        <f t="shared" si="292"/>
        <v>0</v>
      </c>
      <c r="CH166" s="283">
        <f t="shared" si="293"/>
        <v>1</v>
      </c>
      <c r="CI166" s="283">
        <f t="shared" si="294"/>
        <v>13</v>
      </c>
      <c r="CJ166" s="283">
        <f t="shared" si="295"/>
        <v>0</v>
      </c>
      <c r="CK166" s="283">
        <f t="shared" si="296"/>
        <v>0</v>
      </c>
      <c r="CL166" s="283">
        <f t="shared" si="297"/>
        <v>0</v>
      </c>
      <c r="CM166" s="283">
        <f t="shared" si="298"/>
        <v>68</v>
      </c>
      <c r="CN166" s="283">
        <f t="shared" si="299"/>
        <v>0</v>
      </c>
      <c r="CO166" s="283">
        <f t="shared" si="300"/>
        <v>67</v>
      </c>
      <c r="CP166" s="283">
        <f t="shared" si="301"/>
        <v>1</v>
      </c>
      <c r="CQ166" s="283">
        <f t="shared" si="302"/>
        <v>0</v>
      </c>
      <c r="CR166" s="283">
        <f t="shared" si="303"/>
        <v>0</v>
      </c>
      <c r="CS166" s="283">
        <f t="shared" si="304"/>
        <v>0</v>
      </c>
      <c r="CT166" s="283">
        <f t="shared" si="276"/>
        <v>63</v>
      </c>
      <c r="CU166" s="283">
        <f t="shared" si="277"/>
        <v>0</v>
      </c>
      <c r="CV166" s="283">
        <f t="shared" si="278"/>
        <v>62</v>
      </c>
      <c r="CW166" s="283">
        <f t="shared" si="279"/>
        <v>1</v>
      </c>
      <c r="CX166" s="283">
        <f t="shared" si="280"/>
        <v>0</v>
      </c>
      <c r="CY166" s="283">
        <f t="shared" si="281"/>
        <v>0</v>
      </c>
      <c r="CZ166" s="283">
        <f t="shared" si="282"/>
        <v>0</v>
      </c>
      <c r="DA166" s="283">
        <f t="shared" si="283"/>
        <v>5</v>
      </c>
      <c r="DB166" s="283">
        <f t="shared" si="305"/>
        <v>0</v>
      </c>
      <c r="DC166" s="283">
        <f t="shared" si="306"/>
        <v>5</v>
      </c>
      <c r="DD166" s="283">
        <f t="shared" si="307"/>
        <v>0</v>
      </c>
      <c r="DE166" s="283">
        <f t="shared" si="308"/>
        <v>0</v>
      </c>
      <c r="DF166" s="283">
        <f t="shared" si="309"/>
        <v>0</v>
      </c>
      <c r="DG166" s="283">
        <f t="shared" si="310"/>
        <v>0</v>
      </c>
      <c r="DH166" s="283">
        <v>0</v>
      </c>
      <c r="DI166" s="283">
        <f t="shared" si="284"/>
        <v>0</v>
      </c>
      <c r="DJ166" s="283">
        <v>0</v>
      </c>
      <c r="DK166" s="283">
        <v>0</v>
      </c>
      <c r="DL166" s="283">
        <v>0</v>
      </c>
      <c r="DM166" s="283">
        <v>0</v>
      </c>
    </row>
    <row r="167" spans="1:117" ht="13.5" customHeight="1" x14ac:dyDescent="0.15">
      <c r="A167" s="281" t="s">
        <v>728</v>
      </c>
      <c r="B167" s="282" t="s">
        <v>1063</v>
      </c>
      <c r="C167" s="281" t="s">
        <v>1064</v>
      </c>
      <c r="D167" s="283">
        <f t="shared" ref="D167:D198" si="311">SUM(E167,AD167,BC167)</f>
        <v>1987</v>
      </c>
      <c r="E167" s="283">
        <f t="shared" ref="E167:E198" si="312">SUM(F167,J167,N167,R167,V167,Z167)</f>
        <v>1084</v>
      </c>
      <c r="F167" s="283">
        <f t="shared" ref="F167:F198" si="313">SUM(G167:I167)</f>
        <v>0</v>
      </c>
      <c r="G167" s="283">
        <v>0</v>
      </c>
      <c r="H167" s="283">
        <v>0</v>
      </c>
      <c r="I167" s="283">
        <v>0</v>
      </c>
      <c r="J167" s="283">
        <f t="shared" ref="J167:J198" si="314">SUM(K167:M167)</f>
        <v>763</v>
      </c>
      <c r="K167" s="283">
        <v>0</v>
      </c>
      <c r="L167" s="283">
        <v>763</v>
      </c>
      <c r="M167" s="283">
        <v>0</v>
      </c>
      <c r="N167" s="283">
        <f t="shared" ref="N167:N198" si="315">SUM(O167:Q167)</f>
        <v>145</v>
      </c>
      <c r="O167" s="283">
        <v>0</v>
      </c>
      <c r="P167" s="283">
        <v>145</v>
      </c>
      <c r="Q167" s="283">
        <v>0</v>
      </c>
      <c r="R167" s="283">
        <f t="shared" ref="R167:R198" si="316">SUM(S167:U167)</f>
        <v>176</v>
      </c>
      <c r="S167" s="283">
        <v>0</v>
      </c>
      <c r="T167" s="283">
        <v>176</v>
      </c>
      <c r="U167" s="283">
        <v>0</v>
      </c>
      <c r="V167" s="283">
        <f t="shared" ref="V167:V198" si="317">SUM(W167:Y167)</f>
        <v>0</v>
      </c>
      <c r="W167" s="283">
        <v>0</v>
      </c>
      <c r="X167" s="283">
        <v>0</v>
      </c>
      <c r="Y167" s="283">
        <v>0</v>
      </c>
      <c r="Z167" s="283">
        <f t="shared" ref="Z167:Z198" si="318">SUM(AA167:AC167)</f>
        <v>0</v>
      </c>
      <c r="AA167" s="283">
        <v>0</v>
      </c>
      <c r="AB167" s="283">
        <v>0</v>
      </c>
      <c r="AC167" s="283">
        <v>0</v>
      </c>
      <c r="AD167" s="283">
        <f t="shared" ref="AD167:AD198" si="319">SUM(AE167,AI167,AM167,AQ167,AU167,AY167)</f>
        <v>0</v>
      </c>
      <c r="AE167" s="283">
        <f t="shared" ref="AE167:AE198" si="320">SUM(AF167:AH167)</f>
        <v>0</v>
      </c>
      <c r="AF167" s="283">
        <v>0</v>
      </c>
      <c r="AG167" s="283">
        <v>0</v>
      </c>
      <c r="AH167" s="283">
        <v>0</v>
      </c>
      <c r="AI167" s="283">
        <f t="shared" ref="AI167:AI198" si="321">SUM(AJ167:AL167)</f>
        <v>0</v>
      </c>
      <c r="AJ167" s="283">
        <v>0</v>
      </c>
      <c r="AK167" s="283">
        <v>0</v>
      </c>
      <c r="AL167" s="283">
        <v>0</v>
      </c>
      <c r="AM167" s="283">
        <f t="shared" ref="AM167:AM198" si="322">SUM(AN167:AP167)</f>
        <v>0</v>
      </c>
      <c r="AN167" s="283">
        <v>0</v>
      </c>
      <c r="AO167" s="283">
        <v>0</v>
      </c>
      <c r="AP167" s="283">
        <v>0</v>
      </c>
      <c r="AQ167" s="283">
        <f t="shared" ref="AQ167:AQ198" si="323">SUM(AR167:AT167)</f>
        <v>0</v>
      </c>
      <c r="AR167" s="283">
        <v>0</v>
      </c>
      <c r="AS167" s="283">
        <v>0</v>
      </c>
      <c r="AT167" s="283">
        <v>0</v>
      </c>
      <c r="AU167" s="283">
        <f t="shared" ref="AU167:AU198" si="324">SUM(AV167:AX167)</f>
        <v>0</v>
      </c>
      <c r="AV167" s="283">
        <v>0</v>
      </c>
      <c r="AW167" s="283">
        <v>0</v>
      </c>
      <c r="AX167" s="283">
        <v>0</v>
      </c>
      <c r="AY167" s="283">
        <f t="shared" ref="AY167:AY198" si="325">SUM(AZ167:BB167)</f>
        <v>0</v>
      </c>
      <c r="AZ167" s="283">
        <v>0</v>
      </c>
      <c r="BA167" s="283">
        <v>0</v>
      </c>
      <c r="BB167" s="283">
        <v>0</v>
      </c>
      <c r="BC167" s="283">
        <f t="shared" ref="BC167:BC198" si="326">SUM(BD167,BK167)</f>
        <v>903</v>
      </c>
      <c r="BD167" s="283">
        <f t="shared" ref="BD167:BD198" si="327">SUM(BE167:BJ167)</f>
        <v>220</v>
      </c>
      <c r="BE167" s="283">
        <v>0</v>
      </c>
      <c r="BF167" s="283">
        <v>172</v>
      </c>
      <c r="BG167" s="283">
        <v>43</v>
      </c>
      <c r="BH167" s="283">
        <v>5</v>
      </c>
      <c r="BI167" s="283">
        <v>0</v>
      </c>
      <c r="BJ167" s="283">
        <v>0</v>
      </c>
      <c r="BK167" s="283">
        <f t="shared" ref="BK167:BK198" si="328">SUM(BL167:BQ167)</f>
        <v>683</v>
      </c>
      <c r="BL167" s="283">
        <v>0</v>
      </c>
      <c r="BM167" s="283">
        <v>598</v>
      </c>
      <c r="BN167" s="283">
        <v>51</v>
      </c>
      <c r="BO167" s="283">
        <v>34</v>
      </c>
      <c r="BP167" s="283">
        <v>0</v>
      </c>
      <c r="BQ167" s="283">
        <v>0</v>
      </c>
      <c r="BR167" s="283">
        <f t="shared" si="285"/>
        <v>1304</v>
      </c>
      <c r="BS167" s="283">
        <f t="shared" si="286"/>
        <v>0</v>
      </c>
      <c r="BT167" s="283">
        <f t="shared" si="287"/>
        <v>935</v>
      </c>
      <c r="BU167" s="283">
        <f t="shared" si="288"/>
        <v>188</v>
      </c>
      <c r="BV167" s="283">
        <f t="shared" si="289"/>
        <v>181</v>
      </c>
      <c r="BW167" s="283">
        <f t="shared" si="290"/>
        <v>0</v>
      </c>
      <c r="BX167" s="283">
        <f t="shared" si="291"/>
        <v>0</v>
      </c>
      <c r="BY167" s="283">
        <f t="shared" ref="BY167:BY198" si="329">SUM(BZ167:CE167)</f>
        <v>1084</v>
      </c>
      <c r="BZ167" s="283">
        <f t="shared" ref="BZ167:BZ186" si="330">F167</f>
        <v>0</v>
      </c>
      <c r="CA167" s="283">
        <f t="shared" ref="CA167:CA186" si="331">J167</f>
        <v>763</v>
      </c>
      <c r="CB167" s="283">
        <f t="shared" ref="CB167:CB186" si="332">N167</f>
        <v>145</v>
      </c>
      <c r="CC167" s="283">
        <f t="shared" ref="CC167:CC186" si="333">R167</f>
        <v>176</v>
      </c>
      <c r="CD167" s="283">
        <f t="shared" ref="CD167:CD186" si="334">V167</f>
        <v>0</v>
      </c>
      <c r="CE167" s="283">
        <f t="shared" ref="CE167:CE186" si="335">Z167</f>
        <v>0</v>
      </c>
      <c r="CF167" s="283">
        <f t="shared" ref="CF167:CF198" si="336">SUM(CG167:CL167)</f>
        <v>220</v>
      </c>
      <c r="CG167" s="283">
        <f t="shared" si="292"/>
        <v>0</v>
      </c>
      <c r="CH167" s="283">
        <f t="shared" si="293"/>
        <v>172</v>
      </c>
      <c r="CI167" s="283">
        <f t="shared" si="294"/>
        <v>43</v>
      </c>
      <c r="CJ167" s="283">
        <f t="shared" si="295"/>
        <v>5</v>
      </c>
      <c r="CK167" s="283">
        <f t="shared" si="296"/>
        <v>0</v>
      </c>
      <c r="CL167" s="283">
        <f t="shared" si="297"/>
        <v>0</v>
      </c>
      <c r="CM167" s="283">
        <f t="shared" si="298"/>
        <v>683</v>
      </c>
      <c r="CN167" s="283">
        <f t="shared" si="299"/>
        <v>0</v>
      </c>
      <c r="CO167" s="283">
        <f t="shared" si="300"/>
        <v>598</v>
      </c>
      <c r="CP167" s="283">
        <f t="shared" si="301"/>
        <v>51</v>
      </c>
      <c r="CQ167" s="283">
        <f t="shared" si="302"/>
        <v>34</v>
      </c>
      <c r="CR167" s="283">
        <f t="shared" si="303"/>
        <v>0</v>
      </c>
      <c r="CS167" s="283">
        <f t="shared" si="304"/>
        <v>0</v>
      </c>
      <c r="CT167" s="283">
        <f t="shared" ref="CT167:CT198" si="337">SUM(CU167:CZ167)</f>
        <v>0</v>
      </c>
      <c r="CU167" s="283">
        <f t="shared" ref="CU167:CU186" si="338">AE167</f>
        <v>0</v>
      </c>
      <c r="CV167" s="283">
        <f t="shared" ref="CV167:CV186" si="339">AI167</f>
        <v>0</v>
      </c>
      <c r="CW167" s="283">
        <f t="shared" ref="CW167:CW186" si="340">AM167</f>
        <v>0</v>
      </c>
      <c r="CX167" s="283">
        <f t="shared" ref="CX167:CX186" si="341">AQ167</f>
        <v>0</v>
      </c>
      <c r="CY167" s="283">
        <f t="shared" ref="CY167:CY186" si="342">AU167</f>
        <v>0</v>
      </c>
      <c r="CZ167" s="283">
        <f t="shared" ref="CZ167:CZ186" si="343">AY167</f>
        <v>0</v>
      </c>
      <c r="DA167" s="283">
        <f t="shared" ref="DA167:DA198" si="344">SUM(DB167:DG167)</f>
        <v>683</v>
      </c>
      <c r="DB167" s="283">
        <f t="shared" si="305"/>
        <v>0</v>
      </c>
      <c r="DC167" s="283">
        <f t="shared" si="306"/>
        <v>598</v>
      </c>
      <c r="DD167" s="283">
        <f t="shared" si="307"/>
        <v>51</v>
      </c>
      <c r="DE167" s="283">
        <f t="shared" si="308"/>
        <v>34</v>
      </c>
      <c r="DF167" s="283">
        <f t="shared" si="309"/>
        <v>0</v>
      </c>
      <c r="DG167" s="283">
        <f t="shared" si="310"/>
        <v>0</v>
      </c>
      <c r="DH167" s="283">
        <v>0</v>
      </c>
      <c r="DI167" s="283">
        <f t="shared" ref="DI167:DI198" si="345">SUM(DJ167:DM167)</f>
        <v>0</v>
      </c>
      <c r="DJ167" s="283">
        <v>0</v>
      </c>
      <c r="DK167" s="283">
        <v>0</v>
      </c>
      <c r="DL167" s="283">
        <v>0</v>
      </c>
      <c r="DM167" s="283">
        <v>0</v>
      </c>
    </row>
    <row r="168" spans="1:117" ht="13.5" customHeight="1" x14ac:dyDescent="0.15">
      <c r="A168" s="281" t="s">
        <v>728</v>
      </c>
      <c r="B168" s="282" t="s">
        <v>1065</v>
      </c>
      <c r="C168" s="281" t="s">
        <v>1066</v>
      </c>
      <c r="D168" s="283">
        <f t="shared" si="311"/>
        <v>2447</v>
      </c>
      <c r="E168" s="283">
        <f t="shared" si="312"/>
        <v>1381</v>
      </c>
      <c r="F168" s="283">
        <f t="shared" si="313"/>
        <v>0</v>
      </c>
      <c r="G168" s="283">
        <v>0</v>
      </c>
      <c r="H168" s="283">
        <v>0</v>
      </c>
      <c r="I168" s="283">
        <v>0</v>
      </c>
      <c r="J168" s="283">
        <f t="shared" si="314"/>
        <v>896</v>
      </c>
      <c r="K168" s="283">
        <v>0</v>
      </c>
      <c r="L168" s="283">
        <v>896</v>
      </c>
      <c r="M168" s="283">
        <v>0</v>
      </c>
      <c r="N168" s="283">
        <f t="shared" si="315"/>
        <v>66</v>
      </c>
      <c r="O168" s="283">
        <v>0</v>
      </c>
      <c r="P168" s="283">
        <v>66</v>
      </c>
      <c r="Q168" s="283">
        <v>0</v>
      </c>
      <c r="R168" s="283">
        <f t="shared" si="316"/>
        <v>407</v>
      </c>
      <c r="S168" s="283">
        <v>0</v>
      </c>
      <c r="T168" s="283">
        <v>407</v>
      </c>
      <c r="U168" s="283">
        <v>0</v>
      </c>
      <c r="V168" s="283">
        <f t="shared" si="317"/>
        <v>0</v>
      </c>
      <c r="W168" s="283">
        <v>0</v>
      </c>
      <c r="X168" s="283">
        <v>0</v>
      </c>
      <c r="Y168" s="283">
        <v>0</v>
      </c>
      <c r="Z168" s="283">
        <f t="shared" si="318"/>
        <v>12</v>
      </c>
      <c r="AA168" s="283">
        <v>0</v>
      </c>
      <c r="AB168" s="283">
        <v>12</v>
      </c>
      <c r="AC168" s="283">
        <v>0</v>
      </c>
      <c r="AD168" s="283">
        <f t="shared" si="319"/>
        <v>0</v>
      </c>
      <c r="AE168" s="283">
        <f t="shared" si="320"/>
        <v>0</v>
      </c>
      <c r="AF168" s="283">
        <v>0</v>
      </c>
      <c r="AG168" s="283">
        <v>0</v>
      </c>
      <c r="AH168" s="283">
        <v>0</v>
      </c>
      <c r="AI168" s="283">
        <f t="shared" si="321"/>
        <v>0</v>
      </c>
      <c r="AJ168" s="283">
        <v>0</v>
      </c>
      <c r="AK168" s="283">
        <v>0</v>
      </c>
      <c r="AL168" s="283">
        <v>0</v>
      </c>
      <c r="AM168" s="283">
        <f t="shared" si="322"/>
        <v>0</v>
      </c>
      <c r="AN168" s="283">
        <v>0</v>
      </c>
      <c r="AO168" s="283">
        <v>0</v>
      </c>
      <c r="AP168" s="283">
        <v>0</v>
      </c>
      <c r="AQ168" s="283">
        <f t="shared" si="323"/>
        <v>0</v>
      </c>
      <c r="AR168" s="283">
        <v>0</v>
      </c>
      <c r="AS168" s="283">
        <v>0</v>
      </c>
      <c r="AT168" s="283">
        <v>0</v>
      </c>
      <c r="AU168" s="283">
        <f t="shared" si="324"/>
        <v>0</v>
      </c>
      <c r="AV168" s="283">
        <v>0</v>
      </c>
      <c r="AW168" s="283">
        <v>0</v>
      </c>
      <c r="AX168" s="283">
        <v>0</v>
      </c>
      <c r="AY168" s="283">
        <f t="shared" si="325"/>
        <v>0</v>
      </c>
      <c r="AZ168" s="283">
        <v>0</v>
      </c>
      <c r="BA168" s="283">
        <v>0</v>
      </c>
      <c r="BB168" s="283">
        <v>0</v>
      </c>
      <c r="BC168" s="283">
        <f t="shared" si="326"/>
        <v>1066</v>
      </c>
      <c r="BD168" s="283">
        <f t="shared" si="327"/>
        <v>675</v>
      </c>
      <c r="BE168" s="283">
        <v>0</v>
      </c>
      <c r="BF168" s="283">
        <v>473</v>
      </c>
      <c r="BG168" s="283">
        <v>107</v>
      </c>
      <c r="BH168" s="283">
        <v>75</v>
      </c>
      <c r="BI168" s="283">
        <v>0</v>
      </c>
      <c r="BJ168" s="283">
        <v>20</v>
      </c>
      <c r="BK168" s="283">
        <f t="shared" si="328"/>
        <v>391</v>
      </c>
      <c r="BL168" s="283">
        <v>0</v>
      </c>
      <c r="BM168" s="283">
        <v>310</v>
      </c>
      <c r="BN168" s="283">
        <v>33</v>
      </c>
      <c r="BO168" s="283">
        <v>37</v>
      </c>
      <c r="BP168" s="283">
        <v>0</v>
      </c>
      <c r="BQ168" s="283">
        <v>11</v>
      </c>
      <c r="BR168" s="283">
        <f t="shared" ref="BR168:BR186" si="346">SUM(BY168,CF168)</f>
        <v>2056</v>
      </c>
      <c r="BS168" s="283">
        <f t="shared" ref="BS168:BS186" si="347">SUM(BZ168,CG168)</f>
        <v>0</v>
      </c>
      <c r="BT168" s="283">
        <f t="shared" ref="BT168:BT186" si="348">SUM(CA168,CH168)</f>
        <v>1369</v>
      </c>
      <c r="BU168" s="283">
        <f t="shared" ref="BU168:BU186" si="349">SUM(CB168,CI168)</f>
        <v>173</v>
      </c>
      <c r="BV168" s="283">
        <f t="shared" ref="BV168:BV186" si="350">SUM(CC168,CJ168)</f>
        <v>482</v>
      </c>
      <c r="BW168" s="283">
        <f t="shared" ref="BW168:BW186" si="351">SUM(CD168,CK168)</f>
        <v>0</v>
      </c>
      <c r="BX168" s="283">
        <f t="shared" ref="BX168:BX186" si="352">SUM(CE168,CL168)</f>
        <v>32</v>
      </c>
      <c r="BY168" s="283">
        <f t="shared" si="329"/>
        <v>1381</v>
      </c>
      <c r="BZ168" s="283">
        <f t="shared" si="330"/>
        <v>0</v>
      </c>
      <c r="CA168" s="283">
        <f t="shared" si="331"/>
        <v>896</v>
      </c>
      <c r="CB168" s="283">
        <f t="shared" si="332"/>
        <v>66</v>
      </c>
      <c r="CC168" s="283">
        <f t="shared" si="333"/>
        <v>407</v>
      </c>
      <c r="CD168" s="283">
        <f t="shared" si="334"/>
        <v>0</v>
      </c>
      <c r="CE168" s="283">
        <f t="shared" si="335"/>
        <v>12</v>
      </c>
      <c r="CF168" s="283">
        <f t="shared" si="336"/>
        <v>675</v>
      </c>
      <c r="CG168" s="283">
        <f t="shared" ref="CG168:CG186" si="353">BE168</f>
        <v>0</v>
      </c>
      <c r="CH168" s="283">
        <f t="shared" ref="CH168:CH186" si="354">BF168</f>
        <v>473</v>
      </c>
      <c r="CI168" s="283">
        <f t="shared" ref="CI168:CI186" si="355">BG168</f>
        <v>107</v>
      </c>
      <c r="CJ168" s="283">
        <f t="shared" ref="CJ168:CJ186" si="356">BH168</f>
        <v>75</v>
      </c>
      <c r="CK168" s="283">
        <f t="shared" ref="CK168:CK186" si="357">BI168</f>
        <v>0</v>
      </c>
      <c r="CL168" s="283">
        <f t="shared" ref="CL168:CL186" si="358">BJ168</f>
        <v>20</v>
      </c>
      <c r="CM168" s="283">
        <f t="shared" ref="CM168:CM186" si="359">SUM(CT168,DA168)</f>
        <v>391</v>
      </c>
      <c r="CN168" s="283">
        <f t="shared" ref="CN168:CN186" si="360">SUM(CU168,DB168)</f>
        <v>0</v>
      </c>
      <c r="CO168" s="283">
        <f t="shared" ref="CO168:CO186" si="361">SUM(CV168,DC168)</f>
        <v>310</v>
      </c>
      <c r="CP168" s="283">
        <f t="shared" ref="CP168:CP186" si="362">SUM(CW168,DD168)</f>
        <v>33</v>
      </c>
      <c r="CQ168" s="283">
        <f t="shared" ref="CQ168:CQ186" si="363">SUM(CX168,DE168)</f>
        <v>37</v>
      </c>
      <c r="CR168" s="283">
        <f t="shared" ref="CR168:CR186" si="364">SUM(CY168,DF168)</f>
        <v>0</v>
      </c>
      <c r="CS168" s="283">
        <f t="shared" ref="CS168:CS186" si="365">SUM(CZ168,DG168)</f>
        <v>11</v>
      </c>
      <c r="CT168" s="283">
        <f t="shared" si="337"/>
        <v>0</v>
      </c>
      <c r="CU168" s="283">
        <f t="shared" si="338"/>
        <v>0</v>
      </c>
      <c r="CV168" s="283">
        <f t="shared" si="339"/>
        <v>0</v>
      </c>
      <c r="CW168" s="283">
        <f t="shared" si="340"/>
        <v>0</v>
      </c>
      <c r="CX168" s="283">
        <f t="shared" si="341"/>
        <v>0</v>
      </c>
      <c r="CY168" s="283">
        <f t="shared" si="342"/>
        <v>0</v>
      </c>
      <c r="CZ168" s="283">
        <f t="shared" si="343"/>
        <v>0</v>
      </c>
      <c r="DA168" s="283">
        <f t="shared" si="344"/>
        <v>391</v>
      </c>
      <c r="DB168" s="283">
        <f t="shared" ref="DB168:DB186" si="366">BL168</f>
        <v>0</v>
      </c>
      <c r="DC168" s="283">
        <f t="shared" ref="DC168:DC186" si="367">BM168</f>
        <v>310</v>
      </c>
      <c r="DD168" s="283">
        <f t="shared" ref="DD168:DD186" si="368">BN168</f>
        <v>33</v>
      </c>
      <c r="DE168" s="283">
        <f t="shared" ref="DE168:DE186" si="369">BO168</f>
        <v>37</v>
      </c>
      <c r="DF168" s="283">
        <f t="shared" ref="DF168:DF186" si="370">BP168</f>
        <v>0</v>
      </c>
      <c r="DG168" s="283">
        <f t="shared" ref="DG168:DG186" si="371">BQ168</f>
        <v>11</v>
      </c>
      <c r="DH168" s="283">
        <v>0</v>
      </c>
      <c r="DI168" s="283">
        <f t="shared" si="345"/>
        <v>0</v>
      </c>
      <c r="DJ168" s="283">
        <v>0</v>
      </c>
      <c r="DK168" s="283">
        <v>0</v>
      </c>
      <c r="DL168" s="283">
        <v>0</v>
      </c>
      <c r="DM168" s="283">
        <v>0</v>
      </c>
    </row>
    <row r="169" spans="1:117" ht="13.5" customHeight="1" x14ac:dyDescent="0.15">
      <c r="A169" s="281" t="s">
        <v>728</v>
      </c>
      <c r="B169" s="282" t="s">
        <v>1067</v>
      </c>
      <c r="C169" s="281" t="s">
        <v>1068</v>
      </c>
      <c r="D169" s="283">
        <f t="shared" si="311"/>
        <v>6797</v>
      </c>
      <c r="E169" s="283">
        <f t="shared" si="312"/>
        <v>5078</v>
      </c>
      <c r="F169" s="283">
        <f t="shared" si="313"/>
        <v>0</v>
      </c>
      <c r="G169" s="283">
        <v>0</v>
      </c>
      <c r="H169" s="283">
        <v>0</v>
      </c>
      <c r="I169" s="283">
        <v>0</v>
      </c>
      <c r="J169" s="283">
        <f t="shared" si="314"/>
        <v>3079</v>
      </c>
      <c r="K169" s="283">
        <v>0</v>
      </c>
      <c r="L169" s="283">
        <v>3079</v>
      </c>
      <c r="M169" s="283">
        <v>0</v>
      </c>
      <c r="N169" s="283">
        <f t="shared" si="315"/>
        <v>565</v>
      </c>
      <c r="O169" s="283">
        <v>0</v>
      </c>
      <c r="P169" s="283">
        <v>565</v>
      </c>
      <c r="Q169" s="283">
        <v>0</v>
      </c>
      <c r="R169" s="283">
        <f t="shared" si="316"/>
        <v>1345</v>
      </c>
      <c r="S169" s="283">
        <v>0</v>
      </c>
      <c r="T169" s="283">
        <v>1345</v>
      </c>
      <c r="U169" s="283">
        <v>0</v>
      </c>
      <c r="V169" s="283">
        <f t="shared" si="317"/>
        <v>7</v>
      </c>
      <c r="W169" s="283">
        <v>0</v>
      </c>
      <c r="X169" s="283">
        <v>7</v>
      </c>
      <c r="Y169" s="283">
        <v>0</v>
      </c>
      <c r="Z169" s="283">
        <f t="shared" si="318"/>
        <v>82</v>
      </c>
      <c r="AA169" s="283">
        <v>0</v>
      </c>
      <c r="AB169" s="283">
        <v>82</v>
      </c>
      <c r="AC169" s="283">
        <v>0</v>
      </c>
      <c r="AD169" s="283">
        <f t="shared" si="319"/>
        <v>1467</v>
      </c>
      <c r="AE169" s="283">
        <f t="shared" si="320"/>
        <v>0</v>
      </c>
      <c r="AF169" s="283">
        <v>0</v>
      </c>
      <c r="AG169" s="283">
        <v>0</v>
      </c>
      <c r="AH169" s="283">
        <v>0</v>
      </c>
      <c r="AI169" s="283">
        <f t="shared" si="321"/>
        <v>1414</v>
      </c>
      <c r="AJ169" s="283">
        <v>0</v>
      </c>
      <c r="AK169" s="283">
        <v>0</v>
      </c>
      <c r="AL169" s="283">
        <v>1414</v>
      </c>
      <c r="AM169" s="283">
        <f t="shared" si="322"/>
        <v>53</v>
      </c>
      <c r="AN169" s="283">
        <v>0</v>
      </c>
      <c r="AO169" s="283">
        <v>0</v>
      </c>
      <c r="AP169" s="283">
        <v>53</v>
      </c>
      <c r="AQ169" s="283">
        <f t="shared" si="323"/>
        <v>0</v>
      </c>
      <c r="AR169" s="283">
        <v>0</v>
      </c>
      <c r="AS169" s="283">
        <v>0</v>
      </c>
      <c r="AT169" s="283">
        <v>0</v>
      </c>
      <c r="AU169" s="283">
        <f t="shared" si="324"/>
        <v>0</v>
      </c>
      <c r="AV169" s="283">
        <v>0</v>
      </c>
      <c r="AW169" s="283">
        <v>0</v>
      </c>
      <c r="AX169" s="283">
        <v>0</v>
      </c>
      <c r="AY169" s="283">
        <f t="shared" si="325"/>
        <v>0</v>
      </c>
      <c r="AZ169" s="283">
        <v>0</v>
      </c>
      <c r="BA169" s="283">
        <v>0</v>
      </c>
      <c r="BB169" s="283">
        <v>0</v>
      </c>
      <c r="BC169" s="283">
        <f t="shared" si="326"/>
        <v>252</v>
      </c>
      <c r="BD169" s="283">
        <f t="shared" si="327"/>
        <v>231</v>
      </c>
      <c r="BE169" s="283">
        <v>0</v>
      </c>
      <c r="BF169" s="283">
        <v>18</v>
      </c>
      <c r="BG169" s="283">
        <v>186</v>
      </c>
      <c r="BH169" s="283">
        <v>0</v>
      </c>
      <c r="BI169" s="283">
        <v>0</v>
      </c>
      <c r="BJ169" s="283">
        <v>27</v>
      </c>
      <c r="BK169" s="283">
        <f t="shared" si="328"/>
        <v>21</v>
      </c>
      <c r="BL169" s="283">
        <v>0</v>
      </c>
      <c r="BM169" s="283">
        <v>14</v>
      </c>
      <c r="BN169" s="283">
        <v>7</v>
      </c>
      <c r="BO169" s="283">
        <v>0</v>
      </c>
      <c r="BP169" s="283">
        <v>0</v>
      </c>
      <c r="BQ169" s="283">
        <v>0</v>
      </c>
      <c r="BR169" s="283">
        <f t="shared" si="346"/>
        <v>5309</v>
      </c>
      <c r="BS169" s="283">
        <f t="shared" si="347"/>
        <v>0</v>
      </c>
      <c r="BT169" s="283">
        <f t="shared" si="348"/>
        <v>3097</v>
      </c>
      <c r="BU169" s="283">
        <f t="shared" si="349"/>
        <v>751</v>
      </c>
      <c r="BV169" s="283">
        <f t="shared" si="350"/>
        <v>1345</v>
      </c>
      <c r="BW169" s="283">
        <f t="shared" si="351"/>
        <v>7</v>
      </c>
      <c r="BX169" s="283">
        <f t="shared" si="352"/>
        <v>109</v>
      </c>
      <c r="BY169" s="283">
        <f t="shared" si="329"/>
        <v>5078</v>
      </c>
      <c r="BZ169" s="283">
        <f t="shared" si="330"/>
        <v>0</v>
      </c>
      <c r="CA169" s="283">
        <f t="shared" si="331"/>
        <v>3079</v>
      </c>
      <c r="CB169" s="283">
        <f t="shared" si="332"/>
        <v>565</v>
      </c>
      <c r="CC169" s="283">
        <f t="shared" si="333"/>
        <v>1345</v>
      </c>
      <c r="CD169" s="283">
        <f t="shared" si="334"/>
        <v>7</v>
      </c>
      <c r="CE169" s="283">
        <f t="shared" si="335"/>
        <v>82</v>
      </c>
      <c r="CF169" s="283">
        <f t="shared" si="336"/>
        <v>231</v>
      </c>
      <c r="CG169" s="283">
        <f t="shared" si="353"/>
        <v>0</v>
      </c>
      <c r="CH169" s="283">
        <f t="shared" si="354"/>
        <v>18</v>
      </c>
      <c r="CI169" s="283">
        <f t="shared" si="355"/>
        <v>186</v>
      </c>
      <c r="CJ169" s="283">
        <f t="shared" si="356"/>
        <v>0</v>
      </c>
      <c r="CK169" s="283">
        <f t="shared" si="357"/>
        <v>0</v>
      </c>
      <c r="CL169" s="283">
        <f t="shared" si="358"/>
        <v>27</v>
      </c>
      <c r="CM169" s="283">
        <f t="shared" si="359"/>
        <v>1488</v>
      </c>
      <c r="CN169" s="283">
        <f t="shared" si="360"/>
        <v>0</v>
      </c>
      <c r="CO169" s="283">
        <f t="shared" si="361"/>
        <v>1428</v>
      </c>
      <c r="CP169" s="283">
        <f t="shared" si="362"/>
        <v>60</v>
      </c>
      <c r="CQ169" s="283">
        <f t="shared" si="363"/>
        <v>0</v>
      </c>
      <c r="CR169" s="283">
        <f t="shared" si="364"/>
        <v>0</v>
      </c>
      <c r="CS169" s="283">
        <f t="shared" si="365"/>
        <v>0</v>
      </c>
      <c r="CT169" s="283">
        <f t="shared" si="337"/>
        <v>1467</v>
      </c>
      <c r="CU169" s="283">
        <f t="shared" si="338"/>
        <v>0</v>
      </c>
      <c r="CV169" s="283">
        <f t="shared" si="339"/>
        <v>1414</v>
      </c>
      <c r="CW169" s="283">
        <f t="shared" si="340"/>
        <v>53</v>
      </c>
      <c r="CX169" s="283">
        <f t="shared" si="341"/>
        <v>0</v>
      </c>
      <c r="CY169" s="283">
        <f t="shared" si="342"/>
        <v>0</v>
      </c>
      <c r="CZ169" s="283">
        <f t="shared" si="343"/>
        <v>0</v>
      </c>
      <c r="DA169" s="283">
        <f t="shared" si="344"/>
        <v>21</v>
      </c>
      <c r="DB169" s="283">
        <f t="shared" si="366"/>
        <v>0</v>
      </c>
      <c r="DC169" s="283">
        <f t="shared" si="367"/>
        <v>14</v>
      </c>
      <c r="DD169" s="283">
        <f t="shared" si="368"/>
        <v>7</v>
      </c>
      <c r="DE169" s="283">
        <f t="shared" si="369"/>
        <v>0</v>
      </c>
      <c r="DF169" s="283">
        <f t="shared" si="370"/>
        <v>0</v>
      </c>
      <c r="DG169" s="283">
        <f t="shared" si="371"/>
        <v>0</v>
      </c>
      <c r="DH169" s="283">
        <v>0</v>
      </c>
      <c r="DI169" s="283">
        <f t="shared" si="345"/>
        <v>0</v>
      </c>
      <c r="DJ169" s="283">
        <v>0</v>
      </c>
      <c r="DK169" s="283">
        <v>0</v>
      </c>
      <c r="DL169" s="283">
        <v>0</v>
      </c>
      <c r="DM169" s="283">
        <v>0</v>
      </c>
    </row>
    <row r="170" spans="1:117" ht="13.5" customHeight="1" x14ac:dyDescent="0.15">
      <c r="A170" s="281" t="s">
        <v>728</v>
      </c>
      <c r="B170" s="282" t="s">
        <v>1069</v>
      </c>
      <c r="C170" s="281" t="s">
        <v>1070</v>
      </c>
      <c r="D170" s="283">
        <f t="shared" si="311"/>
        <v>1496</v>
      </c>
      <c r="E170" s="283">
        <f t="shared" si="312"/>
        <v>1044</v>
      </c>
      <c r="F170" s="283">
        <f t="shared" si="313"/>
        <v>0</v>
      </c>
      <c r="G170" s="283">
        <v>0</v>
      </c>
      <c r="H170" s="283">
        <v>0</v>
      </c>
      <c r="I170" s="283">
        <v>0</v>
      </c>
      <c r="J170" s="283">
        <f t="shared" si="314"/>
        <v>621</v>
      </c>
      <c r="K170" s="283">
        <v>0</v>
      </c>
      <c r="L170" s="283">
        <v>621</v>
      </c>
      <c r="M170" s="283">
        <v>0</v>
      </c>
      <c r="N170" s="283">
        <f t="shared" si="315"/>
        <v>160</v>
      </c>
      <c r="O170" s="283">
        <v>0</v>
      </c>
      <c r="P170" s="283">
        <v>160</v>
      </c>
      <c r="Q170" s="283">
        <v>0</v>
      </c>
      <c r="R170" s="283">
        <f t="shared" si="316"/>
        <v>261</v>
      </c>
      <c r="S170" s="283">
        <v>0</v>
      </c>
      <c r="T170" s="283">
        <v>261</v>
      </c>
      <c r="U170" s="283">
        <v>0</v>
      </c>
      <c r="V170" s="283">
        <f t="shared" si="317"/>
        <v>2</v>
      </c>
      <c r="W170" s="283">
        <v>0</v>
      </c>
      <c r="X170" s="283">
        <v>2</v>
      </c>
      <c r="Y170" s="283">
        <v>0</v>
      </c>
      <c r="Z170" s="283">
        <f t="shared" si="318"/>
        <v>0</v>
      </c>
      <c r="AA170" s="283">
        <v>0</v>
      </c>
      <c r="AB170" s="283">
        <v>0</v>
      </c>
      <c r="AC170" s="283">
        <v>0</v>
      </c>
      <c r="AD170" s="283">
        <f t="shared" si="319"/>
        <v>346</v>
      </c>
      <c r="AE170" s="283">
        <f t="shared" si="320"/>
        <v>0</v>
      </c>
      <c r="AF170" s="283">
        <v>0</v>
      </c>
      <c r="AG170" s="283">
        <v>0</v>
      </c>
      <c r="AH170" s="283">
        <v>0</v>
      </c>
      <c r="AI170" s="283">
        <f t="shared" si="321"/>
        <v>335</v>
      </c>
      <c r="AJ170" s="283">
        <v>0</v>
      </c>
      <c r="AK170" s="283">
        <v>0</v>
      </c>
      <c r="AL170" s="283">
        <v>335</v>
      </c>
      <c r="AM170" s="283">
        <f t="shared" si="322"/>
        <v>11</v>
      </c>
      <c r="AN170" s="283">
        <v>0</v>
      </c>
      <c r="AO170" s="283">
        <v>0</v>
      </c>
      <c r="AP170" s="283">
        <v>11</v>
      </c>
      <c r="AQ170" s="283">
        <f t="shared" si="323"/>
        <v>0</v>
      </c>
      <c r="AR170" s="283">
        <v>0</v>
      </c>
      <c r="AS170" s="283">
        <v>0</v>
      </c>
      <c r="AT170" s="283">
        <v>0</v>
      </c>
      <c r="AU170" s="283">
        <f t="shared" si="324"/>
        <v>0</v>
      </c>
      <c r="AV170" s="283">
        <v>0</v>
      </c>
      <c r="AW170" s="283">
        <v>0</v>
      </c>
      <c r="AX170" s="283">
        <v>0</v>
      </c>
      <c r="AY170" s="283">
        <f t="shared" si="325"/>
        <v>0</v>
      </c>
      <c r="AZ170" s="283">
        <v>0</v>
      </c>
      <c r="BA170" s="283">
        <v>0</v>
      </c>
      <c r="BB170" s="283">
        <v>0</v>
      </c>
      <c r="BC170" s="283">
        <f t="shared" si="326"/>
        <v>106</v>
      </c>
      <c r="BD170" s="283">
        <f t="shared" si="327"/>
        <v>98</v>
      </c>
      <c r="BE170" s="283">
        <v>0</v>
      </c>
      <c r="BF170" s="283">
        <v>4</v>
      </c>
      <c r="BG170" s="283">
        <v>94</v>
      </c>
      <c r="BH170" s="283">
        <v>0</v>
      </c>
      <c r="BI170" s="283">
        <v>0</v>
      </c>
      <c r="BJ170" s="283">
        <v>0</v>
      </c>
      <c r="BK170" s="283">
        <f t="shared" si="328"/>
        <v>8</v>
      </c>
      <c r="BL170" s="283">
        <v>0</v>
      </c>
      <c r="BM170" s="283">
        <v>4</v>
      </c>
      <c r="BN170" s="283">
        <v>4</v>
      </c>
      <c r="BO170" s="283">
        <v>0</v>
      </c>
      <c r="BP170" s="283">
        <v>0</v>
      </c>
      <c r="BQ170" s="283">
        <v>0</v>
      </c>
      <c r="BR170" s="283">
        <f t="shared" si="346"/>
        <v>1142</v>
      </c>
      <c r="BS170" s="283">
        <f t="shared" si="347"/>
        <v>0</v>
      </c>
      <c r="BT170" s="283">
        <f t="shared" si="348"/>
        <v>625</v>
      </c>
      <c r="BU170" s="283">
        <f t="shared" si="349"/>
        <v>254</v>
      </c>
      <c r="BV170" s="283">
        <f t="shared" si="350"/>
        <v>261</v>
      </c>
      <c r="BW170" s="283">
        <f t="shared" si="351"/>
        <v>2</v>
      </c>
      <c r="BX170" s="283">
        <f t="shared" si="352"/>
        <v>0</v>
      </c>
      <c r="BY170" s="283">
        <f t="shared" si="329"/>
        <v>1044</v>
      </c>
      <c r="BZ170" s="283">
        <f t="shared" si="330"/>
        <v>0</v>
      </c>
      <c r="CA170" s="283">
        <f t="shared" si="331"/>
        <v>621</v>
      </c>
      <c r="CB170" s="283">
        <f t="shared" si="332"/>
        <v>160</v>
      </c>
      <c r="CC170" s="283">
        <f t="shared" si="333"/>
        <v>261</v>
      </c>
      <c r="CD170" s="283">
        <f t="shared" si="334"/>
        <v>2</v>
      </c>
      <c r="CE170" s="283">
        <f t="shared" si="335"/>
        <v>0</v>
      </c>
      <c r="CF170" s="283">
        <f t="shared" si="336"/>
        <v>98</v>
      </c>
      <c r="CG170" s="283">
        <f t="shared" si="353"/>
        <v>0</v>
      </c>
      <c r="CH170" s="283">
        <f t="shared" si="354"/>
        <v>4</v>
      </c>
      <c r="CI170" s="283">
        <f t="shared" si="355"/>
        <v>94</v>
      </c>
      <c r="CJ170" s="283">
        <f t="shared" si="356"/>
        <v>0</v>
      </c>
      <c r="CK170" s="283">
        <f t="shared" si="357"/>
        <v>0</v>
      </c>
      <c r="CL170" s="283">
        <f t="shared" si="358"/>
        <v>0</v>
      </c>
      <c r="CM170" s="283">
        <f t="shared" si="359"/>
        <v>354</v>
      </c>
      <c r="CN170" s="283">
        <f t="shared" si="360"/>
        <v>0</v>
      </c>
      <c r="CO170" s="283">
        <f t="shared" si="361"/>
        <v>339</v>
      </c>
      <c r="CP170" s="283">
        <f t="shared" si="362"/>
        <v>15</v>
      </c>
      <c r="CQ170" s="283">
        <f t="shared" si="363"/>
        <v>0</v>
      </c>
      <c r="CR170" s="283">
        <f t="shared" si="364"/>
        <v>0</v>
      </c>
      <c r="CS170" s="283">
        <f t="shared" si="365"/>
        <v>0</v>
      </c>
      <c r="CT170" s="283">
        <f t="shared" si="337"/>
        <v>346</v>
      </c>
      <c r="CU170" s="283">
        <f t="shared" si="338"/>
        <v>0</v>
      </c>
      <c r="CV170" s="283">
        <f t="shared" si="339"/>
        <v>335</v>
      </c>
      <c r="CW170" s="283">
        <f t="shared" si="340"/>
        <v>11</v>
      </c>
      <c r="CX170" s="283">
        <f t="shared" si="341"/>
        <v>0</v>
      </c>
      <c r="CY170" s="283">
        <f t="shared" si="342"/>
        <v>0</v>
      </c>
      <c r="CZ170" s="283">
        <f t="shared" si="343"/>
        <v>0</v>
      </c>
      <c r="DA170" s="283">
        <f t="shared" si="344"/>
        <v>8</v>
      </c>
      <c r="DB170" s="283">
        <f t="shared" si="366"/>
        <v>0</v>
      </c>
      <c r="DC170" s="283">
        <f t="shared" si="367"/>
        <v>4</v>
      </c>
      <c r="DD170" s="283">
        <f t="shared" si="368"/>
        <v>4</v>
      </c>
      <c r="DE170" s="283">
        <f t="shared" si="369"/>
        <v>0</v>
      </c>
      <c r="DF170" s="283">
        <f t="shared" si="370"/>
        <v>0</v>
      </c>
      <c r="DG170" s="283">
        <f t="shared" si="371"/>
        <v>0</v>
      </c>
      <c r="DH170" s="283">
        <v>0</v>
      </c>
      <c r="DI170" s="283">
        <f t="shared" si="345"/>
        <v>0</v>
      </c>
      <c r="DJ170" s="283">
        <v>0</v>
      </c>
      <c r="DK170" s="283">
        <v>0</v>
      </c>
      <c r="DL170" s="283">
        <v>0</v>
      </c>
      <c r="DM170" s="283">
        <v>0</v>
      </c>
    </row>
    <row r="171" spans="1:117" ht="13.5" customHeight="1" x14ac:dyDescent="0.15">
      <c r="A171" s="281" t="s">
        <v>728</v>
      </c>
      <c r="B171" s="282" t="s">
        <v>1071</v>
      </c>
      <c r="C171" s="281" t="s">
        <v>1072</v>
      </c>
      <c r="D171" s="283">
        <f t="shared" si="311"/>
        <v>851</v>
      </c>
      <c r="E171" s="283">
        <f t="shared" si="312"/>
        <v>685</v>
      </c>
      <c r="F171" s="283">
        <f t="shared" si="313"/>
        <v>0</v>
      </c>
      <c r="G171" s="283">
        <v>0</v>
      </c>
      <c r="H171" s="283">
        <v>0</v>
      </c>
      <c r="I171" s="283">
        <v>0</v>
      </c>
      <c r="J171" s="283">
        <f t="shared" si="314"/>
        <v>322</v>
      </c>
      <c r="K171" s="283">
        <v>322</v>
      </c>
      <c r="L171" s="283">
        <v>0</v>
      </c>
      <c r="M171" s="283">
        <v>0</v>
      </c>
      <c r="N171" s="283">
        <f t="shared" si="315"/>
        <v>145</v>
      </c>
      <c r="O171" s="283">
        <v>145</v>
      </c>
      <c r="P171" s="283">
        <v>0</v>
      </c>
      <c r="Q171" s="283">
        <v>0</v>
      </c>
      <c r="R171" s="283">
        <f t="shared" si="316"/>
        <v>217</v>
      </c>
      <c r="S171" s="283">
        <v>217</v>
      </c>
      <c r="T171" s="283">
        <v>0</v>
      </c>
      <c r="U171" s="283">
        <v>0</v>
      </c>
      <c r="V171" s="283">
        <f t="shared" si="317"/>
        <v>1</v>
      </c>
      <c r="W171" s="283">
        <v>1</v>
      </c>
      <c r="X171" s="283">
        <v>0</v>
      </c>
      <c r="Y171" s="283">
        <v>0</v>
      </c>
      <c r="Z171" s="283">
        <f t="shared" si="318"/>
        <v>0</v>
      </c>
      <c r="AA171" s="283">
        <v>0</v>
      </c>
      <c r="AB171" s="283">
        <v>0</v>
      </c>
      <c r="AC171" s="283">
        <v>0</v>
      </c>
      <c r="AD171" s="283">
        <f t="shared" si="319"/>
        <v>142</v>
      </c>
      <c r="AE171" s="283">
        <f t="shared" si="320"/>
        <v>0</v>
      </c>
      <c r="AF171" s="283">
        <v>0</v>
      </c>
      <c r="AG171" s="283">
        <v>0</v>
      </c>
      <c r="AH171" s="283">
        <v>0</v>
      </c>
      <c r="AI171" s="283">
        <f t="shared" si="321"/>
        <v>141</v>
      </c>
      <c r="AJ171" s="283">
        <v>0</v>
      </c>
      <c r="AK171" s="283">
        <v>0</v>
      </c>
      <c r="AL171" s="283">
        <v>141</v>
      </c>
      <c r="AM171" s="283">
        <f t="shared" si="322"/>
        <v>1</v>
      </c>
      <c r="AN171" s="283">
        <v>0</v>
      </c>
      <c r="AO171" s="283">
        <v>0</v>
      </c>
      <c r="AP171" s="283">
        <v>1</v>
      </c>
      <c r="AQ171" s="283">
        <f t="shared" si="323"/>
        <v>0</v>
      </c>
      <c r="AR171" s="283">
        <v>0</v>
      </c>
      <c r="AS171" s="283">
        <v>0</v>
      </c>
      <c r="AT171" s="283">
        <v>0</v>
      </c>
      <c r="AU171" s="283">
        <f t="shared" si="324"/>
        <v>0</v>
      </c>
      <c r="AV171" s="283">
        <v>0</v>
      </c>
      <c r="AW171" s="283">
        <v>0</v>
      </c>
      <c r="AX171" s="283">
        <v>0</v>
      </c>
      <c r="AY171" s="283">
        <f t="shared" si="325"/>
        <v>0</v>
      </c>
      <c r="AZ171" s="283">
        <v>0</v>
      </c>
      <c r="BA171" s="283">
        <v>0</v>
      </c>
      <c r="BB171" s="283">
        <v>0</v>
      </c>
      <c r="BC171" s="283">
        <f t="shared" si="326"/>
        <v>24</v>
      </c>
      <c r="BD171" s="283">
        <f t="shared" si="327"/>
        <v>23</v>
      </c>
      <c r="BE171" s="283">
        <v>0</v>
      </c>
      <c r="BF171" s="283">
        <v>2</v>
      </c>
      <c r="BG171" s="283">
        <v>21</v>
      </c>
      <c r="BH171" s="283">
        <v>0</v>
      </c>
      <c r="BI171" s="283">
        <v>0</v>
      </c>
      <c r="BJ171" s="283">
        <v>0</v>
      </c>
      <c r="BK171" s="283">
        <f t="shared" si="328"/>
        <v>1</v>
      </c>
      <c r="BL171" s="283">
        <v>0</v>
      </c>
      <c r="BM171" s="283">
        <v>1</v>
      </c>
      <c r="BN171" s="283">
        <v>0</v>
      </c>
      <c r="BO171" s="283">
        <v>0</v>
      </c>
      <c r="BP171" s="283">
        <v>0</v>
      </c>
      <c r="BQ171" s="283">
        <v>0</v>
      </c>
      <c r="BR171" s="283">
        <f t="shared" si="346"/>
        <v>708</v>
      </c>
      <c r="BS171" s="283">
        <f t="shared" si="347"/>
        <v>0</v>
      </c>
      <c r="BT171" s="283">
        <f t="shared" si="348"/>
        <v>324</v>
      </c>
      <c r="BU171" s="283">
        <f t="shared" si="349"/>
        <v>166</v>
      </c>
      <c r="BV171" s="283">
        <f t="shared" si="350"/>
        <v>217</v>
      </c>
      <c r="BW171" s="283">
        <f t="shared" si="351"/>
        <v>1</v>
      </c>
      <c r="BX171" s="283">
        <f t="shared" si="352"/>
        <v>0</v>
      </c>
      <c r="BY171" s="283">
        <f t="shared" si="329"/>
        <v>685</v>
      </c>
      <c r="BZ171" s="283">
        <f t="shared" si="330"/>
        <v>0</v>
      </c>
      <c r="CA171" s="283">
        <f t="shared" si="331"/>
        <v>322</v>
      </c>
      <c r="CB171" s="283">
        <f t="shared" si="332"/>
        <v>145</v>
      </c>
      <c r="CC171" s="283">
        <f t="shared" si="333"/>
        <v>217</v>
      </c>
      <c r="CD171" s="283">
        <f t="shared" si="334"/>
        <v>1</v>
      </c>
      <c r="CE171" s="283">
        <f t="shared" si="335"/>
        <v>0</v>
      </c>
      <c r="CF171" s="283">
        <f t="shared" si="336"/>
        <v>23</v>
      </c>
      <c r="CG171" s="283">
        <f t="shared" si="353"/>
        <v>0</v>
      </c>
      <c r="CH171" s="283">
        <f t="shared" si="354"/>
        <v>2</v>
      </c>
      <c r="CI171" s="283">
        <f t="shared" si="355"/>
        <v>21</v>
      </c>
      <c r="CJ171" s="283">
        <f t="shared" si="356"/>
        <v>0</v>
      </c>
      <c r="CK171" s="283">
        <f t="shared" si="357"/>
        <v>0</v>
      </c>
      <c r="CL171" s="283">
        <f t="shared" si="358"/>
        <v>0</v>
      </c>
      <c r="CM171" s="283">
        <f t="shared" si="359"/>
        <v>143</v>
      </c>
      <c r="CN171" s="283">
        <f t="shared" si="360"/>
        <v>0</v>
      </c>
      <c r="CO171" s="283">
        <f t="shared" si="361"/>
        <v>142</v>
      </c>
      <c r="CP171" s="283">
        <f t="shared" si="362"/>
        <v>1</v>
      </c>
      <c r="CQ171" s="283">
        <f t="shared" si="363"/>
        <v>0</v>
      </c>
      <c r="CR171" s="283">
        <f t="shared" si="364"/>
        <v>0</v>
      </c>
      <c r="CS171" s="283">
        <f t="shared" si="365"/>
        <v>0</v>
      </c>
      <c r="CT171" s="283">
        <f t="shared" si="337"/>
        <v>142</v>
      </c>
      <c r="CU171" s="283">
        <f t="shared" si="338"/>
        <v>0</v>
      </c>
      <c r="CV171" s="283">
        <f t="shared" si="339"/>
        <v>141</v>
      </c>
      <c r="CW171" s="283">
        <f t="shared" si="340"/>
        <v>1</v>
      </c>
      <c r="CX171" s="283">
        <f t="shared" si="341"/>
        <v>0</v>
      </c>
      <c r="CY171" s="283">
        <f t="shared" si="342"/>
        <v>0</v>
      </c>
      <c r="CZ171" s="283">
        <f t="shared" si="343"/>
        <v>0</v>
      </c>
      <c r="DA171" s="283">
        <f t="shared" si="344"/>
        <v>1</v>
      </c>
      <c r="DB171" s="283">
        <f t="shared" si="366"/>
        <v>0</v>
      </c>
      <c r="DC171" s="283">
        <f t="shared" si="367"/>
        <v>1</v>
      </c>
      <c r="DD171" s="283">
        <f t="shared" si="368"/>
        <v>0</v>
      </c>
      <c r="DE171" s="283">
        <f t="shared" si="369"/>
        <v>0</v>
      </c>
      <c r="DF171" s="283">
        <f t="shared" si="370"/>
        <v>0</v>
      </c>
      <c r="DG171" s="283">
        <f t="shared" si="371"/>
        <v>0</v>
      </c>
      <c r="DH171" s="283">
        <v>0</v>
      </c>
      <c r="DI171" s="283">
        <f t="shared" si="345"/>
        <v>0</v>
      </c>
      <c r="DJ171" s="283">
        <v>0</v>
      </c>
      <c r="DK171" s="283">
        <v>0</v>
      </c>
      <c r="DL171" s="283">
        <v>0</v>
      </c>
      <c r="DM171" s="283">
        <v>0</v>
      </c>
    </row>
    <row r="172" spans="1:117" ht="13.5" customHeight="1" x14ac:dyDescent="0.15">
      <c r="A172" s="281" t="s">
        <v>728</v>
      </c>
      <c r="B172" s="282" t="s">
        <v>1073</v>
      </c>
      <c r="C172" s="281" t="s">
        <v>1074</v>
      </c>
      <c r="D172" s="283">
        <f t="shared" si="311"/>
        <v>1450</v>
      </c>
      <c r="E172" s="283">
        <f t="shared" si="312"/>
        <v>1257</v>
      </c>
      <c r="F172" s="283">
        <f t="shared" si="313"/>
        <v>0</v>
      </c>
      <c r="G172" s="283">
        <v>0</v>
      </c>
      <c r="H172" s="283">
        <v>0</v>
      </c>
      <c r="I172" s="283">
        <v>0</v>
      </c>
      <c r="J172" s="283">
        <f t="shared" si="314"/>
        <v>792</v>
      </c>
      <c r="K172" s="283">
        <v>0</v>
      </c>
      <c r="L172" s="283">
        <v>792</v>
      </c>
      <c r="M172" s="283">
        <v>0</v>
      </c>
      <c r="N172" s="283">
        <f t="shared" si="315"/>
        <v>130</v>
      </c>
      <c r="O172" s="283">
        <v>0</v>
      </c>
      <c r="P172" s="283">
        <v>130</v>
      </c>
      <c r="Q172" s="283">
        <v>0</v>
      </c>
      <c r="R172" s="283">
        <f t="shared" si="316"/>
        <v>281</v>
      </c>
      <c r="S172" s="283">
        <v>131</v>
      </c>
      <c r="T172" s="283">
        <v>150</v>
      </c>
      <c r="U172" s="283">
        <v>0</v>
      </c>
      <c r="V172" s="283">
        <f t="shared" si="317"/>
        <v>1</v>
      </c>
      <c r="W172" s="283">
        <v>0</v>
      </c>
      <c r="X172" s="283">
        <v>1</v>
      </c>
      <c r="Y172" s="283">
        <v>0</v>
      </c>
      <c r="Z172" s="283">
        <f t="shared" si="318"/>
        <v>53</v>
      </c>
      <c r="AA172" s="283">
        <v>0</v>
      </c>
      <c r="AB172" s="283">
        <v>53</v>
      </c>
      <c r="AC172" s="283">
        <v>0</v>
      </c>
      <c r="AD172" s="283">
        <f t="shared" si="319"/>
        <v>185</v>
      </c>
      <c r="AE172" s="283">
        <f t="shared" si="320"/>
        <v>0</v>
      </c>
      <c r="AF172" s="283">
        <v>0</v>
      </c>
      <c r="AG172" s="283">
        <v>0</v>
      </c>
      <c r="AH172" s="283">
        <v>0</v>
      </c>
      <c r="AI172" s="283">
        <f t="shared" si="321"/>
        <v>185</v>
      </c>
      <c r="AJ172" s="283">
        <v>0</v>
      </c>
      <c r="AK172" s="283">
        <v>0</v>
      </c>
      <c r="AL172" s="283">
        <v>185</v>
      </c>
      <c r="AM172" s="283">
        <f t="shared" si="322"/>
        <v>0</v>
      </c>
      <c r="AN172" s="283">
        <v>0</v>
      </c>
      <c r="AO172" s="283">
        <v>0</v>
      </c>
      <c r="AP172" s="283">
        <v>0</v>
      </c>
      <c r="AQ172" s="283">
        <f t="shared" si="323"/>
        <v>0</v>
      </c>
      <c r="AR172" s="283">
        <v>0</v>
      </c>
      <c r="AS172" s="283">
        <v>0</v>
      </c>
      <c r="AT172" s="283">
        <v>0</v>
      </c>
      <c r="AU172" s="283">
        <f t="shared" si="324"/>
        <v>0</v>
      </c>
      <c r="AV172" s="283">
        <v>0</v>
      </c>
      <c r="AW172" s="283">
        <v>0</v>
      </c>
      <c r="AX172" s="283">
        <v>0</v>
      </c>
      <c r="AY172" s="283">
        <f t="shared" si="325"/>
        <v>0</v>
      </c>
      <c r="AZ172" s="283">
        <v>0</v>
      </c>
      <c r="BA172" s="283">
        <v>0</v>
      </c>
      <c r="BB172" s="283">
        <v>0</v>
      </c>
      <c r="BC172" s="283">
        <f t="shared" si="326"/>
        <v>8</v>
      </c>
      <c r="BD172" s="283">
        <f t="shared" si="327"/>
        <v>6</v>
      </c>
      <c r="BE172" s="283">
        <v>0</v>
      </c>
      <c r="BF172" s="283">
        <v>0</v>
      </c>
      <c r="BG172" s="283">
        <v>6</v>
      </c>
      <c r="BH172" s="283">
        <v>0</v>
      </c>
      <c r="BI172" s="283">
        <v>0</v>
      </c>
      <c r="BJ172" s="283">
        <v>0</v>
      </c>
      <c r="BK172" s="283">
        <f t="shared" si="328"/>
        <v>2</v>
      </c>
      <c r="BL172" s="283">
        <v>0</v>
      </c>
      <c r="BM172" s="283">
        <v>2</v>
      </c>
      <c r="BN172" s="283">
        <v>0</v>
      </c>
      <c r="BO172" s="283">
        <v>0</v>
      </c>
      <c r="BP172" s="283">
        <v>0</v>
      </c>
      <c r="BQ172" s="283">
        <v>0</v>
      </c>
      <c r="BR172" s="283">
        <f t="shared" si="346"/>
        <v>1263</v>
      </c>
      <c r="BS172" s="283">
        <f t="shared" si="347"/>
        <v>0</v>
      </c>
      <c r="BT172" s="283">
        <f t="shared" si="348"/>
        <v>792</v>
      </c>
      <c r="BU172" s="283">
        <f t="shared" si="349"/>
        <v>136</v>
      </c>
      <c r="BV172" s="283">
        <f t="shared" si="350"/>
        <v>281</v>
      </c>
      <c r="BW172" s="283">
        <f t="shared" si="351"/>
        <v>1</v>
      </c>
      <c r="BX172" s="283">
        <f t="shared" si="352"/>
        <v>53</v>
      </c>
      <c r="BY172" s="283">
        <f t="shared" si="329"/>
        <v>1257</v>
      </c>
      <c r="BZ172" s="283">
        <f t="shared" si="330"/>
        <v>0</v>
      </c>
      <c r="CA172" s="283">
        <f t="shared" si="331"/>
        <v>792</v>
      </c>
      <c r="CB172" s="283">
        <f t="shared" si="332"/>
        <v>130</v>
      </c>
      <c r="CC172" s="283">
        <f t="shared" si="333"/>
        <v>281</v>
      </c>
      <c r="CD172" s="283">
        <f t="shared" si="334"/>
        <v>1</v>
      </c>
      <c r="CE172" s="283">
        <f t="shared" si="335"/>
        <v>53</v>
      </c>
      <c r="CF172" s="283">
        <f t="shared" si="336"/>
        <v>6</v>
      </c>
      <c r="CG172" s="283">
        <f t="shared" si="353"/>
        <v>0</v>
      </c>
      <c r="CH172" s="283">
        <f t="shared" si="354"/>
        <v>0</v>
      </c>
      <c r="CI172" s="283">
        <f t="shared" si="355"/>
        <v>6</v>
      </c>
      <c r="CJ172" s="283">
        <f t="shared" si="356"/>
        <v>0</v>
      </c>
      <c r="CK172" s="283">
        <f t="shared" si="357"/>
        <v>0</v>
      </c>
      <c r="CL172" s="283">
        <f t="shared" si="358"/>
        <v>0</v>
      </c>
      <c r="CM172" s="283">
        <f t="shared" si="359"/>
        <v>187</v>
      </c>
      <c r="CN172" s="283">
        <f t="shared" si="360"/>
        <v>0</v>
      </c>
      <c r="CO172" s="283">
        <f t="shared" si="361"/>
        <v>187</v>
      </c>
      <c r="CP172" s="283">
        <f t="shared" si="362"/>
        <v>0</v>
      </c>
      <c r="CQ172" s="283">
        <f t="shared" si="363"/>
        <v>0</v>
      </c>
      <c r="CR172" s="283">
        <f t="shared" si="364"/>
        <v>0</v>
      </c>
      <c r="CS172" s="283">
        <f t="shared" si="365"/>
        <v>0</v>
      </c>
      <c r="CT172" s="283">
        <f t="shared" si="337"/>
        <v>185</v>
      </c>
      <c r="CU172" s="283">
        <f t="shared" si="338"/>
        <v>0</v>
      </c>
      <c r="CV172" s="283">
        <f t="shared" si="339"/>
        <v>185</v>
      </c>
      <c r="CW172" s="283">
        <f t="shared" si="340"/>
        <v>0</v>
      </c>
      <c r="CX172" s="283">
        <f t="shared" si="341"/>
        <v>0</v>
      </c>
      <c r="CY172" s="283">
        <f t="shared" si="342"/>
        <v>0</v>
      </c>
      <c r="CZ172" s="283">
        <f t="shared" si="343"/>
        <v>0</v>
      </c>
      <c r="DA172" s="283">
        <f t="shared" si="344"/>
        <v>2</v>
      </c>
      <c r="DB172" s="283">
        <f t="shared" si="366"/>
        <v>0</v>
      </c>
      <c r="DC172" s="283">
        <f t="shared" si="367"/>
        <v>2</v>
      </c>
      <c r="DD172" s="283">
        <f t="shared" si="368"/>
        <v>0</v>
      </c>
      <c r="DE172" s="283">
        <f t="shared" si="369"/>
        <v>0</v>
      </c>
      <c r="DF172" s="283">
        <f t="shared" si="370"/>
        <v>0</v>
      </c>
      <c r="DG172" s="283">
        <f t="shared" si="371"/>
        <v>0</v>
      </c>
      <c r="DH172" s="283">
        <v>0</v>
      </c>
      <c r="DI172" s="283">
        <f t="shared" si="345"/>
        <v>0</v>
      </c>
      <c r="DJ172" s="283">
        <v>0</v>
      </c>
      <c r="DK172" s="283">
        <v>0</v>
      </c>
      <c r="DL172" s="283">
        <v>0</v>
      </c>
      <c r="DM172" s="283">
        <v>0</v>
      </c>
    </row>
    <row r="173" spans="1:117" ht="13.5" customHeight="1" x14ac:dyDescent="0.15">
      <c r="A173" s="281" t="s">
        <v>728</v>
      </c>
      <c r="B173" s="282" t="s">
        <v>1075</v>
      </c>
      <c r="C173" s="281" t="s">
        <v>1076</v>
      </c>
      <c r="D173" s="283">
        <f t="shared" si="311"/>
        <v>1706</v>
      </c>
      <c r="E173" s="283">
        <f t="shared" si="312"/>
        <v>1387</v>
      </c>
      <c r="F173" s="283">
        <f t="shared" si="313"/>
        <v>0</v>
      </c>
      <c r="G173" s="283">
        <v>0</v>
      </c>
      <c r="H173" s="283">
        <v>0</v>
      </c>
      <c r="I173" s="283">
        <v>0</v>
      </c>
      <c r="J173" s="283">
        <f t="shared" si="314"/>
        <v>837</v>
      </c>
      <c r="K173" s="283">
        <v>0</v>
      </c>
      <c r="L173" s="283">
        <v>837</v>
      </c>
      <c r="M173" s="283">
        <v>0</v>
      </c>
      <c r="N173" s="283">
        <f t="shared" si="315"/>
        <v>143</v>
      </c>
      <c r="O173" s="283">
        <v>0</v>
      </c>
      <c r="P173" s="283">
        <v>143</v>
      </c>
      <c r="Q173" s="283">
        <v>0</v>
      </c>
      <c r="R173" s="283">
        <f t="shared" si="316"/>
        <v>353</v>
      </c>
      <c r="S173" s="283">
        <v>0</v>
      </c>
      <c r="T173" s="283">
        <v>353</v>
      </c>
      <c r="U173" s="283">
        <v>0</v>
      </c>
      <c r="V173" s="283">
        <f t="shared" si="317"/>
        <v>2</v>
      </c>
      <c r="W173" s="283">
        <v>0</v>
      </c>
      <c r="X173" s="283">
        <v>2</v>
      </c>
      <c r="Y173" s="283">
        <v>0</v>
      </c>
      <c r="Z173" s="283">
        <f t="shared" si="318"/>
        <v>52</v>
      </c>
      <c r="AA173" s="283">
        <v>0</v>
      </c>
      <c r="AB173" s="283">
        <v>52</v>
      </c>
      <c r="AC173" s="283">
        <v>0</v>
      </c>
      <c r="AD173" s="283">
        <f t="shared" si="319"/>
        <v>294</v>
      </c>
      <c r="AE173" s="283">
        <f t="shared" si="320"/>
        <v>0</v>
      </c>
      <c r="AF173" s="283">
        <v>0</v>
      </c>
      <c r="AG173" s="283">
        <v>0</v>
      </c>
      <c r="AH173" s="283">
        <v>0</v>
      </c>
      <c r="AI173" s="283">
        <f t="shared" si="321"/>
        <v>294</v>
      </c>
      <c r="AJ173" s="283">
        <v>0</v>
      </c>
      <c r="AK173" s="283">
        <v>0</v>
      </c>
      <c r="AL173" s="283">
        <v>294</v>
      </c>
      <c r="AM173" s="283">
        <f t="shared" si="322"/>
        <v>0</v>
      </c>
      <c r="AN173" s="283">
        <v>0</v>
      </c>
      <c r="AO173" s="283">
        <v>0</v>
      </c>
      <c r="AP173" s="283">
        <v>0</v>
      </c>
      <c r="AQ173" s="283">
        <f t="shared" si="323"/>
        <v>0</v>
      </c>
      <c r="AR173" s="283">
        <v>0</v>
      </c>
      <c r="AS173" s="283">
        <v>0</v>
      </c>
      <c r="AT173" s="283">
        <v>0</v>
      </c>
      <c r="AU173" s="283">
        <f t="shared" si="324"/>
        <v>0</v>
      </c>
      <c r="AV173" s="283">
        <v>0</v>
      </c>
      <c r="AW173" s="283">
        <v>0</v>
      </c>
      <c r="AX173" s="283">
        <v>0</v>
      </c>
      <c r="AY173" s="283">
        <f t="shared" si="325"/>
        <v>0</v>
      </c>
      <c r="AZ173" s="283">
        <v>0</v>
      </c>
      <c r="BA173" s="283">
        <v>0</v>
      </c>
      <c r="BB173" s="283">
        <v>0</v>
      </c>
      <c r="BC173" s="283">
        <f t="shared" si="326"/>
        <v>25</v>
      </c>
      <c r="BD173" s="283">
        <f t="shared" si="327"/>
        <v>16</v>
      </c>
      <c r="BE173" s="283">
        <v>0</v>
      </c>
      <c r="BF173" s="283">
        <v>1</v>
      </c>
      <c r="BG173" s="283">
        <v>5</v>
      </c>
      <c r="BH173" s="283">
        <v>8</v>
      </c>
      <c r="BI173" s="283">
        <v>0</v>
      </c>
      <c r="BJ173" s="283">
        <v>2</v>
      </c>
      <c r="BK173" s="283">
        <f t="shared" si="328"/>
        <v>9</v>
      </c>
      <c r="BL173" s="283">
        <v>0</v>
      </c>
      <c r="BM173" s="283">
        <v>3</v>
      </c>
      <c r="BN173" s="283">
        <v>1</v>
      </c>
      <c r="BO173" s="283">
        <v>5</v>
      </c>
      <c r="BP173" s="283">
        <v>0</v>
      </c>
      <c r="BQ173" s="283">
        <v>0</v>
      </c>
      <c r="BR173" s="283">
        <f t="shared" si="346"/>
        <v>1403</v>
      </c>
      <c r="BS173" s="283">
        <f t="shared" si="347"/>
        <v>0</v>
      </c>
      <c r="BT173" s="283">
        <f t="shared" si="348"/>
        <v>838</v>
      </c>
      <c r="BU173" s="283">
        <f t="shared" si="349"/>
        <v>148</v>
      </c>
      <c r="BV173" s="283">
        <f t="shared" si="350"/>
        <v>361</v>
      </c>
      <c r="BW173" s="283">
        <f t="shared" si="351"/>
        <v>2</v>
      </c>
      <c r="BX173" s="283">
        <f t="shared" si="352"/>
        <v>54</v>
      </c>
      <c r="BY173" s="283">
        <f t="shared" si="329"/>
        <v>1387</v>
      </c>
      <c r="BZ173" s="283">
        <f t="shared" si="330"/>
        <v>0</v>
      </c>
      <c r="CA173" s="283">
        <f t="shared" si="331"/>
        <v>837</v>
      </c>
      <c r="CB173" s="283">
        <f t="shared" si="332"/>
        <v>143</v>
      </c>
      <c r="CC173" s="283">
        <f t="shared" si="333"/>
        <v>353</v>
      </c>
      <c r="CD173" s="283">
        <f t="shared" si="334"/>
        <v>2</v>
      </c>
      <c r="CE173" s="283">
        <f t="shared" si="335"/>
        <v>52</v>
      </c>
      <c r="CF173" s="283">
        <f t="shared" si="336"/>
        <v>16</v>
      </c>
      <c r="CG173" s="283">
        <f t="shared" si="353"/>
        <v>0</v>
      </c>
      <c r="CH173" s="283">
        <f t="shared" si="354"/>
        <v>1</v>
      </c>
      <c r="CI173" s="283">
        <f t="shared" si="355"/>
        <v>5</v>
      </c>
      <c r="CJ173" s="283">
        <f t="shared" si="356"/>
        <v>8</v>
      </c>
      <c r="CK173" s="283">
        <f t="shared" si="357"/>
        <v>0</v>
      </c>
      <c r="CL173" s="283">
        <f t="shared" si="358"/>
        <v>2</v>
      </c>
      <c r="CM173" s="283">
        <f t="shared" si="359"/>
        <v>303</v>
      </c>
      <c r="CN173" s="283">
        <f t="shared" si="360"/>
        <v>0</v>
      </c>
      <c r="CO173" s="283">
        <f t="shared" si="361"/>
        <v>297</v>
      </c>
      <c r="CP173" s="283">
        <f t="shared" si="362"/>
        <v>1</v>
      </c>
      <c r="CQ173" s="283">
        <f t="shared" si="363"/>
        <v>5</v>
      </c>
      <c r="CR173" s="283">
        <f t="shared" si="364"/>
        <v>0</v>
      </c>
      <c r="CS173" s="283">
        <f t="shared" si="365"/>
        <v>0</v>
      </c>
      <c r="CT173" s="283">
        <f t="shared" si="337"/>
        <v>294</v>
      </c>
      <c r="CU173" s="283">
        <f t="shared" si="338"/>
        <v>0</v>
      </c>
      <c r="CV173" s="283">
        <f t="shared" si="339"/>
        <v>294</v>
      </c>
      <c r="CW173" s="283">
        <f t="shared" si="340"/>
        <v>0</v>
      </c>
      <c r="CX173" s="283">
        <f t="shared" si="341"/>
        <v>0</v>
      </c>
      <c r="CY173" s="283">
        <f t="shared" si="342"/>
        <v>0</v>
      </c>
      <c r="CZ173" s="283">
        <f t="shared" si="343"/>
        <v>0</v>
      </c>
      <c r="DA173" s="283">
        <f t="shared" si="344"/>
        <v>9</v>
      </c>
      <c r="DB173" s="283">
        <f t="shared" si="366"/>
        <v>0</v>
      </c>
      <c r="DC173" s="283">
        <f t="shared" si="367"/>
        <v>3</v>
      </c>
      <c r="DD173" s="283">
        <f t="shared" si="368"/>
        <v>1</v>
      </c>
      <c r="DE173" s="283">
        <f t="shared" si="369"/>
        <v>5</v>
      </c>
      <c r="DF173" s="283">
        <f t="shared" si="370"/>
        <v>0</v>
      </c>
      <c r="DG173" s="283">
        <f t="shared" si="371"/>
        <v>0</v>
      </c>
      <c r="DH173" s="283">
        <v>0</v>
      </c>
      <c r="DI173" s="283">
        <f t="shared" si="345"/>
        <v>0</v>
      </c>
      <c r="DJ173" s="283">
        <v>0</v>
      </c>
      <c r="DK173" s="283">
        <v>0</v>
      </c>
      <c r="DL173" s="283">
        <v>0</v>
      </c>
      <c r="DM173" s="283">
        <v>0</v>
      </c>
    </row>
    <row r="174" spans="1:117" ht="13.5" customHeight="1" x14ac:dyDescent="0.15">
      <c r="A174" s="281" t="s">
        <v>728</v>
      </c>
      <c r="B174" s="282" t="s">
        <v>1077</v>
      </c>
      <c r="C174" s="281" t="s">
        <v>1078</v>
      </c>
      <c r="D174" s="283">
        <f t="shared" si="311"/>
        <v>602</v>
      </c>
      <c r="E174" s="283">
        <f t="shared" si="312"/>
        <v>532</v>
      </c>
      <c r="F174" s="283">
        <f t="shared" si="313"/>
        <v>0</v>
      </c>
      <c r="G174" s="283">
        <v>0</v>
      </c>
      <c r="H174" s="283">
        <v>0</v>
      </c>
      <c r="I174" s="283">
        <v>0</v>
      </c>
      <c r="J174" s="283">
        <f t="shared" si="314"/>
        <v>274</v>
      </c>
      <c r="K174" s="283">
        <v>0</v>
      </c>
      <c r="L174" s="283">
        <v>274</v>
      </c>
      <c r="M174" s="283">
        <v>0</v>
      </c>
      <c r="N174" s="283">
        <f t="shared" si="315"/>
        <v>52</v>
      </c>
      <c r="O174" s="283">
        <v>0</v>
      </c>
      <c r="P174" s="283">
        <v>52</v>
      </c>
      <c r="Q174" s="283">
        <v>0</v>
      </c>
      <c r="R174" s="283">
        <f t="shared" si="316"/>
        <v>206</v>
      </c>
      <c r="S174" s="283">
        <v>0</v>
      </c>
      <c r="T174" s="283">
        <v>206</v>
      </c>
      <c r="U174" s="283">
        <v>0</v>
      </c>
      <c r="V174" s="283">
        <f t="shared" si="317"/>
        <v>0</v>
      </c>
      <c r="W174" s="283">
        <v>0</v>
      </c>
      <c r="X174" s="283">
        <v>0</v>
      </c>
      <c r="Y174" s="283">
        <v>0</v>
      </c>
      <c r="Z174" s="283">
        <f t="shared" si="318"/>
        <v>0</v>
      </c>
      <c r="AA174" s="283">
        <v>0</v>
      </c>
      <c r="AB174" s="283">
        <v>0</v>
      </c>
      <c r="AC174" s="283">
        <v>0</v>
      </c>
      <c r="AD174" s="283">
        <f t="shared" si="319"/>
        <v>69</v>
      </c>
      <c r="AE174" s="283">
        <f t="shared" si="320"/>
        <v>0</v>
      </c>
      <c r="AF174" s="283">
        <v>0</v>
      </c>
      <c r="AG174" s="283">
        <v>0</v>
      </c>
      <c r="AH174" s="283">
        <v>0</v>
      </c>
      <c r="AI174" s="283">
        <f t="shared" si="321"/>
        <v>68</v>
      </c>
      <c r="AJ174" s="283">
        <v>0</v>
      </c>
      <c r="AK174" s="283">
        <v>0</v>
      </c>
      <c r="AL174" s="283">
        <v>68</v>
      </c>
      <c r="AM174" s="283">
        <f t="shared" si="322"/>
        <v>1</v>
      </c>
      <c r="AN174" s="283">
        <v>0</v>
      </c>
      <c r="AO174" s="283">
        <v>0</v>
      </c>
      <c r="AP174" s="283">
        <v>1</v>
      </c>
      <c r="AQ174" s="283">
        <f t="shared" si="323"/>
        <v>0</v>
      </c>
      <c r="AR174" s="283">
        <v>0</v>
      </c>
      <c r="AS174" s="283">
        <v>0</v>
      </c>
      <c r="AT174" s="283">
        <v>0</v>
      </c>
      <c r="AU174" s="283">
        <f t="shared" si="324"/>
        <v>0</v>
      </c>
      <c r="AV174" s="283">
        <v>0</v>
      </c>
      <c r="AW174" s="283">
        <v>0</v>
      </c>
      <c r="AX174" s="283">
        <v>0</v>
      </c>
      <c r="AY174" s="283">
        <f t="shared" si="325"/>
        <v>0</v>
      </c>
      <c r="AZ174" s="283">
        <v>0</v>
      </c>
      <c r="BA174" s="283">
        <v>0</v>
      </c>
      <c r="BB174" s="283">
        <v>0</v>
      </c>
      <c r="BC174" s="283">
        <f t="shared" si="326"/>
        <v>1</v>
      </c>
      <c r="BD174" s="283">
        <f t="shared" si="327"/>
        <v>1</v>
      </c>
      <c r="BE174" s="283">
        <v>0</v>
      </c>
      <c r="BF174" s="283">
        <v>0</v>
      </c>
      <c r="BG174" s="283">
        <v>1</v>
      </c>
      <c r="BH174" s="283">
        <v>0</v>
      </c>
      <c r="BI174" s="283">
        <v>0</v>
      </c>
      <c r="BJ174" s="283">
        <v>0</v>
      </c>
      <c r="BK174" s="283">
        <f t="shared" si="328"/>
        <v>0</v>
      </c>
      <c r="BL174" s="283">
        <v>0</v>
      </c>
      <c r="BM174" s="283">
        <v>0</v>
      </c>
      <c r="BN174" s="283">
        <v>0</v>
      </c>
      <c r="BO174" s="283">
        <v>0</v>
      </c>
      <c r="BP174" s="283">
        <v>0</v>
      </c>
      <c r="BQ174" s="283">
        <v>0</v>
      </c>
      <c r="BR174" s="283">
        <f t="shared" si="346"/>
        <v>533</v>
      </c>
      <c r="BS174" s="283">
        <f t="shared" si="347"/>
        <v>0</v>
      </c>
      <c r="BT174" s="283">
        <f t="shared" si="348"/>
        <v>274</v>
      </c>
      <c r="BU174" s="283">
        <f t="shared" si="349"/>
        <v>53</v>
      </c>
      <c r="BV174" s="283">
        <f t="shared" si="350"/>
        <v>206</v>
      </c>
      <c r="BW174" s="283">
        <f t="shared" si="351"/>
        <v>0</v>
      </c>
      <c r="BX174" s="283">
        <f t="shared" si="352"/>
        <v>0</v>
      </c>
      <c r="BY174" s="283">
        <f t="shared" si="329"/>
        <v>532</v>
      </c>
      <c r="BZ174" s="283">
        <f t="shared" si="330"/>
        <v>0</v>
      </c>
      <c r="CA174" s="283">
        <f t="shared" si="331"/>
        <v>274</v>
      </c>
      <c r="CB174" s="283">
        <f t="shared" si="332"/>
        <v>52</v>
      </c>
      <c r="CC174" s="283">
        <f t="shared" si="333"/>
        <v>206</v>
      </c>
      <c r="CD174" s="283">
        <f t="shared" si="334"/>
        <v>0</v>
      </c>
      <c r="CE174" s="283">
        <f t="shared" si="335"/>
        <v>0</v>
      </c>
      <c r="CF174" s="283">
        <f t="shared" si="336"/>
        <v>1</v>
      </c>
      <c r="CG174" s="283">
        <f t="shared" si="353"/>
        <v>0</v>
      </c>
      <c r="CH174" s="283">
        <f t="shared" si="354"/>
        <v>0</v>
      </c>
      <c r="CI174" s="283">
        <f t="shared" si="355"/>
        <v>1</v>
      </c>
      <c r="CJ174" s="283">
        <f t="shared" si="356"/>
        <v>0</v>
      </c>
      <c r="CK174" s="283">
        <f t="shared" si="357"/>
        <v>0</v>
      </c>
      <c r="CL174" s="283">
        <f t="shared" si="358"/>
        <v>0</v>
      </c>
      <c r="CM174" s="283">
        <f t="shared" si="359"/>
        <v>69</v>
      </c>
      <c r="CN174" s="283">
        <f t="shared" si="360"/>
        <v>0</v>
      </c>
      <c r="CO174" s="283">
        <f t="shared" si="361"/>
        <v>68</v>
      </c>
      <c r="CP174" s="283">
        <f t="shared" si="362"/>
        <v>1</v>
      </c>
      <c r="CQ174" s="283">
        <f t="shared" si="363"/>
        <v>0</v>
      </c>
      <c r="CR174" s="283">
        <f t="shared" si="364"/>
        <v>0</v>
      </c>
      <c r="CS174" s="283">
        <f t="shared" si="365"/>
        <v>0</v>
      </c>
      <c r="CT174" s="283">
        <f t="shared" si="337"/>
        <v>69</v>
      </c>
      <c r="CU174" s="283">
        <f t="shared" si="338"/>
        <v>0</v>
      </c>
      <c r="CV174" s="283">
        <f t="shared" si="339"/>
        <v>68</v>
      </c>
      <c r="CW174" s="283">
        <f t="shared" si="340"/>
        <v>1</v>
      </c>
      <c r="CX174" s="283">
        <f t="shared" si="341"/>
        <v>0</v>
      </c>
      <c r="CY174" s="283">
        <f t="shared" si="342"/>
        <v>0</v>
      </c>
      <c r="CZ174" s="283">
        <f t="shared" si="343"/>
        <v>0</v>
      </c>
      <c r="DA174" s="283">
        <f t="shared" si="344"/>
        <v>0</v>
      </c>
      <c r="DB174" s="283">
        <f t="shared" si="366"/>
        <v>0</v>
      </c>
      <c r="DC174" s="283">
        <f t="shared" si="367"/>
        <v>0</v>
      </c>
      <c r="DD174" s="283">
        <f t="shared" si="368"/>
        <v>0</v>
      </c>
      <c r="DE174" s="283">
        <f t="shared" si="369"/>
        <v>0</v>
      </c>
      <c r="DF174" s="283">
        <f t="shared" si="370"/>
        <v>0</v>
      </c>
      <c r="DG174" s="283">
        <f t="shared" si="371"/>
        <v>0</v>
      </c>
      <c r="DH174" s="283">
        <v>0</v>
      </c>
      <c r="DI174" s="283">
        <f t="shared" si="345"/>
        <v>0</v>
      </c>
      <c r="DJ174" s="283">
        <v>0</v>
      </c>
      <c r="DK174" s="283">
        <v>0</v>
      </c>
      <c r="DL174" s="283">
        <v>0</v>
      </c>
      <c r="DM174" s="283">
        <v>0</v>
      </c>
    </row>
    <row r="175" spans="1:117" ht="13.5" customHeight="1" x14ac:dyDescent="0.15">
      <c r="A175" s="281" t="s">
        <v>728</v>
      </c>
      <c r="B175" s="282" t="s">
        <v>1079</v>
      </c>
      <c r="C175" s="281" t="s">
        <v>1080</v>
      </c>
      <c r="D175" s="283">
        <f t="shared" si="311"/>
        <v>1016</v>
      </c>
      <c r="E175" s="283">
        <f t="shared" si="312"/>
        <v>785</v>
      </c>
      <c r="F175" s="283">
        <f t="shared" si="313"/>
        <v>0</v>
      </c>
      <c r="G175" s="283">
        <v>0</v>
      </c>
      <c r="H175" s="283">
        <v>0</v>
      </c>
      <c r="I175" s="283">
        <v>0</v>
      </c>
      <c r="J175" s="283">
        <f t="shared" si="314"/>
        <v>409</v>
      </c>
      <c r="K175" s="283">
        <v>0</v>
      </c>
      <c r="L175" s="283">
        <v>409</v>
      </c>
      <c r="M175" s="283">
        <v>0</v>
      </c>
      <c r="N175" s="283">
        <f t="shared" si="315"/>
        <v>124</v>
      </c>
      <c r="O175" s="283">
        <v>0</v>
      </c>
      <c r="P175" s="283">
        <v>124</v>
      </c>
      <c r="Q175" s="283">
        <v>0</v>
      </c>
      <c r="R175" s="283">
        <f t="shared" si="316"/>
        <v>232</v>
      </c>
      <c r="S175" s="283">
        <v>0</v>
      </c>
      <c r="T175" s="283">
        <v>232</v>
      </c>
      <c r="U175" s="283">
        <v>0</v>
      </c>
      <c r="V175" s="283">
        <f t="shared" si="317"/>
        <v>1</v>
      </c>
      <c r="W175" s="283">
        <v>0</v>
      </c>
      <c r="X175" s="283">
        <v>1</v>
      </c>
      <c r="Y175" s="283">
        <v>0</v>
      </c>
      <c r="Z175" s="283">
        <f t="shared" si="318"/>
        <v>19</v>
      </c>
      <c r="AA175" s="283">
        <v>0</v>
      </c>
      <c r="AB175" s="283">
        <v>19</v>
      </c>
      <c r="AC175" s="283">
        <v>0</v>
      </c>
      <c r="AD175" s="283">
        <f t="shared" si="319"/>
        <v>142</v>
      </c>
      <c r="AE175" s="283">
        <f t="shared" si="320"/>
        <v>0</v>
      </c>
      <c r="AF175" s="283">
        <v>0</v>
      </c>
      <c r="AG175" s="283">
        <v>0</v>
      </c>
      <c r="AH175" s="283">
        <v>0</v>
      </c>
      <c r="AI175" s="283">
        <f t="shared" si="321"/>
        <v>142</v>
      </c>
      <c r="AJ175" s="283">
        <v>0</v>
      </c>
      <c r="AK175" s="283">
        <v>0</v>
      </c>
      <c r="AL175" s="283">
        <v>142</v>
      </c>
      <c r="AM175" s="283">
        <f t="shared" si="322"/>
        <v>0</v>
      </c>
      <c r="AN175" s="283">
        <v>0</v>
      </c>
      <c r="AO175" s="283">
        <v>0</v>
      </c>
      <c r="AP175" s="283">
        <v>0</v>
      </c>
      <c r="AQ175" s="283">
        <f t="shared" si="323"/>
        <v>0</v>
      </c>
      <c r="AR175" s="283">
        <v>0</v>
      </c>
      <c r="AS175" s="283">
        <v>0</v>
      </c>
      <c r="AT175" s="283">
        <v>0</v>
      </c>
      <c r="AU175" s="283">
        <f t="shared" si="324"/>
        <v>0</v>
      </c>
      <c r="AV175" s="283">
        <v>0</v>
      </c>
      <c r="AW175" s="283">
        <v>0</v>
      </c>
      <c r="AX175" s="283">
        <v>0</v>
      </c>
      <c r="AY175" s="283">
        <f t="shared" si="325"/>
        <v>0</v>
      </c>
      <c r="AZ175" s="283">
        <v>0</v>
      </c>
      <c r="BA175" s="283">
        <v>0</v>
      </c>
      <c r="BB175" s="283">
        <v>0</v>
      </c>
      <c r="BC175" s="283">
        <f t="shared" si="326"/>
        <v>89</v>
      </c>
      <c r="BD175" s="283">
        <f t="shared" si="327"/>
        <v>25</v>
      </c>
      <c r="BE175" s="283">
        <v>0</v>
      </c>
      <c r="BF175" s="283">
        <v>1</v>
      </c>
      <c r="BG175" s="283">
        <v>18</v>
      </c>
      <c r="BH175" s="283">
        <v>3</v>
      </c>
      <c r="BI175" s="283">
        <v>0</v>
      </c>
      <c r="BJ175" s="283">
        <v>3</v>
      </c>
      <c r="BK175" s="283">
        <f t="shared" si="328"/>
        <v>64</v>
      </c>
      <c r="BL175" s="283">
        <v>0</v>
      </c>
      <c r="BM175" s="283">
        <v>4</v>
      </c>
      <c r="BN175" s="283">
        <v>1</v>
      </c>
      <c r="BO175" s="283">
        <v>59</v>
      </c>
      <c r="BP175" s="283">
        <v>0</v>
      </c>
      <c r="BQ175" s="283">
        <v>0</v>
      </c>
      <c r="BR175" s="283">
        <f t="shared" si="346"/>
        <v>810</v>
      </c>
      <c r="BS175" s="283">
        <f t="shared" si="347"/>
        <v>0</v>
      </c>
      <c r="BT175" s="283">
        <f t="shared" si="348"/>
        <v>410</v>
      </c>
      <c r="BU175" s="283">
        <f t="shared" si="349"/>
        <v>142</v>
      </c>
      <c r="BV175" s="283">
        <f t="shared" si="350"/>
        <v>235</v>
      </c>
      <c r="BW175" s="283">
        <f t="shared" si="351"/>
        <v>1</v>
      </c>
      <c r="BX175" s="283">
        <f t="shared" si="352"/>
        <v>22</v>
      </c>
      <c r="BY175" s="283">
        <f t="shared" si="329"/>
        <v>785</v>
      </c>
      <c r="BZ175" s="283">
        <f t="shared" si="330"/>
        <v>0</v>
      </c>
      <c r="CA175" s="283">
        <f t="shared" si="331"/>
        <v>409</v>
      </c>
      <c r="CB175" s="283">
        <f t="shared" si="332"/>
        <v>124</v>
      </c>
      <c r="CC175" s="283">
        <f t="shared" si="333"/>
        <v>232</v>
      </c>
      <c r="CD175" s="283">
        <f t="shared" si="334"/>
        <v>1</v>
      </c>
      <c r="CE175" s="283">
        <f t="shared" si="335"/>
        <v>19</v>
      </c>
      <c r="CF175" s="283">
        <f t="shared" si="336"/>
        <v>25</v>
      </c>
      <c r="CG175" s="283">
        <f t="shared" si="353"/>
        <v>0</v>
      </c>
      <c r="CH175" s="283">
        <f t="shared" si="354"/>
        <v>1</v>
      </c>
      <c r="CI175" s="283">
        <f t="shared" si="355"/>
        <v>18</v>
      </c>
      <c r="CJ175" s="283">
        <f t="shared" si="356"/>
        <v>3</v>
      </c>
      <c r="CK175" s="283">
        <f t="shared" si="357"/>
        <v>0</v>
      </c>
      <c r="CL175" s="283">
        <f t="shared" si="358"/>
        <v>3</v>
      </c>
      <c r="CM175" s="283">
        <f t="shared" si="359"/>
        <v>206</v>
      </c>
      <c r="CN175" s="283">
        <f t="shared" si="360"/>
        <v>0</v>
      </c>
      <c r="CO175" s="283">
        <f t="shared" si="361"/>
        <v>146</v>
      </c>
      <c r="CP175" s="283">
        <f t="shared" si="362"/>
        <v>1</v>
      </c>
      <c r="CQ175" s="283">
        <f t="shared" si="363"/>
        <v>59</v>
      </c>
      <c r="CR175" s="283">
        <f t="shared" si="364"/>
        <v>0</v>
      </c>
      <c r="CS175" s="283">
        <f t="shared" si="365"/>
        <v>0</v>
      </c>
      <c r="CT175" s="283">
        <f t="shared" si="337"/>
        <v>142</v>
      </c>
      <c r="CU175" s="283">
        <f t="shared" si="338"/>
        <v>0</v>
      </c>
      <c r="CV175" s="283">
        <f t="shared" si="339"/>
        <v>142</v>
      </c>
      <c r="CW175" s="283">
        <f t="shared" si="340"/>
        <v>0</v>
      </c>
      <c r="CX175" s="283">
        <f t="shared" si="341"/>
        <v>0</v>
      </c>
      <c r="CY175" s="283">
        <f t="shared" si="342"/>
        <v>0</v>
      </c>
      <c r="CZ175" s="283">
        <f t="shared" si="343"/>
        <v>0</v>
      </c>
      <c r="DA175" s="283">
        <f t="shared" si="344"/>
        <v>64</v>
      </c>
      <c r="DB175" s="283">
        <f t="shared" si="366"/>
        <v>0</v>
      </c>
      <c r="DC175" s="283">
        <f t="shared" si="367"/>
        <v>4</v>
      </c>
      <c r="DD175" s="283">
        <f t="shared" si="368"/>
        <v>1</v>
      </c>
      <c r="DE175" s="283">
        <f t="shared" si="369"/>
        <v>59</v>
      </c>
      <c r="DF175" s="283">
        <f t="shared" si="370"/>
        <v>0</v>
      </c>
      <c r="DG175" s="283">
        <f t="shared" si="371"/>
        <v>0</v>
      </c>
      <c r="DH175" s="283">
        <v>0</v>
      </c>
      <c r="DI175" s="283">
        <f t="shared" si="345"/>
        <v>0</v>
      </c>
      <c r="DJ175" s="283">
        <v>0</v>
      </c>
      <c r="DK175" s="283">
        <v>0</v>
      </c>
      <c r="DL175" s="283">
        <v>0</v>
      </c>
      <c r="DM175" s="283">
        <v>0</v>
      </c>
    </row>
    <row r="176" spans="1:117" ht="13.5" customHeight="1" x14ac:dyDescent="0.15">
      <c r="A176" s="281" t="s">
        <v>728</v>
      </c>
      <c r="B176" s="282" t="s">
        <v>1081</v>
      </c>
      <c r="C176" s="281" t="s">
        <v>1082</v>
      </c>
      <c r="D176" s="283">
        <f t="shared" si="311"/>
        <v>7359</v>
      </c>
      <c r="E176" s="283">
        <f t="shared" si="312"/>
        <v>4233</v>
      </c>
      <c r="F176" s="283">
        <f t="shared" si="313"/>
        <v>0</v>
      </c>
      <c r="G176" s="283">
        <v>0</v>
      </c>
      <c r="H176" s="283">
        <v>0</v>
      </c>
      <c r="I176" s="283">
        <v>0</v>
      </c>
      <c r="J176" s="283">
        <f t="shared" si="314"/>
        <v>2910</v>
      </c>
      <c r="K176" s="283">
        <v>0</v>
      </c>
      <c r="L176" s="283">
        <v>2910</v>
      </c>
      <c r="M176" s="283">
        <v>0</v>
      </c>
      <c r="N176" s="283">
        <f t="shared" si="315"/>
        <v>164</v>
      </c>
      <c r="O176" s="283">
        <v>0</v>
      </c>
      <c r="P176" s="283">
        <v>164</v>
      </c>
      <c r="Q176" s="283">
        <v>0</v>
      </c>
      <c r="R176" s="283">
        <f t="shared" si="316"/>
        <v>1096</v>
      </c>
      <c r="S176" s="283">
        <v>3</v>
      </c>
      <c r="T176" s="283">
        <v>1091</v>
      </c>
      <c r="U176" s="283">
        <v>2</v>
      </c>
      <c r="V176" s="283">
        <f t="shared" si="317"/>
        <v>5</v>
      </c>
      <c r="W176" s="283">
        <v>0</v>
      </c>
      <c r="X176" s="283">
        <v>4</v>
      </c>
      <c r="Y176" s="283">
        <v>1</v>
      </c>
      <c r="Z176" s="283">
        <f t="shared" si="318"/>
        <v>58</v>
      </c>
      <c r="AA176" s="283">
        <v>0</v>
      </c>
      <c r="AB176" s="283">
        <v>58</v>
      </c>
      <c r="AC176" s="283">
        <v>0</v>
      </c>
      <c r="AD176" s="283">
        <f t="shared" si="319"/>
        <v>2659</v>
      </c>
      <c r="AE176" s="283">
        <f t="shared" si="320"/>
        <v>0</v>
      </c>
      <c r="AF176" s="283">
        <v>0</v>
      </c>
      <c r="AG176" s="283">
        <v>0</v>
      </c>
      <c r="AH176" s="283">
        <v>0</v>
      </c>
      <c r="AI176" s="283">
        <f t="shared" si="321"/>
        <v>1869</v>
      </c>
      <c r="AJ176" s="283">
        <v>14</v>
      </c>
      <c r="AK176" s="283">
        <v>0</v>
      </c>
      <c r="AL176" s="283">
        <v>1855</v>
      </c>
      <c r="AM176" s="283">
        <f t="shared" si="322"/>
        <v>1</v>
      </c>
      <c r="AN176" s="283">
        <v>1</v>
      </c>
      <c r="AO176" s="283">
        <v>0</v>
      </c>
      <c r="AP176" s="283">
        <v>0</v>
      </c>
      <c r="AQ176" s="283">
        <f t="shared" si="323"/>
        <v>786</v>
      </c>
      <c r="AR176" s="283">
        <v>0</v>
      </c>
      <c r="AS176" s="283">
        <v>0</v>
      </c>
      <c r="AT176" s="283">
        <v>786</v>
      </c>
      <c r="AU176" s="283">
        <f t="shared" si="324"/>
        <v>0</v>
      </c>
      <c r="AV176" s="283">
        <v>0</v>
      </c>
      <c r="AW176" s="283">
        <v>0</v>
      </c>
      <c r="AX176" s="283">
        <v>0</v>
      </c>
      <c r="AY176" s="283">
        <f t="shared" si="325"/>
        <v>3</v>
      </c>
      <c r="AZ176" s="283">
        <v>2</v>
      </c>
      <c r="BA176" s="283">
        <v>0</v>
      </c>
      <c r="BB176" s="283">
        <v>1</v>
      </c>
      <c r="BC176" s="283">
        <f t="shared" si="326"/>
        <v>467</v>
      </c>
      <c r="BD176" s="283">
        <f t="shared" si="327"/>
        <v>144</v>
      </c>
      <c r="BE176" s="283">
        <v>0</v>
      </c>
      <c r="BF176" s="283">
        <v>75</v>
      </c>
      <c r="BG176" s="283">
        <v>15</v>
      </c>
      <c r="BH176" s="283">
        <v>0</v>
      </c>
      <c r="BI176" s="283">
        <v>0</v>
      </c>
      <c r="BJ176" s="283">
        <v>54</v>
      </c>
      <c r="BK176" s="283">
        <f t="shared" si="328"/>
        <v>323</v>
      </c>
      <c r="BL176" s="283">
        <v>0</v>
      </c>
      <c r="BM176" s="283">
        <v>315</v>
      </c>
      <c r="BN176" s="283">
        <v>2</v>
      </c>
      <c r="BO176" s="283">
        <v>0</v>
      </c>
      <c r="BP176" s="283">
        <v>0</v>
      </c>
      <c r="BQ176" s="283">
        <v>6</v>
      </c>
      <c r="BR176" s="283">
        <f t="shared" si="346"/>
        <v>4377</v>
      </c>
      <c r="BS176" s="283">
        <f t="shared" si="347"/>
        <v>0</v>
      </c>
      <c r="BT176" s="283">
        <f t="shared" si="348"/>
        <v>2985</v>
      </c>
      <c r="BU176" s="283">
        <f t="shared" si="349"/>
        <v>179</v>
      </c>
      <c r="BV176" s="283">
        <f t="shared" si="350"/>
        <v>1096</v>
      </c>
      <c r="BW176" s="283">
        <f t="shared" si="351"/>
        <v>5</v>
      </c>
      <c r="BX176" s="283">
        <f t="shared" si="352"/>
        <v>112</v>
      </c>
      <c r="BY176" s="283">
        <f t="shared" si="329"/>
        <v>4233</v>
      </c>
      <c r="BZ176" s="283">
        <f t="shared" si="330"/>
        <v>0</v>
      </c>
      <c r="CA176" s="283">
        <f t="shared" si="331"/>
        <v>2910</v>
      </c>
      <c r="CB176" s="283">
        <f t="shared" si="332"/>
        <v>164</v>
      </c>
      <c r="CC176" s="283">
        <f t="shared" si="333"/>
        <v>1096</v>
      </c>
      <c r="CD176" s="283">
        <f t="shared" si="334"/>
        <v>5</v>
      </c>
      <c r="CE176" s="283">
        <f t="shared" si="335"/>
        <v>58</v>
      </c>
      <c r="CF176" s="283">
        <f t="shared" si="336"/>
        <v>144</v>
      </c>
      <c r="CG176" s="283">
        <f t="shared" si="353"/>
        <v>0</v>
      </c>
      <c r="CH176" s="283">
        <f t="shared" si="354"/>
        <v>75</v>
      </c>
      <c r="CI176" s="283">
        <f t="shared" si="355"/>
        <v>15</v>
      </c>
      <c r="CJ176" s="283">
        <f t="shared" si="356"/>
        <v>0</v>
      </c>
      <c r="CK176" s="283">
        <f t="shared" si="357"/>
        <v>0</v>
      </c>
      <c r="CL176" s="283">
        <f t="shared" si="358"/>
        <v>54</v>
      </c>
      <c r="CM176" s="283">
        <f t="shared" si="359"/>
        <v>2982</v>
      </c>
      <c r="CN176" s="283">
        <f t="shared" si="360"/>
        <v>0</v>
      </c>
      <c r="CO176" s="283">
        <f t="shared" si="361"/>
        <v>2184</v>
      </c>
      <c r="CP176" s="283">
        <f t="shared" si="362"/>
        <v>3</v>
      </c>
      <c r="CQ176" s="283">
        <f t="shared" si="363"/>
        <v>786</v>
      </c>
      <c r="CR176" s="283">
        <f t="shared" si="364"/>
        <v>0</v>
      </c>
      <c r="CS176" s="283">
        <f t="shared" si="365"/>
        <v>9</v>
      </c>
      <c r="CT176" s="283">
        <f t="shared" si="337"/>
        <v>2659</v>
      </c>
      <c r="CU176" s="283">
        <f t="shared" si="338"/>
        <v>0</v>
      </c>
      <c r="CV176" s="283">
        <f t="shared" si="339"/>
        <v>1869</v>
      </c>
      <c r="CW176" s="283">
        <f t="shared" si="340"/>
        <v>1</v>
      </c>
      <c r="CX176" s="283">
        <f t="shared" si="341"/>
        <v>786</v>
      </c>
      <c r="CY176" s="283">
        <f t="shared" si="342"/>
        <v>0</v>
      </c>
      <c r="CZ176" s="283">
        <f t="shared" si="343"/>
        <v>3</v>
      </c>
      <c r="DA176" s="283">
        <f t="shared" si="344"/>
        <v>323</v>
      </c>
      <c r="DB176" s="283">
        <f t="shared" si="366"/>
        <v>0</v>
      </c>
      <c r="DC176" s="283">
        <f t="shared" si="367"/>
        <v>315</v>
      </c>
      <c r="DD176" s="283">
        <f t="shared" si="368"/>
        <v>2</v>
      </c>
      <c r="DE176" s="283">
        <f t="shared" si="369"/>
        <v>0</v>
      </c>
      <c r="DF176" s="283">
        <f t="shared" si="370"/>
        <v>0</v>
      </c>
      <c r="DG176" s="283">
        <f t="shared" si="371"/>
        <v>6</v>
      </c>
      <c r="DH176" s="283">
        <v>0</v>
      </c>
      <c r="DI176" s="283">
        <f t="shared" si="345"/>
        <v>1</v>
      </c>
      <c r="DJ176" s="283">
        <v>0</v>
      </c>
      <c r="DK176" s="283">
        <v>0</v>
      </c>
      <c r="DL176" s="283">
        <v>0</v>
      </c>
      <c r="DM176" s="283">
        <v>1</v>
      </c>
    </row>
    <row r="177" spans="1:117" ht="13.5" customHeight="1" x14ac:dyDescent="0.15">
      <c r="A177" s="281" t="s">
        <v>728</v>
      </c>
      <c r="B177" s="282" t="s">
        <v>1083</v>
      </c>
      <c r="C177" s="281" t="s">
        <v>1084</v>
      </c>
      <c r="D177" s="283">
        <f t="shared" si="311"/>
        <v>3250</v>
      </c>
      <c r="E177" s="283">
        <f t="shared" si="312"/>
        <v>1951</v>
      </c>
      <c r="F177" s="283">
        <f t="shared" si="313"/>
        <v>0</v>
      </c>
      <c r="G177" s="283">
        <v>0</v>
      </c>
      <c r="H177" s="283">
        <v>0</v>
      </c>
      <c r="I177" s="283">
        <v>0</v>
      </c>
      <c r="J177" s="283">
        <f t="shared" si="314"/>
        <v>1130</v>
      </c>
      <c r="K177" s="283">
        <v>0</v>
      </c>
      <c r="L177" s="283">
        <v>1130</v>
      </c>
      <c r="M177" s="283">
        <v>0</v>
      </c>
      <c r="N177" s="283">
        <f t="shared" si="315"/>
        <v>42</v>
      </c>
      <c r="O177" s="283">
        <v>0</v>
      </c>
      <c r="P177" s="283">
        <v>42</v>
      </c>
      <c r="Q177" s="283">
        <v>0</v>
      </c>
      <c r="R177" s="283">
        <f t="shared" si="316"/>
        <v>655</v>
      </c>
      <c r="S177" s="283">
        <v>0</v>
      </c>
      <c r="T177" s="283">
        <v>655</v>
      </c>
      <c r="U177" s="283">
        <v>0</v>
      </c>
      <c r="V177" s="283">
        <f t="shared" si="317"/>
        <v>4</v>
      </c>
      <c r="W177" s="283">
        <v>0</v>
      </c>
      <c r="X177" s="283">
        <v>4</v>
      </c>
      <c r="Y177" s="283">
        <v>0</v>
      </c>
      <c r="Z177" s="283">
        <f t="shared" si="318"/>
        <v>120</v>
      </c>
      <c r="AA177" s="283">
        <v>0</v>
      </c>
      <c r="AB177" s="283">
        <v>120</v>
      </c>
      <c r="AC177" s="283">
        <v>0</v>
      </c>
      <c r="AD177" s="283">
        <f t="shared" si="319"/>
        <v>1144</v>
      </c>
      <c r="AE177" s="283">
        <f t="shared" si="320"/>
        <v>0</v>
      </c>
      <c r="AF177" s="283">
        <v>0</v>
      </c>
      <c r="AG177" s="283">
        <v>0</v>
      </c>
      <c r="AH177" s="283">
        <v>0</v>
      </c>
      <c r="AI177" s="283">
        <f t="shared" si="321"/>
        <v>709</v>
      </c>
      <c r="AJ177" s="283">
        <v>0</v>
      </c>
      <c r="AK177" s="283">
        <v>709</v>
      </c>
      <c r="AL177" s="283">
        <v>0</v>
      </c>
      <c r="AM177" s="283">
        <f t="shared" si="322"/>
        <v>26</v>
      </c>
      <c r="AN177" s="283">
        <v>0</v>
      </c>
      <c r="AO177" s="283">
        <v>26</v>
      </c>
      <c r="AP177" s="283">
        <v>0</v>
      </c>
      <c r="AQ177" s="283">
        <f t="shared" si="323"/>
        <v>394</v>
      </c>
      <c r="AR177" s="283">
        <v>0</v>
      </c>
      <c r="AS177" s="283">
        <v>394</v>
      </c>
      <c r="AT177" s="283">
        <v>0</v>
      </c>
      <c r="AU177" s="283">
        <f t="shared" si="324"/>
        <v>0</v>
      </c>
      <c r="AV177" s="283">
        <v>0</v>
      </c>
      <c r="AW177" s="283">
        <v>0</v>
      </c>
      <c r="AX177" s="283">
        <v>0</v>
      </c>
      <c r="AY177" s="283">
        <f t="shared" si="325"/>
        <v>15</v>
      </c>
      <c r="AZ177" s="283">
        <v>0</v>
      </c>
      <c r="BA177" s="283">
        <v>15</v>
      </c>
      <c r="BB177" s="283">
        <v>0</v>
      </c>
      <c r="BC177" s="283">
        <f t="shared" si="326"/>
        <v>155</v>
      </c>
      <c r="BD177" s="283">
        <f t="shared" si="327"/>
        <v>55</v>
      </c>
      <c r="BE177" s="283">
        <v>0</v>
      </c>
      <c r="BF177" s="283">
        <v>10</v>
      </c>
      <c r="BG177" s="283">
        <v>10</v>
      </c>
      <c r="BH177" s="283">
        <v>0</v>
      </c>
      <c r="BI177" s="283">
        <v>0</v>
      </c>
      <c r="BJ177" s="283">
        <v>35</v>
      </c>
      <c r="BK177" s="283">
        <f t="shared" si="328"/>
        <v>100</v>
      </c>
      <c r="BL177" s="283">
        <v>0</v>
      </c>
      <c r="BM177" s="283">
        <v>25</v>
      </c>
      <c r="BN177" s="283">
        <v>18</v>
      </c>
      <c r="BO177" s="283">
        <v>3</v>
      </c>
      <c r="BP177" s="283">
        <v>0</v>
      </c>
      <c r="BQ177" s="283">
        <v>54</v>
      </c>
      <c r="BR177" s="283">
        <f t="shared" si="346"/>
        <v>2006</v>
      </c>
      <c r="BS177" s="283">
        <f t="shared" si="347"/>
        <v>0</v>
      </c>
      <c r="BT177" s="283">
        <f t="shared" si="348"/>
        <v>1140</v>
      </c>
      <c r="BU177" s="283">
        <f t="shared" si="349"/>
        <v>52</v>
      </c>
      <c r="BV177" s="283">
        <f t="shared" si="350"/>
        <v>655</v>
      </c>
      <c r="BW177" s="283">
        <f t="shared" si="351"/>
        <v>4</v>
      </c>
      <c r="BX177" s="283">
        <f t="shared" si="352"/>
        <v>155</v>
      </c>
      <c r="BY177" s="283">
        <f t="shared" si="329"/>
        <v>1951</v>
      </c>
      <c r="BZ177" s="283">
        <f t="shared" si="330"/>
        <v>0</v>
      </c>
      <c r="CA177" s="283">
        <f t="shared" si="331"/>
        <v>1130</v>
      </c>
      <c r="CB177" s="283">
        <f t="shared" si="332"/>
        <v>42</v>
      </c>
      <c r="CC177" s="283">
        <f t="shared" si="333"/>
        <v>655</v>
      </c>
      <c r="CD177" s="283">
        <f t="shared" si="334"/>
        <v>4</v>
      </c>
      <c r="CE177" s="283">
        <f t="shared" si="335"/>
        <v>120</v>
      </c>
      <c r="CF177" s="283">
        <f t="shared" si="336"/>
        <v>55</v>
      </c>
      <c r="CG177" s="283">
        <f t="shared" si="353"/>
        <v>0</v>
      </c>
      <c r="CH177" s="283">
        <f t="shared" si="354"/>
        <v>10</v>
      </c>
      <c r="CI177" s="283">
        <f t="shared" si="355"/>
        <v>10</v>
      </c>
      <c r="CJ177" s="283">
        <f t="shared" si="356"/>
        <v>0</v>
      </c>
      <c r="CK177" s="283">
        <f t="shared" si="357"/>
        <v>0</v>
      </c>
      <c r="CL177" s="283">
        <f t="shared" si="358"/>
        <v>35</v>
      </c>
      <c r="CM177" s="283">
        <f t="shared" si="359"/>
        <v>1244</v>
      </c>
      <c r="CN177" s="283">
        <f t="shared" si="360"/>
        <v>0</v>
      </c>
      <c r="CO177" s="283">
        <f t="shared" si="361"/>
        <v>734</v>
      </c>
      <c r="CP177" s="283">
        <f t="shared" si="362"/>
        <v>44</v>
      </c>
      <c r="CQ177" s="283">
        <f t="shared" si="363"/>
        <v>397</v>
      </c>
      <c r="CR177" s="283">
        <f t="shared" si="364"/>
        <v>0</v>
      </c>
      <c r="CS177" s="283">
        <f t="shared" si="365"/>
        <v>69</v>
      </c>
      <c r="CT177" s="283">
        <f t="shared" si="337"/>
        <v>1144</v>
      </c>
      <c r="CU177" s="283">
        <f t="shared" si="338"/>
        <v>0</v>
      </c>
      <c r="CV177" s="283">
        <f t="shared" si="339"/>
        <v>709</v>
      </c>
      <c r="CW177" s="283">
        <f t="shared" si="340"/>
        <v>26</v>
      </c>
      <c r="CX177" s="283">
        <f t="shared" si="341"/>
        <v>394</v>
      </c>
      <c r="CY177" s="283">
        <f t="shared" si="342"/>
        <v>0</v>
      </c>
      <c r="CZ177" s="283">
        <f t="shared" si="343"/>
        <v>15</v>
      </c>
      <c r="DA177" s="283">
        <f t="shared" si="344"/>
        <v>100</v>
      </c>
      <c r="DB177" s="283">
        <f t="shared" si="366"/>
        <v>0</v>
      </c>
      <c r="DC177" s="283">
        <f t="shared" si="367"/>
        <v>25</v>
      </c>
      <c r="DD177" s="283">
        <f t="shared" si="368"/>
        <v>18</v>
      </c>
      <c r="DE177" s="283">
        <f t="shared" si="369"/>
        <v>3</v>
      </c>
      <c r="DF177" s="283">
        <f t="shared" si="370"/>
        <v>0</v>
      </c>
      <c r="DG177" s="283">
        <f t="shared" si="371"/>
        <v>54</v>
      </c>
      <c r="DH177" s="283">
        <v>0</v>
      </c>
      <c r="DI177" s="283">
        <f t="shared" si="345"/>
        <v>0</v>
      </c>
      <c r="DJ177" s="283">
        <v>0</v>
      </c>
      <c r="DK177" s="283">
        <v>0</v>
      </c>
      <c r="DL177" s="283">
        <v>0</v>
      </c>
      <c r="DM177" s="283">
        <v>0</v>
      </c>
    </row>
    <row r="178" spans="1:117" ht="13.5" customHeight="1" x14ac:dyDescent="0.15">
      <c r="A178" s="281" t="s">
        <v>728</v>
      </c>
      <c r="B178" s="282" t="s">
        <v>1085</v>
      </c>
      <c r="C178" s="281" t="s">
        <v>1086</v>
      </c>
      <c r="D178" s="283">
        <f t="shared" si="311"/>
        <v>1925</v>
      </c>
      <c r="E178" s="283">
        <f t="shared" si="312"/>
        <v>1360</v>
      </c>
      <c r="F178" s="283">
        <f t="shared" si="313"/>
        <v>0</v>
      </c>
      <c r="G178" s="283">
        <v>0</v>
      </c>
      <c r="H178" s="283">
        <v>0</v>
      </c>
      <c r="I178" s="283">
        <v>0</v>
      </c>
      <c r="J178" s="283">
        <f t="shared" si="314"/>
        <v>888</v>
      </c>
      <c r="K178" s="283">
        <v>0</v>
      </c>
      <c r="L178" s="283">
        <v>888</v>
      </c>
      <c r="M178" s="283">
        <v>0</v>
      </c>
      <c r="N178" s="283">
        <f t="shared" si="315"/>
        <v>30</v>
      </c>
      <c r="O178" s="283">
        <v>0</v>
      </c>
      <c r="P178" s="283">
        <v>30</v>
      </c>
      <c r="Q178" s="283">
        <v>0</v>
      </c>
      <c r="R178" s="283">
        <f t="shared" si="316"/>
        <v>429</v>
      </c>
      <c r="S178" s="283">
        <v>0</v>
      </c>
      <c r="T178" s="283">
        <v>429</v>
      </c>
      <c r="U178" s="283">
        <v>0</v>
      </c>
      <c r="V178" s="283">
        <f t="shared" si="317"/>
        <v>0</v>
      </c>
      <c r="W178" s="283">
        <v>0</v>
      </c>
      <c r="X178" s="283">
        <v>0</v>
      </c>
      <c r="Y178" s="283">
        <v>0</v>
      </c>
      <c r="Z178" s="283">
        <f t="shared" si="318"/>
        <v>13</v>
      </c>
      <c r="AA178" s="283">
        <v>0</v>
      </c>
      <c r="AB178" s="283">
        <v>13</v>
      </c>
      <c r="AC178" s="283">
        <v>0</v>
      </c>
      <c r="AD178" s="283">
        <f t="shared" si="319"/>
        <v>0</v>
      </c>
      <c r="AE178" s="283">
        <f t="shared" si="320"/>
        <v>0</v>
      </c>
      <c r="AF178" s="283">
        <v>0</v>
      </c>
      <c r="AG178" s="283">
        <v>0</v>
      </c>
      <c r="AH178" s="283">
        <v>0</v>
      </c>
      <c r="AI178" s="283">
        <f t="shared" si="321"/>
        <v>0</v>
      </c>
      <c r="AJ178" s="283">
        <v>0</v>
      </c>
      <c r="AK178" s="283">
        <v>0</v>
      </c>
      <c r="AL178" s="283">
        <v>0</v>
      </c>
      <c r="AM178" s="283">
        <f t="shared" si="322"/>
        <v>0</v>
      </c>
      <c r="AN178" s="283">
        <v>0</v>
      </c>
      <c r="AO178" s="283">
        <v>0</v>
      </c>
      <c r="AP178" s="283">
        <v>0</v>
      </c>
      <c r="AQ178" s="283">
        <f t="shared" si="323"/>
        <v>0</v>
      </c>
      <c r="AR178" s="283">
        <v>0</v>
      </c>
      <c r="AS178" s="283">
        <v>0</v>
      </c>
      <c r="AT178" s="283">
        <v>0</v>
      </c>
      <c r="AU178" s="283">
        <f t="shared" si="324"/>
        <v>0</v>
      </c>
      <c r="AV178" s="283">
        <v>0</v>
      </c>
      <c r="AW178" s="283">
        <v>0</v>
      </c>
      <c r="AX178" s="283">
        <v>0</v>
      </c>
      <c r="AY178" s="283">
        <f t="shared" si="325"/>
        <v>0</v>
      </c>
      <c r="AZ178" s="283">
        <v>0</v>
      </c>
      <c r="BA178" s="283">
        <v>0</v>
      </c>
      <c r="BB178" s="283">
        <v>0</v>
      </c>
      <c r="BC178" s="283">
        <f t="shared" si="326"/>
        <v>565</v>
      </c>
      <c r="BD178" s="283">
        <f t="shared" si="327"/>
        <v>480</v>
      </c>
      <c r="BE178" s="283">
        <v>0</v>
      </c>
      <c r="BF178" s="283">
        <v>110</v>
      </c>
      <c r="BG178" s="283">
        <v>40</v>
      </c>
      <c r="BH178" s="283">
        <v>0</v>
      </c>
      <c r="BI178" s="283">
        <v>0</v>
      </c>
      <c r="BJ178" s="283">
        <v>330</v>
      </c>
      <c r="BK178" s="283">
        <f t="shared" si="328"/>
        <v>85</v>
      </c>
      <c r="BL178" s="283">
        <v>0</v>
      </c>
      <c r="BM178" s="283">
        <v>85</v>
      </c>
      <c r="BN178" s="283">
        <v>0</v>
      </c>
      <c r="BO178" s="283">
        <v>0</v>
      </c>
      <c r="BP178" s="283">
        <v>0</v>
      </c>
      <c r="BQ178" s="283">
        <v>0</v>
      </c>
      <c r="BR178" s="283">
        <f t="shared" si="346"/>
        <v>1840</v>
      </c>
      <c r="BS178" s="283">
        <f t="shared" si="347"/>
        <v>0</v>
      </c>
      <c r="BT178" s="283">
        <f t="shared" si="348"/>
        <v>998</v>
      </c>
      <c r="BU178" s="283">
        <f t="shared" si="349"/>
        <v>70</v>
      </c>
      <c r="BV178" s="283">
        <f t="shared" si="350"/>
        <v>429</v>
      </c>
      <c r="BW178" s="283">
        <f t="shared" si="351"/>
        <v>0</v>
      </c>
      <c r="BX178" s="283">
        <f t="shared" si="352"/>
        <v>343</v>
      </c>
      <c r="BY178" s="283">
        <f t="shared" si="329"/>
        <v>1360</v>
      </c>
      <c r="BZ178" s="283">
        <f t="shared" si="330"/>
        <v>0</v>
      </c>
      <c r="CA178" s="283">
        <f t="shared" si="331"/>
        <v>888</v>
      </c>
      <c r="CB178" s="283">
        <f t="shared" si="332"/>
        <v>30</v>
      </c>
      <c r="CC178" s="283">
        <f t="shared" si="333"/>
        <v>429</v>
      </c>
      <c r="CD178" s="283">
        <f t="shared" si="334"/>
        <v>0</v>
      </c>
      <c r="CE178" s="283">
        <f t="shared" si="335"/>
        <v>13</v>
      </c>
      <c r="CF178" s="283">
        <f t="shared" si="336"/>
        <v>480</v>
      </c>
      <c r="CG178" s="283">
        <f t="shared" si="353"/>
        <v>0</v>
      </c>
      <c r="CH178" s="283">
        <f t="shared" si="354"/>
        <v>110</v>
      </c>
      <c r="CI178" s="283">
        <f t="shared" si="355"/>
        <v>40</v>
      </c>
      <c r="CJ178" s="283">
        <f t="shared" si="356"/>
        <v>0</v>
      </c>
      <c r="CK178" s="283">
        <f t="shared" si="357"/>
        <v>0</v>
      </c>
      <c r="CL178" s="283">
        <f t="shared" si="358"/>
        <v>330</v>
      </c>
      <c r="CM178" s="283">
        <f t="shared" si="359"/>
        <v>85</v>
      </c>
      <c r="CN178" s="283">
        <f t="shared" si="360"/>
        <v>0</v>
      </c>
      <c r="CO178" s="283">
        <f t="shared" si="361"/>
        <v>85</v>
      </c>
      <c r="CP178" s="283">
        <f t="shared" si="362"/>
        <v>0</v>
      </c>
      <c r="CQ178" s="283">
        <f t="shared" si="363"/>
        <v>0</v>
      </c>
      <c r="CR178" s="283">
        <f t="shared" si="364"/>
        <v>0</v>
      </c>
      <c r="CS178" s="283">
        <f t="shared" si="365"/>
        <v>0</v>
      </c>
      <c r="CT178" s="283">
        <f t="shared" si="337"/>
        <v>0</v>
      </c>
      <c r="CU178" s="283">
        <f t="shared" si="338"/>
        <v>0</v>
      </c>
      <c r="CV178" s="283">
        <f t="shared" si="339"/>
        <v>0</v>
      </c>
      <c r="CW178" s="283">
        <f t="shared" si="340"/>
        <v>0</v>
      </c>
      <c r="CX178" s="283">
        <f t="shared" si="341"/>
        <v>0</v>
      </c>
      <c r="CY178" s="283">
        <f t="shared" si="342"/>
        <v>0</v>
      </c>
      <c r="CZ178" s="283">
        <f t="shared" si="343"/>
        <v>0</v>
      </c>
      <c r="DA178" s="283">
        <f t="shared" si="344"/>
        <v>85</v>
      </c>
      <c r="DB178" s="283">
        <f t="shared" si="366"/>
        <v>0</v>
      </c>
      <c r="DC178" s="283">
        <f t="shared" si="367"/>
        <v>85</v>
      </c>
      <c r="DD178" s="283">
        <f t="shared" si="368"/>
        <v>0</v>
      </c>
      <c r="DE178" s="283">
        <f t="shared" si="369"/>
        <v>0</v>
      </c>
      <c r="DF178" s="283">
        <f t="shared" si="370"/>
        <v>0</v>
      </c>
      <c r="DG178" s="283">
        <f t="shared" si="371"/>
        <v>0</v>
      </c>
      <c r="DH178" s="283">
        <v>0</v>
      </c>
      <c r="DI178" s="283">
        <f t="shared" si="345"/>
        <v>0</v>
      </c>
      <c r="DJ178" s="283">
        <v>0</v>
      </c>
      <c r="DK178" s="283">
        <v>0</v>
      </c>
      <c r="DL178" s="283">
        <v>0</v>
      </c>
      <c r="DM178" s="283">
        <v>0</v>
      </c>
    </row>
    <row r="179" spans="1:117" ht="13.5" customHeight="1" x14ac:dyDescent="0.15">
      <c r="A179" s="281" t="s">
        <v>728</v>
      </c>
      <c r="B179" s="282" t="s">
        <v>1087</v>
      </c>
      <c r="C179" s="281" t="s">
        <v>1088</v>
      </c>
      <c r="D179" s="283">
        <f t="shared" si="311"/>
        <v>2460</v>
      </c>
      <c r="E179" s="283">
        <f t="shared" si="312"/>
        <v>1978</v>
      </c>
      <c r="F179" s="283">
        <f t="shared" si="313"/>
        <v>0</v>
      </c>
      <c r="G179" s="283">
        <v>0</v>
      </c>
      <c r="H179" s="283">
        <v>0</v>
      </c>
      <c r="I179" s="283">
        <v>0</v>
      </c>
      <c r="J179" s="283">
        <f t="shared" si="314"/>
        <v>1220</v>
      </c>
      <c r="K179" s="283">
        <v>0</v>
      </c>
      <c r="L179" s="283">
        <v>1220</v>
      </c>
      <c r="M179" s="283">
        <v>0</v>
      </c>
      <c r="N179" s="283">
        <f t="shared" si="315"/>
        <v>97</v>
      </c>
      <c r="O179" s="283">
        <v>0</v>
      </c>
      <c r="P179" s="283">
        <v>97</v>
      </c>
      <c r="Q179" s="283">
        <v>0</v>
      </c>
      <c r="R179" s="283">
        <f t="shared" si="316"/>
        <v>541</v>
      </c>
      <c r="S179" s="283">
        <v>0</v>
      </c>
      <c r="T179" s="283">
        <v>541</v>
      </c>
      <c r="U179" s="283">
        <v>0</v>
      </c>
      <c r="V179" s="283">
        <f t="shared" si="317"/>
        <v>15</v>
      </c>
      <c r="W179" s="283">
        <v>0</v>
      </c>
      <c r="X179" s="283">
        <v>15</v>
      </c>
      <c r="Y179" s="283">
        <v>0</v>
      </c>
      <c r="Z179" s="283">
        <f t="shared" si="318"/>
        <v>105</v>
      </c>
      <c r="AA179" s="283">
        <v>0</v>
      </c>
      <c r="AB179" s="283">
        <v>105</v>
      </c>
      <c r="AC179" s="283">
        <v>0</v>
      </c>
      <c r="AD179" s="283">
        <f t="shared" si="319"/>
        <v>0</v>
      </c>
      <c r="AE179" s="283">
        <f t="shared" si="320"/>
        <v>0</v>
      </c>
      <c r="AF179" s="283">
        <v>0</v>
      </c>
      <c r="AG179" s="283">
        <v>0</v>
      </c>
      <c r="AH179" s="283">
        <v>0</v>
      </c>
      <c r="AI179" s="283">
        <f t="shared" si="321"/>
        <v>0</v>
      </c>
      <c r="AJ179" s="283">
        <v>0</v>
      </c>
      <c r="AK179" s="283">
        <v>0</v>
      </c>
      <c r="AL179" s="283">
        <v>0</v>
      </c>
      <c r="AM179" s="283">
        <f t="shared" si="322"/>
        <v>0</v>
      </c>
      <c r="AN179" s="283">
        <v>0</v>
      </c>
      <c r="AO179" s="283">
        <v>0</v>
      </c>
      <c r="AP179" s="283">
        <v>0</v>
      </c>
      <c r="AQ179" s="283">
        <f t="shared" si="323"/>
        <v>0</v>
      </c>
      <c r="AR179" s="283">
        <v>0</v>
      </c>
      <c r="AS179" s="283">
        <v>0</v>
      </c>
      <c r="AT179" s="283">
        <v>0</v>
      </c>
      <c r="AU179" s="283">
        <f t="shared" si="324"/>
        <v>0</v>
      </c>
      <c r="AV179" s="283">
        <v>0</v>
      </c>
      <c r="AW179" s="283">
        <v>0</v>
      </c>
      <c r="AX179" s="283">
        <v>0</v>
      </c>
      <c r="AY179" s="283">
        <f t="shared" si="325"/>
        <v>0</v>
      </c>
      <c r="AZ179" s="283">
        <v>0</v>
      </c>
      <c r="BA179" s="283">
        <v>0</v>
      </c>
      <c r="BB179" s="283">
        <v>0</v>
      </c>
      <c r="BC179" s="283">
        <f t="shared" si="326"/>
        <v>482</v>
      </c>
      <c r="BD179" s="283">
        <f t="shared" si="327"/>
        <v>156</v>
      </c>
      <c r="BE179" s="283">
        <v>0</v>
      </c>
      <c r="BF179" s="283">
        <v>134</v>
      </c>
      <c r="BG179" s="283">
        <v>22</v>
      </c>
      <c r="BH179" s="283">
        <v>0</v>
      </c>
      <c r="BI179" s="283">
        <v>0</v>
      </c>
      <c r="BJ179" s="283">
        <v>0</v>
      </c>
      <c r="BK179" s="283">
        <f t="shared" si="328"/>
        <v>326</v>
      </c>
      <c r="BL179" s="283">
        <v>0</v>
      </c>
      <c r="BM179" s="283">
        <v>262</v>
      </c>
      <c r="BN179" s="283">
        <v>64</v>
      </c>
      <c r="BO179" s="283">
        <v>0</v>
      </c>
      <c r="BP179" s="283">
        <v>0</v>
      </c>
      <c r="BQ179" s="283">
        <v>0</v>
      </c>
      <c r="BR179" s="283">
        <f t="shared" si="346"/>
        <v>2134</v>
      </c>
      <c r="BS179" s="283">
        <f t="shared" si="347"/>
        <v>0</v>
      </c>
      <c r="BT179" s="283">
        <f t="shared" si="348"/>
        <v>1354</v>
      </c>
      <c r="BU179" s="283">
        <f t="shared" si="349"/>
        <v>119</v>
      </c>
      <c r="BV179" s="283">
        <f t="shared" si="350"/>
        <v>541</v>
      </c>
      <c r="BW179" s="283">
        <f t="shared" si="351"/>
        <v>15</v>
      </c>
      <c r="BX179" s="283">
        <f t="shared" si="352"/>
        <v>105</v>
      </c>
      <c r="BY179" s="283">
        <f t="shared" si="329"/>
        <v>1978</v>
      </c>
      <c r="BZ179" s="283">
        <f t="shared" si="330"/>
        <v>0</v>
      </c>
      <c r="CA179" s="283">
        <f t="shared" si="331"/>
        <v>1220</v>
      </c>
      <c r="CB179" s="283">
        <f t="shared" si="332"/>
        <v>97</v>
      </c>
      <c r="CC179" s="283">
        <f t="shared" si="333"/>
        <v>541</v>
      </c>
      <c r="CD179" s="283">
        <f t="shared" si="334"/>
        <v>15</v>
      </c>
      <c r="CE179" s="283">
        <f t="shared" si="335"/>
        <v>105</v>
      </c>
      <c r="CF179" s="283">
        <f t="shared" si="336"/>
        <v>156</v>
      </c>
      <c r="CG179" s="283">
        <f t="shared" si="353"/>
        <v>0</v>
      </c>
      <c r="CH179" s="283">
        <f t="shared" si="354"/>
        <v>134</v>
      </c>
      <c r="CI179" s="283">
        <f t="shared" si="355"/>
        <v>22</v>
      </c>
      <c r="CJ179" s="283">
        <f t="shared" si="356"/>
        <v>0</v>
      </c>
      <c r="CK179" s="283">
        <f t="shared" si="357"/>
        <v>0</v>
      </c>
      <c r="CL179" s="283">
        <f t="shared" si="358"/>
        <v>0</v>
      </c>
      <c r="CM179" s="283">
        <f t="shared" si="359"/>
        <v>326</v>
      </c>
      <c r="CN179" s="283">
        <f t="shared" si="360"/>
        <v>0</v>
      </c>
      <c r="CO179" s="283">
        <f t="shared" si="361"/>
        <v>262</v>
      </c>
      <c r="CP179" s="283">
        <f t="shared" si="362"/>
        <v>64</v>
      </c>
      <c r="CQ179" s="283">
        <f t="shared" si="363"/>
        <v>0</v>
      </c>
      <c r="CR179" s="283">
        <f t="shared" si="364"/>
        <v>0</v>
      </c>
      <c r="CS179" s="283">
        <f t="shared" si="365"/>
        <v>0</v>
      </c>
      <c r="CT179" s="283">
        <f t="shared" si="337"/>
        <v>0</v>
      </c>
      <c r="CU179" s="283">
        <f t="shared" si="338"/>
        <v>0</v>
      </c>
      <c r="CV179" s="283">
        <f t="shared" si="339"/>
        <v>0</v>
      </c>
      <c r="CW179" s="283">
        <f t="shared" si="340"/>
        <v>0</v>
      </c>
      <c r="CX179" s="283">
        <f t="shared" si="341"/>
        <v>0</v>
      </c>
      <c r="CY179" s="283">
        <f t="shared" si="342"/>
        <v>0</v>
      </c>
      <c r="CZ179" s="283">
        <f t="shared" si="343"/>
        <v>0</v>
      </c>
      <c r="DA179" s="283">
        <f t="shared" si="344"/>
        <v>326</v>
      </c>
      <c r="DB179" s="283">
        <f t="shared" si="366"/>
        <v>0</v>
      </c>
      <c r="DC179" s="283">
        <f t="shared" si="367"/>
        <v>262</v>
      </c>
      <c r="DD179" s="283">
        <f t="shared" si="368"/>
        <v>64</v>
      </c>
      <c r="DE179" s="283">
        <f t="shared" si="369"/>
        <v>0</v>
      </c>
      <c r="DF179" s="283">
        <f t="shared" si="370"/>
        <v>0</v>
      </c>
      <c r="DG179" s="283">
        <f t="shared" si="371"/>
        <v>0</v>
      </c>
      <c r="DH179" s="283">
        <v>0</v>
      </c>
      <c r="DI179" s="283">
        <f t="shared" si="345"/>
        <v>0</v>
      </c>
      <c r="DJ179" s="283">
        <v>0</v>
      </c>
      <c r="DK179" s="283">
        <v>0</v>
      </c>
      <c r="DL179" s="283">
        <v>0</v>
      </c>
      <c r="DM179" s="283">
        <v>0</v>
      </c>
    </row>
    <row r="180" spans="1:117" ht="13.5" customHeight="1" x14ac:dyDescent="0.15">
      <c r="A180" s="281" t="s">
        <v>728</v>
      </c>
      <c r="B180" s="282" t="s">
        <v>1089</v>
      </c>
      <c r="C180" s="281" t="s">
        <v>1090</v>
      </c>
      <c r="D180" s="283">
        <f t="shared" si="311"/>
        <v>2900</v>
      </c>
      <c r="E180" s="283">
        <f t="shared" si="312"/>
        <v>1567</v>
      </c>
      <c r="F180" s="283">
        <f t="shared" si="313"/>
        <v>0</v>
      </c>
      <c r="G180" s="283">
        <v>0</v>
      </c>
      <c r="H180" s="283">
        <v>0</v>
      </c>
      <c r="I180" s="283">
        <v>0</v>
      </c>
      <c r="J180" s="283">
        <f t="shared" si="314"/>
        <v>918</v>
      </c>
      <c r="K180" s="283">
        <v>0</v>
      </c>
      <c r="L180" s="283">
        <v>918</v>
      </c>
      <c r="M180" s="283">
        <v>0</v>
      </c>
      <c r="N180" s="283">
        <f t="shared" si="315"/>
        <v>87</v>
      </c>
      <c r="O180" s="283">
        <v>0</v>
      </c>
      <c r="P180" s="283">
        <v>87</v>
      </c>
      <c r="Q180" s="283">
        <v>0</v>
      </c>
      <c r="R180" s="283">
        <f t="shared" si="316"/>
        <v>551</v>
      </c>
      <c r="S180" s="283">
        <v>0</v>
      </c>
      <c r="T180" s="283">
        <v>551</v>
      </c>
      <c r="U180" s="283">
        <v>0</v>
      </c>
      <c r="V180" s="283">
        <f t="shared" si="317"/>
        <v>0</v>
      </c>
      <c r="W180" s="283">
        <v>0</v>
      </c>
      <c r="X180" s="283">
        <v>0</v>
      </c>
      <c r="Y180" s="283">
        <v>0</v>
      </c>
      <c r="Z180" s="283">
        <f t="shared" si="318"/>
        <v>11</v>
      </c>
      <c r="AA180" s="283">
        <v>0</v>
      </c>
      <c r="AB180" s="283">
        <v>11</v>
      </c>
      <c r="AC180" s="283">
        <v>0</v>
      </c>
      <c r="AD180" s="283">
        <f t="shared" si="319"/>
        <v>591</v>
      </c>
      <c r="AE180" s="283">
        <f t="shared" si="320"/>
        <v>0</v>
      </c>
      <c r="AF180" s="283">
        <v>0</v>
      </c>
      <c r="AG180" s="283">
        <v>0</v>
      </c>
      <c r="AH180" s="283">
        <v>0</v>
      </c>
      <c r="AI180" s="283">
        <f t="shared" si="321"/>
        <v>475</v>
      </c>
      <c r="AJ180" s="283">
        <v>0</v>
      </c>
      <c r="AK180" s="283">
        <v>0</v>
      </c>
      <c r="AL180" s="283">
        <v>475</v>
      </c>
      <c r="AM180" s="283">
        <f t="shared" si="322"/>
        <v>9</v>
      </c>
      <c r="AN180" s="283">
        <v>0</v>
      </c>
      <c r="AO180" s="283">
        <v>0</v>
      </c>
      <c r="AP180" s="283">
        <v>9</v>
      </c>
      <c r="AQ180" s="283">
        <f t="shared" si="323"/>
        <v>107</v>
      </c>
      <c r="AR180" s="283">
        <v>0</v>
      </c>
      <c r="AS180" s="283">
        <v>0</v>
      </c>
      <c r="AT180" s="283">
        <v>107</v>
      </c>
      <c r="AU180" s="283">
        <f t="shared" si="324"/>
        <v>0</v>
      </c>
      <c r="AV180" s="283">
        <v>0</v>
      </c>
      <c r="AW180" s="283">
        <v>0</v>
      </c>
      <c r="AX180" s="283">
        <v>0</v>
      </c>
      <c r="AY180" s="283">
        <f t="shared" si="325"/>
        <v>0</v>
      </c>
      <c r="AZ180" s="283">
        <v>0</v>
      </c>
      <c r="BA180" s="283">
        <v>0</v>
      </c>
      <c r="BB180" s="283">
        <v>0</v>
      </c>
      <c r="BC180" s="283">
        <f t="shared" si="326"/>
        <v>742</v>
      </c>
      <c r="BD180" s="283">
        <f t="shared" si="327"/>
        <v>742</v>
      </c>
      <c r="BE180" s="283">
        <v>0</v>
      </c>
      <c r="BF180" s="283">
        <v>457</v>
      </c>
      <c r="BG180" s="283">
        <v>242</v>
      </c>
      <c r="BH180" s="283">
        <v>43</v>
      </c>
      <c r="BI180" s="283">
        <v>0</v>
      </c>
      <c r="BJ180" s="283">
        <v>0</v>
      </c>
      <c r="BK180" s="283">
        <f t="shared" si="328"/>
        <v>0</v>
      </c>
      <c r="BL180" s="283">
        <v>0</v>
      </c>
      <c r="BM180" s="283">
        <v>0</v>
      </c>
      <c r="BN180" s="283">
        <v>0</v>
      </c>
      <c r="BO180" s="283">
        <v>0</v>
      </c>
      <c r="BP180" s="283">
        <v>0</v>
      </c>
      <c r="BQ180" s="283">
        <v>0</v>
      </c>
      <c r="BR180" s="283">
        <f t="shared" si="346"/>
        <v>2309</v>
      </c>
      <c r="BS180" s="283">
        <f t="shared" si="347"/>
        <v>0</v>
      </c>
      <c r="BT180" s="283">
        <f t="shared" si="348"/>
        <v>1375</v>
      </c>
      <c r="BU180" s="283">
        <f t="shared" si="349"/>
        <v>329</v>
      </c>
      <c r="BV180" s="283">
        <f t="shared" si="350"/>
        <v>594</v>
      </c>
      <c r="BW180" s="283">
        <f t="shared" si="351"/>
        <v>0</v>
      </c>
      <c r="BX180" s="283">
        <f t="shared" si="352"/>
        <v>11</v>
      </c>
      <c r="BY180" s="283">
        <f t="shared" si="329"/>
        <v>1567</v>
      </c>
      <c r="BZ180" s="283">
        <f t="shared" si="330"/>
        <v>0</v>
      </c>
      <c r="CA180" s="283">
        <f t="shared" si="331"/>
        <v>918</v>
      </c>
      <c r="CB180" s="283">
        <f t="shared" si="332"/>
        <v>87</v>
      </c>
      <c r="CC180" s="283">
        <f t="shared" si="333"/>
        <v>551</v>
      </c>
      <c r="CD180" s="283">
        <f t="shared" si="334"/>
        <v>0</v>
      </c>
      <c r="CE180" s="283">
        <f t="shared" si="335"/>
        <v>11</v>
      </c>
      <c r="CF180" s="283">
        <f t="shared" si="336"/>
        <v>742</v>
      </c>
      <c r="CG180" s="283">
        <f t="shared" si="353"/>
        <v>0</v>
      </c>
      <c r="CH180" s="283">
        <f t="shared" si="354"/>
        <v>457</v>
      </c>
      <c r="CI180" s="283">
        <f t="shared" si="355"/>
        <v>242</v>
      </c>
      <c r="CJ180" s="283">
        <f t="shared" si="356"/>
        <v>43</v>
      </c>
      <c r="CK180" s="283">
        <f t="shared" si="357"/>
        <v>0</v>
      </c>
      <c r="CL180" s="283">
        <f t="shared" si="358"/>
        <v>0</v>
      </c>
      <c r="CM180" s="283">
        <f t="shared" si="359"/>
        <v>591</v>
      </c>
      <c r="CN180" s="283">
        <f t="shared" si="360"/>
        <v>0</v>
      </c>
      <c r="CO180" s="283">
        <f t="shared" si="361"/>
        <v>475</v>
      </c>
      <c r="CP180" s="283">
        <f t="shared" si="362"/>
        <v>9</v>
      </c>
      <c r="CQ180" s="283">
        <f t="shared" si="363"/>
        <v>107</v>
      </c>
      <c r="CR180" s="283">
        <f t="shared" si="364"/>
        <v>0</v>
      </c>
      <c r="CS180" s="283">
        <f t="shared" si="365"/>
        <v>0</v>
      </c>
      <c r="CT180" s="283">
        <f t="shared" si="337"/>
        <v>591</v>
      </c>
      <c r="CU180" s="283">
        <f t="shared" si="338"/>
        <v>0</v>
      </c>
      <c r="CV180" s="283">
        <f t="shared" si="339"/>
        <v>475</v>
      </c>
      <c r="CW180" s="283">
        <f t="shared" si="340"/>
        <v>9</v>
      </c>
      <c r="CX180" s="283">
        <f t="shared" si="341"/>
        <v>107</v>
      </c>
      <c r="CY180" s="283">
        <f t="shared" si="342"/>
        <v>0</v>
      </c>
      <c r="CZ180" s="283">
        <f t="shared" si="343"/>
        <v>0</v>
      </c>
      <c r="DA180" s="283">
        <f t="shared" si="344"/>
        <v>0</v>
      </c>
      <c r="DB180" s="283">
        <f t="shared" si="366"/>
        <v>0</v>
      </c>
      <c r="DC180" s="283">
        <f t="shared" si="367"/>
        <v>0</v>
      </c>
      <c r="DD180" s="283">
        <f t="shared" si="368"/>
        <v>0</v>
      </c>
      <c r="DE180" s="283">
        <f t="shared" si="369"/>
        <v>0</v>
      </c>
      <c r="DF180" s="283">
        <f t="shared" si="370"/>
        <v>0</v>
      </c>
      <c r="DG180" s="283">
        <f t="shared" si="371"/>
        <v>0</v>
      </c>
      <c r="DH180" s="283">
        <v>0</v>
      </c>
      <c r="DI180" s="283">
        <f t="shared" si="345"/>
        <v>0</v>
      </c>
      <c r="DJ180" s="283">
        <v>0</v>
      </c>
      <c r="DK180" s="283">
        <v>0</v>
      </c>
      <c r="DL180" s="283">
        <v>0</v>
      </c>
      <c r="DM180" s="283">
        <v>0</v>
      </c>
    </row>
    <row r="181" spans="1:117" ht="13.5" customHeight="1" x14ac:dyDescent="0.15">
      <c r="A181" s="281" t="s">
        <v>728</v>
      </c>
      <c r="B181" s="282" t="s">
        <v>1091</v>
      </c>
      <c r="C181" s="281" t="s">
        <v>1092</v>
      </c>
      <c r="D181" s="283">
        <f t="shared" si="311"/>
        <v>881</v>
      </c>
      <c r="E181" s="283">
        <f t="shared" si="312"/>
        <v>533</v>
      </c>
      <c r="F181" s="283">
        <f t="shared" si="313"/>
        <v>0</v>
      </c>
      <c r="G181" s="283">
        <v>0</v>
      </c>
      <c r="H181" s="283">
        <v>0</v>
      </c>
      <c r="I181" s="283">
        <v>0</v>
      </c>
      <c r="J181" s="283">
        <f t="shared" si="314"/>
        <v>333</v>
      </c>
      <c r="K181" s="283">
        <v>0</v>
      </c>
      <c r="L181" s="283">
        <v>333</v>
      </c>
      <c r="M181" s="283">
        <v>0</v>
      </c>
      <c r="N181" s="283">
        <f t="shared" si="315"/>
        <v>9</v>
      </c>
      <c r="O181" s="283">
        <v>0</v>
      </c>
      <c r="P181" s="283">
        <v>9</v>
      </c>
      <c r="Q181" s="283">
        <v>0</v>
      </c>
      <c r="R181" s="283">
        <f t="shared" si="316"/>
        <v>191</v>
      </c>
      <c r="S181" s="283">
        <v>0</v>
      </c>
      <c r="T181" s="283">
        <v>191</v>
      </c>
      <c r="U181" s="283">
        <v>0</v>
      </c>
      <c r="V181" s="283">
        <f t="shared" si="317"/>
        <v>0</v>
      </c>
      <c r="W181" s="283">
        <v>0</v>
      </c>
      <c r="X181" s="283">
        <v>0</v>
      </c>
      <c r="Y181" s="283">
        <v>0</v>
      </c>
      <c r="Z181" s="283">
        <f t="shared" si="318"/>
        <v>0</v>
      </c>
      <c r="AA181" s="283">
        <v>0</v>
      </c>
      <c r="AB181" s="283">
        <v>0</v>
      </c>
      <c r="AC181" s="283">
        <v>0</v>
      </c>
      <c r="AD181" s="283">
        <f t="shared" si="319"/>
        <v>0</v>
      </c>
      <c r="AE181" s="283">
        <f t="shared" si="320"/>
        <v>0</v>
      </c>
      <c r="AF181" s="283">
        <v>0</v>
      </c>
      <c r="AG181" s="283">
        <v>0</v>
      </c>
      <c r="AH181" s="283">
        <v>0</v>
      </c>
      <c r="AI181" s="283">
        <f t="shared" si="321"/>
        <v>0</v>
      </c>
      <c r="AJ181" s="283">
        <v>0</v>
      </c>
      <c r="AK181" s="283">
        <v>0</v>
      </c>
      <c r="AL181" s="283">
        <v>0</v>
      </c>
      <c r="AM181" s="283">
        <f t="shared" si="322"/>
        <v>0</v>
      </c>
      <c r="AN181" s="283">
        <v>0</v>
      </c>
      <c r="AO181" s="283">
        <v>0</v>
      </c>
      <c r="AP181" s="283">
        <v>0</v>
      </c>
      <c r="AQ181" s="283">
        <f t="shared" si="323"/>
        <v>0</v>
      </c>
      <c r="AR181" s="283">
        <v>0</v>
      </c>
      <c r="AS181" s="283">
        <v>0</v>
      </c>
      <c r="AT181" s="283">
        <v>0</v>
      </c>
      <c r="AU181" s="283">
        <f t="shared" si="324"/>
        <v>0</v>
      </c>
      <c r="AV181" s="283">
        <v>0</v>
      </c>
      <c r="AW181" s="283">
        <v>0</v>
      </c>
      <c r="AX181" s="283">
        <v>0</v>
      </c>
      <c r="AY181" s="283">
        <f t="shared" si="325"/>
        <v>0</v>
      </c>
      <c r="AZ181" s="283">
        <v>0</v>
      </c>
      <c r="BA181" s="283">
        <v>0</v>
      </c>
      <c r="BB181" s="283">
        <v>0</v>
      </c>
      <c r="BC181" s="283">
        <f t="shared" si="326"/>
        <v>348</v>
      </c>
      <c r="BD181" s="283">
        <f t="shared" si="327"/>
        <v>146</v>
      </c>
      <c r="BE181" s="283">
        <v>0</v>
      </c>
      <c r="BF181" s="283">
        <v>84</v>
      </c>
      <c r="BG181" s="283">
        <v>28</v>
      </c>
      <c r="BH181" s="283">
        <v>26</v>
      </c>
      <c r="BI181" s="283">
        <v>1</v>
      </c>
      <c r="BJ181" s="283">
        <v>7</v>
      </c>
      <c r="BK181" s="283">
        <f t="shared" si="328"/>
        <v>202</v>
      </c>
      <c r="BL181" s="283">
        <v>0</v>
      </c>
      <c r="BM181" s="283">
        <v>195</v>
      </c>
      <c r="BN181" s="283">
        <v>0</v>
      </c>
      <c r="BO181" s="283">
        <v>7</v>
      </c>
      <c r="BP181" s="283">
        <v>0</v>
      </c>
      <c r="BQ181" s="283">
        <v>0</v>
      </c>
      <c r="BR181" s="283">
        <f t="shared" si="346"/>
        <v>679</v>
      </c>
      <c r="BS181" s="283">
        <f t="shared" si="347"/>
        <v>0</v>
      </c>
      <c r="BT181" s="283">
        <f t="shared" si="348"/>
        <v>417</v>
      </c>
      <c r="BU181" s="283">
        <f t="shared" si="349"/>
        <v>37</v>
      </c>
      <c r="BV181" s="283">
        <f t="shared" si="350"/>
        <v>217</v>
      </c>
      <c r="BW181" s="283">
        <f t="shared" si="351"/>
        <v>1</v>
      </c>
      <c r="BX181" s="283">
        <f t="shared" si="352"/>
        <v>7</v>
      </c>
      <c r="BY181" s="283">
        <f t="shared" si="329"/>
        <v>533</v>
      </c>
      <c r="BZ181" s="283">
        <f t="shared" si="330"/>
        <v>0</v>
      </c>
      <c r="CA181" s="283">
        <f t="shared" si="331"/>
        <v>333</v>
      </c>
      <c r="CB181" s="283">
        <f t="shared" si="332"/>
        <v>9</v>
      </c>
      <c r="CC181" s="283">
        <f t="shared" si="333"/>
        <v>191</v>
      </c>
      <c r="CD181" s="283">
        <f t="shared" si="334"/>
        <v>0</v>
      </c>
      <c r="CE181" s="283">
        <f t="shared" si="335"/>
        <v>0</v>
      </c>
      <c r="CF181" s="283">
        <f t="shared" si="336"/>
        <v>146</v>
      </c>
      <c r="CG181" s="283">
        <f t="shared" si="353"/>
        <v>0</v>
      </c>
      <c r="CH181" s="283">
        <f t="shared" si="354"/>
        <v>84</v>
      </c>
      <c r="CI181" s="283">
        <f t="shared" si="355"/>
        <v>28</v>
      </c>
      <c r="CJ181" s="283">
        <f t="shared" si="356"/>
        <v>26</v>
      </c>
      <c r="CK181" s="283">
        <f t="shared" si="357"/>
        <v>1</v>
      </c>
      <c r="CL181" s="283">
        <f t="shared" si="358"/>
        <v>7</v>
      </c>
      <c r="CM181" s="283">
        <f t="shared" si="359"/>
        <v>202</v>
      </c>
      <c r="CN181" s="283">
        <f t="shared" si="360"/>
        <v>0</v>
      </c>
      <c r="CO181" s="283">
        <f t="shared" si="361"/>
        <v>195</v>
      </c>
      <c r="CP181" s="283">
        <f t="shared" si="362"/>
        <v>0</v>
      </c>
      <c r="CQ181" s="283">
        <f t="shared" si="363"/>
        <v>7</v>
      </c>
      <c r="CR181" s="283">
        <f t="shared" si="364"/>
        <v>0</v>
      </c>
      <c r="CS181" s="283">
        <f t="shared" si="365"/>
        <v>0</v>
      </c>
      <c r="CT181" s="283">
        <f t="shared" si="337"/>
        <v>0</v>
      </c>
      <c r="CU181" s="283">
        <f t="shared" si="338"/>
        <v>0</v>
      </c>
      <c r="CV181" s="283">
        <f t="shared" si="339"/>
        <v>0</v>
      </c>
      <c r="CW181" s="283">
        <f t="shared" si="340"/>
        <v>0</v>
      </c>
      <c r="CX181" s="283">
        <f t="shared" si="341"/>
        <v>0</v>
      </c>
      <c r="CY181" s="283">
        <f t="shared" si="342"/>
        <v>0</v>
      </c>
      <c r="CZ181" s="283">
        <f t="shared" si="343"/>
        <v>0</v>
      </c>
      <c r="DA181" s="283">
        <f t="shared" si="344"/>
        <v>202</v>
      </c>
      <c r="DB181" s="283">
        <f t="shared" si="366"/>
        <v>0</v>
      </c>
      <c r="DC181" s="283">
        <f t="shared" si="367"/>
        <v>195</v>
      </c>
      <c r="DD181" s="283">
        <f t="shared" si="368"/>
        <v>0</v>
      </c>
      <c r="DE181" s="283">
        <f t="shared" si="369"/>
        <v>7</v>
      </c>
      <c r="DF181" s="283">
        <f t="shared" si="370"/>
        <v>0</v>
      </c>
      <c r="DG181" s="283">
        <f t="shared" si="371"/>
        <v>0</v>
      </c>
      <c r="DH181" s="283">
        <v>0</v>
      </c>
      <c r="DI181" s="283">
        <f t="shared" si="345"/>
        <v>0</v>
      </c>
      <c r="DJ181" s="283">
        <v>0</v>
      </c>
      <c r="DK181" s="283">
        <v>0</v>
      </c>
      <c r="DL181" s="283">
        <v>0</v>
      </c>
      <c r="DM181" s="283">
        <v>0</v>
      </c>
    </row>
    <row r="182" spans="1:117" ht="13.5" customHeight="1" x14ac:dyDescent="0.15">
      <c r="A182" s="281" t="s">
        <v>728</v>
      </c>
      <c r="B182" s="282" t="s">
        <v>1093</v>
      </c>
      <c r="C182" s="281" t="s">
        <v>1094</v>
      </c>
      <c r="D182" s="283">
        <f t="shared" si="311"/>
        <v>2540</v>
      </c>
      <c r="E182" s="283">
        <f t="shared" si="312"/>
        <v>1845</v>
      </c>
      <c r="F182" s="283">
        <f t="shared" si="313"/>
        <v>0</v>
      </c>
      <c r="G182" s="283">
        <v>0</v>
      </c>
      <c r="H182" s="283">
        <v>0</v>
      </c>
      <c r="I182" s="283">
        <v>0</v>
      </c>
      <c r="J182" s="283">
        <f t="shared" si="314"/>
        <v>1184</v>
      </c>
      <c r="K182" s="283">
        <v>0</v>
      </c>
      <c r="L182" s="283">
        <v>1184</v>
      </c>
      <c r="M182" s="283">
        <v>0</v>
      </c>
      <c r="N182" s="283">
        <f t="shared" si="315"/>
        <v>61</v>
      </c>
      <c r="O182" s="283">
        <v>0</v>
      </c>
      <c r="P182" s="283">
        <v>61</v>
      </c>
      <c r="Q182" s="283">
        <v>0</v>
      </c>
      <c r="R182" s="283">
        <f t="shared" si="316"/>
        <v>545</v>
      </c>
      <c r="S182" s="283">
        <v>0</v>
      </c>
      <c r="T182" s="283">
        <v>545</v>
      </c>
      <c r="U182" s="283">
        <v>0</v>
      </c>
      <c r="V182" s="283">
        <f t="shared" si="317"/>
        <v>3</v>
      </c>
      <c r="W182" s="283">
        <v>0</v>
      </c>
      <c r="X182" s="283">
        <v>3</v>
      </c>
      <c r="Y182" s="283">
        <v>0</v>
      </c>
      <c r="Z182" s="283">
        <f t="shared" si="318"/>
        <v>52</v>
      </c>
      <c r="AA182" s="283">
        <v>0</v>
      </c>
      <c r="AB182" s="283">
        <v>52</v>
      </c>
      <c r="AC182" s="283">
        <v>0</v>
      </c>
      <c r="AD182" s="283">
        <f t="shared" si="319"/>
        <v>145</v>
      </c>
      <c r="AE182" s="283">
        <f t="shared" si="320"/>
        <v>0</v>
      </c>
      <c r="AF182" s="283">
        <v>0</v>
      </c>
      <c r="AG182" s="283">
        <v>0</v>
      </c>
      <c r="AH182" s="283">
        <v>0</v>
      </c>
      <c r="AI182" s="283">
        <f t="shared" si="321"/>
        <v>132</v>
      </c>
      <c r="AJ182" s="283">
        <v>0</v>
      </c>
      <c r="AK182" s="283">
        <v>132</v>
      </c>
      <c r="AL182" s="283">
        <v>0</v>
      </c>
      <c r="AM182" s="283">
        <f t="shared" si="322"/>
        <v>7</v>
      </c>
      <c r="AN182" s="283">
        <v>0</v>
      </c>
      <c r="AO182" s="283">
        <v>7</v>
      </c>
      <c r="AP182" s="283">
        <v>0</v>
      </c>
      <c r="AQ182" s="283">
        <f t="shared" si="323"/>
        <v>0</v>
      </c>
      <c r="AR182" s="283">
        <v>0</v>
      </c>
      <c r="AS182" s="283">
        <v>0</v>
      </c>
      <c r="AT182" s="283">
        <v>0</v>
      </c>
      <c r="AU182" s="283">
        <f t="shared" si="324"/>
        <v>0</v>
      </c>
      <c r="AV182" s="283">
        <v>0</v>
      </c>
      <c r="AW182" s="283">
        <v>0</v>
      </c>
      <c r="AX182" s="283">
        <v>0</v>
      </c>
      <c r="AY182" s="283">
        <f t="shared" si="325"/>
        <v>6</v>
      </c>
      <c r="AZ182" s="283">
        <v>0</v>
      </c>
      <c r="BA182" s="283">
        <v>6</v>
      </c>
      <c r="BB182" s="283">
        <v>0</v>
      </c>
      <c r="BC182" s="283">
        <f t="shared" si="326"/>
        <v>550</v>
      </c>
      <c r="BD182" s="283">
        <f t="shared" si="327"/>
        <v>161</v>
      </c>
      <c r="BE182" s="283">
        <v>0</v>
      </c>
      <c r="BF182" s="283">
        <v>35</v>
      </c>
      <c r="BG182" s="283">
        <v>68</v>
      </c>
      <c r="BH182" s="283">
        <v>0</v>
      </c>
      <c r="BI182" s="283">
        <v>0</v>
      </c>
      <c r="BJ182" s="283">
        <v>58</v>
      </c>
      <c r="BK182" s="283">
        <f t="shared" si="328"/>
        <v>389</v>
      </c>
      <c r="BL182" s="283">
        <v>0</v>
      </c>
      <c r="BM182" s="283">
        <v>114</v>
      </c>
      <c r="BN182" s="283">
        <v>136</v>
      </c>
      <c r="BO182" s="283">
        <v>24</v>
      </c>
      <c r="BP182" s="283">
        <v>0</v>
      </c>
      <c r="BQ182" s="283">
        <v>115</v>
      </c>
      <c r="BR182" s="283">
        <f t="shared" si="346"/>
        <v>2006</v>
      </c>
      <c r="BS182" s="283">
        <f t="shared" si="347"/>
        <v>0</v>
      </c>
      <c r="BT182" s="283">
        <f t="shared" si="348"/>
        <v>1219</v>
      </c>
      <c r="BU182" s="283">
        <f t="shared" si="349"/>
        <v>129</v>
      </c>
      <c r="BV182" s="283">
        <f t="shared" si="350"/>
        <v>545</v>
      </c>
      <c r="BW182" s="283">
        <f t="shared" si="351"/>
        <v>3</v>
      </c>
      <c r="BX182" s="283">
        <f t="shared" si="352"/>
        <v>110</v>
      </c>
      <c r="BY182" s="283">
        <f t="shared" si="329"/>
        <v>1845</v>
      </c>
      <c r="BZ182" s="283">
        <f t="shared" si="330"/>
        <v>0</v>
      </c>
      <c r="CA182" s="283">
        <f t="shared" si="331"/>
        <v>1184</v>
      </c>
      <c r="CB182" s="283">
        <f t="shared" si="332"/>
        <v>61</v>
      </c>
      <c r="CC182" s="283">
        <f t="shared" si="333"/>
        <v>545</v>
      </c>
      <c r="CD182" s="283">
        <f t="shared" si="334"/>
        <v>3</v>
      </c>
      <c r="CE182" s="283">
        <f t="shared" si="335"/>
        <v>52</v>
      </c>
      <c r="CF182" s="283">
        <f t="shared" si="336"/>
        <v>161</v>
      </c>
      <c r="CG182" s="283">
        <f t="shared" si="353"/>
        <v>0</v>
      </c>
      <c r="CH182" s="283">
        <f t="shared" si="354"/>
        <v>35</v>
      </c>
      <c r="CI182" s="283">
        <f t="shared" si="355"/>
        <v>68</v>
      </c>
      <c r="CJ182" s="283">
        <f t="shared" si="356"/>
        <v>0</v>
      </c>
      <c r="CK182" s="283">
        <f t="shared" si="357"/>
        <v>0</v>
      </c>
      <c r="CL182" s="283">
        <f t="shared" si="358"/>
        <v>58</v>
      </c>
      <c r="CM182" s="283">
        <f t="shared" si="359"/>
        <v>534</v>
      </c>
      <c r="CN182" s="283">
        <f t="shared" si="360"/>
        <v>0</v>
      </c>
      <c r="CO182" s="283">
        <f t="shared" si="361"/>
        <v>246</v>
      </c>
      <c r="CP182" s="283">
        <f t="shared" si="362"/>
        <v>143</v>
      </c>
      <c r="CQ182" s="283">
        <f t="shared" si="363"/>
        <v>24</v>
      </c>
      <c r="CR182" s="283">
        <f t="shared" si="364"/>
        <v>0</v>
      </c>
      <c r="CS182" s="283">
        <f t="shared" si="365"/>
        <v>121</v>
      </c>
      <c r="CT182" s="283">
        <f t="shared" si="337"/>
        <v>145</v>
      </c>
      <c r="CU182" s="283">
        <f t="shared" si="338"/>
        <v>0</v>
      </c>
      <c r="CV182" s="283">
        <f t="shared" si="339"/>
        <v>132</v>
      </c>
      <c r="CW182" s="283">
        <f t="shared" si="340"/>
        <v>7</v>
      </c>
      <c r="CX182" s="283">
        <f t="shared" si="341"/>
        <v>0</v>
      </c>
      <c r="CY182" s="283">
        <f t="shared" si="342"/>
        <v>0</v>
      </c>
      <c r="CZ182" s="283">
        <f t="shared" si="343"/>
        <v>6</v>
      </c>
      <c r="DA182" s="283">
        <f t="shared" si="344"/>
        <v>389</v>
      </c>
      <c r="DB182" s="283">
        <f t="shared" si="366"/>
        <v>0</v>
      </c>
      <c r="DC182" s="283">
        <f t="shared" si="367"/>
        <v>114</v>
      </c>
      <c r="DD182" s="283">
        <f t="shared" si="368"/>
        <v>136</v>
      </c>
      <c r="DE182" s="283">
        <f t="shared" si="369"/>
        <v>24</v>
      </c>
      <c r="DF182" s="283">
        <f t="shared" si="370"/>
        <v>0</v>
      </c>
      <c r="DG182" s="283">
        <f t="shared" si="371"/>
        <v>115</v>
      </c>
      <c r="DH182" s="283">
        <v>0</v>
      </c>
      <c r="DI182" s="283">
        <f t="shared" si="345"/>
        <v>0</v>
      </c>
      <c r="DJ182" s="283">
        <v>0</v>
      </c>
      <c r="DK182" s="283">
        <v>0</v>
      </c>
      <c r="DL182" s="283">
        <v>0</v>
      </c>
      <c r="DM182" s="283">
        <v>0</v>
      </c>
    </row>
    <row r="183" spans="1:117" ht="13.5" customHeight="1" x14ac:dyDescent="0.15">
      <c r="A183" s="281" t="s">
        <v>728</v>
      </c>
      <c r="B183" s="282" t="s">
        <v>1095</v>
      </c>
      <c r="C183" s="281" t="s">
        <v>1096</v>
      </c>
      <c r="D183" s="283">
        <f t="shared" si="311"/>
        <v>4453</v>
      </c>
      <c r="E183" s="283">
        <f t="shared" si="312"/>
        <v>3464</v>
      </c>
      <c r="F183" s="283">
        <f t="shared" si="313"/>
        <v>0</v>
      </c>
      <c r="G183" s="283">
        <v>0</v>
      </c>
      <c r="H183" s="283">
        <v>0</v>
      </c>
      <c r="I183" s="283">
        <v>0</v>
      </c>
      <c r="J183" s="283">
        <f t="shared" si="314"/>
        <v>2118</v>
      </c>
      <c r="K183" s="283">
        <v>0</v>
      </c>
      <c r="L183" s="283">
        <v>2118</v>
      </c>
      <c r="M183" s="283">
        <v>0</v>
      </c>
      <c r="N183" s="283">
        <f t="shared" si="315"/>
        <v>280</v>
      </c>
      <c r="O183" s="283">
        <v>0</v>
      </c>
      <c r="P183" s="283">
        <v>279</v>
      </c>
      <c r="Q183" s="283">
        <v>1</v>
      </c>
      <c r="R183" s="283">
        <f t="shared" si="316"/>
        <v>1066</v>
      </c>
      <c r="S183" s="283">
        <v>0</v>
      </c>
      <c r="T183" s="283">
        <v>1066</v>
      </c>
      <c r="U183" s="283">
        <v>0</v>
      </c>
      <c r="V183" s="283">
        <f t="shared" si="317"/>
        <v>0</v>
      </c>
      <c r="W183" s="283">
        <v>0</v>
      </c>
      <c r="X183" s="283">
        <v>0</v>
      </c>
      <c r="Y183" s="283">
        <v>0</v>
      </c>
      <c r="Z183" s="283">
        <f t="shared" si="318"/>
        <v>0</v>
      </c>
      <c r="AA183" s="283">
        <v>0</v>
      </c>
      <c r="AB183" s="283">
        <v>0</v>
      </c>
      <c r="AC183" s="283">
        <v>0</v>
      </c>
      <c r="AD183" s="283">
        <f t="shared" si="319"/>
        <v>390</v>
      </c>
      <c r="AE183" s="283">
        <f t="shared" si="320"/>
        <v>0</v>
      </c>
      <c r="AF183" s="283">
        <v>0</v>
      </c>
      <c r="AG183" s="283">
        <v>0</v>
      </c>
      <c r="AH183" s="283">
        <v>0</v>
      </c>
      <c r="AI183" s="283">
        <f t="shared" si="321"/>
        <v>352</v>
      </c>
      <c r="AJ183" s="283">
        <v>0</v>
      </c>
      <c r="AK183" s="283">
        <v>0</v>
      </c>
      <c r="AL183" s="283">
        <v>352</v>
      </c>
      <c r="AM183" s="283">
        <f t="shared" si="322"/>
        <v>5</v>
      </c>
      <c r="AN183" s="283">
        <v>0</v>
      </c>
      <c r="AO183" s="283">
        <v>0</v>
      </c>
      <c r="AP183" s="283">
        <v>5</v>
      </c>
      <c r="AQ183" s="283">
        <f t="shared" si="323"/>
        <v>33</v>
      </c>
      <c r="AR183" s="283">
        <v>0</v>
      </c>
      <c r="AS183" s="283">
        <v>0</v>
      </c>
      <c r="AT183" s="283">
        <v>33</v>
      </c>
      <c r="AU183" s="283">
        <f t="shared" si="324"/>
        <v>0</v>
      </c>
      <c r="AV183" s="283">
        <v>0</v>
      </c>
      <c r="AW183" s="283">
        <v>0</v>
      </c>
      <c r="AX183" s="283">
        <v>0</v>
      </c>
      <c r="AY183" s="283">
        <f t="shared" si="325"/>
        <v>0</v>
      </c>
      <c r="AZ183" s="283">
        <v>0</v>
      </c>
      <c r="BA183" s="283">
        <v>0</v>
      </c>
      <c r="BB183" s="283">
        <v>0</v>
      </c>
      <c r="BC183" s="283">
        <f t="shared" si="326"/>
        <v>599</v>
      </c>
      <c r="BD183" s="283">
        <f t="shared" si="327"/>
        <v>383</v>
      </c>
      <c r="BE183" s="283">
        <v>0</v>
      </c>
      <c r="BF183" s="283">
        <v>43</v>
      </c>
      <c r="BG183" s="283">
        <v>253</v>
      </c>
      <c r="BH183" s="283">
        <v>87</v>
      </c>
      <c r="BI183" s="283">
        <v>0</v>
      </c>
      <c r="BJ183" s="283">
        <v>0</v>
      </c>
      <c r="BK183" s="283">
        <f t="shared" si="328"/>
        <v>216</v>
      </c>
      <c r="BL183" s="283">
        <v>0</v>
      </c>
      <c r="BM183" s="283">
        <v>122</v>
      </c>
      <c r="BN183" s="283">
        <v>21</v>
      </c>
      <c r="BO183" s="283">
        <v>73</v>
      </c>
      <c r="BP183" s="283">
        <v>0</v>
      </c>
      <c r="BQ183" s="283">
        <v>0</v>
      </c>
      <c r="BR183" s="283">
        <f t="shared" si="346"/>
        <v>3847</v>
      </c>
      <c r="BS183" s="283">
        <f t="shared" si="347"/>
        <v>0</v>
      </c>
      <c r="BT183" s="283">
        <f t="shared" si="348"/>
        <v>2161</v>
      </c>
      <c r="BU183" s="283">
        <f t="shared" si="349"/>
        <v>533</v>
      </c>
      <c r="BV183" s="283">
        <f t="shared" si="350"/>
        <v>1153</v>
      </c>
      <c r="BW183" s="283">
        <f t="shared" si="351"/>
        <v>0</v>
      </c>
      <c r="BX183" s="283">
        <f t="shared" si="352"/>
        <v>0</v>
      </c>
      <c r="BY183" s="283">
        <f t="shared" si="329"/>
        <v>3464</v>
      </c>
      <c r="BZ183" s="283">
        <f t="shared" si="330"/>
        <v>0</v>
      </c>
      <c r="CA183" s="283">
        <f t="shared" si="331"/>
        <v>2118</v>
      </c>
      <c r="CB183" s="283">
        <f t="shared" si="332"/>
        <v>280</v>
      </c>
      <c r="CC183" s="283">
        <f t="shared" si="333"/>
        <v>1066</v>
      </c>
      <c r="CD183" s="283">
        <f t="shared" si="334"/>
        <v>0</v>
      </c>
      <c r="CE183" s="283">
        <f t="shared" si="335"/>
        <v>0</v>
      </c>
      <c r="CF183" s="283">
        <f t="shared" si="336"/>
        <v>383</v>
      </c>
      <c r="CG183" s="283">
        <f t="shared" si="353"/>
        <v>0</v>
      </c>
      <c r="CH183" s="283">
        <f t="shared" si="354"/>
        <v>43</v>
      </c>
      <c r="CI183" s="283">
        <f t="shared" si="355"/>
        <v>253</v>
      </c>
      <c r="CJ183" s="283">
        <f t="shared" si="356"/>
        <v>87</v>
      </c>
      <c r="CK183" s="283">
        <f t="shared" si="357"/>
        <v>0</v>
      </c>
      <c r="CL183" s="283">
        <f t="shared" si="358"/>
        <v>0</v>
      </c>
      <c r="CM183" s="283">
        <f t="shared" si="359"/>
        <v>606</v>
      </c>
      <c r="CN183" s="283">
        <f t="shared" si="360"/>
        <v>0</v>
      </c>
      <c r="CO183" s="283">
        <f t="shared" si="361"/>
        <v>474</v>
      </c>
      <c r="CP183" s="283">
        <f t="shared" si="362"/>
        <v>26</v>
      </c>
      <c r="CQ183" s="283">
        <f t="shared" si="363"/>
        <v>106</v>
      </c>
      <c r="CR183" s="283">
        <f t="shared" si="364"/>
        <v>0</v>
      </c>
      <c r="CS183" s="283">
        <f t="shared" si="365"/>
        <v>0</v>
      </c>
      <c r="CT183" s="283">
        <f t="shared" si="337"/>
        <v>390</v>
      </c>
      <c r="CU183" s="283">
        <f t="shared" si="338"/>
        <v>0</v>
      </c>
      <c r="CV183" s="283">
        <f t="shared" si="339"/>
        <v>352</v>
      </c>
      <c r="CW183" s="283">
        <f t="shared" si="340"/>
        <v>5</v>
      </c>
      <c r="CX183" s="283">
        <f t="shared" si="341"/>
        <v>33</v>
      </c>
      <c r="CY183" s="283">
        <f t="shared" si="342"/>
        <v>0</v>
      </c>
      <c r="CZ183" s="283">
        <f t="shared" si="343"/>
        <v>0</v>
      </c>
      <c r="DA183" s="283">
        <f t="shared" si="344"/>
        <v>216</v>
      </c>
      <c r="DB183" s="283">
        <f t="shared" si="366"/>
        <v>0</v>
      </c>
      <c r="DC183" s="283">
        <f t="shared" si="367"/>
        <v>122</v>
      </c>
      <c r="DD183" s="283">
        <f t="shared" si="368"/>
        <v>21</v>
      </c>
      <c r="DE183" s="283">
        <f t="shared" si="369"/>
        <v>73</v>
      </c>
      <c r="DF183" s="283">
        <f t="shared" si="370"/>
        <v>0</v>
      </c>
      <c r="DG183" s="283">
        <f t="shared" si="371"/>
        <v>0</v>
      </c>
      <c r="DH183" s="283">
        <v>0</v>
      </c>
      <c r="DI183" s="283">
        <f t="shared" si="345"/>
        <v>0</v>
      </c>
      <c r="DJ183" s="283">
        <v>0</v>
      </c>
      <c r="DK183" s="283">
        <v>0</v>
      </c>
      <c r="DL183" s="283">
        <v>0</v>
      </c>
      <c r="DM183" s="283">
        <v>0</v>
      </c>
    </row>
    <row r="184" spans="1:117" ht="13.5" customHeight="1" x14ac:dyDescent="0.15">
      <c r="A184" s="281" t="s">
        <v>728</v>
      </c>
      <c r="B184" s="282" t="s">
        <v>1097</v>
      </c>
      <c r="C184" s="281" t="s">
        <v>1098</v>
      </c>
      <c r="D184" s="283">
        <f t="shared" si="311"/>
        <v>8140</v>
      </c>
      <c r="E184" s="283">
        <f t="shared" si="312"/>
        <v>5312</v>
      </c>
      <c r="F184" s="283">
        <f t="shared" si="313"/>
        <v>0</v>
      </c>
      <c r="G184" s="283">
        <v>0</v>
      </c>
      <c r="H184" s="283">
        <v>0</v>
      </c>
      <c r="I184" s="283">
        <v>0</v>
      </c>
      <c r="J184" s="283">
        <f t="shared" si="314"/>
        <v>3552</v>
      </c>
      <c r="K184" s="283">
        <v>0</v>
      </c>
      <c r="L184" s="283">
        <v>3552</v>
      </c>
      <c r="M184" s="283">
        <v>0</v>
      </c>
      <c r="N184" s="283">
        <f t="shared" si="315"/>
        <v>198</v>
      </c>
      <c r="O184" s="283">
        <v>0</v>
      </c>
      <c r="P184" s="283">
        <v>198</v>
      </c>
      <c r="Q184" s="283">
        <v>0</v>
      </c>
      <c r="R184" s="283">
        <f t="shared" si="316"/>
        <v>1456</v>
      </c>
      <c r="S184" s="283">
        <v>0</v>
      </c>
      <c r="T184" s="283">
        <v>1456</v>
      </c>
      <c r="U184" s="283">
        <v>0</v>
      </c>
      <c r="V184" s="283">
        <f t="shared" si="317"/>
        <v>5</v>
      </c>
      <c r="W184" s="283">
        <v>0</v>
      </c>
      <c r="X184" s="283">
        <v>5</v>
      </c>
      <c r="Y184" s="283">
        <v>0</v>
      </c>
      <c r="Z184" s="283">
        <f t="shared" si="318"/>
        <v>101</v>
      </c>
      <c r="AA184" s="283">
        <v>0</v>
      </c>
      <c r="AB184" s="283">
        <v>101</v>
      </c>
      <c r="AC184" s="283">
        <v>0</v>
      </c>
      <c r="AD184" s="283">
        <f t="shared" si="319"/>
        <v>1367</v>
      </c>
      <c r="AE184" s="283">
        <f t="shared" si="320"/>
        <v>0</v>
      </c>
      <c r="AF184" s="283">
        <v>0</v>
      </c>
      <c r="AG184" s="283">
        <v>0</v>
      </c>
      <c r="AH184" s="283">
        <v>0</v>
      </c>
      <c r="AI184" s="283">
        <f t="shared" si="321"/>
        <v>1329</v>
      </c>
      <c r="AJ184" s="283">
        <v>0</v>
      </c>
      <c r="AK184" s="283">
        <v>0</v>
      </c>
      <c r="AL184" s="283">
        <v>1329</v>
      </c>
      <c r="AM184" s="283">
        <f t="shared" si="322"/>
        <v>38</v>
      </c>
      <c r="AN184" s="283">
        <v>0</v>
      </c>
      <c r="AO184" s="283">
        <v>0</v>
      </c>
      <c r="AP184" s="283">
        <v>38</v>
      </c>
      <c r="AQ184" s="283">
        <f t="shared" si="323"/>
        <v>0</v>
      </c>
      <c r="AR184" s="283">
        <v>0</v>
      </c>
      <c r="AS184" s="283">
        <v>0</v>
      </c>
      <c r="AT184" s="283">
        <v>0</v>
      </c>
      <c r="AU184" s="283">
        <f t="shared" si="324"/>
        <v>0</v>
      </c>
      <c r="AV184" s="283">
        <v>0</v>
      </c>
      <c r="AW184" s="283">
        <v>0</v>
      </c>
      <c r="AX184" s="283">
        <v>0</v>
      </c>
      <c r="AY184" s="283">
        <f t="shared" si="325"/>
        <v>0</v>
      </c>
      <c r="AZ184" s="283">
        <v>0</v>
      </c>
      <c r="BA184" s="283">
        <v>0</v>
      </c>
      <c r="BB184" s="283">
        <v>0</v>
      </c>
      <c r="BC184" s="283">
        <f t="shared" si="326"/>
        <v>1461</v>
      </c>
      <c r="BD184" s="283">
        <f t="shared" si="327"/>
        <v>1088</v>
      </c>
      <c r="BE184" s="283">
        <v>0</v>
      </c>
      <c r="BF184" s="283">
        <v>722</v>
      </c>
      <c r="BG184" s="283">
        <v>301</v>
      </c>
      <c r="BH184" s="283">
        <v>65</v>
      </c>
      <c r="BI184" s="283">
        <v>0</v>
      </c>
      <c r="BJ184" s="283">
        <v>0</v>
      </c>
      <c r="BK184" s="283">
        <f t="shared" si="328"/>
        <v>373</v>
      </c>
      <c r="BL184" s="283">
        <v>0</v>
      </c>
      <c r="BM184" s="283">
        <v>217</v>
      </c>
      <c r="BN184" s="283">
        <v>156</v>
      </c>
      <c r="BO184" s="283">
        <v>0</v>
      </c>
      <c r="BP184" s="283">
        <v>0</v>
      </c>
      <c r="BQ184" s="283">
        <v>0</v>
      </c>
      <c r="BR184" s="283">
        <f t="shared" si="346"/>
        <v>6400</v>
      </c>
      <c r="BS184" s="283">
        <f t="shared" si="347"/>
        <v>0</v>
      </c>
      <c r="BT184" s="283">
        <f t="shared" si="348"/>
        <v>4274</v>
      </c>
      <c r="BU184" s="283">
        <f t="shared" si="349"/>
        <v>499</v>
      </c>
      <c r="BV184" s="283">
        <f t="shared" si="350"/>
        <v>1521</v>
      </c>
      <c r="BW184" s="283">
        <f t="shared" si="351"/>
        <v>5</v>
      </c>
      <c r="BX184" s="283">
        <f t="shared" si="352"/>
        <v>101</v>
      </c>
      <c r="BY184" s="283">
        <f t="shared" si="329"/>
        <v>5312</v>
      </c>
      <c r="BZ184" s="283">
        <f t="shared" si="330"/>
        <v>0</v>
      </c>
      <c r="CA184" s="283">
        <f t="shared" si="331"/>
        <v>3552</v>
      </c>
      <c r="CB184" s="283">
        <f t="shared" si="332"/>
        <v>198</v>
      </c>
      <c r="CC184" s="283">
        <f t="shared" si="333"/>
        <v>1456</v>
      </c>
      <c r="CD184" s="283">
        <f t="shared" si="334"/>
        <v>5</v>
      </c>
      <c r="CE184" s="283">
        <f t="shared" si="335"/>
        <v>101</v>
      </c>
      <c r="CF184" s="283">
        <f t="shared" si="336"/>
        <v>1088</v>
      </c>
      <c r="CG184" s="283">
        <f t="shared" si="353"/>
        <v>0</v>
      </c>
      <c r="CH184" s="283">
        <f t="shared" si="354"/>
        <v>722</v>
      </c>
      <c r="CI184" s="283">
        <f t="shared" si="355"/>
        <v>301</v>
      </c>
      <c r="CJ184" s="283">
        <f t="shared" si="356"/>
        <v>65</v>
      </c>
      <c r="CK184" s="283">
        <f t="shared" si="357"/>
        <v>0</v>
      </c>
      <c r="CL184" s="283">
        <f t="shared" si="358"/>
        <v>0</v>
      </c>
      <c r="CM184" s="283">
        <f t="shared" si="359"/>
        <v>1740</v>
      </c>
      <c r="CN184" s="283">
        <f t="shared" si="360"/>
        <v>0</v>
      </c>
      <c r="CO184" s="283">
        <f t="shared" si="361"/>
        <v>1546</v>
      </c>
      <c r="CP184" s="283">
        <f t="shared" si="362"/>
        <v>194</v>
      </c>
      <c r="CQ184" s="283">
        <f t="shared" si="363"/>
        <v>0</v>
      </c>
      <c r="CR184" s="283">
        <f t="shared" si="364"/>
        <v>0</v>
      </c>
      <c r="CS184" s="283">
        <f t="shared" si="365"/>
        <v>0</v>
      </c>
      <c r="CT184" s="283">
        <f t="shared" si="337"/>
        <v>1367</v>
      </c>
      <c r="CU184" s="283">
        <f t="shared" si="338"/>
        <v>0</v>
      </c>
      <c r="CV184" s="283">
        <f t="shared" si="339"/>
        <v>1329</v>
      </c>
      <c r="CW184" s="283">
        <f t="shared" si="340"/>
        <v>38</v>
      </c>
      <c r="CX184" s="283">
        <f t="shared" si="341"/>
        <v>0</v>
      </c>
      <c r="CY184" s="283">
        <f t="shared" si="342"/>
        <v>0</v>
      </c>
      <c r="CZ184" s="283">
        <f t="shared" si="343"/>
        <v>0</v>
      </c>
      <c r="DA184" s="283">
        <f t="shared" si="344"/>
        <v>373</v>
      </c>
      <c r="DB184" s="283">
        <f t="shared" si="366"/>
        <v>0</v>
      </c>
      <c r="DC184" s="283">
        <f t="shared" si="367"/>
        <v>217</v>
      </c>
      <c r="DD184" s="283">
        <f t="shared" si="368"/>
        <v>156</v>
      </c>
      <c r="DE184" s="283">
        <f t="shared" si="369"/>
        <v>0</v>
      </c>
      <c r="DF184" s="283">
        <f t="shared" si="370"/>
        <v>0</v>
      </c>
      <c r="DG184" s="283">
        <f t="shared" si="371"/>
        <v>0</v>
      </c>
      <c r="DH184" s="283">
        <v>0</v>
      </c>
      <c r="DI184" s="283">
        <f t="shared" si="345"/>
        <v>0</v>
      </c>
      <c r="DJ184" s="283">
        <v>0</v>
      </c>
      <c r="DK184" s="283">
        <v>0</v>
      </c>
      <c r="DL184" s="283">
        <v>0</v>
      </c>
      <c r="DM184" s="283">
        <v>0</v>
      </c>
    </row>
    <row r="185" spans="1:117" ht="13.5" customHeight="1" x14ac:dyDescent="0.15">
      <c r="A185" s="281" t="s">
        <v>728</v>
      </c>
      <c r="B185" s="282" t="s">
        <v>1099</v>
      </c>
      <c r="C185" s="281" t="s">
        <v>1100</v>
      </c>
      <c r="D185" s="283">
        <f t="shared" si="311"/>
        <v>1697</v>
      </c>
      <c r="E185" s="283">
        <f t="shared" si="312"/>
        <v>1543</v>
      </c>
      <c r="F185" s="283">
        <f t="shared" si="313"/>
        <v>0</v>
      </c>
      <c r="G185" s="283">
        <v>0</v>
      </c>
      <c r="H185" s="283">
        <v>0</v>
      </c>
      <c r="I185" s="283">
        <v>0</v>
      </c>
      <c r="J185" s="283">
        <f t="shared" si="314"/>
        <v>1092</v>
      </c>
      <c r="K185" s="283">
        <v>0</v>
      </c>
      <c r="L185" s="283">
        <v>1092</v>
      </c>
      <c r="M185" s="283">
        <v>0</v>
      </c>
      <c r="N185" s="283">
        <f t="shared" si="315"/>
        <v>213</v>
      </c>
      <c r="O185" s="283">
        <v>0</v>
      </c>
      <c r="P185" s="283">
        <v>213</v>
      </c>
      <c r="Q185" s="283">
        <v>0</v>
      </c>
      <c r="R185" s="283">
        <f t="shared" si="316"/>
        <v>238</v>
      </c>
      <c r="S185" s="283">
        <v>0</v>
      </c>
      <c r="T185" s="283">
        <v>238</v>
      </c>
      <c r="U185" s="283">
        <v>0</v>
      </c>
      <c r="V185" s="283">
        <f t="shared" si="317"/>
        <v>0</v>
      </c>
      <c r="W185" s="283">
        <v>0</v>
      </c>
      <c r="X185" s="283">
        <v>0</v>
      </c>
      <c r="Y185" s="283">
        <v>0</v>
      </c>
      <c r="Z185" s="283">
        <f t="shared" si="318"/>
        <v>0</v>
      </c>
      <c r="AA185" s="283">
        <v>0</v>
      </c>
      <c r="AB185" s="283">
        <v>0</v>
      </c>
      <c r="AC185" s="283">
        <v>0</v>
      </c>
      <c r="AD185" s="283">
        <f t="shared" si="319"/>
        <v>154</v>
      </c>
      <c r="AE185" s="283">
        <f t="shared" si="320"/>
        <v>0</v>
      </c>
      <c r="AF185" s="283">
        <v>0</v>
      </c>
      <c r="AG185" s="283">
        <v>0</v>
      </c>
      <c r="AH185" s="283">
        <v>0</v>
      </c>
      <c r="AI185" s="283">
        <f t="shared" si="321"/>
        <v>109</v>
      </c>
      <c r="AJ185" s="283">
        <v>0</v>
      </c>
      <c r="AK185" s="283">
        <v>109</v>
      </c>
      <c r="AL185" s="283">
        <v>0</v>
      </c>
      <c r="AM185" s="283">
        <f t="shared" si="322"/>
        <v>21</v>
      </c>
      <c r="AN185" s="283">
        <v>0</v>
      </c>
      <c r="AO185" s="283">
        <v>21</v>
      </c>
      <c r="AP185" s="283">
        <v>0</v>
      </c>
      <c r="AQ185" s="283">
        <f t="shared" si="323"/>
        <v>24</v>
      </c>
      <c r="AR185" s="283">
        <v>0</v>
      </c>
      <c r="AS185" s="283">
        <v>24</v>
      </c>
      <c r="AT185" s="283">
        <v>0</v>
      </c>
      <c r="AU185" s="283">
        <f t="shared" si="324"/>
        <v>0</v>
      </c>
      <c r="AV185" s="283">
        <v>0</v>
      </c>
      <c r="AW185" s="283">
        <v>0</v>
      </c>
      <c r="AX185" s="283">
        <v>0</v>
      </c>
      <c r="AY185" s="283">
        <f t="shared" si="325"/>
        <v>0</v>
      </c>
      <c r="AZ185" s="283">
        <v>0</v>
      </c>
      <c r="BA185" s="283">
        <v>0</v>
      </c>
      <c r="BB185" s="283">
        <v>0</v>
      </c>
      <c r="BC185" s="283">
        <f t="shared" si="326"/>
        <v>0</v>
      </c>
      <c r="BD185" s="283">
        <f t="shared" si="327"/>
        <v>0</v>
      </c>
      <c r="BE185" s="283">
        <v>0</v>
      </c>
      <c r="BF185" s="283">
        <v>0</v>
      </c>
      <c r="BG185" s="283">
        <v>0</v>
      </c>
      <c r="BH185" s="283">
        <v>0</v>
      </c>
      <c r="BI185" s="283">
        <v>0</v>
      </c>
      <c r="BJ185" s="283">
        <v>0</v>
      </c>
      <c r="BK185" s="283">
        <f t="shared" si="328"/>
        <v>0</v>
      </c>
      <c r="BL185" s="283">
        <v>0</v>
      </c>
      <c r="BM185" s="283">
        <v>0</v>
      </c>
      <c r="BN185" s="283">
        <v>0</v>
      </c>
      <c r="BO185" s="283">
        <v>0</v>
      </c>
      <c r="BP185" s="283">
        <v>0</v>
      </c>
      <c r="BQ185" s="283">
        <v>0</v>
      </c>
      <c r="BR185" s="283">
        <f t="shared" si="346"/>
        <v>1543</v>
      </c>
      <c r="BS185" s="283">
        <f t="shared" si="347"/>
        <v>0</v>
      </c>
      <c r="BT185" s="283">
        <f t="shared" si="348"/>
        <v>1092</v>
      </c>
      <c r="BU185" s="283">
        <f t="shared" si="349"/>
        <v>213</v>
      </c>
      <c r="BV185" s="283">
        <f t="shared" si="350"/>
        <v>238</v>
      </c>
      <c r="BW185" s="283">
        <f t="shared" si="351"/>
        <v>0</v>
      </c>
      <c r="BX185" s="283">
        <f t="shared" si="352"/>
        <v>0</v>
      </c>
      <c r="BY185" s="283">
        <f t="shared" si="329"/>
        <v>1543</v>
      </c>
      <c r="BZ185" s="283">
        <f t="shared" si="330"/>
        <v>0</v>
      </c>
      <c r="CA185" s="283">
        <f t="shared" si="331"/>
        <v>1092</v>
      </c>
      <c r="CB185" s="283">
        <f t="shared" si="332"/>
        <v>213</v>
      </c>
      <c r="CC185" s="283">
        <f t="shared" si="333"/>
        <v>238</v>
      </c>
      <c r="CD185" s="283">
        <f t="shared" si="334"/>
        <v>0</v>
      </c>
      <c r="CE185" s="283">
        <f t="shared" si="335"/>
        <v>0</v>
      </c>
      <c r="CF185" s="283">
        <f t="shared" si="336"/>
        <v>0</v>
      </c>
      <c r="CG185" s="283">
        <f t="shared" si="353"/>
        <v>0</v>
      </c>
      <c r="CH185" s="283">
        <f t="shared" si="354"/>
        <v>0</v>
      </c>
      <c r="CI185" s="283">
        <f t="shared" si="355"/>
        <v>0</v>
      </c>
      <c r="CJ185" s="283">
        <f t="shared" si="356"/>
        <v>0</v>
      </c>
      <c r="CK185" s="283">
        <f t="shared" si="357"/>
        <v>0</v>
      </c>
      <c r="CL185" s="283">
        <f t="shared" si="358"/>
        <v>0</v>
      </c>
      <c r="CM185" s="283">
        <f t="shared" si="359"/>
        <v>154</v>
      </c>
      <c r="CN185" s="283">
        <f t="shared" si="360"/>
        <v>0</v>
      </c>
      <c r="CO185" s="283">
        <f t="shared" si="361"/>
        <v>109</v>
      </c>
      <c r="CP185" s="283">
        <f t="shared" si="362"/>
        <v>21</v>
      </c>
      <c r="CQ185" s="283">
        <f t="shared" si="363"/>
        <v>24</v>
      </c>
      <c r="CR185" s="283">
        <f t="shared" si="364"/>
        <v>0</v>
      </c>
      <c r="CS185" s="283">
        <f t="shared" si="365"/>
        <v>0</v>
      </c>
      <c r="CT185" s="283">
        <f t="shared" si="337"/>
        <v>154</v>
      </c>
      <c r="CU185" s="283">
        <f t="shared" si="338"/>
        <v>0</v>
      </c>
      <c r="CV185" s="283">
        <f t="shared" si="339"/>
        <v>109</v>
      </c>
      <c r="CW185" s="283">
        <f t="shared" si="340"/>
        <v>21</v>
      </c>
      <c r="CX185" s="283">
        <f t="shared" si="341"/>
        <v>24</v>
      </c>
      <c r="CY185" s="283">
        <f t="shared" si="342"/>
        <v>0</v>
      </c>
      <c r="CZ185" s="283">
        <f t="shared" si="343"/>
        <v>0</v>
      </c>
      <c r="DA185" s="283">
        <f t="shared" si="344"/>
        <v>0</v>
      </c>
      <c r="DB185" s="283">
        <f t="shared" si="366"/>
        <v>0</v>
      </c>
      <c r="DC185" s="283">
        <f t="shared" si="367"/>
        <v>0</v>
      </c>
      <c r="DD185" s="283">
        <f t="shared" si="368"/>
        <v>0</v>
      </c>
      <c r="DE185" s="283">
        <f t="shared" si="369"/>
        <v>0</v>
      </c>
      <c r="DF185" s="283">
        <f t="shared" si="370"/>
        <v>0</v>
      </c>
      <c r="DG185" s="283">
        <f t="shared" si="371"/>
        <v>0</v>
      </c>
      <c r="DH185" s="283">
        <v>0</v>
      </c>
      <c r="DI185" s="283">
        <f t="shared" si="345"/>
        <v>0</v>
      </c>
      <c r="DJ185" s="283">
        <v>0</v>
      </c>
      <c r="DK185" s="283">
        <v>0</v>
      </c>
      <c r="DL185" s="283">
        <v>0</v>
      </c>
      <c r="DM185" s="283">
        <v>0</v>
      </c>
    </row>
    <row r="186" spans="1:117" ht="13.5" customHeight="1" x14ac:dyDescent="0.15">
      <c r="A186" s="281" t="s">
        <v>728</v>
      </c>
      <c r="B186" s="282" t="s">
        <v>1101</v>
      </c>
      <c r="C186" s="281" t="s">
        <v>1102</v>
      </c>
      <c r="D186" s="283">
        <f t="shared" si="311"/>
        <v>1925</v>
      </c>
      <c r="E186" s="283">
        <f t="shared" si="312"/>
        <v>1541</v>
      </c>
      <c r="F186" s="283">
        <f t="shared" si="313"/>
        <v>0</v>
      </c>
      <c r="G186" s="283">
        <v>0</v>
      </c>
      <c r="H186" s="283">
        <v>0</v>
      </c>
      <c r="I186" s="283">
        <v>0</v>
      </c>
      <c r="J186" s="283">
        <f t="shared" si="314"/>
        <v>652</v>
      </c>
      <c r="K186" s="283">
        <v>0</v>
      </c>
      <c r="L186" s="283">
        <v>652</v>
      </c>
      <c r="M186" s="283">
        <v>0</v>
      </c>
      <c r="N186" s="283">
        <f t="shared" si="315"/>
        <v>10</v>
      </c>
      <c r="O186" s="283">
        <v>0</v>
      </c>
      <c r="P186" s="283">
        <v>10</v>
      </c>
      <c r="Q186" s="283">
        <v>0</v>
      </c>
      <c r="R186" s="283">
        <f t="shared" si="316"/>
        <v>760</v>
      </c>
      <c r="S186" s="283">
        <v>0</v>
      </c>
      <c r="T186" s="283">
        <v>760</v>
      </c>
      <c r="U186" s="283">
        <v>0</v>
      </c>
      <c r="V186" s="283">
        <f t="shared" si="317"/>
        <v>82</v>
      </c>
      <c r="W186" s="283">
        <v>0</v>
      </c>
      <c r="X186" s="283">
        <v>82</v>
      </c>
      <c r="Y186" s="283">
        <v>0</v>
      </c>
      <c r="Z186" s="283">
        <f t="shared" si="318"/>
        <v>37</v>
      </c>
      <c r="AA186" s="283">
        <v>0</v>
      </c>
      <c r="AB186" s="283">
        <v>37</v>
      </c>
      <c r="AC186" s="283">
        <v>0</v>
      </c>
      <c r="AD186" s="283">
        <f t="shared" si="319"/>
        <v>0</v>
      </c>
      <c r="AE186" s="283">
        <f t="shared" si="320"/>
        <v>0</v>
      </c>
      <c r="AF186" s="283">
        <v>0</v>
      </c>
      <c r="AG186" s="283">
        <v>0</v>
      </c>
      <c r="AH186" s="283">
        <v>0</v>
      </c>
      <c r="AI186" s="283">
        <f t="shared" si="321"/>
        <v>0</v>
      </c>
      <c r="AJ186" s="283">
        <v>0</v>
      </c>
      <c r="AK186" s="283">
        <v>0</v>
      </c>
      <c r="AL186" s="283">
        <v>0</v>
      </c>
      <c r="AM186" s="283">
        <f t="shared" si="322"/>
        <v>0</v>
      </c>
      <c r="AN186" s="283">
        <v>0</v>
      </c>
      <c r="AO186" s="283">
        <v>0</v>
      </c>
      <c r="AP186" s="283">
        <v>0</v>
      </c>
      <c r="AQ186" s="283">
        <f t="shared" si="323"/>
        <v>0</v>
      </c>
      <c r="AR186" s="283">
        <v>0</v>
      </c>
      <c r="AS186" s="283">
        <v>0</v>
      </c>
      <c r="AT186" s="283">
        <v>0</v>
      </c>
      <c r="AU186" s="283">
        <f t="shared" si="324"/>
        <v>0</v>
      </c>
      <c r="AV186" s="283">
        <v>0</v>
      </c>
      <c r="AW186" s="283">
        <v>0</v>
      </c>
      <c r="AX186" s="283">
        <v>0</v>
      </c>
      <c r="AY186" s="283">
        <f t="shared" si="325"/>
        <v>0</v>
      </c>
      <c r="AZ186" s="283">
        <v>0</v>
      </c>
      <c r="BA186" s="283">
        <v>0</v>
      </c>
      <c r="BB186" s="283">
        <v>0</v>
      </c>
      <c r="BC186" s="283">
        <f t="shared" si="326"/>
        <v>384</v>
      </c>
      <c r="BD186" s="283">
        <f t="shared" si="327"/>
        <v>384</v>
      </c>
      <c r="BE186" s="283">
        <v>0</v>
      </c>
      <c r="BF186" s="283">
        <v>163</v>
      </c>
      <c r="BG186" s="283">
        <v>2</v>
      </c>
      <c r="BH186" s="283">
        <v>190</v>
      </c>
      <c r="BI186" s="283">
        <v>20</v>
      </c>
      <c r="BJ186" s="283">
        <v>9</v>
      </c>
      <c r="BK186" s="283">
        <f t="shared" si="328"/>
        <v>0</v>
      </c>
      <c r="BL186" s="283">
        <v>0</v>
      </c>
      <c r="BM186" s="283">
        <v>0</v>
      </c>
      <c r="BN186" s="283">
        <v>0</v>
      </c>
      <c r="BO186" s="283">
        <v>0</v>
      </c>
      <c r="BP186" s="283">
        <v>0</v>
      </c>
      <c r="BQ186" s="283">
        <v>0</v>
      </c>
      <c r="BR186" s="283">
        <f t="shared" si="346"/>
        <v>1925</v>
      </c>
      <c r="BS186" s="283">
        <f t="shared" si="347"/>
        <v>0</v>
      </c>
      <c r="BT186" s="283">
        <f t="shared" si="348"/>
        <v>815</v>
      </c>
      <c r="BU186" s="283">
        <f t="shared" si="349"/>
        <v>12</v>
      </c>
      <c r="BV186" s="283">
        <f t="shared" si="350"/>
        <v>950</v>
      </c>
      <c r="BW186" s="283">
        <f t="shared" si="351"/>
        <v>102</v>
      </c>
      <c r="BX186" s="283">
        <f t="shared" si="352"/>
        <v>46</v>
      </c>
      <c r="BY186" s="283">
        <f t="shared" si="329"/>
        <v>1541</v>
      </c>
      <c r="BZ186" s="283">
        <f t="shared" si="330"/>
        <v>0</v>
      </c>
      <c r="CA186" s="283">
        <f t="shared" si="331"/>
        <v>652</v>
      </c>
      <c r="CB186" s="283">
        <f t="shared" si="332"/>
        <v>10</v>
      </c>
      <c r="CC186" s="283">
        <f t="shared" si="333"/>
        <v>760</v>
      </c>
      <c r="CD186" s="283">
        <f t="shared" si="334"/>
        <v>82</v>
      </c>
      <c r="CE186" s="283">
        <f t="shared" si="335"/>
        <v>37</v>
      </c>
      <c r="CF186" s="283">
        <f t="shared" si="336"/>
        <v>384</v>
      </c>
      <c r="CG186" s="283">
        <f t="shared" si="353"/>
        <v>0</v>
      </c>
      <c r="CH186" s="283">
        <f t="shared" si="354"/>
        <v>163</v>
      </c>
      <c r="CI186" s="283">
        <f t="shared" si="355"/>
        <v>2</v>
      </c>
      <c r="CJ186" s="283">
        <f t="shared" si="356"/>
        <v>190</v>
      </c>
      <c r="CK186" s="283">
        <f t="shared" si="357"/>
        <v>20</v>
      </c>
      <c r="CL186" s="283">
        <f t="shared" si="358"/>
        <v>9</v>
      </c>
      <c r="CM186" s="283">
        <f t="shared" si="359"/>
        <v>0</v>
      </c>
      <c r="CN186" s="283">
        <f t="shared" si="360"/>
        <v>0</v>
      </c>
      <c r="CO186" s="283">
        <f t="shared" si="361"/>
        <v>0</v>
      </c>
      <c r="CP186" s="283">
        <f t="shared" si="362"/>
        <v>0</v>
      </c>
      <c r="CQ186" s="283">
        <f t="shared" si="363"/>
        <v>0</v>
      </c>
      <c r="CR186" s="283">
        <f t="shared" si="364"/>
        <v>0</v>
      </c>
      <c r="CS186" s="283">
        <f t="shared" si="365"/>
        <v>0</v>
      </c>
      <c r="CT186" s="283">
        <f t="shared" si="337"/>
        <v>0</v>
      </c>
      <c r="CU186" s="283">
        <f t="shared" si="338"/>
        <v>0</v>
      </c>
      <c r="CV186" s="283">
        <f t="shared" si="339"/>
        <v>0</v>
      </c>
      <c r="CW186" s="283">
        <f t="shared" si="340"/>
        <v>0</v>
      </c>
      <c r="CX186" s="283">
        <f t="shared" si="341"/>
        <v>0</v>
      </c>
      <c r="CY186" s="283">
        <f t="shared" si="342"/>
        <v>0</v>
      </c>
      <c r="CZ186" s="283">
        <f t="shared" si="343"/>
        <v>0</v>
      </c>
      <c r="DA186" s="283">
        <f t="shared" si="344"/>
        <v>0</v>
      </c>
      <c r="DB186" s="283">
        <f t="shared" si="366"/>
        <v>0</v>
      </c>
      <c r="DC186" s="283">
        <f t="shared" si="367"/>
        <v>0</v>
      </c>
      <c r="DD186" s="283">
        <f t="shared" si="368"/>
        <v>0</v>
      </c>
      <c r="DE186" s="283">
        <f t="shared" si="369"/>
        <v>0</v>
      </c>
      <c r="DF186" s="283">
        <f t="shared" si="370"/>
        <v>0</v>
      </c>
      <c r="DG186" s="283">
        <f t="shared" si="371"/>
        <v>0</v>
      </c>
      <c r="DH186" s="283">
        <v>20</v>
      </c>
      <c r="DI186" s="283">
        <f t="shared" si="345"/>
        <v>0</v>
      </c>
      <c r="DJ186" s="283">
        <v>0</v>
      </c>
      <c r="DK186" s="283">
        <v>0</v>
      </c>
      <c r="DL186" s="283">
        <v>0</v>
      </c>
      <c r="DM186" s="283">
        <v>0</v>
      </c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186">
    <sortCondition ref="A8:A186"/>
    <sortCondition ref="B8:B186"/>
    <sortCondition ref="C8:C18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185" man="1"/>
    <brk id="25" min="1" max="185" man="1"/>
    <brk id="38" min="1" max="185" man="1"/>
    <brk id="50" min="1" max="185" man="1"/>
    <brk id="62" min="1" max="1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北海道</v>
      </c>
      <c r="B7" s="293" t="str">
        <f>ごみ処理概要!B7</f>
        <v>01000</v>
      </c>
      <c r="C7" s="294" t="s">
        <v>3</v>
      </c>
      <c r="D7" s="295">
        <f t="shared" ref="D7:D38" si="0">SUM(E7,T7,AI7,AX7,BM7,CB7,CQ7,DF7,DU7,DZ7)</f>
        <v>1662251</v>
      </c>
      <c r="E7" s="295">
        <f t="shared" ref="E7:E38" si="1">SUM(F7,M7)</f>
        <v>1071217</v>
      </c>
      <c r="F7" s="295">
        <f t="shared" ref="F7:F38" si="2">SUM(G7:L7)</f>
        <v>988738</v>
      </c>
      <c r="G7" s="295">
        <f t="shared" ref="G7:L7" si="3">SUM(G$8:G$207)</f>
        <v>0</v>
      </c>
      <c r="H7" s="295">
        <f t="shared" si="3"/>
        <v>986232</v>
      </c>
      <c r="I7" s="295">
        <f t="shared" si="3"/>
        <v>471</v>
      </c>
      <c r="J7" s="295">
        <f t="shared" si="3"/>
        <v>142</v>
      </c>
      <c r="K7" s="295">
        <f t="shared" si="3"/>
        <v>600</v>
      </c>
      <c r="L7" s="295">
        <f t="shared" si="3"/>
        <v>1293</v>
      </c>
      <c r="M7" s="295">
        <f t="shared" ref="M7:M38" si="4">SUM(N7:S7)</f>
        <v>82479</v>
      </c>
      <c r="N7" s="295">
        <f t="shared" ref="N7:S7" si="5">SUM(N$8:N$207)</f>
        <v>1509</v>
      </c>
      <c r="O7" s="295">
        <f t="shared" si="5"/>
        <v>77763</v>
      </c>
      <c r="P7" s="295">
        <f t="shared" si="5"/>
        <v>440</v>
      </c>
      <c r="Q7" s="295">
        <f t="shared" si="5"/>
        <v>29</v>
      </c>
      <c r="R7" s="295">
        <f t="shared" si="5"/>
        <v>262</v>
      </c>
      <c r="S7" s="295">
        <f t="shared" si="5"/>
        <v>2476</v>
      </c>
      <c r="T7" s="295">
        <f t="shared" ref="T7:T38" si="6">SUM(U7,AB7)</f>
        <v>122523</v>
      </c>
      <c r="U7" s="295">
        <f t="shared" ref="U7:U38" si="7">SUM(V7:AA7)</f>
        <v>70303</v>
      </c>
      <c r="V7" s="295">
        <f t="shared" ref="V7:AA7" si="8">SUM(V$8:V$207)</f>
        <v>2363</v>
      </c>
      <c r="W7" s="295">
        <f t="shared" si="8"/>
        <v>0</v>
      </c>
      <c r="X7" s="295">
        <f t="shared" si="8"/>
        <v>37124</v>
      </c>
      <c r="Y7" s="295">
        <f t="shared" si="8"/>
        <v>1277</v>
      </c>
      <c r="Z7" s="295">
        <f t="shared" si="8"/>
        <v>2039</v>
      </c>
      <c r="AA7" s="295">
        <f t="shared" si="8"/>
        <v>27500</v>
      </c>
      <c r="AB7" s="295">
        <f t="shared" ref="AB7:AB38" si="9">SUM(AC7:AH7)</f>
        <v>52220</v>
      </c>
      <c r="AC7" s="295">
        <f t="shared" ref="AC7:AH7" si="10">SUM(AC$8:AC$207)</f>
        <v>1939</v>
      </c>
      <c r="AD7" s="295">
        <f t="shared" si="10"/>
        <v>315</v>
      </c>
      <c r="AE7" s="295">
        <f t="shared" si="10"/>
        <v>18604</v>
      </c>
      <c r="AF7" s="295">
        <f t="shared" si="10"/>
        <v>515</v>
      </c>
      <c r="AG7" s="295">
        <f t="shared" si="10"/>
        <v>208</v>
      </c>
      <c r="AH7" s="295">
        <f t="shared" si="10"/>
        <v>30639</v>
      </c>
      <c r="AI7" s="295">
        <f t="shared" ref="AI7:AI38" si="11">SUM(AJ7,AQ7)</f>
        <v>30823</v>
      </c>
      <c r="AJ7" s="295">
        <f t="shared" ref="AJ7:AJ38" si="12">SUM(AK7:AP7)</f>
        <v>26490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2890</v>
      </c>
      <c r="AN7" s="295">
        <f t="shared" si="13"/>
        <v>16961</v>
      </c>
      <c r="AO7" s="295">
        <f t="shared" si="13"/>
        <v>6639</v>
      </c>
      <c r="AP7" s="295">
        <f t="shared" si="13"/>
        <v>0</v>
      </c>
      <c r="AQ7" s="295">
        <f t="shared" ref="AQ7:AQ38" si="14">SUM(AR7:AW7)</f>
        <v>4333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74</v>
      </c>
      <c r="AU7" s="295">
        <f t="shared" si="15"/>
        <v>4250</v>
      </c>
      <c r="AV7" s="295">
        <f t="shared" si="15"/>
        <v>9</v>
      </c>
      <c r="AW7" s="295">
        <f t="shared" si="15"/>
        <v>0</v>
      </c>
      <c r="AX7" s="295">
        <f t="shared" ref="AX7:AX38" si="16">SUM(AY7,BF7)</f>
        <v>0</v>
      </c>
      <c r="AY7" s="295">
        <f t="shared" ref="AY7:AY38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8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8" si="21">SUM(BN7,BU7)</f>
        <v>15404</v>
      </c>
      <c r="BN7" s="295">
        <f t="shared" ref="BN7:BN38" si="22">SUM(BO7:BT7)</f>
        <v>14089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11475</v>
      </c>
      <c r="BS7" s="295">
        <f t="shared" si="23"/>
        <v>2614</v>
      </c>
      <c r="BT7" s="295">
        <f t="shared" si="23"/>
        <v>0</v>
      </c>
      <c r="BU7" s="295">
        <f t="shared" ref="BU7:BU38" si="24">SUM(BV7:CA7)</f>
        <v>1315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644</v>
      </c>
      <c r="BZ7" s="295">
        <f t="shared" si="25"/>
        <v>671</v>
      </c>
      <c r="CA7" s="295">
        <f t="shared" si="25"/>
        <v>0</v>
      </c>
      <c r="CB7" s="295">
        <f t="shared" ref="CB7:CB38" si="26">SUM(CC7,CJ7)</f>
        <v>21187</v>
      </c>
      <c r="CC7" s="295">
        <f t="shared" ref="CC7:CC38" si="27">SUM(CD7:CI7)</f>
        <v>17892</v>
      </c>
      <c r="CD7" s="295">
        <f t="shared" ref="CD7:CI7" si="28">SUM(CD$8:CD$207)</f>
        <v>1329</v>
      </c>
      <c r="CE7" s="295">
        <f t="shared" si="28"/>
        <v>5442</v>
      </c>
      <c r="CF7" s="295">
        <f t="shared" si="28"/>
        <v>156</v>
      </c>
      <c r="CG7" s="295">
        <f t="shared" si="28"/>
        <v>10825</v>
      </c>
      <c r="CH7" s="295">
        <f t="shared" si="28"/>
        <v>1</v>
      </c>
      <c r="CI7" s="295">
        <f t="shared" si="28"/>
        <v>139</v>
      </c>
      <c r="CJ7" s="295">
        <f t="shared" ref="CJ7:CJ38" si="29">SUM(CK7:CP7)</f>
        <v>3295</v>
      </c>
      <c r="CK7" s="295">
        <f t="shared" ref="CK7:CP7" si="30">SUM(CK$8:CK$207)</f>
        <v>160</v>
      </c>
      <c r="CL7" s="295">
        <f t="shared" si="30"/>
        <v>1163</v>
      </c>
      <c r="CM7" s="295">
        <f t="shared" si="30"/>
        <v>166</v>
      </c>
      <c r="CN7" s="295">
        <f t="shared" si="30"/>
        <v>1661</v>
      </c>
      <c r="CO7" s="295">
        <f t="shared" si="30"/>
        <v>0</v>
      </c>
      <c r="CP7" s="295">
        <f t="shared" si="30"/>
        <v>145</v>
      </c>
      <c r="CQ7" s="295">
        <f t="shared" ref="CQ7:CQ38" si="31">SUM(CR7,CY7)</f>
        <v>239619</v>
      </c>
      <c r="CR7" s="295">
        <f t="shared" ref="CR7:CR38" si="32">SUM(CS7:CX7)</f>
        <v>230921</v>
      </c>
      <c r="CS7" s="295">
        <f t="shared" ref="CS7:CX7" si="33">SUM(CS$8:CS$207)</f>
        <v>1377</v>
      </c>
      <c r="CT7" s="295">
        <f t="shared" si="33"/>
        <v>69</v>
      </c>
      <c r="CU7" s="295">
        <f t="shared" si="33"/>
        <v>2586</v>
      </c>
      <c r="CV7" s="295">
        <f t="shared" si="33"/>
        <v>223874</v>
      </c>
      <c r="CW7" s="295">
        <f t="shared" si="33"/>
        <v>1768</v>
      </c>
      <c r="CX7" s="295">
        <f t="shared" si="33"/>
        <v>1247</v>
      </c>
      <c r="CY7" s="295">
        <f t="shared" ref="CY7:CY38" si="34">SUM(CZ7:DE7)</f>
        <v>8698</v>
      </c>
      <c r="CZ7" s="295">
        <f t="shared" ref="CZ7:DE7" si="35">SUM(CZ$8:CZ$207)</f>
        <v>222</v>
      </c>
      <c r="DA7" s="295">
        <f t="shared" si="35"/>
        <v>81</v>
      </c>
      <c r="DB7" s="295">
        <f t="shared" si="35"/>
        <v>1699</v>
      </c>
      <c r="DC7" s="295">
        <f t="shared" si="35"/>
        <v>4503</v>
      </c>
      <c r="DD7" s="295">
        <f t="shared" si="35"/>
        <v>625</v>
      </c>
      <c r="DE7" s="295">
        <f t="shared" si="35"/>
        <v>1568</v>
      </c>
      <c r="DF7" s="295">
        <f t="shared" ref="DF7:DF38" si="36">SUM(DG7,DN7)</f>
        <v>4546</v>
      </c>
      <c r="DG7" s="295">
        <f t="shared" ref="DG7:DG38" si="37">SUM(DH7:DM7)</f>
        <v>3940</v>
      </c>
      <c r="DH7" s="295">
        <f t="shared" ref="DH7:DM7" si="38">SUM(DH$8:DH$207)</f>
        <v>0</v>
      </c>
      <c r="DI7" s="295">
        <f t="shared" si="38"/>
        <v>118</v>
      </c>
      <c r="DJ7" s="295">
        <f t="shared" si="38"/>
        <v>2752</v>
      </c>
      <c r="DK7" s="295">
        <f t="shared" si="38"/>
        <v>616</v>
      </c>
      <c r="DL7" s="295">
        <f t="shared" si="38"/>
        <v>328</v>
      </c>
      <c r="DM7" s="295">
        <f t="shared" si="38"/>
        <v>126</v>
      </c>
      <c r="DN7" s="295">
        <f t="shared" ref="DN7:DN38" si="39">SUM(DO7:DT7)</f>
        <v>606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224</v>
      </c>
      <c r="DR7" s="295">
        <f t="shared" si="40"/>
        <v>94</v>
      </c>
      <c r="DS7" s="295">
        <f t="shared" si="40"/>
        <v>96</v>
      </c>
      <c r="DT7" s="295">
        <f t="shared" si="40"/>
        <v>192</v>
      </c>
      <c r="DU7" s="295">
        <f t="shared" ref="DU7:DU38" si="41">SUM(DV7:DY7)</f>
        <v>33736</v>
      </c>
      <c r="DV7" s="295">
        <f>SUM(DV$8:DV$207)</f>
        <v>19120</v>
      </c>
      <c r="DW7" s="295">
        <f>SUM(DW$8:DW$207)</f>
        <v>369</v>
      </c>
      <c r="DX7" s="295">
        <f>SUM(DX$8:DX$207)</f>
        <v>14109</v>
      </c>
      <c r="DY7" s="295">
        <f>SUM(DY$8:DY$207)</f>
        <v>138</v>
      </c>
      <c r="DZ7" s="295">
        <f t="shared" ref="DZ7:DZ38" si="42">SUM(EA7,EH7)</f>
        <v>123196</v>
      </c>
      <c r="EA7" s="295">
        <f t="shared" ref="EA7:EA38" si="43">SUM(EB7:EG7)</f>
        <v>76551</v>
      </c>
      <c r="EB7" s="295">
        <f t="shared" ref="EB7:EG7" si="44">SUM(EB$8:EB$207)</f>
        <v>27622</v>
      </c>
      <c r="EC7" s="295">
        <f t="shared" si="44"/>
        <v>4827</v>
      </c>
      <c r="ED7" s="295">
        <f t="shared" si="44"/>
        <v>37599</v>
      </c>
      <c r="EE7" s="295">
        <f t="shared" si="44"/>
        <v>226</v>
      </c>
      <c r="EF7" s="295">
        <f t="shared" si="44"/>
        <v>3540</v>
      </c>
      <c r="EG7" s="295">
        <f t="shared" si="44"/>
        <v>2737</v>
      </c>
      <c r="EH7" s="295">
        <f t="shared" ref="EH7:EH38" si="45">SUM(EI7:EN7)</f>
        <v>46645</v>
      </c>
      <c r="EI7" s="295">
        <f t="shared" ref="EI7:EN7" si="46">SUM(EI$8:EI$207)</f>
        <v>13137</v>
      </c>
      <c r="EJ7" s="295">
        <f t="shared" si="46"/>
        <v>3727</v>
      </c>
      <c r="EK7" s="295">
        <f t="shared" si="46"/>
        <v>24391</v>
      </c>
      <c r="EL7" s="295">
        <f t="shared" si="46"/>
        <v>483</v>
      </c>
      <c r="EM7" s="295">
        <f t="shared" si="46"/>
        <v>2305</v>
      </c>
      <c r="EN7" s="295">
        <f t="shared" si="46"/>
        <v>2602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560098</v>
      </c>
      <c r="E8" s="283">
        <f t="shared" si="1"/>
        <v>385290</v>
      </c>
      <c r="F8" s="283">
        <f t="shared" si="2"/>
        <v>369155</v>
      </c>
      <c r="G8" s="283">
        <v>0</v>
      </c>
      <c r="H8" s="283">
        <v>368728</v>
      </c>
      <c r="I8" s="283">
        <v>0</v>
      </c>
      <c r="J8" s="283">
        <v>0</v>
      </c>
      <c r="K8" s="283">
        <v>427</v>
      </c>
      <c r="L8" s="283">
        <v>0</v>
      </c>
      <c r="M8" s="283">
        <f t="shared" si="4"/>
        <v>16135</v>
      </c>
      <c r="N8" s="283">
        <v>0</v>
      </c>
      <c r="O8" s="283">
        <v>16135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42390</v>
      </c>
      <c r="U8" s="283">
        <f t="shared" si="7"/>
        <v>22349</v>
      </c>
      <c r="V8" s="283">
        <v>0</v>
      </c>
      <c r="W8" s="283">
        <v>0</v>
      </c>
      <c r="X8" s="283">
        <v>4949</v>
      </c>
      <c r="Y8" s="283">
        <v>0</v>
      </c>
      <c r="Z8" s="283">
        <v>578</v>
      </c>
      <c r="AA8" s="283">
        <v>16822</v>
      </c>
      <c r="AB8" s="283">
        <f t="shared" si="9"/>
        <v>20041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20041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8089</v>
      </c>
      <c r="CC8" s="283">
        <f t="shared" si="27"/>
        <v>6631</v>
      </c>
      <c r="CD8" s="283">
        <v>0</v>
      </c>
      <c r="CE8" s="283">
        <v>0</v>
      </c>
      <c r="CF8" s="283">
        <v>0</v>
      </c>
      <c r="CG8" s="283">
        <v>6631</v>
      </c>
      <c r="CH8" s="283">
        <v>0</v>
      </c>
      <c r="CI8" s="283">
        <v>0</v>
      </c>
      <c r="CJ8" s="283">
        <f t="shared" si="29"/>
        <v>1458</v>
      </c>
      <c r="CK8" s="283">
        <v>0</v>
      </c>
      <c r="CL8" s="283">
        <v>0</v>
      </c>
      <c r="CM8" s="283">
        <v>0</v>
      </c>
      <c r="CN8" s="283">
        <v>1458</v>
      </c>
      <c r="CO8" s="283">
        <v>0</v>
      </c>
      <c r="CP8" s="283">
        <v>0</v>
      </c>
      <c r="CQ8" s="283">
        <f t="shared" si="31"/>
        <v>105801</v>
      </c>
      <c r="CR8" s="283">
        <f t="shared" si="32"/>
        <v>105801</v>
      </c>
      <c r="CS8" s="283">
        <v>0</v>
      </c>
      <c r="CT8" s="283">
        <v>0</v>
      </c>
      <c r="CU8" s="283">
        <v>0</v>
      </c>
      <c r="CV8" s="283">
        <v>105623</v>
      </c>
      <c r="CW8" s="283">
        <v>0</v>
      </c>
      <c r="CX8" s="283">
        <v>178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734</v>
      </c>
      <c r="DV8" s="283">
        <v>0</v>
      </c>
      <c r="DW8" s="283">
        <v>0</v>
      </c>
      <c r="DX8" s="283">
        <v>734</v>
      </c>
      <c r="DY8" s="283">
        <v>0</v>
      </c>
      <c r="DZ8" s="283">
        <f t="shared" si="42"/>
        <v>17794</v>
      </c>
      <c r="EA8" s="283">
        <f t="shared" si="43"/>
        <v>8934</v>
      </c>
      <c r="EB8" s="283">
        <v>0</v>
      </c>
      <c r="EC8" s="283">
        <v>0</v>
      </c>
      <c r="ED8" s="283">
        <v>8420</v>
      </c>
      <c r="EE8" s="283">
        <v>0</v>
      </c>
      <c r="EF8" s="283">
        <v>514</v>
      </c>
      <c r="EG8" s="283">
        <v>0</v>
      </c>
      <c r="EH8" s="283">
        <f t="shared" si="45"/>
        <v>8860</v>
      </c>
      <c r="EI8" s="283">
        <v>0</v>
      </c>
      <c r="EJ8" s="283">
        <v>0</v>
      </c>
      <c r="EK8" s="283">
        <v>8860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93374</v>
      </c>
      <c r="E9" s="283">
        <f t="shared" si="1"/>
        <v>76028</v>
      </c>
      <c r="F9" s="283">
        <f t="shared" si="2"/>
        <v>67793</v>
      </c>
      <c r="G9" s="283">
        <v>0</v>
      </c>
      <c r="H9" s="283">
        <v>67782</v>
      </c>
      <c r="I9" s="283">
        <v>0</v>
      </c>
      <c r="J9" s="283">
        <v>0</v>
      </c>
      <c r="K9" s="283">
        <v>11</v>
      </c>
      <c r="L9" s="283">
        <v>0</v>
      </c>
      <c r="M9" s="283">
        <f t="shared" si="4"/>
        <v>8235</v>
      </c>
      <c r="N9" s="283">
        <v>0</v>
      </c>
      <c r="O9" s="283">
        <v>8235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8998</v>
      </c>
      <c r="CR9" s="283">
        <f t="shared" si="32"/>
        <v>8615</v>
      </c>
      <c r="CS9" s="283">
        <v>0</v>
      </c>
      <c r="CT9" s="283">
        <v>0</v>
      </c>
      <c r="CU9" s="283">
        <v>427</v>
      </c>
      <c r="CV9" s="283">
        <v>8023</v>
      </c>
      <c r="CW9" s="283">
        <v>6</v>
      </c>
      <c r="CX9" s="283">
        <v>159</v>
      </c>
      <c r="CY9" s="283">
        <f t="shared" si="34"/>
        <v>383</v>
      </c>
      <c r="CZ9" s="283">
        <v>0</v>
      </c>
      <c r="DA9" s="283">
        <v>0</v>
      </c>
      <c r="DB9" s="283">
        <v>342</v>
      </c>
      <c r="DC9" s="283">
        <v>41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0</v>
      </c>
      <c r="DV9" s="283">
        <v>0</v>
      </c>
      <c r="DW9" s="283">
        <v>0</v>
      </c>
      <c r="DX9" s="283">
        <v>0</v>
      </c>
      <c r="DY9" s="283">
        <v>0</v>
      </c>
      <c r="DZ9" s="283">
        <f t="shared" si="42"/>
        <v>8348</v>
      </c>
      <c r="EA9" s="283">
        <f t="shared" si="43"/>
        <v>4065</v>
      </c>
      <c r="EB9" s="283">
        <v>0</v>
      </c>
      <c r="EC9" s="283">
        <v>0</v>
      </c>
      <c r="ED9" s="283">
        <v>3641</v>
      </c>
      <c r="EE9" s="283">
        <v>0</v>
      </c>
      <c r="EF9" s="283">
        <v>28</v>
      </c>
      <c r="EG9" s="283">
        <v>396</v>
      </c>
      <c r="EH9" s="283">
        <f t="shared" si="45"/>
        <v>4283</v>
      </c>
      <c r="EI9" s="283">
        <v>0</v>
      </c>
      <c r="EJ9" s="283">
        <v>0</v>
      </c>
      <c r="EK9" s="283">
        <v>4283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42705</v>
      </c>
      <c r="E10" s="283">
        <f t="shared" si="1"/>
        <v>29535</v>
      </c>
      <c r="F10" s="283">
        <f t="shared" si="2"/>
        <v>29535</v>
      </c>
      <c r="G10" s="283">
        <v>0</v>
      </c>
      <c r="H10" s="283">
        <v>29535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0</v>
      </c>
      <c r="N10" s="283">
        <v>0</v>
      </c>
      <c r="O10" s="283">
        <v>0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2417</v>
      </c>
      <c r="U10" s="283">
        <f t="shared" si="7"/>
        <v>2417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2417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5493</v>
      </c>
      <c r="CR10" s="283">
        <f t="shared" si="32"/>
        <v>5493</v>
      </c>
      <c r="CS10" s="283">
        <v>0</v>
      </c>
      <c r="CT10" s="283">
        <v>0</v>
      </c>
      <c r="CU10" s="283">
        <v>0</v>
      </c>
      <c r="CV10" s="283">
        <v>5493</v>
      </c>
      <c r="CW10" s="283">
        <v>0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2430</v>
      </c>
      <c r="DG10" s="283">
        <f t="shared" si="37"/>
        <v>2430</v>
      </c>
      <c r="DH10" s="283">
        <v>0</v>
      </c>
      <c r="DI10" s="283">
        <v>0</v>
      </c>
      <c r="DJ10" s="283">
        <v>2430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0</v>
      </c>
      <c r="DV10" s="283">
        <v>0</v>
      </c>
      <c r="DW10" s="283">
        <v>0</v>
      </c>
      <c r="DX10" s="283">
        <v>0</v>
      </c>
      <c r="DY10" s="283">
        <v>0</v>
      </c>
      <c r="DZ10" s="283">
        <f t="shared" si="42"/>
        <v>2830</v>
      </c>
      <c r="EA10" s="283">
        <f t="shared" si="43"/>
        <v>2830</v>
      </c>
      <c r="EB10" s="283">
        <v>0</v>
      </c>
      <c r="EC10" s="283">
        <v>2523</v>
      </c>
      <c r="ED10" s="283">
        <v>0</v>
      </c>
      <c r="EE10" s="283">
        <v>0</v>
      </c>
      <c r="EF10" s="283">
        <v>307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103532</v>
      </c>
      <c r="E11" s="283">
        <f t="shared" si="1"/>
        <v>72784</v>
      </c>
      <c r="F11" s="283">
        <f t="shared" si="2"/>
        <v>71517</v>
      </c>
      <c r="G11" s="283">
        <v>0</v>
      </c>
      <c r="H11" s="283">
        <v>71517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1267</v>
      </c>
      <c r="N11" s="283">
        <v>0</v>
      </c>
      <c r="O11" s="283">
        <v>1267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13997</v>
      </c>
      <c r="CR11" s="283">
        <f t="shared" si="32"/>
        <v>13997</v>
      </c>
      <c r="CS11" s="283">
        <v>0</v>
      </c>
      <c r="CT11" s="283">
        <v>0</v>
      </c>
      <c r="CU11" s="283">
        <v>0</v>
      </c>
      <c r="CV11" s="283">
        <v>13997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3402</v>
      </c>
      <c r="DV11" s="283">
        <v>3162</v>
      </c>
      <c r="DW11" s="283">
        <v>0</v>
      </c>
      <c r="DX11" s="283">
        <v>240</v>
      </c>
      <c r="DY11" s="283">
        <v>0</v>
      </c>
      <c r="DZ11" s="283">
        <f t="shared" si="42"/>
        <v>13349</v>
      </c>
      <c r="EA11" s="283">
        <f t="shared" si="43"/>
        <v>11370</v>
      </c>
      <c r="EB11" s="283">
        <v>0</v>
      </c>
      <c r="EC11" s="283">
        <v>0</v>
      </c>
      <c r="ED11" s="283">
        <v>10348</v>
      </c>
      <c r="EE11" s="283">
        <v>0</v>
      </c>
      <c r="EF11" s="283">
        <v>5</v>
      </c>
      <c r="EG11" s="283">
        <v>1017</v>
      </c>
      <c r="EH11" s="283">
        <f t="shared" si="45"/>
        <v>1979</v>
      </c>
      <c r="EI11" s="283">
        <v>0</v>
      </c>
      <c r="EJ11" s="283">
        <v>0</v>
      </c>
      <c r="EK11" s="283">
        <v>1979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30301</v>
      </c>
      <c r="E12" s="283">
        <f t="shared" si="1"/>
        <v>23426</v>
      </c>
      <c r="F12" s="283">
        <f t="shared" si="2"/>
        <v>21938</v>
      </c>
      <c r="G12" s="283">
        <v>0</v>
      </c>
      <c r="H12" s="283">
        <v>21938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1488</v>
      </c>
      <c r="N12" s="283">
        <v>0</v>
      </c>
      <c r="O12" s="283">
        <v>1488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4675</v>
      </c>
      <c r="U12" s="283">
        <f t="shared" si="7"/>
        <v>2452</v>
      </c>
      <c r="V12" s="283">
        <v>0</v>
      </c>
      <c r="W12" s="283">
        <v>0</v>
      </c>
      <c r="X12" s="283">
        <v>2452</v>
      </c>
      <c r="Y12" s="283">
        <v>0</v>
      </c>
      <c r="Z12" s="283">
        <v>0</v>
      </c>
      <c r="AA12" s="283">
        <v>0</v>
      </c>
      <c r="AB12" s="283">
        <f t="shared" si="9"/>
        <v>2223</v>
      </c>
      <c r="AC12" s="283">
        <v>0</v>
      </c>
      <c r="AD12" s="283">
        <v>0</v>
      </c>
      <c r="AE12" s="283">
        <v>2223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979</v>
      </c>
      <c r="CR12" s="283">
        <f t="shared" si="32"/>
        <v>979</v>
      </c>
      <c r="CS12" s="283">
        <v>0</v>
      </c>
      <c r="CT12" s="283">
        <v>0</v>
      </c>
      <c r="CU12" s="283">
        <v>0</v>
      </c>
      <c r="CV12" s="283">
        <v>979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118</v>
      </c>
      <c r="DV12" s="283">
        <v>1</v>
      </c>
      <c r="DW12" s="283">
        <v>0</v>
      </c>
      <c r="DX12" s="283">
        <v>66</v>
      </c>
      <c r="DY12" s="283">
        <v>51</v>
      </c>
      <c r="DZ12" s="283">
        <f t="shared" si="42"/>
        <v>1103</v>
      </c>
      <c r="EA12" s="283">
        <f t="shared" si="43"/>
        <v>466</v>
      </c>
      <c r="EB12" s="283">
        <v>0</v>
      </c>
      <c r="EC12" s="283">
        <v>435</v>
      </c>
      <c r="ED12" s="283">
        <v>31</v>
      </c>
      <c r="EE12" s="283">
        <v>0</v>
      </c>
      <c r="EF12" s="283">
        <v>0</v>
      </c>
      <c r="EG12" s="283">
        <v>0</v>
      </c>
      <c r="EH12" s="283">
        <f t="shared" si="45"/>
        <v>637</v>
      </c>
      <c r="EI12" s="283">
        <v>0</v>
      </c>
      <c r="EJ12" s="283">
        <v>371</v>
      </c>
      <c r="EK12" s="283">
        <v>266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63372</v>
      </c>
      <c r="E13" s="283">
        <f t="shared" si="1"/>
        <v>45153</v>
      </c>
      <c r="F13" s="283">
        <f t="shared" si="2"/>
        <v>40414</v>
      </c>
      <c r="G13" s="283">
        <v>0</v>
      </c>
      <c r="H13" s="283">
        <v>40414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4739</v>
      </c>
      <c r="N13" s="283">
        <v>0</v>
      </c>
      <c r="O13" s="283">
        <v>4739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5512</v>
      </c>
      <c r="U13" s="283">
        <f t="shared" si="7"/>
        <v>2588</v>
      </c>
      <c r="V13" s="283">
        <v>0</v>
      </c>
      <c r="W13" s="283">
        <v>0</v>
      </c>
      <c r="X13" s="283">
        <v>1526</v>
      </c>
      <c r="Y13" s="283">
        <v>0</v>
      </c>
      <c r="Z13" s="283">
        <v>0</v>
      </c>
      <c r="AA13" s="283">
        <v>1062</v>
      </c>
      <c r="AB13" s="283">
        <f t="shared" si="9"/>
        <v>2924</v>
      </c>
      <c r="AC13" s="283">
        <v>0</v>
      </c>
      <c r="AD13" s="283">
        <v>0</v>
      </c>
      <c r="AE13" s="283">
        <v>763</v>
      </c>
      <c r="AF13" s="283">
        <v>0</v>
      </c>
      <c r="AG13" s="283">
        <v>0</v>
      </c>
      <c r="AH13" s="283">
        <v>2161</v>
      </c>
      <c r="AI13" s="283">
        <f t="shared" si="11"/>
        <v>959</v>
      </c>
      <c r="AJ13" s="283">
        <f t="shared" si="12"/>
        <v>959</v>
      </c>
      <c r="AK13" s="283">
        <v>0</v>
      </c>
      <c r="AL13" s="283">
        <v>0</v>
      </c>
      <c r="AM13" s="283">
        <v>0</v>
      </c>
      <c r="AN13" s="283">
        <v>959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2473</v>
      </c>
      <c r="CC13" s="283">
        <f t="shared" si="27"/>
        <v>2270</v>
      </c>
      <c r="CD13" s="283">
        <v>0</v>
      </c>
      <c r="CE13" s="283">
        <v>0</v>
      </c>
      <c r="CF13" s="283">
        <v>0</v>
      </c>
      <c r="CG13" s="283">
        <v>2270</v>
      </c>
      <c r="CH13" s="283">
        <v>0</v>
      </c>
      <c r="CI13" s="283">
        <v>0</v>
      </c>
      <c r="CJ13" s="283">
        <f t="shared" si="29"/>
        <v>203</v>
      </c>
      <c r="CK13" s="283">
        <v>0</v>
      </c>
      <c r="CL13" s="283">
        <v>0</v>
      </c>
      <c r="CM13" s="283">
        <v>0</v>
      </c>
      <c r="CN13" s="283">
        <v>203</v>
      </c>
      <c r="CO13" s="283">
        <v>0</v>
      </c>
      <c r="CP13" s="283">
        <v>0</v>
      </c>
      <c r="CQ13" s="283">
        <f t="shared" si="31"/>
        <v>6706</v>
      </c>
      <c r="CR13" s="283">
        <f t="shared" si="32"/>
        <v>6706</v>
      </c>
      <c r="CS13" s="283">
        <v>0</v>
      </c>
      <c r="CT13" s="283">
        <v>0</v>
      </c>
      <c r="CU13" s="283">
        <v>0</v>
      </c>
      <c r="CV13" s="283">
        <v>6706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50</v>
      </c>
      <c r="DV13" s="283">
        <v>16</v>
      </c>
      <c r="DW13" s="283">
        <v>34</v>
      </c>
      <c r="DX13" s="283">
        <v>0</v>
      </c>
      <c r="DY13" s="283">
        <v>0</v>
      </c>
      <c r="DZ13" s="283">
        <f t="shared" si="42"/>
        <v>2519</v>
      </c>
      <c r="EA13" s="283">
        <f t="shared" si="43"/>
        <v>169</v>
      </c>
      <c r="EB13" s="283">
        <v>0</v>
      </c>
      <c r="EC13" s="283">
        <v>109</v>
      </c>
      <c r="ED13" s="283">
        <v>60</v>
      </c>
      <c r="EE13" s="283">
        <v>0</v>
      </c>
      <c r="EF13" s="283">
        <v>0</v>
      </c>
      <c r="EG13" s="283">
        <v>0</v>
      </c>
      <c r="EH13" s="283">
        <f t="shared" si="45"/>
        <v>2350</v>
      </c>
      <c r="EI13" s="283">
        <v>0</v>
      </c>
      <c r="EJ13" s="283">
        <v>2315</v>
      </c>
      <c r="EK13" s="283">
        <v>35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48543</v>
      </c>
      <c r="E14" s="283">
        <f t="shared" si="1"/>
        <v>33434</v>
      </c>
      <c r="F14" s="283">
        <f t="shared" si="2"/>
        <v>32223</v>
      </c>
      <c r="G14" s="283">
        <v>0</v>
      </c>
      <c r="H14" s="283">
        <v>32223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1211</v>
      </c>
      <c r="N14" s="283">
        <v>0</v>
      </c>
      <c r="O14" s="283">
        <v>1211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7110</v>
      </c>
      <c r="U14" s="283">
        <f t="shared" si="7"/>
        <v>3726</v>
      </c>
      <c r="V14" s="283">
        <v>0</v>
      </c>
      <c r="W14" s="283">
        <v>0</v>
      </c>
      <c r="X14" s="283">
        <v>3361</v>
      </c>
      <c r="Y14" s="283">
        <v>0</v>
      </c>
      <c r="Z14" s="283">
        <v>0</v>
      </c>
      <c r="AA14" s="283">
        <v>365</v>
      </c>
      <c r="AB14" s="283">
        <f t="shared" si="9"/>
        <v>3384</v>
      </c>
      <c r="AC14" s="283">
        <v>0</v>
      </c>
      <c r="AD14" s="283">
        <v>0</v>
      </c>
      <c r="AE14" s="283">
        <v>3384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7950</v>
      </c>
      <c r="CR14" s="283">
        <f t="shared" si="32"/>
        <v>7950</v>
      </c>
      <c r="CS14" s="283">
        <v>0</v>
      </c>
      <c r="CT14" s="283">
        <v>0</v>
      </c>
      <c r="CU14" s="283">
        <v>0</v>
      </c>
      <c r="CV14" s="283">
        <v>7950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49</v>
      </c>
      <c r="DV14" s="283">
        <v>0</v>
      </c>
      <c r="DW14" s="283">
        <v>26</v>
      </c>
      <c r="DX14" s="283">
        <v>0</v>
      </c>
      <c r="DY14" s="283">
        <v>23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40605</v>
      </c>
      <c r="E15" s="283">
        <f t="shared" si="1"/>
        <v>29199</v>
      </c>
      <c r="F15" s="283">
        <f t="shared" si="2"/>
        <v>24117</v>
      </c>
      <c r="G15" s="283">
        <v>0</v>
      </c>
      <c r="H15" s="283">
        <v>23924</v>
      </c>
      <c r="I15" s="283">
        <v>0</v>
      </c>
      <c r="J15" s="283">
        <v>0</v>
      </c>
      <c r="K15" s="283">
        <v>0</v>
      </c>
      <c r="L15" s="283">
        <v>193</v>
      </c>
      <c r="M15" s="283">
        <f t="shared" si="4"/>
        <v>5082</v>
      </c>
      <c r="N15" s="283">
        <v>0</v>
      </c>
      <c r="O15" s="283">
        <v>3441</v>
      </c>
      <c r="P15" s="283">
        <v>66</v>
      </c>
      <c r="Q15" s="283">
        <v>0</v>
      </c>
      <c r="R15" s="283">
        <v>0</v>
      </c>
      <c r="S15" s="283">
        <v>1575</v>
      </c>
      <c r="T15" s="283">
        <f t="shared" si="6"/>
        <v>2654</v>
      </c>
      <c r="U15" s="283">
        <f t="shared" si="7"/>
        <v>1189</v>
      </c>
      <c r="V15" s="283">
        <v>0</v>
      </c>
      <c r="W15" s="283">
        <v>0</v>
      </c>
      <c r="X15" s="283">
        <v>1030</v>
      </c>
      <c r="Y15" s="283">
        <v>0</v>
      </c>
      <c r="Z15" s="283">
        <v>0</v>
      </c>
      <c r="AA15" s="283">
        <v>159</v>
      </c>
      <c r="AB15" s="283">
        <f t="shared" si="9"/>
        <v>1465</v>
      </c>
      <c r="AC15" s="283">
        <v>0</v>
      </c>
      <c r="AD15" s="283">
        <v>315</v>
      </c>
      <c r="AE15" s="283">
        <v>753</v>
      </c>
      <c r="AF15" s="283">
        <v>0</v>
      </c>
      <c r="AG15" s="283">
        <v>0</v>
      </c>
      <c r="AH15" s="283">
        <v>397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5108</v>
      </c>
      <c r="CR15" s="283">
        <f t="shared" si="32"/>
        <v>4988</v>
      </c>
      <c r="CS15" s="283">
        <v>0</v>
      </c>
      <c r="CT15" s="283">
        <v>0</v>
      </c>
      <c r="CU15" s="283">
        <v>0</v>
      </c>
      <c r="CV15" s="283">
        <v>4934</v>
      </c>
      <c r="CW15" s="283">
        <v>54</v>
      </c>
      <c r="CX15" s="283">
        <v>0</v>
      </c>
      <c r="CY15" s="283">
        <f t="shared" si="34"/>
        <v>120</v>
      </c>
      <c r="CZ15" s="283">
        <v>0</v>
      </c>
      <c r="DA15" s="283">
        <v>0</v>
      </c>
      <c r="DB15" s="283">
        <v>0</v>
      </c>
      <c r="DC15" s="283">
        <v>120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1837</v>
      </c>
      <c r="DV15" s="283">
        <v>1580</v>
      </c>
      <c r="DW15" s="283">
        <v>49</v>
      </c>
      <c r="DX15" s="283">
        <v>208</v>
      </c>
      <c r="DY15" s="283">
        <v>0</v>
      </c>
      <c r="DZ15" s="283">
        <f t="shared" si="42"/>
        <v>1807</v>
      </c>
      <c r="EA15" s="283">
        <f t="shared" si="43"/>
        <v>200</v>
      </c>
      <c r="EB15" s="283">
        <v>0</v>
      </c>
      <c r="EC15" s="283">
        <v>110</v>
      </c>
      <c r="ED15" s="283">
        <v>76</v>
      </c>
      <c r="EE15" s="283">
        <v>0</v>
      </c>
      <c r="EF15" s="283">
        <v>0</v>
      </c>
      <c r="EG15" s="283">
        <v>14</v>
      </c>
      <c r="EH15" s="283">
        <f t="shared" si="45"/>
        <v>1607</v>
      </c>
      <c r="EI15" s="283">
        <v>0</v>
      </c>
      <c r="EJ15" s="283">
        <v>798</v>
      </c>
      <c r="EK15" s="283">
        <v>676</v>
      </c>
      <c r="EL15" s="283">
        <v>0</v>
      </c>
      <c r="EM15" s="283">
        <v>0</v>
      </c>
      <c r="EN15" s="283">
        <v>133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4745</v>
      </c>
      <c r="E16" s="283">
        <f t="shared" si="1"/>
        <v>0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0</v>
      </c>
      <c r="N16" s="283">
        <v>0</v>
      </c>
      <c r="O16" s="283">
        <v>0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190</v>
      </c>
      <c r="CR16" s="283">
        <f t="shared" si="32"/>
        <v>190</v>
      </c>
      <c r="CS16" s="283">
        <v>0</v>
      </c>
      <c r="CT16" s="283">
        <v>0</v>
      </c>
      <c r="CU16" s="283">
        <v>0</v>
      </c>
      <c r="CV16" s="283">
        <v>190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0</v>
      </c>
      <c r="DV16" s="283">
        <v>0</v>
      </c>
      <c r="DW16" s="283">
        <v>0</v>
      </c>
      <c r="DX16" s="283">
        <v>0</v>
      </c>
      <c r="DY16" s="283">
        <v>0</v>
      </c>
      <c r="DZ16" s="283">
        <f t="shared" si="42"/>
        <v>4555</v>
      </c>
      <c r="EA16" s="283">
        <f t="shared" si="43"/>
        <v>1666</v>
      </c>
      <c r="EB16" s="283">
        <v>1584</v>
      </c>
      <c r="EC16" s="283">
        <v>0</v>
      </c>
      <c r="ED16" s="283">
        <v>0</v>
      </c>
      <c r="EE16" s="283">
        <v>0</v>
      </c>
      <c r="EF16" s="283">
        <v>0</v>
      </c>
      <c r="EG16" s="283">
        <v>82</v>
      </c>
      <c r="EH16" s="283">
        <f t="shared" si="45"/>
        <v>2889</v>
      </c>
      <c r="EI16" s="283">
        <v>2889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23600</v>
      </c>
      <c r="E17" s="283">
        <f t="shared" si="1"/>
        <v>18879</v>
      </c>
      <c r="F17" s="283">
        <f t="shared" si="2"/>
        <v>17560</v>
      </c>
      <c r="G17" s="283">
        <v>0</v>
      </c>
      <c r="H17" s="283">
        <v>17560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1319</v>
      </c>
      <c r="N17" s="283">
        <v>0</v>
      </c>
      <c r="O17" s="283">
        <v>1319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2015</v>
      </c>
      <c r="U17" s="283">
        <f t="shared" si="7"/>
        <v>885</v>
      </c>
      <c r="V17" s="283">
        <v>0</v>
      </c>
      <c r="W17" s="283">
        <v>0</v>
      </c>
      <c r="X17" s="283">
        <v>387</v>
      </c>
      <c r="Y17" s="283">
        <v>0</v>
      </c>
      <c r="Z17" s="283">
        <v>0</v>
      </c>
      <c r="AA17" s="283">
        <v>498</v>
      </c>
      <c r="AB17" s="283">
        <f t="shared" si="9"/>
        <v>1130</v>
      </c>
      <c r="AC17" s="283">
        <v>0</v>
      </c>
      <c r="AD17" s="283">
        <v>0</v>
      </c>
      <c r="AE17" s="283">
        <v>23</v>
      </c>
      <c r="AF17" s="283">
        <v>0</v>
      </c>
      <c r="AG17" s="283">
        <v>0</v>
      </c>
      <c r="AH17" s="283">
        <v>1107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2706</v>
      </c>
      <c r="CR17" s="283">
        <f t="shared" si="32"/>
        <v>2557</v>
      </c>
      <c r="CS17" s="283">
        <v>0</v>
      </c>
      <c r="CT17" s="283">
        <v>0</v>
      </c>
      <c r="CU17" s="283">
        <v>0</v>
      </c>
      <c r="CV17" s="283">
        <v>2557</v>
      </c>
      <c r="CW17" s="283">
        <v>0</v>
      </c>
      <c r="CX17" s="283">
        <v>0</v>
      </c>
      <c r="CY17" s="283">
        <f t="shared" si="34"/>
        <v>149</v>
      </c>
      <c r="CZ17" s="283">
        <v>0</v>
      </c>
      <c r="DA17" s="283">
        <v>0</v>
      </c>
      <c r="DB17" s="283">
        <v>0</v>
      </c>
      <c r="DC17" s="283">
        <v>149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0</v>
      </c>
      <c r="DV17" s="283">
        <v>0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10977</v>
      </c>
      <c r="E18" s="283">
        <f t="shared" si="1"/>
        <v>0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4259</v>
      </c>
      <c r="U18" s="283">
        <f t="shared" si="7"/>
        <v>2676</v>
      </c>
      <c r="V18" s="283">
        <v>0</v>
      </c>
      <c r="W18" s="283">
        <v>0</v>
      </c>
      <c r="X18" s="283">
        <v>2568</v>
      </c>
      <c r="Y18" s="283">
        <v>0</v>
      </c>
      <c r="Z18" s="283">
        <v>0</v>
      </c>
      <c r="AA18" s="283">
        <v>108</v>
      </c>
      <c r="AB18" s="283">
        <f t="shared" si="9"/>
        <v>1583</v>
      </c>
      <c r="AC18" s="283">
        <v>0</v>
      </c>
      <c r="AD18" s="283">
        <v>0</v>
      </c>
      <c r="AE18" s="283">
        <v>1570</v>
      </c>
      <c r="AF18" s="283">
        <v>0</v>
      </c>
      <c r="AG18" s="283">
        <v>0</v>
      </c>
      <c r="AH18" s="283">
        <v>13</v>
      </c>
      <c r="AI18" s="283">
        <f t="shared" si="11"/>
        <v>2931</v>
      </c>
      <c r="AJ18" s="283">
        <f t="shared" si="12"/>
        <v>2890</v>
      </c>
      <c r="AK18" s="283">
        <v>0</v>
      </c>
      <c r="AL18" s="283">
        <v>0</v>
      </c>
      <c r="AM18" s="283">
        <v>2890</v>
      </c>
      <c r="AN18" s="283">
        <v>0</v>
      </c>
      <c r="AO18" s="283">
        <v>0</v>
      </c>
      <c r="AP18" s="283">
        <v>0</v>
      </c>
      <c r="AQ18" s="283">
        <f t="shared" si="14"/>
        <v>41</v>
      </c>
      <c r="AR18" s="283">
        <v>0</v>
      </c>
      <c r="AS18" s="283">
        <v>0</v>
      </c>
      <c r="AT18" s="283">
        <v>41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2684</v>
      </c>
      <c r="CR18" s="283">
        <f t="shared" si="32"/>
        <v>2683</v>
      </c>
      <c r="CS18" s="283">
        <v>0</v>
      </c>
      <c r="CT18" s="283">
        <v>0</v>
      </c>
      <c r="CU18" s="283">
        <v>0</v>
      </c>
      <c r="CV18" s="283">
        <v>2683</v>
      </c>
      <c r="CW18" s="283">
        <v>0</v>
      </c>
      <c r="CX18" s="283">
        <v>0</v>
      </c>
      <c r="CY18" s="283">
        <f t="shared" si="34"/>
        <v>1</v>
      </c>
      <c r="CZ18" s="283">
        <v>0</v>
      </c>
      <c r="DA18" s="283">
        <v>0</v>
      </c>
      <c r="DB18" s="283">
        <v>0</v>
      </c>
      <c r="DC18" s="283">
        <v>1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18</v>
      </c>
      <c r="DV18" s="283">
        <v>0</v>
      </c>
      <c r="DW18" s="283">
        <v>18</v>
      </c>
      <c r="DX18" s="283">
        <v>0</v>
      </c>
      <c r="DY18" s="283">
        <v>0</v>
      </c>
      <c r="DZ18" s="283">
        <f t="shared" si="42"/>
        <v>1085</v>
      </c>
      <c r="EA18" s="283">
        <f t="shared" si="43"/>
        <v>1085</v>
      </c>
      <c r="EB18" s="283">
        <v>0</v>
      </c>
      <c r="EC18" s="283">
        <v>0</v>
      </c>
      <c r="ED18" s="283">
        <v>1085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5787</v>
      </c>
      <c r="E19" s="283">
        <f t="shared" si="1"/>
        <v>0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474</v>
      </c>
      <c r="U19" s="283">
        <f t="shared" si="7"/>
        <v>229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229</v>
      </c>
      <c r="AB19" s="283">
        <f t="shared" si="9"/>
        <v>245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245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2820</v>
      </c>
      <c r="CR19" s="283">
        <f t="shared" si="32"/>
        <v>2730</v>
      </c>
      <c r="CS19" s="283">
        <v>0</v>
      </c>
      <c r="CT19" s="283">
        <v>0</v>
      </c>
      <c r="CU19" s="283">
        <v>0</v>
      </c>
      <c r="CV19" s="283">
        <v>1220</v>
      </c>
      <c r="CW19" s="283">
        <v>1510</v>
      </c>
      <c r="CX19" s="283">
        <v>0</v>
      </c>
      <c r="CY19" s="283">
        <f t="shared" si="34"/>
        <v>90</v>
      </c>
      <c r="CZ19" s="283">
        <v>0</v>
      </c>
      <c r="DA19" s="283">
        <v>0</v>
      </c>
      <c r="DB19" s="283">
        <v>0</v>
      </c>
      <c r="DC19" s="283">
        <v>27</v>
      </c>
      <c r="DD19" s="283">
        <v>63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2493</v>
      </c>
      <c r="EA19" s="283">
        <f t="shared" si="43"/>
        <v>2386</v>
      </c>
      <c r="EB19" s="283">
        <v>0</v>
      </c>
      <c r="EC19" s="283">
        <v>734</v>
      </c>
      <c r="ED19" s="283">
        <v>1632</v>
      </c>
      <c r="EE19" s="283">
        <v>0</v>
      </c>
      <c r="EF19" s="283">
        <v>20</v>
      </c>
      <c r="EG19" s="283">
        <v>0</v>
      </c>
      <c r="EH19" s="283">
        <f t="shared" si="45"/>
        <v>107</v>
      </c>
      <c r="EI19" s="283">
        <v>0</v>
      </c>
      <c r="EJ19" s="283">
        <v>16</v>
      </c>
      <c r="EK19" s="283">
        <v>70</v>
      </c>
      <c r="EL19" s="283">
        <v>0</v>
      </c>
      <c r="EM19" s="283">
        <v>21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65743</v>
      </c>
      <c r="E20" s="283">
        <f t="shared" si="1"/>
        <v>42524</v>
      </c>
      <c r="F20" s="283">
        <f t="shared" si="2"/>
        <v>41614</v>
      </c>
      <c r="G20" s="283">
        <v>0</v>
      </c>
      <c r="H20" s="283">
        <v>41614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910</v>
      </c>
      <c r="N20" s="283">
        <v>0</v>
      </c>
      <c r="O20" s="283">
        <v>910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3640</v>
      </c>
      <c r="U20" s="283">
        <f t="shared" si="7"/>
        <v>1844</v>
      </c>
      <c r="V20" s="283">
        <v>0</v>
      </c>
      <c r="W20" s="283">
        <v>0</v>
      </c>
      <c r="X20" s="283">
        <v>1231</v>
      </c>
      <c r="Y20" s="283">
        <v>0</v>
      </c>
      <c r="Z20" s="283">
        <v>0</v>
      </c>
      <c r="AA20" s="283">
        <v>613</v>
      </c>
      <c r="AB20" s="283">
        <f t="shared" si="9"/>
        <v>1796</v>
      </c>
      <c r="AC20" s="283">
        <v>0</v>
      </c>
      <c r="AD20" s="283">
        <v>0</v>
      </c>
      <c r="AE20" s="283">
        <v>685</v>
      </c>
      <c r="AF20" s="283">
        <v>0</v>
      </c>
      <c r="AG20" s="283">
        <v>0</v>
      </c>
      <c r="AH20" s="283">
        <v>1111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1873</v>
      </c>
      <c r="CC20" s="283">
        <f t="shared" si="27"/>
        <v>1873</v>
      </c>
      <c r="CD20" s="283">
        <v>0</v>
      </c>
      <c r="CE20" s="283">
        <v>0</v>
      </c>
      <c r="CF20" s="283">
        <v>0</v>
      </c>
      <c r="CG20" s="283">
        <v>1873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5225</v>
      </c>
      <c r="CR20" s="283">
        <f t="shared" si="32"/>
        <v>5213</v>
      </c>
      <c r="CS20" s="283">
        <v>0</v>
      </c>
      <c r="CT20" s="283">
        <v>0</v>
      </c>
      <c r="CU20" s="283">
        <v>0</v>
      </c>
      <c r="CV20" s="283">
        <v>5213</v>
      </c>
      <c r="CW20" s="283">
        <v>0</v>
      </c>
      <c r="CX20" s="283">
        <v>0</v>
      </c>
      <c r="CY20" s="283">
        <f t="shared" si="34"/>
        <v>12</v>
      </c>
      <c r="CZ20" s="283">
        <v>0</v>
      </c>
      <c r="DA20" s="283">
        <v>0</v>
      </c>
      <c r="DB20" s="283">
        <v>0</v>
      </c>
      <c r="DC20" s="283">
        <v>12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11568</v>
      </c>
      <c r="DV20" s="283">
        <v>224</v>
      </c>
      <c r="DW20" s="283">
        <v>0</v>
      </c>
      <c r="DX20" s="283">
        <v>11344</v>
      </c>
      <c r="DY20" s="283">
        <v>0</v>
      </c>
      <c r="DZ20" s="283">
        <f t="shared" si="42"/>
        <v>913</v>
      </c>
      <c r="EA20" s="283">
        <f t="shared" si="43"/>
        <v>898</v>
      </c>
      <c r="EB20" s="283">
        <v>0</v>
      </c>
      <c r="EC20" s="283">
        <v>0</v>
      </c>
      <c r="ED20" s="283">
        <v>898</v>
      </c>
      <c r="EE20" s="283">
        <v>0</v>
      </c>
      <c r="EF20" s="283">
        <v>0</v>
      </c>
      <c r="EG20" s="283">
        <v>0</v>
      </c>
      <c r="EH20" s="283">
        <f t="shared" si="45"/>
        <v>15</v>
      </c>
      <c r="EI20" s="283">
        <v>0</v>
      </c>
      <c r="EJ20" s="283">
        <v>0</v>
      </c>
      <c r="EK20" s="283">
        <v>15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15159</v>
      </c>
      <c r="E21" s="283">
        <f t="shared" si="1"/>
        <v>0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0</v>
      </c>
      <c r="N21" s="283">
        <v>0</v>
      </c>
      <c r="O21" s="283">
        <v>0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1522</v>
      </c>
      <c r="BN21" s="283">
        <f t="shared" si="22"/>
        <v>1419</v>
      </c>
      <c r="BO21" s="283">
        <v>0</v>
      </c>
      <c r="BP21" s="283">
        <v>0</v>
      </c>
      <c r="BQ21" s="283">
        <v>0</v>
      </c>
      <c r="BR21" s="283">
        <v>1419</v>
      </c>
      <c r="BS21" s="283">
        <v>0</v>
      </c>
      <c r="BT21" s="283">
        <v>0</v>
      </c>
      <c r="BU21" s="283">
        <f t="shared" si="24"/>
        <v>103</v>
      </c>
      <c r="BV21" s="283">
        <v>0</v>
      </c>
      <c r="BW21" s="283">
        <v>0</v>
      </c>
      <c r="BX21" s="283">
        <v>0</v>
      </c>
      <c r="BY21" s="283">
        <v>103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2905</v>
      </c>
      <c r="CR21" s="283">
        <f t="shared" si="32"/>
        <v>2905</v>
      </c>
      <c r="CS21" s="283">
        <v>0</v>
      </c>
      <c r="CT21" s="283">
        <v>0</v>
      </c>
      <c r="CU21" s="283">
        <v>0</v>
      </c>
      <c r="CV21" s="283">
        <v>2905</v>
      </c>
      <c r="CW21" s="283">
        <v>0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10732</v>
      </c>
      <c r="EA21" s="283">
        <f t="shared" si="43"/>
        <v>7773</v>
      </c>
      <c r="EB21" s="283">
        <v>7749</v>
      </c>
      <c r="EC21" s="283">
        <v>0</v>
      </c>
      <c r="ED21" s="283">
        <v>0</v>
      </c>
      <c r="EE21" s="283">
        <v>0</v>
      </c>
      <c r="EF21" s="283">
        <v>0</v>
      </c>
      <c r="EG21" s="283">
        <v>24</v>
      </c>
      <c r="EH21" s="283">
        <f t="shared" si="45"/>
        <v>2959</v>
      </c>
      <c r="EI21" s="283">
        <v>1531</v>
      </c>
      <c r="EJ21" s="283">
        <v>0</v>
      </c>
      <c r="EK21" s="283">
        <v>0</v>
      </c>
      <c r="EL21" s="283">
        <v>0</v>
      </c>
      <c r="EM21" s="283">
        <v>1428</v>
      </c>
      <c r="EN21" s="283">
        <v>0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6969</v>
      </c>
      <c r="E22" s="283">
        <f t="shared" si="1"/>
        <v>3699</v>
      </c>
      <c r="F22" s="283">
        <f t="shared" si="2"/>
        <v>3118</v>
      </c>
      <c r="G22" s="283">
        <v>0</v>
      </c>
      <c r="H22" s="283">
        <v>3118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581</v>
      </c>
      <c r="N22" s="283">
        <v>0</v>
      </c>
      <c r="O22" s="283">
        <v>581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1558</v>
      </c>
      <c r="AJ22" s="283">
        <f t="shared" si="12"/>
        <v>1441</v>
      </c>
      <c r="AK22" s="283">
        <v>0</v>
      </c>
      <c r="AL22" s="283">
        <v>0</v>
      </c>
      <c r="AM22" s="283">
        <v>0</v>
      </c>
      <c r="AN22" s="283">
        <v>1441</v>
      </c>
      <c r="AO22" s="283">
        <v>0</v>
      </c>
      <c r="AP22" s="283">
        <v>0</v>
      </c>
      <c r="AQ22" s="283">
        <f t="shared" si="14"/>
        <v>117</v>
      </c>
      <c r="AR22" s="283">
        <v>0</v>
      </c>
      <c r="AS22" s="283">
        <v>0</v>
      </c>
      <c r="AT22" s="283">
        <v>0</v>
      </c>
      <c r="AU22" s="283">
        <v>117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871</v>
      </c>
      <c r="CR22" s="283">
        <f t="shared" si="32"/>
        <v>810</v>
      </c>
      <c r="CS22" s="283">
        <v>0</v>
      </c>
      <c r="CT22" s="283">
        <v>0</v>
      </c>
      <c r="CU22" s="283">
        <v>0</v>
      </c>
      <c r="CV22" s="283">
        <v>810</v>
      </c>
      <c r="CW22" s="283">
        <v>0</v>
      </c>
      <c r="CX22" s="283">
        <v>0</v>
      </c>
      <c r="CY22" s="283">
        <f t="shared" si="34"/>
        <v>61</v>
      </c>
      <c r="CZ22" s="283">
        <v>0</v>
      </c>
      <c r="DA22" s="283">
        <v>0</v>
      </c>
      <c r="DB22" s="283">
        <v>0</v>
      </c>
      <c r="DC22" s="283">
        <v>61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841</v>
      </c>
      <c r="EA22" s="283">
        <f t="shared" si="43"/>
        <v>340</v>
      </c>
      <c r="EB22" s="283">
        <v>0</v>
      </c>
      <c r="EC22" s="283">
        <v>0</v>
      </c>
      <c r="ED22" s="283">
        <v>287</v>
      </c>
      <c r="EE22" s="283">
        <v>0</v>
      </c>
      <c r="EF22" s="283">
        <v>0</v>
      </c>
      <c r="EG22" s="283">
        <v>53</v>
      </c>
      <c r="EH22" s="283">
        <f t="shared" si="45"/>
        <v>501</v>
      </c>
      <c r="EI22" s="283">
        <v>0</v>
      </c>
      <c r="EJ22" s="283">
        <v>0</v>
      </c>
      <c r="EK22" s="283">
        <v>501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4667</v>
      </c>
      <c r="E23" s="283">
        <f t="shared" si="1"/>
        <v>0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0</v>
      </c>
      <c r="N23" s="283">
        <v>0</v>
      </c>
      <c r="O23" s="283">
        <v>0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823</v>
      </c>
      <c r="BN23" s="283">
        <f t="shared" si="22"/>
        <v>647</v>
      </c>
      <c r="BO23" s="283">
        <v>0</v>
      </c>
      <c r="BP23" s="283">
        <v>0</v>
      </c>
      <c r="BQ23" s="283">
        <v>0</v>
      </c>
      <c r="BR23" s="283">
        <v>647</v>
      </c>
      <c r="BS23" s="283">
        <v>0</v>
      </c>
      <c r="BT23" s="283">
        <v>0</v>
      </c>
      <c r="BU23" s="283">
        <f t="shared" si="24"/>
        <v>176</v>
      </c>
      <c r="BV23" s="283">
        <v>0</v>
      </c>
      <c r="BW23" s="283">
        <v>0</v>
      </c>
      <c r="BX23" s="283">
        <v>0</v>
      </c>
      <c r="BY23" s="283">
        <v>176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619</v>
      </c>
      <c r="CR23" s="283">
        <f t="shared" si="32"/>
        <v>619</v>
      </c>
      <c r="CS23" s="283">
        <v>0</v>
      </c>
      <c r="CT23" s="283">
        <v>0</v>
      </c>
      <c r="CU23" s="283">
        <v>0</v>
      </c>
      <c r="CV23" s="283">
        <v>619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0</v>
      </c>
      <c r="DV23" s="283">
        <v>0</v>
      </c>
      <c r="DW23" s="283">
        <v>0</v>
      </c>
      <c r="DX23" s="283">
        <v>0</v>
      </c>
      <c r="DY23" s="283">
        <v>0</v>
      </c>
      <c r="DZ23" s="283">
        <f t="shared" si="42"/>
        <v>3225</v>
      </c>
      <c r="EA23" s="283">
        <f t="shared" si="43"/>
        <v>1549</v>
      </c>
      <c r="EB23" s="283">
        <v>1549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1676</v>
      </c>
      <c r="EI23" s="283">
        <v>1676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32551</v>
      </c>
      <c r="E24" s="283">
        <f t="shared" si="1"/>
        <v>28381</v>
      </c>
      <c r="F24" s="283">
        <f t="shared" si="2"/>
        <v>27705</v>
      </c>
      <c r="G24" s="283">
        <v>0</v>
      </c>
      <c r="H24" s="283">
        <v>27705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676</v>
      </c>
      <c r="N24" s="283">
        <v>0</v>
      </c>
      <c r="O24" s="283">
        <v>676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3197</v>
      </c>
      <c r="U24" s="283">
        <f t="shared" si="7"/>
        <v>2211</v>
      </c>
      <c r="V24" s="283">
        <v>0</v>
      </c>
      <c r="W24" s="283">
        <v>0</v>
      </c>
      <c r="X24" s="283">
        <v>1921</v>
      </c>
      <c r="Y24" s="283">
        <v>0</v>
      </c>
      <c r="Z24" s="283">
        <v>0</v>
      </c>
      <c r="AA24" s="283">
        <v>290</v>
      </c>
      <c r="AB24" s="283">
        <f t="shared" si="9"/>
        <v>986</v>
      </c>
      <c r="AC24" s="283">
        <v>0</v>
      </c>
      <c r="AD24" s="283">
        <v>0</v>
      </c>
      <c r="AE24" s="283">
        <v>986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871</v>
      </c>
      <c r="CR24" s="283">
        <f t="shared" si="32"/>
        <v>871</v>
      </c>
      <c r="CS24" s="283">
        <v>0</v>
      </c>
      <c r="CT24" s="283">
        <v>0</v>
      </c>
      <c r="CU24" s="283">
        <v>0</v>
      </c>
      <c r="CV24" s="283">
        <v>831</v>
      </c>
      <c r="CW24" s="283">
        <v>40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63</v>
      </c>
      <c r="DV24" s="283">
        <v>25</v>
      </c>
      <c r="DW24" s="283">
        <v>38</v>
      </c>
      <c r="DX24" s="283">
        <v>0</v>
      </c>
      <c r="DY24" s="283">
        <v>0</v>
      </c>
      <c r="DZ24" s="283">
        <f t="shared" si="42"/>
        <v>39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39</v>
      </c>
      <c r="EI24" s="283">
        <v>0</v>
      </c>
      <c r="EJ24" s="283">
        <v>0</v>
      </c>
      <c r="EK24" s="283">
        <v>39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3017</v>
      </c>
      <c r="E25" s="283">
        <f t="shared" si="1"/>
        <v>2158</v>
      </c>
      <c r="F25" s="283">
        <f t="shared" si="2"/>
        <v>1253</v>
      </c>
      <c r="G25" s="283">
        <v>0</v>
      </c>
      <c r="H25" s="283">
        <v>1036</v>
      </c>
      <c r="I25" s="283">
        <v>50</v>
      </c>
      <c r="J25" s="283">
        <v>4</v>
      </c>
      <c r="K25" s="283">
        <v>63</v>
      </c>
      <c r="L25" s="283">
        <v>100</v>
      </c>
      <c r="M25" s="283">
        <f t="shared" si="4"/>
        <v>905</v>
      </c>
      <c r="N25" s="283">
        <v>0</v>
      </c>
      <c r="O25" s="283">
        <v>783</v>
      </c>
      <c r="P25" s="283">
        <v>1</v>
      </c>
      <c r="Q25" s="283">
        <v>1</v>
      </c>
      <c r="R25" s="283">
        <v>42</v>
      </c>
      <c r="S25" s="283">
        <v>78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23</v>
      </c>
      <c r="AJ25" s="283">
        <f t="shared" si="12"/>
        <v>14</v>
      </c>
      <c r="AK25" s="283">
        <v>0</v>
      </c>
      <c r="AL25" s="283">
        <v>0</v>
      </c>
      <c r="AM25" s="283">
        <v>0</v>
      </c>
      <c r="AN25" s="283">
        <v>0</v>
      </c>
      <c r="AO25" s="283">
        <v>14</v>
      </c>
      <c r="AP25" s="283">
        <v>0</v>
      </c>
      <c r="AQ25" s="283">
        <f t="shared" si="14"/>
        <v>9</v>
      </c>
      <c r="AR25" s="283">
        <v>0</v>
      </c>
      <c r="AS25" s="283">
        <v>0</v>
      </c>
      <c r="AT25" s="283">
        <v>0</v>
      </c>
      <c r="AU25" s="283">
        <v>0</v>
      </c>
      <c r="AV25" s="283">
        <v>9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436</v>
      </c>
      <c r="BN25" s="283">
        <f t="shared" si="22"/>
        <v>263</v>
      </c>
      <c r="BO25" s="283">
        <v>0</v>
      </c>
      <c r="BP25" s="283">
        <v>0</v>
      </c>
      <c r="BQ25" s="283">
        <v>0</v>
      </c>
      <c r="BR25" s="283">
        <v>0</v>
      </c>
      <c r="BS25" s="283">
        <v>263</v>
      </c>
      <c r="BT25" s="283">
        <v>0</v>
      </c>
      <c r="BU25" s="283">
        <f t="shared" si="24"/>
        <v>173</v>
      </c>
      <c r="BV25" s="283">
        <v>0</v>
      </c>
      <c r="BW25" s="283">
        <v>0</v>
      </c>
      <c r="BX25" s="283">
        <v>0</v>
      </c>
      <c r="BY25" s="283">
        <v>0</v>
      </c>
      <c r="BZ25" s="283">
        <v>173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31</v>
      </c>
      <c r="CR25" s="283">
        <f t="shared" si="32"/>
        <v>21</v>
      </c>
      <c r="CS25" s="283">
        <v>0</v>
      </c>
      <c r="CT25" s="283">
        <v>0</v>
      </c>
      <c r="CU25" s="283">
        <v>7</v>
      </c>
      <c r="CV25" s="283">
        <v>0</v>
      </c>
      <c r="CW25" s="283">
        <v>0</v>
      </c>
      <c r="CX25" s="283">
        <v>14</v>
      </c>
      <c r="CY25" s="283">
        <f t="shared" si="34"/>
        <v>10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10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138</v>
      </c>
      <c r="DV25" s="283">
        <v>126</v>
      </c>
      <c r="DW25" s="283">
        <v>0</v>
      </c>
      <c r="DX25" s="283">
        <v>12</v>
      </c>
      <c r="DY25" s="283">
        <v>0</v>
      </c>
      <c r="DZ25" s="283">
        <f t="shared" si="42"/>
        <v>231</v>
      </c>
      <c r="EA25" s="283">
        <f t="shared" si="43"/>
        <v>152</v>
      </c>
      <c r="EB25" s="283">
        <v>0</v>
      </c>
      <c r="EC25" s="283">
        <v>0</v>
      </c>
      <c r="ED25" s="283">
        <v>48</v>
      </c>
      <c r="EE25" s="283">
        <v>1</v>
      </c>
      <c r="EF25" s="283">
        <v>8</v>
      </c>
      <c r="EG25" s="283">
        <v>95</v>
      </c>
      <c r="EH25" s="283">
        <f t="shared" si="45"/>
        <v>79</v>
      </c>
      <c r="EI25" s="283">
        <v>0</v>
      </c>
      <c r="EJ25" s="283">
        <v>0</v>
      </c>
      <c r="EK25" s="283">
        <v>0</v>
      </c>
      <c r="EL25" s="283">
        <v>0</v>
      </c>
      <c r="EM25" s="283">
        <v>5</v>
      </c>
      <c r="EN25" s="283">
        <v>74</v>
      </c>
    </row>
    <row r="26" spans="1:1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7483</v>
      </c>
      <c r="E26" s="283">
        <f t="shared" si="1"/>
        <v>5111</v>
      </c>
      <c r="F26" s="283">
        <f t="shared" si="2"/>
        <v>5110</v>
      </c>
      <c r="G26" s="283">
        <v>0</v>
      </c>
      <c r="H26" s="283">
        <v>5110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1</v>
      </c>
      <c r="N26" s="283">
        <v>0</v>
      </c>
      <c r="O26" s="283">
        <v>1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560</v>
      </c>
      <c r="U26" s="283">
        <f t="shared" si="7"/>
        <v>532</v>
      </c>
      <c r="V26" s="283">
        <v>0</v>
      </c>
      <c r="W26" s="283">
        <v>0</v>
      </c>
      <c r="X26" s="283">
        <v>244</v>
      </c>
      <c r="Y26" s="283">
        <v>0</v>
      </c>
      <c r="Z26" s="283">
        <v>0</v>
      </c>
      <c r="AA26" s="283">
        <v>288</v>
      </c>
      <c r="AB26" s="283">
        <f t="shared" si="9"/>
        <v>28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28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1801</v>
      </c>
      <c r="CR26" s="283">
        <f t="shared" si="32"/>
        <v>1801</v>
      </c>
      <c r="CS26" s="283">
        <v>0</v>
      </c>
      <c r="CT26" s="283">
        <v>0</v>
      </c>
      <c r="CU26" s="283">
        <v>0</v>
      </c>
      <c r="CV26" s="283">
        <v>1801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11</v>
      </c>
      <c r="DV26" s="283">
        <v>2</v>
      </c>
      <c r="DW26" s="283">
        <v>9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5533</v>
      </c>
      <c r="E27" s="283">
        <f t="shared" si="1"/>
        <v>478</v>
      </c>
      <c r="F27" s="283">
        <f t="shared" si="2"/>
        <v>445</v>
      </c>
      <c r="G27" s="283">
        <v>0</v>
      </c>
      <c r="H27" s="283">
        <v>445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33</v>
      </c>
      <c r="N27" s="283">
        <v>0</v>
      </c>
      <c r="O27" s="283">
        <v>33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187</v>
      </c>
      <c r="U27" s="283">
        <f t="shared" si="7"/>
        <v>80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80</v>
      </c>
      <c r="AB27" s="283">
        <f t="shared" si="9"/>
        <v>107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107</v>
      </c>
      <c r="AI27" s="283">
        <f t="shared" si="11"/>
        <v>1678</v>
      </c>
      <c r="AJ27" s="283">
        <f t="shared" si="12"/>
        <v>939</v>
      </c>
      <c r="AK27" s="283">
        <v>0</v>
      </c>
      <c r="AL27" s="283">
        <v>0</v>
      </c>
      <c r="AM27" s="283">
        <v>0</v>
      </c>
      <c r="AN27" s="283">
        <v>939</v>
      </c>
      <c r="AO27" s="283">
        <v>0</v>
      </c>
      <c r="AP27" s="283">
        <v>0</v>
      </c>
      <c r="AQ27" s="283">
        <f t="shared" si="14"/>
        <v>739</v>
      </c>
      <c r="AR27" s="283">
        <v>0</v>
      </c>
      <c r="AS27" s="283">
        <v>0</v>
      </c>
      <c r="AT27" s="283">
        <v>0</v>
      </c>
      <c r="AU27" s="283">
        <v>739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1255</v>
      </c>
      <c r="CR27" s="283">
        <f t="shared" si="32"/>
        <v>1167</v>
      </c>
      <c r="CS27" s="283">
        <v>0</v>
      </c>
      <c r="CT27" s="283">
        <v>0</v>
      </c>
      <c r="CU27" s="283">
        <v>0</v>
      </c>
      <c r="CV27" s="283">
        <v>1167</v>
      </c>
      <c r="CW27" s="283">
        <v>0</v>
      </c>
      <c r="CX27" s="283">
        <v>0</v>
      </c>
      <c r="CY27" s="283">
        <f t="shared" si="34"/>
        <v>88</v>
      </c>
      <c r="CZ27" s="283">
        <v>0</v>
      </c>
      <c r="DA27" s="283">
        <v>0</v>
      </c>
      <c r="DB27" s="283">
        <v>0</v>
      </c>
      <c r="DC27" s="283">
        <v>88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0</v>
      </c>
      <c r="DV27" s="283">
        <v>0</v>
      </c>
      <c r="DW27" s="283">
        <v>0</v>
      </c>
      <c r="DX27" s="283">
        <v>0</v>
      </c>
      <c r="DY27" s="283">
        <v>0</v>
      </c>
      <c r="DZ27" s="283">
        <f t="shared" si="42"/>
        <v>1935</v>
      </c>
      <c r="EA27" s="283">
        <f t="shared" si="43"/>
        <v>1800</v>
      </c>
      <c r="EB27" s="283">
        <v>1800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135</v>
      </c>
      <c r="EI27" s="283">
        <v>135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8247</v>
      </c>
      <c r="E28" s="283">
        <f t="shared" si="1"/>
        <v>2946</v>
      </c>
      <c r="F28" s="283">
        <f t="shared" si="2"/>
        <v>2725</v>
      </c>
      <c r="G28" s="283">
        <v>0</v>
      </c>
      <c r="H28" s="283">
        <v>2725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221</v>
      </c>
      <c r="N28" s="283">
        <v>0</v>
      </c>
      <c r="O28" s="283">
        <v>221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0</v>
      </c>
      <c r="U28" s="283">
        <f t="shared" si="7"/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1306</v>
      </c>
      <c r="CR28" s="283">
        <f t="shared" si="32"/>
        <v>1175</v>
      </c>
      <c r="CS28" s="283">
        <v>0</v>
      </c>
      <c r="CT28" s="283">
        <v>0</v>
      </c>
      <c r="CU28" s="283">
        <v>0</v>
      </c>
      <c r="CV28" s="283">
        <v>1175</v>
      </c>
      <c r="CW28" s="283">
        <v>0</v>
      </c>
      <c r="CX28" s="283">
        <v>0</v>
      </c>
      <c r="CY28" s="283">
        <f t="shared" si="34"/>
        <v>131</v>
      </c>
      <c r="CZ28" s="283">
        <v>0</v>
      </c>
      <c r="DA28" s="283">
        <v>0</v>
      </c>
      <c r="DB28" s="283">
        <v>0</v>
      </c>
      <c r="DC28" s="283">
        <v>131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0</v>
      </c>
      <c r="DV28" s="283">
        <v>0</v>
      </c>
      <c r="DW28" s="283">
        <v>0</v>
      </c>
      <c r="DX28" s="283">
        <v>0</v>
      </c>
      <c r="DY28" s="283">
        <v>0</v>
      </c>
      <c r="DZ28" s="283">
        <f t="shared" si="42"/>
        <v>3995</v>
      </c>
      <c r="EA28" s="283">
        <f t="shared" si="43"/>
        <v>3070</v>
      </c>
      <c r="EB28" s="283">
        <v>0</v>
      </c>
      <c r="EC28" s="283">
        <v>0</v>
      </c>
      <c r="ED28" s="283">
        <v>3025</v>
      </c>
      <c r="EE28" s="283">
        <v>0</v>
      </c>
      <c r="EF28" s="283">
        <v>0</v>
      </c>
      <c r="EG28" s="283">
        <v>45</v>
      </c>
      <c r="EH28" s="283">
        <f t="shared" si="45"/>
        <v>925</v>
      </c>
      <c r="EI28" s="283">
        <v>0</v>
      </c>
      <c r="EJ28" s="283">
        <v>0</v>
      </c>
      <c r="EK28" s="283">
        <v>925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3843</v>
      </c>
      <c r="E29" s="283">
        <f t="shared" si="1"/>
        <v>0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2803</v>
      </c>
      <c r="U29" s="283">
        <f t="shared" si="7"/>
        <v>1640</v>
      </c>
      <c r="V29" s="283">
        <v>1640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1163</v>
      </c>
      <c r="AC29" s="283">
        <v>1163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545</v>
      </c>
      <c r="AJ29" s="283">
        <f t="shared" si="12"/>
        <v>545</v>
      </c>
      <c r="AK29" s="283">
        <v>0</v>
      </c>
      <c r="AL29" s="283">
        <v>0</v>
      </c>
      <c r="AM29" s="283">
        <v>0</v>
      </c>
      <c r="AN29" s="283">
        <v>545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495</v>
      </c>
      <c r="CR29" s="283">
        <f t="shared" si="32"/>
        <v>483</v>
      </c>
      <c r="CS29" s="283">
        <v>0</v>
      </c>
      <c r="CT29" s="283">
        <v>0</v>
      </c>
      <c r="CU29" s="283">
        <v>0</v>
      </c>
      <c r="CV29" s="283">
        <v>483</v>
      </c>
      <c r="CW29" s="283">
        <v>0</v>
      </c>
      <c r="CX29" s="283">
        <v>0</v>
      </c>
      <c r="CY29" s="283">
        <f t="shared" si="34"/>
        <v>12</v>
      </c>
      <c r="CZ29" s="283">
        <v>0</v>
      </c>
      <c r="DA29" s="283">
        <v>0</v>
      </c>
      <c r="DB29" s="283">
        <v>0</v>
      </c>
      <c r="DC29" s="283">
        <v>12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0</v>
      </c>
      <c r="DV29" s="283">
        <v>0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13333</v>
      </c>
      <c r="E30" s="283">
        <f t="shared" si="1"/>
        <v>8476</v>
      </c>
      <c r="F30" s="283">
        <f t="shared" si="2"/>
        <v>6633</v>
      </c>
      <c r="G30" s="283">
        <v>0</v>
      </c>
      <c r="H30" s="283">
        <v>6633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1843</v>
      </c>
      <c r="N30" s="283">
        <v>0</v>
      </c>
      <c r="O30" s="283">
        <v>1843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525</v>
      </c>
      <c r="U30" s="283">
        <f t="shared" si="7"/>
        <v>151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151</v>
      </c>
      <c r="AB30" s="283">
        <f t="shared" si="9"/>
        <v>374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374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972</v>
      </c>
      <c r="CR30" s="283">
        <f t="shared" si="32"/>
        <v>972</v>
      </c>
      <c r="CS30" s="283">
        <v>0</v>
      </c>
      <c r="CT30" s="283">
        <v>0</v>
      </c>
      <c r="CU30" s="283">
        <v>0</v>
      </c>
      <c r="CV30" s="283">
        <v>972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467</v>
      </c>
      <c r="DV30" s="283">
        <v>458</v>
      </c>
      <c r="DW30" s="283">
        <v>0</v>
      </c>
      <c r="DX30" s="283">
        <v>9</v>
      </c>
      <c r="DY30" s="283">
        <v>0</v>
      </c>
      <c r="DZ30" s="283">
        <f t="shared" si="42"/>
        <v>2893</v>
      </c>
      <c r="EA30" s="283">
        <f t="shared" si="43"/>
        <v>2356</v>
      </c>
      <c r="EB30" s="283">
        <v>0</v>
      </c>
      <c r="EC30" s="283">
        <v>0</v>
      </c>
      <c r="ED30" s="283">
        <v>241</v>
      </c>
      <c r="EE30" s="283">
        <v>0</v>
      </c>
      <c r="EF30" s="283">
        <v>2115</v>
      </c>
      <c r="EG30" s="283">
        <v>0</v>
      </c>
      <c r="EH30" s="283">
        <f t="shared" si="45"/>
        <v>537</v>
      </c>
      <c r="EI30" s="283">
        <v>0</v>
      </c>
      <c r="EJ30" s="283">
        <v>0</v>
      </c>
      <c r="EK30" s="283">
        <v>40</v>
      </c>
      <c r="EL30" s="283">
        <v>474</v>
      </c>
      <c r="EM30" s="283">
        <v>23</v>
      </c>
      <c r="EN30" s="283">
        <v>0</v>
      </c>
    </row>
    <row r="31" spans="1:144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32038</v>
      </c>
      <c r="E31" s="283">
        <f t="shared" si="1"/>
        <v>24262</v>
      </c>
      <c r="F31" s="283">
        <f t="shared" si="2"/>
        <v>21410</v>
      </c>
      <c r="G31" s="283">
        <v>0</v>
      </c>
      <c r="H31" s="283">
        <v>21410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2852</v>
      </c>
      <c r="N31" s="283">
        <v>0</v>
      </c>
      <c r="O31" s="283">
        <v>2852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6420</v>
      </c>
      <c r="U31" s="283">
        <f t="shared" si="7"/>
        <v>5257</v>
      </c>
      <c r="V31" s="283">
        <v>0</v>
      </c>
      <c r="W31" s="283">
        <v>0</v>
      </c>
      <c r="X31" s="283">
        <v>4190</v>
      </c>
      <c r="Y31" s="283">
        <v>821</v>
      </c>
      <c r="Z31" s="283">
        <v>0</v>
      </c>
      <c r="AA31" s="283">
        <v>246</v>
      </c>
      <c r="AB31" s="283">
        <f t="shared" si="9"/>
        <v>1163</v>
      </c>
      <c r="AC31" s="283">
        <v>0</v>
      </c>
      <c r="AD31" s="283">
        <v>0</v>
      </c>
      <c r="AE31" s="283">
        <v>1163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1137</v>
      </c>
      <c r="CR31" s="283">
        <f t="shared" si="32"/>
        <v>1126</v>
      </c>
      <c r="CS31" s="283">
        <v>0</v>
      </c>
      <c r="CT31" s="283">
        <v>0</v>
      </c>
      <c r="CU31" s="283">
        <v>0</v>
      </c>
      <c r="CV31" s="283">
        <v>1126</v>
      </c>
      <c r="CW31" s="283">
        <v>0</v>
      </c>
      <c r="CX31" s="283">
        <v>0</v>
      </c>
      <c r="CY31" s="283">
        <f t="shared" si="34"/>
        <v>11</v>
      </c>
      <c r="CZ31" s="283">
        <v>0</v>
      </c>
      <c r="DA31" s="283">
        <v>0</v>
      </c>
      <c r="DB31" s="283">
        <v>0</v>
      </c>
      <c r="DC31" s="283">
        <v>11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73</v>
      </c>
      <c r="DV31" s="283">
        <v>0</v>
      </c>
      <c r="DW31" s="283">
        <v>73</v>
      </c>
      <c r="DX31" s="283">
        <v>0</v>
      </c>
      <c r="DY31" s="283">
        <v>0</v>
      </c>
      <c r="DZ31" s="283">
        <f t="shared" si="42"/>
        <v>146</v>
      </c>
      <c r="EA31" s="283">
        <f t="shared" si="43"/>
        <v>11</v>
      </c>
      <c r="EB31" s="283">
        <v>0</v>
      </c>
      <c r="EC31" s="283">
        <v>0</v>
      </c>
      <c r="ED31" s="283">
        <v>0</v>
      </c>
      <c r="EE31" s="283">
        <v>0</v>
      </c>
      <c r="EF31" s="283">
        <v>11</v>
      </c>
      <c r="EG31" s="283">
        <v>0</v>
      </c>
      <c r="EH31" s="283">
        <f t="shared" si="45"/>
        <v>135</v>
      </c>
      <c r="EI31" s="283">
        <v>0</v>
      </c>
      <c r="EJ31" s="283">
        <v>0</v>
      </c>
      <c r="EK31" s="283">
        <v>0</v>
      </c>
      <c r="EL31" s="283">
        <v>0</v>
      </c>
      <c r="EM31" s="283">
        <v>135</v>
      </c>
      <c r="EN31" s="283">
        <v>0</v>
      </c>
    </row>
    <row r="32" spans="1:144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12726</v>
      </c>
      <c r="E32" s="283">
        <f t="shared" si="1"/>
        <v>7222</v>
      </c>
      <c r="F32" s="283">
        <f t="shared" si="2"/>
        <v>6737</v>
      </c>
      <c r="G32" s="283">
        <v>0</v>
      </c>
      <c r="H32" s="283">
        <v>6737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485</v>
      </c>
      <c r="N32" s="283">
        <v>0</v>
      </c>
      <c r="O32" s="283">
        <v>485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0</v>
      </c>
      <c r="U32" s="283">
        <f t="shared" si="7"/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0</v>
      </c>
      <c r="AB32" s="283">
        <f t="shared" si="9"/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3000</v>
      </c>
      <c r="BN32" s="283">
        <f t="shared" si="22"/>
        <v>2805</v>
      </c>
      <c r="BO32" s="283">
        <v>0</v>
      </c>
      <c r="BP32" s="283">
        <v>0</v>
      </c>
      <c r="BQ32" s="283">
        <v>0</v>
      </c>
      <c r="BR32" s="283">
        <v>2805</v>
      </c>
      <c r="BS32" s="283">
        <v>0</v>
      </c>
      <c r="BT32" s="283">
        <v>0</v>
      </c>
      <c r="BU32" s="283">
        <f t="shared" si="24"/>
        <v>195</v>
      </c>
      <c r="BV32" s="283">
        <v>0</v>
      </c>
      <c r="BW32" s="283">
        <v>0</v>
      </c>
      <c r="BX32" s="283">
        <v>0</v>
      </c>
      <c r="BY32" s="283">
        <v>195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2287</v>
      </c>
      <c r="CR32" s="283">
        <f t="shared" si="32"/>
        <v>1416</v>
      </c>
      <c r="CS32" s="283">
        <v>0</v>
      </c>
      <c r="CT32" s="283">
        <v>0</v>
      </c>
      <c r="CU32" s="283">
        <v>442</v>
      </c>
      <c r="CV32" s="283">
        <v>565</v>
      </c>
      <c r="CW32" s="283">
        <v>0</v>
      </c>
      <c r="CX32" s="283">
        <v>409</v>
      </c>
      <c r="CY32" s="283">
        <f t="shared" si="34"/>
        <v>871</v>
      </c>
      <c r="CZ32" s="283">
        <v>0</v>
      </c>
      <c r="DA32" s="283">
        <v>0</v>
      </c>
      <c r="DB32" s="283">
        <v>45</v>
      </c>
      <c r="DC32" s="283">
        <v>100</v>
      </c>
      <c r="DD32" s="283">
        <v>0</v>
      </c>
      <c r="DE32" s="283">
        <v>726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24</v>
      </c>
      <c r="DV32" s="283">
        <v>24</v>
      </c>
      <c r="DW32" s="283">
        <v>0</v>
      </c>
      <c r="DX32" s="283">
        <v>0</v>
      </c>
      <c r="DY32" s="283">
        <v>0</v>
      </c>
      <c r="DZ32" s="283">
        <f t="shared" si="42"/>
        <v>193</v>
      </c>
      <c r="EA32" s="283">
        <f t="shared" si="43"/>
        <v>23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23</v>
      </c>
      <c r="EH32" s="283">
        <f t="shared" si="45"/>
        <v>170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170</v>
      </c>
    </row>
    <row r="33" spans="1:144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6211</v>
      </c>
      <c r="E33" s="283">
        <f t="shared" si="1"/>
        <v>3238</v>
      </c>
      <c r="F33" s="283">
        <f t="shared" si="2"/>
        <v>2425</v>
      </c>
      <c r="G33" s="283">
        <v>0</v>
      </c>
      <c r="H33" s="283">
        <v>2425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813</v>
      </c>
      <c r="N33" s="283">
        <v>0</v>
      </c>
      <c r="O33" s="283">
        <v>813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0</v>
      </c>
      <c r="U33" s="283">
        <f t="shared" si="7"/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0</v>
      </c>
      <c r="AB33" s="283">
        <f t="shared" si="9"/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1262</v>
      </c>
      <c r="BN33" s="283">
        <f t="shared" si="22"/>
        <v>811</v>
      </c>
      <c r="BO33" s="283">
        <v>0</v>
      </c>
      <c r="BP33" s="283">
        <v>0</v>
      </c>
      <c r="BQ33" s="283">
        <v>0</v>
      </c>
      <c r="BR33" s="283">
        <v>0</v>
      </c>
      <c r="BS33" s="283">
        <v>811</v>
      </c>
      <c r="BT33" s="283">
        <v>0</v>
      </c>
      <c r="BU33" s="283">
        <f t="shared" si="24"/>
        <v>451</v>
      </c>
      <c r="BV33" s="283">
        <v>0</v>
      </c>
      <c r="BW33" s="283">
        <v>0</v>
      </c>
      <c r="BX33" s="283">
        <v>0</v>
      </c>
      <c r="BY33" s="283">
        <v>0</v>
      </c>
      <c r="BZ33" s="283">
        <v>451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1167</v>
      </c>
      <c r="CR33" s="283">
        <f t="shared" si="32"/>
        <v>628</v>
      </c>
      <c r="CS33" s="283">
        <v>0</v>
      </c>
      <c r="CT33" s="283">
        <v>0</v>
      </c>
      <c r="CU33" s="283">
        <v>134</v>
      </c>
      <c r="CV33" s="283">
        <v>433</v>
      </c>
      <c r="CW33" s="283">
        <v>0</v>
      </c>
      <c r="CX33" s="283">
        <v>61</v>
      </c>
      <c r="CY33" s="283">
        <f t="shared" si="34"/>
        <v>539</v>
      </c>
      <c r="CZ33" s="283">
        <v>0</v>
      </c>
      <c r="DA33" s="283">
        <v>0</v>
      </c>
      <c r="DB33" s="283">
        <v>119</v>
      </c>
      <c r="DC33" s="283">
        <v>114</v>
      </c>
      <c r="DD33" s="283">
        <v>0</v>
      </c>
      <c r="DE33" s="283">
        <v>306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0</v>
      </c>
      <c r="DV33" s="283">
        <v>0</v>
      </c>
      <c r="DW33" s="283">
        <v>0</v>
      </c>
      <c r="DX33" s="283">
        <v>0</v>
      </c>
      <c r="DY33" s="283">
        <v>0</v>
      </c>
      <c r="DZ33" s="283">
        <f t="shared" si="42"/>
        <v>544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544</v>
      </c>
      <c r="EI33" s="283">
        <v>0</v>
      </c>
      <c r="EJ33" s="283">
        <v>0</v>
      </c>
      <c r="EK33" s="283">
        <v>0</v>
      </c>
      <c r="EL33" s="283">
        <v>0</v>
      </c>
      <c r="EM33" s="283">
        <v>544</v>
      </c>
      <c r="EN33" s="283">
        <v>0</v>
      </c>
    </row>
    <row r="34" spans="1:144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891</v>
      </c>
      <c r="E34" s="283">
        <f t="shared" si="1"/>
        <v>526</v>
      </c>
      <c r="F34" s="283">
        <f t="shared" si="2"/>
        <v>309</v>
      </c>
      <c r="G34" s="283">
        <v>0</v>
      </c>
      <c r="H34" s="283">
        <v>309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217</v>
      </c>
      <c r="N34" s="283">
        <v>0</v>
      </c>
      <c r="O34" s="283">
        <v>217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61</v>
      </c>
      <c r="U34" s="283">
        <f t="shared" si="7"/>
        <v>16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16</v>
      </c>
      <c r="AB34" s="283">
        <f t="shared" si="9"/>
        <v>45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45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150</v>
      </c>
      <c r="BN34" s="283">
        <f t="shared" si="22"/>
        <v>111</v>
      </c>
      <c r="BO34" s="283">
        <v>0</v>
      </c>
      <c r="BP34" s="283">
        <v>0</v>
      </c>
      <c r="BQ34" s="283">
        <v>0</v>
      </c>
      <c r="BR34" s="283">
        <v>111</v>
      </c>
      <c r="BS34" s="283">
        <v>0</v>
      </c>
      <c r="BT34" s="283">
        <v>0</v>
      </c>
      <c r="BU34" s="283">
        <f t="shared" si="24"/>
        <v>39</v>
      </c>
      <c r="BV34" s="283">
        <v>0</v>
      </c>
      <c r="BW34" s="283">
        <v>0</v>
      </c>
      <c r="BX34" s="283">
        <v>0</v>
      </c>
      <c r="BY34" s="283">
        <v>39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88</v>
      </c>
      <c r="CR34" s="283">
        <f t="shared" si="32"/>
        <v>61</v>
      </c>
      <c r="CS34" s="283">
        <v>0</v>
      </c>
      <c r="CT34" s="283">
        <v>0</v>
      </c>
      <c r="CU34" s="283">
        <v>23</v>
      </c>
      <c r="CV34" s="283">
        <v>37</v>
      </c>
      <c r="CW34" s="283">
        <v>1</v>
      </c>
      <c r="CX34" s="283">
        <v>0</v>
      </c>
      <c r="CY34" s="283">
        <f t="shared" si="34"/>
        <v>27</v>
      </c>
      <c r="CZ34" s="283">
        <v>0</v>
      </c>
      <c r="DA34" s="283">
        <v>0</v>
      </c>
      <c r="DB34" s="283">
        <v>14</v>
      </c>
      <c r="DC34" s="283">
        <v>13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30</v>
      </c>
      <c r="DV34" s="283">
        <v>30</v>
      </c>
      <c r="DW34" s="283">
        <v>0</v>
      </c>
      <c r="DX34" s="283">
        <v>0</v>
      </c>
      <c r="DY34" s="283">
        <v>0</v>
      </c>
      <c r="DZ34" s="283">
        <f t="shared" si="42"/>
        <v>36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36</v>
      </c>
      <c r="EI34" s="283">
        <v>0</v>
      </c>
      <c r="EJ34" s="283">
        <v>0</v>
      </c>
      <c r="EK34" s="283">
        <v>0</v>
      </c>
      <c r="EL34" s="283">
        <v>0</v>
      </c>
      <c r="EM34" s="283">
        <v>36</v>
      </c>
      <c r="EN34" s="283">
        <v>0</v>
      </c>
    </row>
    <row r="35" spans="1:144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6394</v>
      </c>
      <c r="E35" s="283">
        <f t="shared" si="1"/>
        <v>3459</v>
      </c>
      <c r="F35" s="283">
        <f t="shared" si="2"/>
        <v>3268</v>
      </c>
      <c r="G35" s="283">
        <v>0</v>
      </c>
      <c r="H35" s="283">
        <v>3268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191</v>
      </c>
      <c r="N35" s="283">
        <v>0</v>
      </c>
      <c r="O35" s="283">
        <v>191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60</v>
      </c>
      <c r="U35" s="283">
        <f t="shared" si="7"/>
        <v>60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60</v>
      </c>
      <c r="AB35" s="283">
        <f t="shared" si="9"/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1324</v>
      </c>
      <c r="BN35" s="283">
        <f t="shared" si="22"/>
        <v>1318</v>
      </c>
      <c r="BO35" s="283">
        <v>0</v>
      </c>
      <c r="BP35" s="283">
        <v>0</v>
      </c>
      <c r="BQ35" s="283">
        <v>0</v>
      </c>
      <c r="BR35" s="283">
        <v>0</v>
      </c>
      <c r="BS35" s="283">
        <v>1318</v>
      </c>
      <c r="BT35" s="283">
        <v>0</v>
      </c>
      <c r="BU35" s="283">
        <f t="shared" si="24"/>
        <v>6</v>
      </c>
      <c r="BV35" s="283">
        <v>0</v>
      </c>
      <c r="BW35" s="283">
        <v>0</v>
      </c>
      <c r="BX35" s="283">
        <v>0</v>
      </c>
      <c r="BY35" s="283">
        <v>0</v>
      </c>
      <c r="BZ35" s="283">
        <v>6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764</v>
      </c>
      <c r="CR35" s="283">
        <f t="shared" si="32"/>
        <v>464</v>
      </c>
      <c r="CS35" s="283">
        <v>0</v>
      </c>
      <c r="CT35" s="283">
        <v>0</v>
      </c>
      <c r="CU35" s="283">
        <v>464</v>
      </c>
      <c r="CV35" s="283">
        <v>0</v>
      </c>
      <c r="CW35" s="283">
        <v>0</v>
      </c>
      <c r="CX35" s="283">
        <v>0</v>
      </c>
      <c r="CY35" s="283">
        <f t="shared" si="34"/>
        <v>300</v>
      </c>
      <c r="CZ35" s="283">
        <v>0</v>
      </c>
      <c r="DA35" s="283">
        <v>0</v>
      </c>
      <c r="DB35" s="283">
        <v>300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787</v>
      </c>
      <c r="DV35" s="283">
        <v>717</v>
      </c>
      <c r="DW35" s="283">
        <v>0</v>
      </c>
      <c r="DX35" s="283">
        <v>70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6653</v>
      </c>
      <c r="E36" s="283">
        <f t="shared" si="1"/>
        <v>495</v>
      </c>
      <c r="F36" s="283">
        <f t="shared" si="2"/>
        <v>495</v>
      </c>
      <c r="G36" s="283">
        <v>0</v>
      </c>
      <c r="H36" s="283">
        <v>495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0</v>
      </c>
      <c r="N36" s="283">
        <v>0</v>
      </c>
      <c r="O36" s="283">
        <v>0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0</v>
      </c>
      <c r="U36" s="283">
        <f t="shared" si="7"/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0</v>
      </c>
      <c r="AB36" s="283">
        <f t="shared" si="9"/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2338</v>
      </c>
      <c r="CC36" s="283">
        <f t="shared" si="27"/>
        <v>2203</v>
      </c>
      <c r="CD36" s="283">
        <v>0</v>
      </c>
      <c r="CE36" s="283">
        <v>2203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135</v>
      </c>
      <c r="CK36" s="283">
        <v>0</v>
      </c>
      <c r="CL36" s="283">
        <v>135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3703</v>
      </c>
      <c r="CR36" s="283">
        <f t="shared" si="32"/>
        <v>3603</v>
      </c>
      <c r="CS36" s="283">
        <v>0</v>
      </c>
      <c r="CT36" s="283">
        <v>0</v>
      </c>
      <c r="CU36" s="283">
        <v>0</v>
      </c>
      <c r="CV36" s="283">
        <v>3522</v>
      </c>
      <c r="CW36" s="283">
        <v>0</v>
      </c>
      <c r="CX36" s="283">
        <v>81</v>
      </c>
      <c r="CY36" s="283">
        <f t="shared" si="34"/>
        <v>100</v>
      </c>
      <c r="CZ36" s="283">
        <v>0</v>
      </c>
      <c r="DA36" s="283">
        <v>0</v>
      </c>
      <c r="DB36" s="283">
        <v>0</v>
      </c>
      <c r="DC36" s="283">
        <v>100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0</v>
      </c>
      <c r="DV36" s="283">
        <v>0</v>
      </c>
      <c r="DW36" s="283">
        <v>0</v>
      </c>
      <c r="DX36" s="283">
        <v>0</v>
      </c>
      <c r="DY36" s="283">
        <v>0</v>
      </c>
      <c r="DZ36" s="283">
        <f t="shared" si="42"/>
        <v>117</v>
      </c>
      <c r="EA36" s="283">
        <f t="shared" si="43"/>
        <v>89</v>
      </c>
      <c r="EB36" s="283">
        <v>0</v>
      </c>
      <c r="EC36" s="283">
        <v>0</v>
      </c>
      <c r="ED36" s="283">
        <v>89</v>
      </c>
      <c r="EE36" s="283">
        <v>0</v>
      </c>
      <c r="EF36" s="283">
        <v>0</v>
      </c>
      <c r="EG36" s="283">
        <v>0</v>
      </c>
      <c r="EH36" s="283">
        <f t="shared" si="45"/>
        <v>28</v>
      </c>
      <c r="EI36" s="283">
        <v>0</v>
      </c>
      <c r="EJ36" s="283">
        <v>0</v>
      </c>
      <c r="EK36" s="283">
        <v>28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0"/>
        <v>15793</v>
      </c>
      <c r="E37" s="283">
        <f t="shared" si="1"/>
        <v>13734</v>
      </c>
      <c r="F37" s="283">
        <f t="shared" si="2"/>
        <v>12805</v>
      </c>
      <c r="G37" s="283">
        <v>0</v>
      </c>
      <c r="H37" s="283">
        <v>12805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929</v>
      </c>
      <c r="N37" s="283">
        <v>0</v>
      </c>
      <c r="O37" s="283">
        <v>929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1186</v>
      </c>
      <c r="U37" s="283">
        <f t="shared" si="7"/>
        <v>617</v>
      </c>
      <c r="V37" s="283">
        <v>0</v>
      </c>
      <c r="W37" s="283">
        <v>0</v>
      </c>
      <c r="X37" s="283">
        <v>566</v>
      </c>
      <c r="Y37" s="283">
        <v>0</v>
      </c>
      <c r="Z37" s="283">
        <v>0</v>
      </c>
      <c r="AA37" s="283">
        <v>51</v>
      </c>
      <c r="AB37" s="283">
        <f t="shared" si="9"/>
        <v>569</v>
      </c>
      <c r="AC37" s="283">
        <v>0</v>
      </c>
      <c r="AD37" s="283">
        <v>0</v>
      </c>
      <c r="AE37" s="283">
        <v>569</v>
      </c>
      <c r="AF37" s="283">
        <v>0</v>
      </c>
      <c r="AG37" s="283">
        <v>0</v>
      </c>
      <c r="AH37" s="283">
        <v>0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873</v>
      </c>
      <c r="CR37" s="283">
        <f t="shared" si="32"/>
        <v>867</v>
      </c>
      <c r="CS37" s="283">
        <v>0</v>
      </c>
      <c r="CT37" s="283">
        <v>0</v>
      </c>
      <c r="CU37" s="283">
        <v>0</v>
      </c>
      <c r="CV37" s="283">
        <v>867</v>
      </c>
      <c r="CW37" s="283">
        <v>0</v>
      </c>
      <c r="CX37" s="283">
        <v>0</v>
      </c>
      <c r="CY37" s="283">
        <f t="shared" si="34"/>
        <v>6</v>
      </c>
      <c r="CZ37" s="283">
        <v>0</v>
      </c>
      <c r="DA37" s="283">
        <v>0</v>
      </c>
      <c r="DB37" s="283">
        <v>0</v>
      </c>
      <c r="DC37" s="283">
        <v>6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0</v>
      </c>
      <c r="DV37" s="283">
        <v>0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0"/>
        <v>17008</v>
      </c>
      <c r="E38" s="283">
        <f t="shared" si="1"/>
        <v>9541</v>
      </c>
      <c r="F38" s="283">
        <f t="shared" si="2"/>
        <v>9039</v>
      </c>
      <c r="G38" s="283">
        <v>0</v>
      </c>
      <c r="H38" s="283">
        <v>8825</v>
      </c>
      <c r="I38" s="283">
        <v>0</v>
      </c>
      <c r="J38" s="283">
        <v>34</v>
      </c>
      <c r="K38" s="283">
        <v>0</v>
      </c>
      <c r="L38" s="283">
        <v>180</v>
      </c>
      <c r="M38" s="283">
        <f t="shared" si="4"/>
        <v>502</v>
      </c>
      <c r="N38" s="283">
        <v>0</v>
      </c>
      <c r="O38" s="283">
        <v>330</v>
      </c>
      <c r="P38" s="283">
        <v>0</v>
      </c>
      <c r="Q38" s="283">
        <v>9</v>
      </c>
      <c r="R38" s="283">
        <v>163</v>
      </c>
      <c r="S38" s="283">
        <v>0</v>
      </c>
      <c r="T38" s="283">
        <f t="shared" si="6"/>
        <v>0</v>
      </c>
      <c r="U38" s="283">
        <f t="shared" si="7"/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0</v>
      </c>
      <c r="AB38" s="283">
        <f t="shared" si="9"/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3295</v>
      </c>
      <c r="BN38" s="283">
        <f t="shared" si="22"/>
        <v>3257</v>
      </c>
      <c r="BO38" s="283">
        <v>0</v>
      </c>
      <c r="BP38" s="283">
        <v>0</v>
      </c>
      <c r="BQ38" s="283">
        <v>0</v>
      </c>
      <c r="BR38" s="283">
        <v>3257</v>
      </c>
      <c r="BS38" s="283">
        <v>0</v>
      </c>
      <c r="BT38" s="283">
        <v>0</v>
      </c>
      <c r="BU38" s="283">
        <f t="shared" si="24"/>
        <v>38</v>
      </c>
      <c r="BV38" s="283">
        <v>0</v>
      </c>
      <c r="BW38" s="283">
        <v>0</v>
      </c>
      <c r="BX38" s="283">
        <v>0</v>
      </c>
      <c r="BY38" s="283">
        <v>38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2919</v>
      </c>
      <c r="CR38" s="283">
        <f t="shared" si="32"/>
        <v>2182</v>
      </c>
      <c r="CS38" s="283">
        <v>0</v>
      </c>
      <c r="CT38" s="283">
        <v>0</v>
      </c>
      <c r="CU38" s="283">
        <v>0</v>
      </c>
      <c r="CV38" s="283">
        <v>2067</v>
      </c>
      <c r="CW38" s="283">
        <v>0</v>
      </c>
      <c r="CX38" s="283">
        <v>115</v>
      </c>
      <c r="CY38" s="283">
        <f t="shared" si="34"/>
        <v>737</v>
      </c>
      <c r="CZ38" s="283">
        <v>0</v>
      </c>
      <c r="DA38" s="283">
        <v>15</v>
      </c>
      <c r="DB38" s="283">
        <v>0</v>
      </c>
      <c r="DC38" s="283">
        <v>722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2</v>
      </c>
      <c r="DV38" s="283">
        <v>2</v>
      </c>
      <c r="DW38" s="283">
        <v>0</v>
      </c>
      <c r="DX38" s="283">
        <v>0</v>
      </c>
      <c r="DY38" s="283">
        <v>0</v>
      </c>
      <c r="DZ38" s="283">
        <f t="shared" si="42"/>
        <v>1251</v>
      </c>
      <c r="EA38" s="283">
        <f t="shared" si="43"/>
        <v>814</v>
      </c>
      <c r="EB38" s="283">
        <v>0</v>
      </c>
      <c r="EC38" s="283">
        <v>0</v>
      </c>
      <c r="ED38" s="283">
        <v>573</v>
      </c>
      <c r="EE38" s="283">
        <v>158</v>
      </c>
      <c r="EF38" s="283">
        <v>0</v>
      </c>
      <c r="EG38" s="283">
        <v>83</v>
      </c>
      <c r="EH38" s="283">
        <f t="shared" si="45"/>
        <v>437</v>
      </c>
      <c r="EI38" s="283">
        <v>0</v>
      </c>
      <c r="EJ38" s="283">
        <v>0</v>
      </c>
      <c r="EK38" s="283">
        <v>420</v>
      </c>
      <c r="EL38" s="283">
        <v>0</v>
      </c>
      <c r="EM38" s="283">
        <v>17</v>
      </c>
      <c r="EN38" s="283">
        <v>0</v>
      </c>
    </row>
    <row r="39" spans="1:144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ref="D39:D70" si="47">SUM(E39,T39,AI39,AX39,BM39,CB39,CQ39,DF39,DU39,DZ39)</f>
        <v>11883</v>
      </c>
      <c r="E39" s="283">
        <f t="shared" ref="E39:E70" si="48">SUM(F39,M39)</f>
        <v>8461</v>
      </c>
      <c r="F39" s="283">
        <f t="shared" ref="F39:F70" si="49">SUM(G39:L39)</f>
        <v>7959</v>
      </c>
      <c r="G39" s="283">
        <v>0</v>
      </c>
      <c r="H39" s="283">
        <v>7959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ref="M39:M70" si="50">SUM(N39:S39)</f>
        <v>502</v>
      </c>
      <c r="N39" s="283">
        <v>0</v>
      </c>
      <c r="O39" s="283">
        <v>502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ref="T39:T70" si="51">SUM(U39,AB39)</f>
        <v>1640</v>
      </c>
      <c r="U39" s="283">
        <f t="shared" ref="U39:U70" si="52">SUM(V39:AA39)</f>
        <v>990</v>
      </c>
      <c r="V39" s="283">
        <v>0</v>
      </c>
      <c r="W39" s="283">
        <v>0</v>
      </c>
      <c r="X39" s="283">
        <v>981</v>
      </c>
      <c r="Y39" s="283">
        <v>0</v>
      </c>
      <c r="Z39" s="283">
        <v>0</v>
      </c>
      <c r="AA39" s="283">
        <v>9</v>
      </c>
      <c r="AB39" s="283">
        <f t="shared" ref="AB39:AB70" si="53">SUM(AC39:AH39)</f>
        <v>650</v>
      </c>
      <c r="AC39" s="283">
        <v>0</v>
      </c>
      <c r="AD39" s="283">
        <v>0</v>
      </c>
      <c r="AE39" s="283">
        <v>650</v>
      </c>
      <c r="AF39" s="283">
        <v>0</v>
      </c>
      <c r="AG39" s="283">
        <v>0</v>
      </c>
      <c r="AH39" s="283">
        <v>0</v>
      </c>
      <c r="AI39" s="283">
        <f t="shared" ref="AI39:AI70" si="54">SUM(AJ39,AQ39)</f>
        <v>922</v>
      </c>
      <c r="AJ39" s="283">
        <f t="shared" ref="AJ39:AJ70" si="55">SUM(AK39:AP39)</f>
        <v>753</v>
      </c>
      <c r="AK39" s="283">
        <v>0</v>
      </c>
      <c r="AL39" s="283">
        <v>0</v>
      </c>
      <c r="AM39" s="283">
        <v>0</v>
      </c>
      <c r="AN39" s="283">
        <v>753</v>
      </c>
      <c r="AO39" s="283">
        <v>0</v>
      </c>
      <c r="AP39" s="283">
        <v>0</v>
      </c>
      <c r="AQ39" s="283">
        <f t="shared" ref="AQ39:AQ70" si="56">SUM(AR39:AW39)</f>
        <v>169</v>
      </c>
      <c r="AR39" s="283">
        <v>0</v>
      </c>
      <c r="AS39" s="283">
        <v>0</v>
      </c>
      <c r="AT39" s="283">
        <v>0</v>
      </c>
      <c r="AU39" s="283">
        <v>169</v>
      </c>
      <c r="AV39" s="283">
        <v>0</v>
      </c>
      <c r="AW39" s="283">
        <v>0</v>
      </c>
      <c r="AX39" s="283">
        <f t="shared" ref="AX39:AX70" si="57">SUM(AY39,BF39)</f>
        <v>0</v>
      </c>
      <c r="AY39" s="283">
        <f t="shared" ref="AY39:AY70" si="58">SUM(AZ39:BE39)</f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ref="BF39:BF70" si="59">SUM(BG39:BL39)</f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ref="BM39:BM70" si="60">SUM(BN39,BU39)</f>
        <v>0</v>
      </c>
      <c r="BN39" s="283">
        <f t="shared" ref="BN39:BN70" si="61">SUM(BO39:BT39)</f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ref="BU39:BU70" si="62">SUM(BV39:CA39)</f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ref="CB39:CB70" si="63">SUM(CC39,CJ39)</f>
        <v>0</v>
      </c>
      <c r="CC39" s="283">
        <f t="shared" ref="CC39:CC70" si="64">SUM(CD39:CI39)</f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ref="CJ39:CJ70" si="65">SUM(CK39:CP39)</f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ref="CQ39:CQ70" si="66">SUM(CR39,CY39)</f>
        <v>400</v>
      </c>
      <c r="CR39" s="283">
        <f t="shared" ref="CR39:CR70" si="67">SUM(CS39:CX39)</f>
        <v>400</v>
      </c>
      <c r="CS39" s="283">
        <v>0</v>
      </c>
      <c r="CT39" s="283">
        <v>0</v>
      </c>
      <c r="CU39" s="283">
        <v>0</v>
      </c>
      <c r="CV39" s="283">
        <v>377</v>
      </c>
      <c r="CW39" s="283">
        <v>23</v>
      </c>
      <c r="CX39" s="283">
        <v>0</v>
      </c>
      <c r="CY39" s="283">
        <f t="shared" ref="CY39:CY70" si="68">SUM(CZ39:DE39)</f>
        <v>0</v>
      </c>
      <c r="CZ39" s="283">
        <v>0</v>
      </c>
      <c r="DA39" s="283">
        <v>0</v>
      </c>
      <c r="DB39" s="283">
        <v>0</v>
      </c>
      <c r="DC39" s="283">
        <v>0</v>
      </c>
      <c r="DD39" s="283">
        <v>0</v>
      </c>
      <c r="DE39" s="283">
        <v>0</v>
      </c>
      <c r="DF39" s="283">
        <f t="shared" ref="DF39:DF70" si="69">SUM(DG39,DN39)</f>
        <v>0</v>
      </c>
      <c r="DG39" s="283">
        <f t="shared" ref="DG39:DG70" si="70">SUM(DH39:DM39)</f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ref="DN39:DN70" si="71">SUM(DO39:DT39)</f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ref="DU39:DU70" si="72">SUM(DV39:DY39)</f>
        <v>0</v>
      </c>
      <c r="DV39" s="283">
        <v>0</v>
      </c>
      <c r="DW39" s="283">
        <v>0</v>
      </c>
      <c r="DX39" s="283">
        <v>0</v>
      </c>
      <c r="DY39" s="283">
        <v>0</v>
      </c>
      <c r="DZ39" s="283">
        <f t="shared" ref="DZ39:DZ70" si="73">SUM(EA39,EH39)</f>
        <v>460</v>
      </c>
      <c r="EA39" s="283">
        <f t="shared" ref="EA39:EA70" si="74">SUM(EB39:EG39)</f>
        <v>48</v>
      </c>
      <c r="EB39" s="283">
        <v>0</v>
      </c>
      <c r="EC39" s="283">
        <v>12</v>
      </c>
      <c r="ED39" s="283">
        <v>36</v>
      </c>
      <c r="EE39" s="283">
        <v>0</v>
      </c>
      <c r="EF39" s="283">
        <v>0</v>
      </c>
      <c r="EG39" s="283">
        <v>0</v>
      </c>
      <c r="EH39" s="283">
        <f t="shared" ref="EH39:EH70" si="75">SUM(EI39:EN39)</f>
        <v>412</v>
      </c>
      <c r="EI39" s="283">
        <v>0</v>
      </c>
      <c r="EJ39" s="283">
        <v>110</v>
      </c>
      <c r="EK39" s="283">
        <v>302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si="47"/>
        <v>16636</v>
      </c>
      <c r="E40" s="283">
        <f t="shared" si="48"/>
        <v>0</v>
      </c>
      <c r="F40" s="283">
        <f t="shared" si="49"/>
        <v>0</v>
      </c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50"/>
        <v>0</v>
      </c>
      <c r="N40" s="283">
        <v>0</v>
      </c>
      <c r="O40" s="283">
        <v>0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51"/>
        <v>223</v>
      </c>
      <c r="U40" s="283">
        <f t="shared" si="52"/>
        <v>223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223</v>
      </c>
      <c r="AB40" s="283">
        <f t="shared" si="53"/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f t="shared" si="54"/>
        <v>0</v>
      </c>
      <c r="AJ40" s="283">
        <f t="shared" si="55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56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57"/>
        <v>0</v>
      </c>
      <c r="AY40" s="283">
        <f t="shared" si="58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5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60"/>
        <v>2076</v>
      </c>
      <c r="BN40" s="283">
        <f t="shared" si="61"/>
        <v>2076</v>
      </c>
      <c r="BO40" s="283">
        <v>0</v>
      </c>
      <c r="BP40" s="283">
        <v>0</v>
      </c>
      <c r="BQ40" s="283">
        <v>0</v>
      </c>
      <c r="BR40" s="283">
        <v>2076</v>
      </c>
      <c r="BS40" s="283">
        <v>0</v>
      </c>
      <c r="BT40" s="283">
        <v>0</v>
      </c>
      <c r="BU40" s="283">
        <f t="shared" si="62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63"/>
        <v>0</v>
      </c>
      <c r="CC40" s="283">
        <f t="shared" si="64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65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66"/>
        <v>1686</v>
      </c>
      <c r="CR40" s="283">
        <f t="shared" si="67"/>
        <v>1682</v>
      </c>
      <c r="CS40" s="283">
        <v>0</v>
      </c>
      <c r="CT40" s="283">
        <v>0</v>
      </c>
      <c r="CU40" s="283">
        <v>0</v>
      </c>
      <c r="CV40" s="283">
        <v>1682</v>
      </c>
      <c r="CW40" s="283">
        <v>0</v>
      </c>
      <c r="CX40" s="283">
        <v>0</v>
      </c>
      <c r="CY40" s="283">
        <f t="shared" si="68"/>
        <v>4</v>
      </c>
      <c r="CZ40" s="283">
        <v>0</v>
      </c>
      <c r="DA40" s="283">
        <v>0</v>
      </c>
      <c r="DB40" s="283">
        <v>0</v>
      </c>
      <c r="DC40" s="283">
        <v>4</v>
      </c>
      <c r="DD40" s="283">
        <v>0</v>
      </c>
      <c r="DE40" s="283">
        <v>0</v>
      </c>
      <c r="DF40" s="283">
        <f t="shared" si="69"/>
        <v>0</v>
      </c>
      <c r="DG40" s="283">
        <f t="shared" si="70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71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72"/>
        <v>805</v>
      </c>
      <c r="DV40" s="283">
        <v>489</v>
      </c>
      <c r="DW40" s="283">
        <v>11</v>
      </c>
      <c r="DX40" s="283">
        <v>305</v>
      </c>
      <c r="DY40" s="283">
        <v>0</v>
      </c>
      <c r="DZ40" s="283">
        <f t="shared" si="73"/>
        <v>11846</v>
      </c>
      <c r="EA40" s="283">
        <f t="shared" si="74"/>
        <v>10555</v>
      </c>
      <c r="EB40" s="283">
        <v>10195</v>
      </c>
      <c r="EC40" s="283">
        <v>0</v>
      </c>
      <c r="ED40" s="283">
        <v>0</v>
      </c>
      <c r="EE40" s="283">
        <v>0</v>
      </c>
      <c r="EF40" s="283">
        <v>360</v>
      </c>
      <c r="EG40" s="283">
        <v>0</v>
      </c>
      <c r="EH40" s="283">
        <f t="shared" si="75"/>
        <v>1291</v>
      </c>
      <c r="EI40" s="283">
        <v>1291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47"/>
        <v>17816</v>
      </c>
      <c r="E41" s="283">
        <f t="shared" si="48"/>
        <v>13179</v>
      </c>
      <c r="F41" s="283">
        <f t="shared" si="49"/>
        <v>12615</v>
      </c>
      <c r="G41" s="283">
        <v>0</v>
      </c>
      <c r="H41" s="283">
        <v>12615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50"/>
        <v>564</v>
      </c>
      <c r="N41" s="283">
        <v>0</v>
      </c>
      <c r="O41" s="283">
        <v>564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51"/>
        <v>2357</v>
      </c>
      <c r="U41" s="283">
        <f t="shared" si="52"/>
        <v>1636</v>
      </c>
      <c r="V41" s="283">
        <v>0</v>
      </c>
      <c r="W41" s="283">
        <v>0</v>
      </c>
      <c r="X41" s="283">
        <v>278</v>
      </c>
      <c r="Y41" s="283">
        <v>0</v>
      </c>
      <c r="Z41" s="283">
        <v>1097</v>
      </c>
      <c r="AA41" s="283">
        <v>261</v>
      </c>
      <c r="AB41" s="283">
        <f t="shared" si="53"/>
        <v>721</v>
      </c>
      <c r="AC41" s="283">
        <v>0</v>
      </c>
      <c r="AD41" s="283">
        <v>0</v>
      </c>
      <c r="AE41" s="283">
        <v>124</v>
      </c>
      <c r="AF41" s="283">
        <v>0</v>
      </c>
      <c r="AG41" s="283">
        <v>168</v>
      </c>
      <c r="AH41" s="283">
        <v>429</v>
      </c>
      <c r="AI41" s="283">
        <f t="shared" si="54"/>
        <v>0</v>
      </c>
      <c r="AJ41" s="283">
        <f t="shared" si="55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56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57"/>
        <v>0</v>
      </c>
      <c r="AY41" s="283">
        <f t="shared" si="58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5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60"/>
        <v>0</v>
      </c>
      <c r="BN41" s="283">
        <f t="shared" si="61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62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63"/>
        <v>0</v>
      </c>
      <c r="CC41" s="283">
        <f t="shared" si="64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65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66"/>
        <v>914</v>
      </c>
      <c r="CR41" s="283">
        <f t="shared" si="67"/>
        <v>914</v>
      </c>
      <c r="CS41" s="283">
        <v>0</v>
      </c>
      <c r="CT41" s="283">
        <v>0</v>
      </c>
      <c r="CU41" s="283">
        <v>0</v>
      </c>
      <c r="CV41" s="283">
        <v>914</v>
      </c>
      <c r="CW41" s="283">
        <v>0</v>
      </c>
      <c r="CX41" s="283">
        <v>0</v>
      </c>
      <c r="CY41" s="283">
        <f t="shared" si="68"/>
        <v>0</v>
      </c>
      <c r="CZ41" s="283">
        <v>0</v>
      </c>
      <c r="DA41" s="283">
        <v>0</v>
      </c>
      <c r="DB41" s="283">
        <v>0</v>
      </c>
      <c r="DC41" s="283">
        <v>0</v>
      </c>
      <c r="DD41" s="283">
        <v>0</v>
      </c>
      <c r="DE41" s="283">
        <v>0</v>
      </c>
      <c r="DF41" s="283">
        <f t="shared" si="69"/>
        <v>0</v>
      </c>
      <c r="DG41" s="283">
        <f t="shared" si="70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71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72"/>
        <v>1181</v>
      </c>
      <c r="DV41" s="283">
        <v>1178</v>
      </c>
      <c r="DW41" s="283">
        <v>0</v>
      </c>
      <c r="DX41" s="283">
        <v>3</v>
      </c>
      <c r="DY41" s="283">
        <v>0</v>
      </c>
      <c r="DZ41" s="283">
        <f t="shared" si="73"/>
        <v>185</v>
      </c>
      <c r="EA41" s="283">
        <f t="shared" si="74"/>
        <v>185</v>
      </c>
      <c r="EB41" s="283">
        <v>0</v>
      </c>
      <c r="EC41" s="283">
        <v>101</v>
      </c>
      <c r="ED41" s="283">
        <v>67</v>
      </c>
      <c r="EE41" s="283">
        <v>0</v>
      </c>
      <c r="EF41" s="283">
        <v>12</v>
      </c>
      <c r="EG41" s="283">
        <v>5</v>
      </c>
      <c r="EH41" s="283">
        <f t="shared" si="7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47"/>
        <v>13840</v>
      </c>
      <c r="E42" s="283">
        <f t="shared" si="48"/>
        <v>7614</v>
      </c>
      <c r="F42" s="283">
        <f t="shared" si="49"/>
        <v>7322</v>
      </c>
      <c r="G42" s="283">
        <v>0</v>
      </c>
      <c r="H42" s="283">
        <v>7322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50"/>
        <v>292</v>
      </c>
      <c r="N42" s="283">
        <v>0</v>
      </c>
      <c r="O42" s="283">
        <v>292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51"/>
        <v>1380</v>
      </c>
      <c r="U42" s="283">
        <f t="shared" si="52"/>
        <v>1124</v>
      </c>
      <c r="V42" s="283">
        <v>0</v>
      </c>
      <c r="W42" s="283">
        <v>0</v>
      </c>
      <c r="X42" s="283">
        <v>593</v>
      </c>
      <c r="Y42" s="283">
        <v>323</v>
      </c>
      <c r="Z42" s="283">
        <v>0</v>
      </c>
      <c r="AA42" s="283">
        <v>208</v>
      </c>
      <c r="AB42" s="283">
        <f t="shared" si="53"/>
        <v>256</v>
      </c>
      <c r="AC42" s="283">
        <v>0</v>
      </c>
      <c r="AD42" s="283">
        <v>0</v>
      </c>
      <c r="AE42" s="283">
        <v>81</v>
      </c>
      <c r="AF42" s="283">
        <v>0</v>
      </c>
      <c r="AG42" s="283">
        <v>0</v>
      </c>
      <c r="AH42" s="283">
        <v>175</v>
      </c>
      <c r="AI42" s="283">
        <f t="shared" si="54"/>
        <v>3444</v>
      </c>
      <c r="AJ42" s="283">
        <f t="shared" si="55"/>
        <v>3444</v>
      </c>
      <c r="AK42" s="283">
        <v>0</v>
      </c>
      <c r="AL42" s="283">
        <v>0</v>
      </c>
      <c r="AM42" s="283">
        <v>0</v>
      </c>
      <c r="AN42" s="283">
        <v>3444</v>
      </c>
      <c r="AO42" s="283">
        <v>0</v>
      </c>
      <c r="AP42" s="283">
        <v>0</v>
      </c>
      <c r="AQ42" s="283">
        <f t="shared" si="56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57"/>
        <v>0</v>
      </c>
      <c r="AY42" s="283">
        <f t="shared" si="58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5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60"/>
        <v>0</v>
      </c>
      <c r="BN42" s="283">
        <f t="shared" si="61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62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63"/>
        <v>0</v>
      </c>
      <c r="CC42" s="283">
        <f t="shared" si="64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65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66"/>
        <v>927</v>
      </c>
      <c r="CR42" s="283">
        <f t="shared" si="67"/>
        <v>927</v>
      </c>
      <c r="CS42" s="283">
        <v>0</v>
      </c>
      <c r="CT42" s="283">
        <v>0</v>
      </c>
      <c r="CU42" s="283">
        <v>0</v>
      </c>
      <c r="CV42" s="283">
        <v>913</v>
      </c>
      <c r="CW42" s="283">
        <v>14</v>
      </c>
      <c r="CX42" s="283">
        <v>0</v>
      </c>
      <c r="CY42" s="283">
        <f t="shared" si="68"/>
        <v>0</v>
      </c>
      <c r="CZ42" s="283">
        <v>0</v>
      </c>
      <c r="DA42" s="283">
        <v>0</v>
      </c>
      <c r="DB42" s="283">
        <v>0</v>
      </c>
      <c r="DC42" s="283">
        <v>0</v>
      </c>
      <c r="DD42" s="283">
        <v>0</v>
      </c>
      <c r="DE42" s="283">
        <v>0</v>
      </c>
      <c r="DF42" s="283">
        <f t="shared" si="69"/>
        <v>0</v>
      </c>
      <c r="DG42" s="283">
        <f t="shared" si="70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71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72"/>
        <v>475</v>
      </c>
      <c r="DV42" s="283">
        <v>475</v>
      </c>
      <c r="DW42" s="283">
        <v>0</v>
      </c>
      <c r="DX42" s="283">
        <v>0</v>
      </c>
      <c r="DY42" s="283">
        <v>0</v>
      </c>
      <c r="DZ42" s="283">
        <f t="shared" si="73"/>
        <v>0</v>
      </c>
      <c r="EA42" s="283">
        <f t="shared" si="74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7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47"/>
        <v>4077</v>
      </c>
      <c r="E43" s="283">
        <f t="shared" si="48"/>
        <v>2970</v>
      </c>
      <c r="F43" s="283">
        <f t="shared" si="49"/>
        <v>2751</v>
      </c>
      <c r="G43" s="283">
        <v>0</v>
      </c>
      <c r="H43" s="283">
        <v>2751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50"/>
        <v>219</v>
      </c>
      <c r="N43" s="283">
        <v>0</v>
      </c>
      <c r="O43" s="283">
        <v>219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51"/>
        <v>752</v>
      </c>
      <c r="U43" s="283">
        <f t="shared" si="52"/>
        <v>565</v>
      </c>
      <c r="V43" s="283">
        <v>0</v>
      </c>
      <c r="W43" s="283">
        <v>0</v>
      </c>
      <c r="X43" s="283">
        <v>141</v>
      </c>
      <c r="Y43" s="283">
        <v>0</v>
      </c>
      <c r="Z43" s="283">
        <v>341</v>
      </c>
      <c r="AA43" s="283">
        <v>83</v>
      </c>
      <c r="AB43" s="283">
        <f t="shared" si="53"/>
        <v>187</v>
      </c>
      <c r="AC43" s="283">
        <v>0</v>
      </c>
      <c r="AD43" s="283">
        <v>0</v>
      </c>
      <c r="AE43" s="283">
        <v>15</v>
      </c>
      <c r="AF43" s="283">
        <v>0</v>
      </c>
      <c r="AG43" s="283">
        <v>36</v>
      </c>
      <c r="AH43" s="283">
        <v>136</v>
      </c>
      <c r="AI43" s="283">
        <f t="shared" si="54"/>
        <v>0</v>
      </c>
      <c r="AJ43" s="283">
        <f t="shared" si="55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56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57"/>
        <v>0</v>
      </c>
      <c r="AY43" s="283">
        <f t="shared" si="58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5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60"/>
        <v>0</v>
      </c>
      <c r="BN43" s="283">
        <f t="shared" si="61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62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63"/>
        <v>0</v>
      </c>
      <c r="CC43" s="283">
        <f t="shared" si="64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65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66"/>
        <v>0</v>
      </c>
      <c r="CR43" s="283">
        <f t="shared" si="67"/>
        <v>0</v>
      </c>
      <c r="CS43" s="283">
        <v>0</v>
      </c>
      <c r="CT43" s="283">
        <v>0</v>
      </c>
      <c r="CU43" s="283">
        <v>0</v>
      </c>
      <c r="CV43" s="283">
        <v>0</v>
      </c>
      <c r="CW43" s="283">
        <v>0</v>
      </c>
      <c r="CX43" s="283">
        <v>0</v>
      </c>
      <c r="CY43" s="283">
        <f t="shared" si="68"/>
        <v>0</v>
      </c>
      <c r="CZ43" s="283">
        <v>0</v>
      </c>
      <c r="DA43" s="283">
        <v>0</v>
      </c>
      <c r="DB43" s="283">
        <v>0</v>
      </c>
      <c r="DC43" s="283">
        <v>0</v>
      </c>
      <c r="DD43" s="283">
        <v>0</v>
      </c>
      <c r="DE43" s="283">
        <v>0</v>
      </c>
      <c r="DF43" s="283">
        <f t="shared" si="69"/>
        <v>0</v>
      </c>
      <c r="DG43" s="283">
        <f t="shared" si="70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71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72"/>
        <v>355</v>
      </c>
      <c r="DV43" s="283">
        <v>355</v>
      </c>
      <c r="DW43" s="283">
        <v>0</v>
      </c>
      <c r="DX43" s="283">
        <v>0</v>
      </c>
      <c r="DY43" s="283">
        <v>0</v>
      </c>
      <c r="DZ43" s="283">
        <f t="shared" si="73"/>
        <v>0</v>
      </c>
      <c r="EA43" s="283">
        <f t="shared" si="74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7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701</v>
      </c>
      <c r="E44" s="283">
        <f t="shared" si="48"/>
        <v>616</v>
      </c>
      <c r="F44" s="283">
        <f t="shared" si="49"/>
        <v>489</v>
      </c>
      <c r="G44" s="283">
        <v>0</v>
      </c>
      <c r="H44" s="283">
        <v>437</v>
      </c>
      <c r="I44" s="283">
        <v>52</v>
      </c>
      <c r="J44" s="283">
        <v>0</v>
      </c>
      <c r="K44" s="283">
        <v>0</v>
      </c>
      <c r="L44" s="283">
        <v>0</v>
      </c>
      <c r="M44" s="283">
        <f t="shared" si="50"/>
        <v>127</v>
      </c>
      <c r="N44" s="283">
        <v>0</v>
      </c>
      <c r="O44" s="283">
        <v>117</v>
      </c>
      <c r="P44" s="283">
        <v>10</v>
      </c>
      <c r="Q44" s="283">
        <v>0</v>
      </c>
      <c r="R44" s="283">
        <v>0</v>
      </c>
      <c r="S44" s="283">
        <v>0</v>
      </c>
      <c r="T44" s="283">
        <f t="shared" si="51"/>
        <v>82</v>
      </c>
      <c r="U44" s="283">
        <f t="shared" si="52"/>
        <v>82</v>
      </c>
      <c r="V44" s="283">
        <v>0</v>
      </c>
      <c r="W44" s="283">
        <v>0</v>
      </c>
      <c r="X44" s="283">
        <v>0</v>
      </c>
      <c r="Y44" s="283">
        <v>0</v>
      </c>
      <c r="Z44" s="283">
        <v>0</v>
      </c>
      <c r="AA44" s="283">
        <v>82</v>
      </c>
      <c r="AB44" s="283">
        <f t="shared" si="53"/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f t="shared" si="54"/>
        <v>0</v>
      </c>
      <c r="AJ44" s="283">
        <f t="shared" si="55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56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57"/>
        <v>0</v>
      </c>
      <c r="AY44" s="283">
        <f t="shared" si="58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5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60"/>
        <v>0</v>
      </c>
      <c r="BN44" s="283">
        <f t="shared" si="61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62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63"/>
        <v>0</v>
      </c>
      <c r="CC44" s="283">
        <f t="shared" si="64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65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66"/>
        <v>3</v>
      </c>
      <c r="CR44" s="283">
        <f t="shared" si="67"/>
        <v>3</v>
      </c>
      <c r="CS44" s="283">
        <v>0</v>
      </c>
      <c r="CT44" s="283">
        <v>0</v>
      </c>
      <c r="CU44" s="283">
        <v>0</v>
      </c>
      <c r="CV44" s="283">
        <v>3</v>
      </c>
      <c r="CW44" s="283">
        <v>0</v>
      </c>
      <c r="CX44" s="283">
        <v>0</v>
      </c>
      <c r="CY44" s="283">
        <f t="shared" si="68"/>
        <v>0</v>
      </c>
      <c r="CZ44" s="283">
        <v>0</v>
      </c>
      <c r="DA44" s="283">
        <v>0</v>
      </c>
      <c r="DB44" s="283">
        <v>0</v>
      </c>
      <c r="DC44" s="283">
        <v>0</v>
      </c>
      <c r="DD44" s="283">
        <v>0</v>
      </c>
      <c r="DE44" s="283">
        <v>0</v>
      </c>
      <c r="DF44" s="283">
        <f t="shared" si="69"/>
        <v>0</v>
      </c>
      <c r="DG44" s="283">
        <f t="shared" si="70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71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72"/>
        <v>0</v>
      </c>
      <c r="DV44" s="283">
        <v>0</v>
      </c>
      <c r="DW44" s="283">
        <v>0</v>
      </c>
      <c r="DX44" s="283">
        <v>0</v>
      </c>
      <c r="DY44" s="283">
        <v>0</v>
      </c>
      <c r="DZ44" s="283">
        <f t="shared" si="73"/>
        <v>0</v>
      </c>
      <c r="EA44" s="283">
        <f t="shared" si="74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7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2072</v>
      </c>
      <c r="E45" s="283">
        <f t="shared" si="48"/>
        <v>1717</v>
      </c>
      <c r="F45" s="283">
        <f t="shared" si="49"/>
        <v>1400</v>
      </c>
      <c r="G45" s="283">
        <v>0</v>
      </c>
      <c r="H45" s="283">
        <v>1324</v>
      </c>
      <c r="I45" s="283">
        <v>0</v>
      </c>
      <c r="J45" s="283">
        <v>0</v>
      </c>
      <c r="K45" s="283">
        <v>0</v>
      </c>
      <c r="L45" s="283">
        <v>76</v>
      </c>
      <c r="M45" s="283">
        <f t="shared" si="50"/>
        <v>317</v>
      </c>
      <c r="N45" s="283">
        <v>0</v>
      </c>
      <c r="O45" s="283">
        <v>317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51"/>
        <v>208</v>
      </c>
      <c r="U45" s="283">
        <f t="shared" si="52"/>
        <v>122</v>
      </c>
      <c r="V45" s="283">
        <v>0</v>
      </c>
      <c r="W45" s="283">
        <v>0</v>
      </c>
      <c r="X45" s="283">
        <v>85</v>
      </c>
      <c r="Y45" s="283">
        <v>0</v>
      </c>
      <c r="Z45" s="283">
        <v>0</v>
      </c>
      <c r="AA45" s="283">
        <v>37</v>
      </c>
      <c r="AB45" s="283">
        <f t="shared" si="53"/>
        <v>86</v>
      </c>
      <c r="AC45" s="283">
        <v>86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f t="shared" si="54"/>
        <v>0</v>
      </c>
      <c r="AJ45" s="283">
        <f t="shared" si="55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56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57"/>
        <v>0</v>
      </c>
      <c r="AY45" s="283">
        <f t="shared" si="58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5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60"/>
        <v>0</v>
      </c>
      <c r="BN45" s="283">
        <f t="shared" si="61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62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63"/>
        <v>0</v>
      </c>
      <c r="CC45" s="283">
        <f t="shared" si="64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65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66"/>
        <v>147</v>
      </c>
      <c r="CR45" s="283">
        <f t="shared" si="67"/>
        <v>147</v>
      </c>
      <c r="CS45" s="283">
        <v>0</v>
      </c>
      <c r="CT45" s="283">
        <v>0</v>
      </c>
      <c r="CU45" s="283">
        <v>0</v>
      </c>
      <c r="CV45" s="283">
        <v>147</v>
      </c>
      <c r="CW45" s="283">
        <v>0</v>
      </c>
      <c r="CX45" s="283">
        <v>0</v>
      </c>
      <c r="CY45" s="283">
        <f t="shared" si="68"/>
        <v>0</v>
      </c>
      <c r="CZ45" s="283">
        <v>0</v>
      </c>
      <c r="DA45" s="283">
        <v>0</v>
      </c>
      <c r="DB45" s="283">
        <v>0</v>
      </c>
      <c r="DC45" s="283">
        <v>0</v>
      </c>
      <c r="DD45" s="283">
        <v>0</v>
      </c>
      <c r="DE45" s="283">
        <v>0</v>
      </c>
      <c r="DF45" s="283">
        <f t="shared" si="69"/>
        <v>0</v>
      </c>
      <c r="DG45" s="283">
        <f t="shared" si="70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71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72"/>
        <v>0</v>
      </c>
      <c r="DV45" s="283">
        <v>0</v>
      </c>
      <c r="DW45" s="283">
        <v>0</v>
      </c>
      <c r="DX45" s="283">
        <v>0</v>
      </c>
      <c r="DY45" s="283">
        <v>0</v>
      </c>
      <c r="DZ45" s="283">
        <f t="shared" si="73"/>
        <v>0</v>
      </c>
      <c r="EA45" s="283">
        <f t="shared" si="74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7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1358</v>
      </c>
      <c r="E46" s="283">
        <f t="shared" si="48"/>
        <v>1143</v>
      </c>
      <c r="F46" s="283">
        <f t="shared" si="49"/>
        <v>1020</v>
      </c>
      <c r="G46" s="283">
        <v>0</v>
      </c>
      <c r="H46" s="283">
        <v>957</v>
      </c>
      <c r="I46" s="283">
        <v>0</v>
      </c>
      <c r="J46" s="283">
        <v>0</v>
      </c>
      <c r="K46" s="283">
        <v>0</v>
      </c>
      <c r="L46" s="283">
        <v>63</v>
      </c>
      <c r="M46" s="283">
        <f t="shared" si="50"/>
        <v>123</v>
      </c>
      <c r="N46" s="283">
        <v>0</v>
      </c>
      <c r="O46" s="283">
        <v>123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51"/>
        <v>143</v>
      </c>
      <c r="U46" s="283">
        <f t="shared" si="52"/>
        <v>127</v>
      </c>
      <c r="V46" s="283">
        <v>0</v>
      </c>
      <c r="W46" s="283">
        <v>0</v>
      </c>
      <c r="X46" s="283">
        <v>85</v>
      </c>
      <c r="Y46" s="283">
        <v>0</v>
      </c>
      <c r="Z46" s="283">
        <v>0</v>
      </c>
      <c r="AA46" s="283">
        <v>42</v>
      </c>
      <c r="AB46" s="283">
        <f t="shared" si="53"/>
        <v>16</v>
      </c>
      <c r="AC46" s="283">
        <v>16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f t="shared" si="54"/>
        <v>0</v>
      </c>
      <c r="AJ46" s="283">
        <f t="shared" si="55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56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57"/>
        <v>0</v>
      </c>
      <c r="AY46" s="283">
        <f t="shared" si="58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5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60"/>
        <v>0</v>
      </c>
      <c r="BN46" s="283">
        <f t="shared" si="61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62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63"/>
        <v>0</v>
      </c>
      <c r="CC46" s="283">
        <f t="shared" si="64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65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66"/>
        <v>72</v>
      </c>
      <c r="CR46" s="283">
        <f t="shared" si="67"/>
        <v>72</v>
      </c>
      <c r="CS46" s="283">
        <v>0</v>
      </c>
      <c r="CT46" s="283">
        <v>0</v>
      </c>
      <c r="CU46" s="283">
        <v>0</v>
      </c>
      <c r="CV46" s="283">
        <v>72</v>
      </c>
      <c r="CW46" s="283">
        <v>0</v>
      </c>
      <c r="CX46" s="283">
        <v>0</v>
      </c>
      <c r="CY46" s="283">
        <f t="shared" si="68"/>
        <v>0</v>
      </c>
      <c r="CZ46" s="283">
        <v>0</v>
      </c>
      <c r="DA46" s="283">
        <v>0</v>
      </c>
      <c r="DB46" s="283">
        <v>0</v>
      </c>
      <c r="DC46" s="283">
        <v>0</v>
      </c>
      <c r="DD46" s="283">
        <v>0</v>
      </c>
      <c r="DE46" s="283">
        <v>0</v>
      </c>
      <c r="DF46" s="283">
        <f t="shared" si="69"/>
        <v>0</v>
      </c>
      <c r="DG46" s="283">
        <f t="shared" si="70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71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72"/>
        <v>0</v>
      </c>
      <c r="DV46" s="283">
        <v>0</v>
      </c>
      <c r="DW46" s="283">
        <v>0</v>
      </c>
      <c r="DX46" s="283">
        <v>0</v>
      </c>
      <c r="DY46" s="283">
        <v>0</v>
      </c>
      <c r="DZ46" s="283">
        <f t="shared" si="73"/>
        <v>0</v>
      </c>
      <c r="EA46" s="283">
        <f t="shared" si="74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7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1320</v>
      </c>
      <c r="E47" s="283">
        <f t="shared" si="48"/>
        <v>1057</v>
      </c>
      <c r="F47" s="283">
        <f t="shared" si="49"/>
        <v>956</v>
      </c>
      <c r="G47" s="283">
        <v>0</v>
      </c>
      <c r="H47" s="283">
        <v>880</v>
      </c>
      <c r="I47" s="283">
        <v>0</v>
      </c>
      <c r="J47" s="283">
        <v>0</v>
      </c>
      <c r="K47" s="283">
        <v>0</v>
      </c>
      <c r="L47" s="283">
        <v>76</v>
      </c>
      <c r="M47" s="283">
        <f t="shared" si="50"/>
        <v>101</v>
      </c>
      <c r="N47" s="283">
        <v>0</v>
      </c>
      <c r="O47" s="283">
        <v>101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51"/>
        <v>162</v>
      </c>
      <c r="U47" s="283">
        <f t="shared" si="52"/>
        <v>112</v>
      </c>
      <c r="V47" s="283">
        <v>0</v>
      </c>
      <c r="W47" s="283">
        <v>0</v>
      </c>
      <c r="X47" s="283">
        <v>48</v>
      </c>
      <c r="Y47" s="283">
        <v>0</v>
      </c>
      <c r="Z47" s="283">
        <v>0</v>
      </c>
      <c r="AA47" s="283">
        <v>64</v>
      </c>
      <c r="AB47" s="283">
        <f t="shared" si="53"/>
        <v>50</v>
      </c>
      <c r="AC47" s="283">
        <v>50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f t="shared" si="54"/>
        <v>0</v>
      </c>
      <c r="AJ47" s="283">
        <f t="shared" si="55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56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57"/>
        <v>0</v>
      </c>
      <c r="AY47" s="283">
        <f t="shared" si="58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5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60"/>
        <v>0</v>
      </c>
      <c r="BN47" s="283">
        <f t="shared" si="61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62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63"/>
        <v>0</v>
      </c>
      <c r="CC47" s="283">
        <f t="shared" si="64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65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66"/>
        <v>101</v>
      </c>
      <c r="CR47" s="283">
        <f t="shared" si="67"/>
        <v>101</v>
      </c>
      <c r="CS47" s="283">
        <v>0</v>
      </c>
      <c r="CT47" s="283">
        <v>0</v>
      </c>
      <c r="CU47" s="283">
        <v>0</v>
      </c>
      <c r="CV47" s="283">
        <v>101</v>
      </c>
      <c r="CW47" s="283">
        <v>0</v>
      </c>
      <c r="CX47" s="283">
        <v>0</v>
      </c>
      <c r="CY47" s="283">
        <f t="shared" si="68"/>
        <v>0</v>
      </c>
      <c r="CZ47" s="283">
        <v>0</v>
      </c>
      <c r="DA47" s="283">
        <v>0</v>
      </c>
      <c r="DB47" s="283">
        <v>0</v>
      </c>
      <c r="DC47" s="283">
        <v>0</v>
      </c>
      <c r="DD47" s="283">
        <v>0</v>
      </c>
      <c r="DE47" s="283">
        <v>0</v>
      </c>
      <c r="DF47" s="283">
        <f t="shared" si="69"/>
        <v>0</v>
      </c>
      <c r="DG47" s="283">
        <f t="shared" si="70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71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72"/>
        <v>0</v>
      </c>
      <c r="DV47" s="283">
        <v>0</v>
      </c>
      <c r="DW47" s="283">
        <v>0</v>
      </c>
      <c r="DX47" s="283">
        <v>0</v>
      </c>
      <c r="DY47" s="283">
        <v>0</v>
      </c>
      <c r="DZ47" s="283">
        <f t="shared" si="73"/>
        <v>0</v>
      </c>
      <c r="EA47" s="283">
        <f t="shared" si="74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7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1244</v>
      </c>
      <c r="E48" s="283">
        <f t="shared" si="48"/>
        <v>1091</v>
      </c>
      <c r="F48" s="283">
        <f t="shared" si="49"/>
        <v>797</v>
      </c>
      <c r="G48" s="283">
        <v>0</v>
      </c>
      <c r="H48" s="283">
        <v>739</v>
      </c>
      <c r="I48" s="283">
        <v>0</v>
      </c>
      <c r="J48" s="283">
        <v>0</v>
      </c>
      <c r="K48" s="283">
        <v>0</v>
      </c>
      <c r="L48" s="283">
        <v>58</v>
      </c>
      <c r="M48" s="283">
        <f t="shared" si="50"/>
        <v>294</v>
      </c>
      <c r="N48" s="283">
        <v>0</v>
      </c>
      <c r="O48" s="283">
        <v>294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51"/>
        <v>98</v>
      </c>
      <c r="U48" s="283">
        <f t="shared" si="52"/>
        <v>81</v>
      </c>
      <c r="V48" s="283">
        <v>0</v>
      </c>
      <c r="W48" s="283">
        <v>0</v>
      </c>
      <c r="X48" s="283">
        <v>50</v>
      </c>
      <c r="Y48" s="283">
        <v>0</v>
      </c>
      <c r="Z48" s="283">
        <v>0</v>
      </c>
      <c r="AA48" s="283">
        <v>31</v>
      </c>
      <c r="AB48" s="283">
        <f t="shared" si="53"/>
        <v>17</v>
      </c>
      <c r="AC48" s="283">
        <v>17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f t="shared" si="54"/>
        <v>0</v>
      </c>
      <c r="AJ48" s="283">
        <f t="shared" si="55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56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57"/>
        <v>0</v>
      </c>
      <c r="AY48" s="283">
        <f t="shared" si="58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5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60"/>
        <v>0</v>
      </c>
      <c r="BN48" s="283">
        <f t="shared" si="61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62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63"/>
        <v>0</v>
      </c>
      <c r="CC48" s="283">
        <f t="shared" si="64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65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66"/>
        <v>55</v>
      </c>
      <c r="CR48" s="283">
        <f t="shared" si="67"/>
        <v>55</v>
      </c>
      <c r="CS48" s="283">
        <v>0</v>
      </c>
      <c r="CT48" s="283">
        <v>0</v>
      </c>
      <c r="CU48" s="283">
        <v>0</v>
      </c>
      <c r="CV48" s="283">
        <v>55</v>
      </c>
      <c r="CW48" s="283">
        <v>0</v>
      </c>
      <c r="CX48" s="283">
        <v>0</v>
      </c>
      <c r="CY48" s="283">
        <f t="shared" si="68"/>
        <v>0</v>
      </c>
      <c r="CZ48" s="283">
        <v>0</v>
      </c>
      <c r="DA48" s="283">
        <v>0</v>
      </c>
      <c r="DB48" s="283">
        <v>0</v>
      </c>
      <c r="DC48" s="283">
        <v>0</v>
      </c>
      <c r="DD48" s="283">
        <v>0</v>
      </c>
      <c r="DE48" s="283">
        <v>0</v>
      </c>
      <c r="DF48" s="283">
        <f t="shared" si="69"/>
        <v>0</v>
      </c>
      <c r="DG48" s="283">
        <f t="shared" si="70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71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72"/>
        <v>0</v>
      </c>
      <c r="DV48" s="283">
        <v>0</v>
      </c>
      <c r="DW48" s="283">
        <v>0</v>
      </c>
      <c r="DX48" s="283">
        <v>0</v>
      </c>
      <c r="DY48" s="283">
        <v>0</v>
      </c>
      <c r="DZ48" s="283">
        <f t="shared" si="73"/>
        <v>0</v>
      </c>
      <c r="EA48" s="283">
        <f t="shared" si="74"/>
        <v>0</v>
      </c>
      <c r="EB48" s="283">
        <v>0</v>
      </c>
      <c r="EC48" s="283">
        <v>0</v>
      </c>
      <c r="ED48" s="283">
        <v>0</v>
      </c>
      <c r="EE48" s="283">
        <v>0</v>
      </c>
      <c r="EF48" s="283">
        <v>0</v>
      </c>
      <c r="EG48" s="283">
        <v>0</v>
      </c>
      <c r="EH48" s="283">
        <f t="shared" si="7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8268</v>
      </c>
      <c r="E49" s="283">
        <f t="shared" si="48"/>
        <v>7012</v>
      </c>
      <c r="F49" s="283">
        <f t="shared" si="49"/>
        <v>4883</v>
      </c>
      <c r="G49" s="283">
        <v>0</v>
      </c>
      <c r="H49" s="283">
        <v>4883</v>
      </c>
      <c r="I49" s="283">
        <v>0</v>
      </c>
      <c r="J49" s="283">
        <v>0</v>
      </c>
      <c r="K49" s="283">
        <v>0</v>
      </c>
      <c r="L49" s="283">
        <v>0</v>
      </c>
      <c r="M49" s="283">
        <f t="shared" si="50"/>
        <v>2129</v>
      </c>
      <c r="N49" s="283">
        <v>0</v>
      </c>
      <c r="O49" s="283">
        <v>2129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51"/>
        <v>0</v>
      </c>
      <c r="U49" s="283">
        <f t="shared" si="52"/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v>0</v>
      </c>
      <c r="AA49" s="283">
        <v>0</v>
      </c>
      <c r="AB49" s="283">
        <f t="shared" si="53"/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f t="shared" si="54"/>
        <v>0</v>
      </c>
      <c r="AJ49" s="283">
        <f t="shared" si="55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56"/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f t="shared" si="57"/>
        <v>0</v>
      </c>
      <c r="AY49" s="283">
        <f t="shared" si="58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5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60"/>
        <v>0</v>
      </c>
      <c r="BN49" s="283">
        <f t="shared" si="61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62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63"/>
        <v>0</v>
      </c>
      <c r="CC49" s="283">
        <f t="shared" si="64"/>
        <v>0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0</v>
      </c>
      <c r="CJ49" s="283">
        <f t="shared" si="65"/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f t="shared" si="66"/>
        <v>579</v>
      </c>
      <c r="CR49" s="283">
        <f t="shared" si="67"/>
        <v>521</v>
      </c>
      <c r="CS49" s="283">
        <v>0</v>
      </c>
      <c r="CT49" s="283">
        <v>0</v>
      </c>
      <c r="CU49" s="283">
        <v>0</v>
      </c>
      <c r="CV49" s="283">
        <v>521</v>
      </c>
      <c r="CW49" s="283">
        <v>0</v>
      </c>
      <c r="CX49" s="283">
        <v>0</v>
      </c>
      <c r="CY49" s="283">
        <f t="shared" si="68"/>
        <v>58</v>
      </c>
      <c r="CZ49" s="283">
        <v>0</v>
      </c>
      <c r="DA49" s="283">
        <v>0</v>
      </c>
      <c r="DB49" s="283">
        <v>0</v>
      </c>
      <c r="DC49" s="283">
        <v>58</v>
      </c>
      <c r="DD49" s="283">
        <v>0</v>
      </c>
      <c r="DE49" s="283">
        <v>0</v>
      </c>
      <c r="DF49" s="283">
        <f t="shared" si="69"/>
        <v>0</v>
      </c>
      <c r="DG49" s="283">
        <f t="shared" si="70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71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72"/>
        <v>135</v>
      </c>
      <c r="DV49" s="283">
        <v>103</v>
      </c>
      <c r="DW49" s="283">
        <v>0</v>
      </c>
      <c r="DX49" s="283">
        <v>32</v>
      </c>
      <c r="DY49" s="283">
        <v>0</v>
      </c>
      <c r="DZ49" s="283">
        <f t="shared" si="73"/>
        <v>542</v>
      </c>
      <c r="EA49" s="283">
        <f t="shared" si="74"/>
        <v>401</v>
      </c>
      <c r="EB49" s="283">
        <v>0</v>
      </c>
      <c r="EC49" s="283">
        <v>0</v>
      </c>
      <c r="ED49" s="283">
        <v>401</v>
      </c>
      <c r="EE49" s="283">
        <v>0</v>
      </c>
      <c r="EF49" s="283">
        <v>0</v>
      </c>
      <c r="EG49" s="283">
        <v>0</v>
      </c>
      <c r="EH49" s="283">
        <f t="shared" si="75"/>
        <v>141</v>
      </c>
      <c r="EI49" s="283">
        <v>0</v>
      </c>
      <c r="EJ49" s="283">
        <v>0</v>
      </c>
      <c r="EK49" s="283">
        <v>141</v>
      </c>
      <c r="EL49" s="283">
        <v>0</v>
      </c>
      <c r="EM49" s="283">
        <v>0</v>
      </c>
      <c r="EN49" s="283">
        <v>0</v>
      </c>
    </row>
    <row r="50" spans="1:1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1179</v>
      </c>
      <c r="E50" s="283">
        <f t="shared" si="48"/>
        <v>902</v>
      </c>
      <c r="F50" s="283">
        <f t="shared" si="49"/>
        <v>862</v>
      </c>
      <c r="G50" s="283">
        <v>0</v>
      </c>
      <c r="H50" s="283">
        <v>807</v>
      </c>
      <c r="I50" s="283">
        <v>0</v>
      </c>
      <c r="J50" s="283">
        <v>0</v>
      </c>
      <c r="K50" s="283">
        <v>0</v>
      </c>
      <c r="L50" s="283">
        <v>55</v>
      </c>
      <c r="M50" s="283">
        <f t="shared" si="50"/>
        <v>40</v>
      </c>
      <c r="N50" s="283">
        <v>0</v>
      </c>
      <c r="O50" s="283">
        <v>40</v>
      </c>
      <c r="P50" s="283">
        <v>0</v>
      </c>
      <c r="Q50" s="283">
        <v>0</v>
      </c>
      <c r="R50" s="283">
        <v>0</v>
      </c>
      <c r="S50" s="283">
        <v>0</v>
      </c>
      <c r="T50" s="283">
        <f t="shared" si="51"/>
        <v>0</v>
      </c>
      <c r="U50" s="283">
        <f t="shared" si="52"/>
        <v>0</v>
      </c>
      <c r="V50" s="283">
        <v>0</v>
      </c>
      <c r="W50" s="283">
        <v>0</v>
      </c>
      <c r="X50" s="283">
        <v>0</v>
      </c>
      <c r="Y50" s="283">
        <v>0</v>
      </c>
      <c r="Z50" s="283">
        <v>0</v>
      </c>
      <c r="AA50" s="283">
        <v>0</v>
      </c>
      <c r="AB50" s="283">
        <f t="shared" si="53"/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f t="shared" si="54"/>
        <v>0</v>
      </c>
      <c r="AJ50" s="283">
        <f t="shared" si="55"/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f t="shared" si="56"/>
        <v>0</v>
      </c>
      <c r="AR50" s="283">
        <v>0</v>
      </c>
      <c r="AS50" s="283">
        <v>0</v>
      </c>
      <c r="AT50" s="283">
        <v>0</v>
      </c>
      <c r="AU50" s="283">
        <v>0</v>
      </c>
      <c r="AV50" s="283">
        <v>0</v>
      </c>
      <c r="AW50" s="283">
        <v>0</v>
      </c>
      <c r="AX50" s="283">
        <f t="shared" si="57"/>
        <v>0</v>
      </c>
      <c r="AY50" s="283">
        <f t="shared" si="58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59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60"/>
        <v>0</v>
      </c>
      <c r="BN50" s="283">
        <f t="shared" si="61"/>
        <v>0</v>
      </c>
      <c r="BO50" s="283">
        <v>0</v>
      </c>
      <c r="BP50" s="283">
        <v>0</v>
      </c>
      <c r="BQ50" s="283">
        <v>0</v>
      </c>
      <c r="BR50" s="283">
        <v>0</v>
      </c>
      <c r="BS50" s="283">
        <v>0</v>
      </c>
      <c r="BT50" s="283">
        <v>0</v>
      </c>
      <c r="BU50" s="283">
        <f t="shared" si="62"/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f t="shared" si="63"/>
        <v>0</v>
      </c>
      <c r="CC50" s="283">
        <f t="shared" si="64"/>
        <v>0</v>
      </c>
      <c r="CD50" s="283">
        <v>0</v>
      </c>
      <c r="CE50" s="283">
        <v>0</v>
      </c>
      <c r="CF50" s="283">
        <v>0</v>
      </c>
      <c r="CG50" s="283">
        <v>0</v>
      </c>
      <c r="CH50" s="283">
        <v>0</v>
      </c>
      <c r="CI50" s="283">
        <v>0</v>
      </c>
      <c r="CJ50" s="283">
        <f t="shared" si="65"/>
        <v>0</v>
      </c>
      <c r="CK50" s="283">
        <v>0</v>
      </c>
      <c r="CL50" s="283">
        <v>0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66"/>
        <v>209</v>
      </c>
      <c r="CR50" s="283">
        <f t="shared" si="67"/>
        <v>205</v>
      </c>
      <c r="CS50" s="283">
        <v>0</v>
      </c>
      <c r="CT50" s="283">
        <v>0</v>
      </c>
      <c r="CU50" s="283">
        <v>39</v>
      </c>
      <c r="CV50" s="283">
        <v>166</v>
      </c>
      <c r="CW50" s="283">
        <v>0</v>
      </c>
      <c r="CX50" s="283">
        <v>0</v>
      </c>
      <c r="CY50" s="283">
        <f t="shared" si="68"/>
        <v>4</v>
      </c>
      <c r="CZ50" s="283">
        <v>0</v>
      </c>
      <c r="DA50" s="283">
        <v>0</v>
      </c>
      <c r="DB50" s="283">
        <v>0</v>
      </c>
      <c r="DC50" s="283">
        <v>4</v>
      </c>
      <c r="DD50" s="283">
        <v>0</v>
      </c>
      <c r="DE50" s="283">
        <v>0</v>
      </c>
      <c r="DF50" s="283">
        <f t="shared" si="69"/>
        <v>0</v>
      </c>
      <c r="DG50" s="283">
        <f t="shared" si="70"/>
        <v>0</v>
      </c>
      <c r="DH50" s="283">
        <v>0</v>
      </c>
      <c r="DI50" s="283">
        <v>0</v>
      </c>
      <c r="DJ50" s="283">
        <v>0</v>
      </c>
      <c r="DK50" s="283">
        <v>0</v>
      </c>
      <c r="DL50" s="283">
        <v>0</v>
      </c>
      <c r="DM50" s="283">
        <v>0</v>
      </c>
      <c r="DN50" s="283">
        <f t="shared" si="71"/>
        <v>0</v>
      </c>
      <c r="DO50" s="283">
        <v>0</v>
      </c>
      <c r="DP50" s="283">
        <v>0</v>
      </c>
      <c r="DQ50" s="283">
        <v>0</v>
      </c>
      <c r="DR50" s="283">
        <v>0</v>
      </c>
      <c r="DS50" s="283">
        <v>0</v>
      </c>
      <c r="DT50" s="283">
        <v>0</v>
      </c>
      <c r="DU50" s="283">
        <f t="shared" si="72"/>
        <v>0</v>
      </c>
      <c r="DV50" s="283">
        <v>0</v>
      </c>
      <c r="DW50" s="283">
        <v>0</v>
      </c>
      <c r="DX50" s="283">
        <v>0</v>
      </c>
      <c r="DY50" s="283">
        <v>0</v>
      </c>
      <c r="DZ50" s="283">
        <f t="shared" si="73"/>
        <v>68</v>
      </c>
      <c r="EA50" s="283">
        <f t="shared" si="74"/>
        <v>68</v>
      </c>
      <c r="EB50" s="283">
        <v>0</v>
      </c>
      <c r="EC50" s="283">
        <v>0</v>
      </c>
      <c r="ED50" s="283">
        <v>0</v>
      </c>
      <c r="EE50" s="283">
        <v>0</v>
      </c>
      <c r="EF50" s="283">
        <v>0</v>
      </c>
      <c r="EG50" s="283">
        <v>68</v>
      </c>
      <c r="EH50" s="283">
        <f t="shared" si="75"/>
        <v>0</v>
      </c>
      <c r="EI50" s="283">
        <v>0</v>
      </c>
      <c r="EJ50" s="283">
        <v>0</v>
      </c>
      <c r="EK50" s="283">
        <v>0</v>
      </c>
      <c r="EL50" s="283">
        <v>0</v>
      </c>
      <c r="EM50" s="283">
        <v>0</v>
      </c>
      <c r="EN50" s="283">
        <v>0</v>
      </c>
    </row>
    <row r="51" spans="1:1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4403</v>
      </c>
      <c r="E51" s="283">
        <f t="shared" si="48"/>
        <v>3003</v>
      </c>
      <c r="F51" s="283">
        <f t="shared" si="49"/>
        <v>2925</v>
      </c>
      <c r="G51" s="283">
        <v>0</v>
      </c>
      <c r="H51" s="283">
        <v>2925</v>
      </c>
      <c r="I51" s="283">
        <v>0</v>
      </c>
      <c r="J51" s="283">
        <v>0</v>
      </c>
      <c r="K51" s="283">
        <v>0</v>
      </c>
      <c r="L51" s="283">
        <v>0</v>
      </c>
      <c r="M51" s="283">
        <f t="shared" si="50"/>
        <v>78</v>
      </c>
      <c r="N51" s="283">
        <v>0</v>
      </c>
      <c r="O51" s="283">
        <v>78</v>
      </c>
      <c r="P51" s="283">
        <v>0</v>
      </c>
      <c r="Q51" s="283">
        <v>0</v>
      </c>
      <c r="R51" s="283">
        <v>0</v>
      </c>
      <c r="S51" s="283">
        <v>0</v>
      </c>
      <c r="T51" s="283">
        <f t="shared" si="51"/>
        <v>620</v>
      </c>
      <c r="U51" s="283">
        <f t="shared" si="52"/>
        <v>555</v>
      </c>
      <c r="V51" s="283">
        <v>0</v>
      </c>
      <c r="W51" s="283">
        <v>0</v>
      </c>
      <c r="X51" s="283">
        <v>211</v>
      </c>
      <c r="Y51" s="283">
        <v>0</v>
      </c>
      <c r="Z51" s="283">
        <v>0</v>
      </c>
      <c r="AA51" s="283">
        <v>344</v>
      </c>
      <c r="AB51" s="283">
        <f t="shared" si="53"/>
        <v>65</v>
      </c>
      <c r="AC51" s="283">
        <v>0</v>
      </c>
      <c r="AD51" s="283">
        <v>0</v>
      </c>
      <c r="AE51" s="283">
        <v>4</v>
      </c>
      <c r="AF51" s="283">
        <v>0</v>
      </c>
      <c r="AG51" s="283">
        <v>0</v>
      </c>
      <c r="AH51" s="283">
        <v>61</v>
      </c>
      <c r="AI51" s="283">
        <f t="shared" si="54"/>
        <v>0</v>
      </c>
      <c r="AJ51" s="283">
        <f t="shared" si="55"/>
        <v>0</v>
      </c>
      <c r="AK51" s="283"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0</v>
      </c>
      <c r="AQ51" s="283">
        <f t="shared" si="56"/>
        <v>0</v>
      </c>
      <c r="AR51" s="283">
        <v>0</v>
      </c>
      <c r="AS51" s="283">
        <v>0</v>
      </c>
      <c r="AT51" s="283">
        <v>0</v>
      </c>
      <c r="AU51" s="283">
        <v>0</v>
      </c>
      <c r="AV51" s="283">
        <v>0</v>
      </c>
      <c r="AW51" s="283">
        <v>0</v>
      </c>
      <c r="AX51" s="283">
        <f t="shared" si="57"/>
        <v>0</v>
      </c>
      <c r="AY51" s="283">
        <f t="shared" si="58"/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f t="shared" si="59"/>
        <v>0</v>
      </c>
      <c r="BG51" s="283">
        <v>0</v>
      </c>
      <c r="BH51" s="283">
        <v>0</v>
      </c>
      <c r="BI51" s="283">
        <v>0</v>
      </c>
      <c r="BJ51" s="283">
        <v>0</v>
      </c>
      <c r="BK51" s="283">
        <v>0</v>
      </c>
      <c r="BL51" s="283">
        <v>0</v>
      </c>
      <c r="BM51" s="283">
        <f t="shared" si="60"/>
        <v>0</v>
      </c>
      <c r="BN51" s="283">
        <f t="shared" si="61"/>
        <v>0</v>
      </c>
      <c r="BO51" s="283">
        <v>0</v>
      </c>
      <c r="BP51" s="283">
        <v>0</v>
      </c>
      <c r="BQ51" s="283">
        <v>0</v>
      </c>
      <c r="BR51" s="283">
        <v>0</v>
      </c>
      <c r="BS51" s="283">
        <v>0</v>
      </c>
      <c r="BT51" s="283">
        <v>0</v>
      </c>
      <c r="BU51" s="283">
        <f t="shared" si="62"/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f t="shared" si="63"/>
        <v>0</v>
      </c>
      <c r="CC51" s="283">
        <f t="shared" si="64"/>
        <v>0</v>
      </c>
      <c r="CD51" s="283">
        <v>0</v>
      </c>
      <c r="CE51" s="283">
        <v>0</v>
      </c>
      <c r="CF51" s="283">
        <v>0</v>
      </c>
      <c r="CG51" s="283">
        <v>0</v>
      </c>
      <c r="CH51" s="283">
        <v>0</v>
      </c>
      <c r="CI51" s="283">
        <v>0</v>
      </c>
      <c r="CJ51" s="283">
        <f t="shared" si="65"/>
        <v>0</v>
      </c>
      <c r="CK51" s="283">
        <v>0</v>
      </c>
      <c r="CL51" s="283">
        <v>0</v>
      </c>
      <c r="CM51" s="283">
        <v>0</v>
      </c>
      <c r="CN51" s="283">
        <v>0</v>
      </c>
      <c r="CO51" s="283">
        <v>0</v>
      </c>
      <c r="CP51" s="283">
        <v>0</v>
      </c>
      <c r="CQ51" s="283">
        <f t="shared" si="66"/>
        <v>780</v>
      </c>
      <c r="CR51" s="283">
        <f t="shared" si="67"/>
        <v>769</v>
      </c>
      <c r="CS51" s="283">
        <v>0</v>
      </c>
      <c r="CT51" s="283">
        <v>0</v>
      </c>
      <c r="CU51" s="283">
        <v>0</v>
      </c>
      <c r="CV51" s="283">
        <v>769</v>
      </c>
      <c r="CW51" s="283">
        <v>0</v>
      </c>
      <c r="CX51" s="283">
        <v>0</v>
      </c>
      <c r="CY51" s="283">
        <f t="shared" si="68"/>
        <v>11</v>
      </c>
      <c r="CZ51" s="283">
        <v>0</v>
      </c>
      <c r="DA51" s="283">
        <v>0</v>
      </c>
      <c r="DB51" s="283">
        <v>0</v>
      </c>
      <c r="DC51" s="283">
        <v>11</v>
      </c>
      <c r="DD51" s="283">
        <v>0</v>
      </c>
      <c r="DE51" s="283">
        <v>0</v>
      </c>
      <c r="DF51" s="283">
        <f t="shared" si="69"/>
        <v>0</v>
      </c>
      <c r="DG51" s="283">
        <f t="shared" si="70"/>
        <v>0</v>
      </c>
      <c r="DH51" s="283">
        <v>0</v>
      </c>
      <c r="DI51" s="283">
        <v>0</v>
      </c>
      <c r="DJ51" s="283">
        <v>0</v>
      </c>
      <c r="DK51" s="283">
        <v>0</v>
      </c>
      <c r="DL51" s="283">
        <v>0</v>
      </c>
      <c r="DM51" s="283">
        <v>0</v>
      </c>
      <c r="DN51" s="283">
        <f t="shared" si="71"/>
        <v>0</v>
      </c>
      <c r="DO51" s="283">
        <v>0</v>
      </c>
      <c r="DP51" s="283">
        <v>0</v>
      </c>
      <c r="DQ51" s="283">
        <v>0</v>
      </c>
      <c r="DR51" s="283">
        <v>0</v>
      </c>
      <c r="DS51" s="283">
        <v>0</v>
      </c>
      <c r="DT51" s="283">
        <v>0</v>
      </c>
      <c r="DU51" s="283">
        <f t="shared" si="72"/>
        <v>0</v>
      </c>
      <c r="DV51" s="283">
        <v>0</v>
      </c>
      <c r="DW51" s="283">
        <v>0</v>
      </c>
      <c r="DX51" s="283">
        <v>0</v>
      </c>
      <c r="DY51" s="283">
        <v>0</v>
      </c>
      <c r="DZ51" s="283">
        <f t="shared" si="73"/>
        <v>0</v>
      </c>
      <c r="EA51" s="283">
        <f t="shared" si="74"/>
        <v>0</v>
      </c>
      <c r="EB51" s="283">
        <v>0</v>
      </c>
      <c r="EC51" s="283">
        <v>0</v>
      </c>
      <c r="ED51" s="283">
        <v>0</v>
      </c>
      <c r="EE51" s="283">
        <v>0</v>
      </c>
      <c r="EF51" s="283">
        <v>0</v>
      </c>
      <c r="EG51" s="283">
        <v>0</v>
      </c>
      <c r="EH51" s="283">
        <f t="shared" si="75"/>
        <v>0</v>
      </c>
      <c r="EI51" s="283">
        <v>0</v>
      </c>
      <c r="EJ51" s="283">
        <v>0</v>
      </c>
      <c r="EK51" s="283">
        <v>0</v>
      </c>
      <c r="EL51" s="283">
        <v>0</v>
      </c>
      <c r="EM51" s="283">
        <v>0</v>
      </c>
      <c r="EN51" s="283">
        <v>0</v>
      </c>
    </row>
    <row r="52" spans="1:1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5685</v>
      </c>
      <c r="E52" s="283">
        <f t="shared" si="48"/>
        <v>3453</v>
      </c>
      <c r="F52" s="283">
        <f t="shared" si="49"/>
        <v>3161</v>
      </c>
      <c r="G52" s="283">
        <v>0</v>
      </c>
      <c r="H52" s="283">
        <v>3161</v>
      </c>
      <c r="I52" s="283">
        <v>0</v>
      </c>
      <c r="J52" s="283">
        <v>0</v>
      </c>
      <c r="K52" s="283">
        <v>0</v>
      </c>
      <c r="L52" s="283">
        <v>0</v>
      </c>
      <c r="M52" s="283">
        <f t="shared" si="50"/>
        <v>292</v>
      </c>
      <c r="N52" s="283">
        <v>0</v>
      </c>
      <c r="O52" s="283">
        <v>292</v>
      </c>
      <c r="P52" s="283">
        <v>0</v>
      </c>
      <c r="Q52" s="283">
        <v>0</v>
      </c>
      <c r="R52" s="283">
        <v>0</v>
      </c>
      <c r="S52" s="283">
        <v>0</v>
      </c>
      <c r="T52" s="283">
        <f t="shared" si="51"/>
        <v>1012</v>
      </c>
      <c r="U52" s="283">
        <f t="shared" si="52"/>
        <v>617</v>
      </c>
      <c r="V52" s="283">
        <v>0</v>
      </c>
      <c r="W52" s="283">
        <v>0</v>
      </c>
      <c r="X52" s="283">
        <v>617</v>
      </c>
      <c r="Y52" s="283">
        <v>0</v>
      </c>
      <c r="Z52" s="283">
        <v>0</v>
      </c>
      <c r="AA52" s="283">
        <v>0</v>
      </c>
      <c r="AB52" s="283">
        <f t="shared" si="53"/>
        <v>395</v>
      </c>
      <c r="AC52" s="283">
        <v>0</v>
      </c>
      <c r="AD52" s="283">
        <v>0</v>
      </c>
      <c r="AE52" s="283">
        <v>350</v>
      </c>
      <c r="AF52" s="283">
        <v>0</v>
      </c>
      <c r="AG52" s="283">
        <v>0</v>
      </c>
      <c r="AH52" s="283">
        <v>45</v>
      </c>
      <c r="AI52" s="283">
        <f t="shared" si="54"/>
        <v>152</v>
      </c>
      <c r="AJ52" s="283">
        <f t="shared" si="55"/>
        <v>152</v>
      </c>
      <c r="AK52" s="283">
        <v>0</v>
      </c>
      <c r="AL52" s="283">
        <v>0</v>
      </c>
      <c r="AM52" s="283">
        <v>0</v>
      </c>
      <c r="AN52" s="283">
        <v>152</v>
      </c>
      <c r="AO52" s="283">
        <v>0</v>
      </c>
      <c r="AP52" s="283">
        <v>0</v>
      </c>
      <c r="AQ52" s="283">
        <f t="shared" si="56"/>
        <v>0</v>
      </c>
      <c r="AR52" s="283">
        <v>0</v>
      </c>
      <c r="AS52" s="283">
        <v>0</v>
      </c>
      <c r="AT52" s="283">
        <v>0</v>
      </c>
      <c r="AU52" s="283">
        <v>0</v>
      </c>
      <c r="AV52" s="283">
        <v>0</v>
      </c>
      <c r="AW52" s="283">
        <v>0</v>
      </c>
      <c r="AX52" s="283">
        <f t="shared" si="57"/>
        <v>0</v>
      </c>
      <c r="AY52" s="283">
        <f t="shared" si="58"/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f t="shared" si="59"/>
        <v>0</v>
      </c>
      <c r="BG52" s="283">
        <v>0</v>
      </c>
      <c r="BH52" s="283">
        <v>0</v>
      </c>
      <c r="BI52" s="283">
        <v>0</v>
      </c>
      <c r="BJ52" s="283">
        <v>0</v>
      </c>
      <c r="BK52" s="283">
        <v>0</v>
      </c>
      <c r="BL52" s="283">
        <v>0</v>
      </c>
      <c r="BM52" s="283">
        <f t="shared" si="60"/>
        <v>0</v>
      </c>
      <c r="BN52" s="283">
        <f t="shared" si="61"/>
        <v>0</v>
      </c>
      <c r="BO52" s="283">
        <v>0</v>
      </c>
      <c r="BP52" s="283">
        <v>0</v>
      </c>
      <c r="BQ52" s="283">
        <v>0</v>
      </c>
      <c r="BR52" s="283">
        <v>0</v>
      </c>
      <c r="BS52" s="283">
        <v>0</v>
      </c>
      <c r="BT52" s="283">
        <v>0</v>
      </c>
      <c r="BU52" s="283">
        <f t="shared" si="62"/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f t="shared" si="63"/>
        <v>0</v>
      </c>
      <c r="CC52" s="283">
        <f t="shared" si="64"/>
        <v>0</v>
      </c>
      <c r="CD52" s="283">
        <v>0</v>
      </c>
      <c r="CE52" s="283">
        <v>0</v>
      </c>
      <c r="CF52" s="283">
        <v>0</v>
      </c>
      <c r="CG52" s="283">
        <v>0</v>
      </c>
      <c r="CH52" s="283">
        <v>0</v>
      </c>
      <c r="CI52" s="283">
        <v>0</v>
      </c>
      <c r="CJ52" s="283">
        <f t="shared" si="65"/>
        <v>0</v>
      </c>
      <c r="CK52" s="283">
        <v>0</v>
      </c>
      <c r="CL52" s="283">
        <v>0</v>
      </c>
      <c r="CM52" s="283">
        <v>0</v>
      </c>
      <c r="CN52" s="283">
        <v>0</v>
      </c>
      <c r="CO52" s="283">
        <v>0</v>
      </c>
      <c r="CP52" s="283">
        <v>0</v>
      </c>
      <c r="CQ52" s="283">
        <f t="shared" si="66"/>
        <v>1008</v>
      </c>
      <c r="CR52" s="283">
        <f t="shared" si="67"/>
        <v>1008</v>
      </c>
      <c r="CS52" s="283">
        <v>0</v>
      </c>
      <c r="CT52" s="283">
        <v>0</v>
      </c>
      <c r="CU52" s="283">
        <v>0</v>
      </c>
      <c r="CV52" s="283">
        <v>1008</v>
      </c>
      <c r="CW52" s="283">
        <v>0</v>
      </c>
      <c r="CX52" s="283">
        <v>0</v>
      </c>
      <c r="CY52" s="283">
        <f t="shared" si="68"/>
        <v>0</v>
      </c>
      <c r="CZ52" s="283">
        <v>0</v>
      </c>
      <c r="DA52" s="283">
        <v>0</v>
      </c>
      <c r="DB52" s="283">
        <v>0</v>
      </c>
      <c r="DC52" s="283">
        <v>0</v>
      </c>
      <c r="DD52" s="283">
        <v>0</v>
      </c>
      <c r="DE52" s="283">
        <v>0</v>
      </c>
      <c r="DF52" s="283">
        <f t="shared" si="69"/>
        <v>0</v>
      </c>
      <c r="DG52" s="283">
        <f t="shared" si="70"/>
        <v>0</v>
      </c>
      <c r="DH52" s="283">
        <v>0</v>
      </c>
      <c r="DI52" s="283">
        <v>0</v>
      </c>
      <c r="DJ52" s="283">
        <v>0</v>
      </c>
      <c r="DK52" s="283">
        <v>0</v>
      </c>
      <c r="DL52" s="283">
        <v>0</v>
      </c>
      <c r="DM52" s="283">
        <v>0</v>
      </c>
      <c r="DN52" s="283">
        <f t="shared" si="71"/>
        <v>0</v>
      </c>
      <c r="DO52" s="283">
        <v>0</v>
      </c>
      <c r="DP52" s="283">
        <v>0</v>
      </c>
      <c r="DQ52" s="283">
        <v>0</v>
      </c>
      <c r="DR52" s="283">
        <v>0</v>
      </c>
      <c r="DS52" s="283">
        <v>0</v>
      </c>
      <c r="DT52" s="283">
        <v>0</v>
      </c>
      <c r="DU52" s="283">
        <f t="shared" si="72"/>
        <v>52</v>
      </c>
      <c r="DV52" s="283">
        <v>0</v>
      </c>
      <c r="DW52" s="283">
        <v>49</v>
      </c>
      <c r="DX52" s="283">
        <v>0</v>
      </c>
      <c r="DY52" s="283">
        <v>3</v>
      </c>
      <c r="DZ52" s="283">
        <f t="shared" si="73"/>
        <v>8</v>
      </c>
      <c r="EA52" s="283">
        <f t="shared" si="74"/>
        <v>8</v>
      </c>
      <c r="EB52" s="283">
        <v>0</v>
      </c>
      <c r="EC52" s="283">
        <v>0</v>
      </c>
      <c r="ED52" s="283">
        <v>8</v>
      </c>
      <c r="EE52" s="283">
        <v>0</v>
      </c>
      <c r="EF52" s="283">
        <v>0</v>
      </c>
      <c r="EG52" s="283">
        <v>0</v>
      </c>
      <c r="EH52" s="283">
        <f t="shared" si="75"/>
        <v>0</v>
      </c>
      <c r="EI52" s="283">
        <v>0</v>
      </c>
      <c r="EJ52" s="283">
        <v>0</v>
      </c>
      <c r="EK52" s="283">
        <v>0</v>
      </c>
      <c r="EL52" s="283">
        <v>0</v>
      </c>
      <c r="EM52" s="283">
        <v>0</v>
      </c>
      <c r="EN52" s="283">
        <v>0</v>
      </c>
    </row>
    <row r="53" spans="1:1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1890</v>
      </c>
      <c r="E53" s="283">
        <f t="shared" si="48"/>
        <v>1547</v>
      </c>
      <c r="F53" s="283">
        <f t="shared" si="49"/>
        <v>1365</v>
      </c>
      <c r="G53" s="283">
        <v>0</v>
      </c>
      <c r="H53" s="283">
        <v>1211</v>
      </c>
      <c r="I53" s="283">
        <v>0</v>
      </c>
      <c r="J53" s="283">
        <v>0</v>
      </c>
      <c r="K53" s="283">
        <v>0</v>
      </c>
      <c r="L53" s="283">
        <v>154</v>
      </c>
      <c r="M53" s="283">
        <f t="shared" si="50"/>
        <v>182</v>
      </c>
      <c r="N53" s="283">
        <v>0</v>
      </c>
      <c r="O53" s="283">
        <v>38</v>
      </c>
      <c r="P53" s="283">
        <v>0</v>
      </c>
      <c r="Q53" s="283">
        <v>0</v>
      </c>
      <c r="R53" s="283">
        <v>0</v>
      </c>
      <c r="S53" s="283">
        <v>144</v>
      </c>
      <c r="T53" s="283">
        <f t="shared" si="51"/>
        <v>0</v>
      </c>
      <c r="U53" s="283">
        <f t="shared" si="52"/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v>0</v>
      </c>
      <c r="AA53" s="283">
        <v>0</v>
      </c>
      <c r="AB53" s="283">
        <f t="shared" si="53"/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f t="shared" si="54"/>
        <v>0</v>
      </c>
      <c r="AJ53" s="283">
        <f t="shared" si="55"/>
        <v>0</v>
      </c>
      <c r="AK53" s="283">
        <v>0</v>
      </c>
      <c r="AL53" s="283">
        <v>0</v>
      </c>
      <c r="AM53" s="283">
        <v>0</v>
      </c>
      <c r="AN53" s="283">
        <v>0</v>
      </c>
      <c r="AO53" s="283">
        <v>0</v>
      </c>
      <c r="AP53" s="283">
        <v>0</v>
      </c>
      <c r="AQ53" s="283">
        <f t="shared" si="56"/>
        <v>0</v>
      </c>
      <c r="AR53" s="283">
        <v>0</v>
      </c>
      <c r="AS53" s="283">
        <v>0</v>
      </c>
      <c r="AT53" s="283">
        <v>0</v>
      </c>
      <c r="AU53" s="283">
        <v>0</v>
      </c>
      <c r="AV53" s="283">
        <v>0</v>
      </c>
      <c r="AW53" s="283">
        <v>0</v>
      </c>
      <c r="AX53" s="283">
        <f t="shared" si="57"/>
        <v>0</v>
      </c>
      <c r="AY53" s="283">
        <f t="shared" si="58"/>
        <v>0</v>
      </c>
      <c r="AZ53" s="283">
        <v>0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f t="shared" si="59"/>
        <v>0</v>
      </c>
      <c r="BG53" s="283">
        <v>0</v>
      </c>
      <c r="BH53" s="283">
        <v>0</v>
      </c>
      <c r="BI53" s="283">
        <v>0</v>
      </c>
      <c r="BJ53" s="283">
        <v>0</v>
      </c>
      <c r="BK53" s="283">
        <v>0</v>
      </c>
      <c r="BL53" s="283">
        <v>0</v>
      </c>
      <c r="BM53" s="283">
        <f t="shared" si="60"/>
        <v>0</v>
      </c>
      <c r="BN53" s="283">
        <f t="shared" si="61"/>
        <v>0</v>
      </c>
      <c r="BO53" s="283">
        <v>0</v>
      </c>
      <c r="BP53" s="283">
        <v>0</v>
      </c>
      <c r="BQ53" s="283">
        <v>0</v>
      </c>
      <c r="BR53" s="283">
        <v>0</v>
      </c>
      <c r="BS53" s="283">
        <v>0</v>
      </c>
      <c r="BT53" s="283">
        <v>0</v>
      </c>
      <c r="BU53" s="283">
        <f t="shared" si="62"/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f t="shared" si="63"/>
        <v>0</v>
      </c>
      <c r="CC53" s="283">
        <f t="shared" si="64"/>
        <v>0</v>
      </c>
      <c r="CD53" s="283">
        <v>0</v>
      </c>
      <c r="CE53" s="283">
        <v>0</v>
      </c>
      <c r="CF53" s="283">
        <v>0</v>
      </c>
      <c r="CG53" s="283">
        <v>0</v>
      </c>
      <c r="CH53" s="283">
        <v>0</v>
      </c>
      <c r="CI53" s="283">
        <v>0</v>
      </c>
      <c r="CJ53" s="283">
        <f t="shared" si="65"/>
        <v>0</v>
      </c>
      <c r="CK53" s="283">
        <v>0</v>
      </c>
      <c r="CL53" s="283">
        <v>0</v>
      </c>
      <c r="CM53" s="283">
        <v>0</v>
      </c>
      <c r="CN53" s="283">
        <v>0</v>
      </c>
      <c r="CO53" s="283">
        <v>0</v>
      </c>
      <c r="CP53" s="283">
        <v>0</v>
      </c>
      <c r="CQ53" s="283">
        <f t="shared" si="66"/>
        <v>343</v>
      </c>
      <c r="CR53" s="283">
        <f t="shared" si="67"/>
        <v>291</v>
      </c>
      <c r="CS53" s="283">
        <v>0</v>
      </c>
      <c r="CT53" s="283">
        <v>0</v>
      </c>
      <c r="CU53" s="283">
        <v>45</v>
      </c>
      <c r="CV53" s="283">
        <v>244</v>
      </c>
      <c r="CW53" s="283">
        <v>2</v>
      </c>
      <c r="CX53" s="283">
        <v>0</v>
      </c>
      <c r="CY53" s="283">
        <f t="shared" si="68"/>
        <v>52</v>
      </c>
      <c r="CZ53" s="283">
        <v>0</v>
      </c>
      <c r="DA53" s="283">
        <v>0</v>
      </c>
      <c r="DB53" s="283">
        <v>30</v>
      </c>
      <c r="DC53" s="283">
        <v>22</v>
      </c>
      <c r="DD53" s="283">
        <v>0</v>
      </c>
      <c r="DE53" s="283">
        <v>0</v>
      </c>
      <c r="DF53" s="283">
        <f t="shared" si="69"/>
        <v>0</v>
      </c>
      <c r="DG53" s="283">
        <f t="shared" si="70"/>
        <v>0</v>
      </c>
      <c r="DH53" s="283">
        <v>0</v>
      </c>
      <c r="DI53" s="283">
        <v>0</v>
      </c>
      <c r="DJ53" s="283">
        <v>0</v>
      </c>
      <c r="DK53" s="283">
        <v>0</v>
      </c>
      <c r="DL53" s="283">
        <v>0</v>
      </c>
      <c r="DM53" s="283">
        <v>0</v>
      </c>
      <c r="DN53" s="283">
        <f t="shared" si="71"/>
        <v>0</v>
      </c>
      <c r="DO53" s="283">
        <v>0</v>
      </c>
      <c r="DP53" s="283">
        <v>0</v>
      </c>
      <c r="DQ53" s="283">
        <v>0</v>
      </c>
      <c r="DR53" s="283">
        <v>0</v>
      </c>
      <c r="DS53" s="283">
        <v>0</v>
      </c>
      <c r="DT53" s="283">
        <v>0</v>
      </c>
      <c r="DU53" s="283">
        <f t="shared" si="72"/>
        <v>0</v>
      </c>
      <c r="DV53" s="283">
        <v>0</v>
      </c>
      <c r="DW53" s="283">
        <v>0</v>
      </c>
      <c r="DX53" s="283">
        <v>0</v>
      </c>
      <c r="DY53" s="283">
        <v>0</v>
      </c>
      <c r="DZ53" s="283">
        <f t="shared" si="73"/>
        <v>0</v>
      </c>
      <c r="EA53" s="283">
        <f t="shared" si="74"/>
        <v>0</v>
      </c>
      <c r="EB53" s="283">
        <v>0</v>
      </c>
      <c r="EC53" s="283">
        <v>0</v>
      </c>
      <c r="ED53" s="283">
        <v>0</v>
      </c>
      <c r="EE53" s="283">
        <v>0</v>
      </c>
      <c r="EF53" s="283">
        <v>0</v>
      </c>
      <c r="EG53" s="283">
        <v>0</v>
      </c>
      <c r="EH53" s="283">
        <f t="shared" si="75"/>
        <v>0</v>
      </c>
      <c r="EI53" s="283">
        <v>0</v>
      </c>
      <c r="EJ53" s="283">
        <v>0</v>
      </c>
      <c r="EK53" s="283">
        <v>0</v>
      </c>
      <c r="EL53" s="283">
        <v>0</v>
      </c>
      <c r="EM53" s="283">
        <v>0</v>
      </c>
      <c r="EN53" s="283">
        <v>0</v>
      </c>
    </row>
    <row r="54" spans="1:1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2631</v>
      </c>
      <c r="E54" s="283">
        <f t="shared" si="48"/>
        <v>1704</v>
      </c>
      <c r="F54" s="283">
        <f t="shared" si="49"/>
        <v>1401</v>
      </c>
      <c r="G54" s="283">
        <v>0</v>
      </c>
      <c r="H54" s="283">
        <v>1390</v>
      </c>
      <c r="I54" s="283">
        <v>0</v>
      </c>
      <c r="J54" s="283">
        <v>0</v>
      </c>
      <c r="K54" s="283">
        <v>0</v>
      </c>
      <c r="L54" s="283">
        <v>11</v>
      </c>
      <c r="M54" s="283">
        <f t="shared" si="50"/>
        <v>303</v>
      </c>
      <c r="N54" s="283">
        <v>0</v>
      </c>
      <c r="O54" s="283">
        <v>255</v>
      </c>
      <c r="P54" s="283">
        <v>0</v>
      </c>
      <c r="Q54" s="283">
        <v>0</v>
      </c>
      <c r="R54" s="283">
        <v>0</v>
      </c>
      <c r="S54" s="283">
        <v>48</v>
      </c>
      <c r="T54" s="283">
        <f t="shared" si="51"/>
        <v>826</v>
      </c>
      <c r="U54" s="283">
        <f t="shared" si="52"/>
        <v>627</v>
      </c>
      <c r="V54" s="283">
        <v>0</v>
      </c>
      <c r="W54" s="283">
        <v>0</v>
      </c>
      <c r="X54" s="283">
        <v>580</v>
      </c>
      <c r="Y54" s="283">
        <v>0</v>
      </c>
      <c r="Z54" s="283">
        <v>0</v>
      </c>
      <c r="AA54" s="283">
        <v>47</v>
      </c>
      <c r="AB54" s="283">
        <f t="shared" si="53"/>
        <v>199</v>
      </c>
      <c r="AC54" s="283">
        <v>0</v>
      </c>
      <c r="AD54" s="283">
        <v>0</v>
      </c>
      <c r="AE54" s="283">
        <v>165</v>
      </c>
      <c r="AF54" s="283">
        <v>0</v>
      </c>
      <c r="AG54" s="283">
        <v>0</v>
      </c>
      <c r="AH54" s="283">
        <v>34</v>
      </c>
      <c r="AI54" s="283">
        <f t="shared" si="54"/>
        <v>0</v>
      </c>
      <c r="AJ54" s="283">
        <f t="shared" si="55"/>
        <v>0</v>
      </c>
      <c r="AK54" s="283">
        <v>0</v>
      </c>
      <c r="AL54" s="283">
        <v>0</v>
      </c>
      <c r="AM54" s="283">
        <v>0</v>
      </c>
      <c r="AN54" s="283">
        <v>0</v>
      </c>
      <c r="AO54" s="283">
        <v>0</v>
      </c>
      <c r="AP54" s="283">
        <v>0</v>
      </c>
      <c r="AQ54" s="283">
        <f t="shared" si="56"/>
        <v>0</v>
      </c>
      <c r="AR54" s="283">
        <v>0</v>
      </c>
      <c r="AS54" s="283">
        <v>0</v>
      </c>
      <c r="AT54" s="283">
        <v>0</v>
      </c>
      <c r="AU54" s="283">
        <v>0</v>
      </c>
      <c r="AV54" s="283">
        <v>0</v>
      </c>
      <c r="AW54" s="283">
        <v>0</v>
      </c>
      <c r="AX54" s="283">
        <f t="shared" si="57"/>
        <v>0</v>
      </c>
      <c r="AY54" s="283">
        <f t="shared" si="58"/>
        <v>0</v>
      </c>
      <c r="AZ54" s="283">
        <v>0</v>
      </c>
      <c r="BA54" s="283">
        <v>0</v>
      </c>
      <c r="BB54" s="283">
        <v>0</v>
      </c>
      <c r="BC54" s="283">
        <v>0</v>
      </c>
      <c r="BD54" s="283">
        <v>0</v>
      </c>
      <c r="BE54" s="283">
        <v>0</v>
      </c>
      <c r="BF54" s="283">
        <f t="shared" si="59"/>
        <v>0</v>
      </c>
      <c r="BG54" s="283">
        <v>0</v>
      </c>
      <c r="BH54" s="283">
        <v>0</v>
      </c>
      <c r="BI54" s="283">
        <v>0</v>
      </c>
      <c r="BJ54" s="283">
        <v>0</v>
      </c>
      <c r="BK54" s="283">
        <v>0</v>
      </c>
      <c r="BL54" s="283">
        <v>0</v>
      </c>
      <c r="BM54" s="283">
        <f t="shared" si="60"/>
        <v>0</v>
      </c>
      <c r="BN54" s="283">
        <f t="shared" si="61"/>
        <v>0</v>
      </c>
      <c r="BO54" s="283">
        <v>0</v>
      </c>
      <c r="BP54" s="283">
        <v>0</v>
      </c>
      <c r="BQ54" s="283">
        <v>0</v>
      </c>
      <c r="BR54" s="283">
        <v>0</v>
      </c>
      <c r="BS54" s="283">
        <v>0</v>
      </c>
      <c r="BT54" s="283">
        <v>0</v>
      </c>
      <c r="BU54" s="283">
        <f t="shared" si="62"/>
        <v>0</v>
      </c>
      <c r="BV54" s="283">
        <v>0</v>
      </c>
      <c r="BW54" s="283">
        <v>0</v>
      </c>
      <c r="BX54" s="283">
        <v>0</v>
      </c>
      <c r="BY54" s="283">
        <v>0</v>
      </c>
      <c r="BZ54" s="283">
        <v>0</v>
      </c>
      <c r="CA54" s="283">
        <v>0</v>
      </c>
      <c r="CB54" s="283">
        <f t="shared" si="63"/>
        <v>0</v>
      </c>
      <c r="CC54" s="283">
        <f t="shared" si="64"/>
        <v>0</v>
      </c>
      <c r="CD54" s="283">
        <v>0</v>
      </c>
      <c r="CE54" s="283">
        <v>0</v>
      </c>
      <c r="CF54" s="283">
        <v>0</v>
      </c>
      <c r="CG54" s="283">
        <v>0</v>
      </c>
      <c r="CH54" s="283">
        <v>0</v>
      </c>
      <c r="CI54" s="283">
        <v>0</v>
      </c>
      <c r="CJ54" s="283">
        <f t="shared" si="65"/>
        <v>0</v>
      </c>
      <c r="CK54" s="283">
        <v>0</v>
      </c>
      <c r="CL54" s="283">
        <v>0</v>
      </c>
      <c r="CM54" s="283">
        <v>0</v>
      </c>
      <c r="CN54" s="283">
        <v>0</v>
      </c>
      <c r="CO54" s="283">
        <v>0</v>
      </c>
      <c r="CP54" s="283">
        <v>0</v>
      </c>
      <c r="CQ54" s="283">
        <f t="shared" si="66"/>
        <v>0</v>
      </c>
      <c r="CR54" s="283">
        <f t="shared" si="67"/>
        <v>0</v>
      </c>
      <c r="CS54" s="283">
        <v>0</v>
      </c>
      <c r="CT54" s="283">
        <v>0</v>
      </c>
      <c r="CU54" s="283">
        <v>0</v>
      </c>
      <c r="CV54" s="283">
        <v>0</v>
      </c>
      <c r="CW54" s="283">
        <v>0</v>
      </c>
      <c r="CX54" s="283">
        <v>0</v>
      </c>
      <c r="CY54" s="283">
        <f t="shared" si="68"/>
        <v>0</v>
      </c>
      <c r="CZ54" s="283">
        <v>0</v>
      </c>
      <c r="DA54" s="283">
        <v>0</v>
      </c>
      <c r="DB54" s="283">
        <v>0</v>
      </c>
      <c r="DC54" s="283">
        <v>0</v>
      </c>
      <c r="DD54" s="283">
        <v>0</v>
      </c>
      <c r="DE54" s="283">
        <v>0</v>
      </c>
      <c r="DF54" s="283">
        <f t="shared" si="69"/>
        <v>0</v>
      </c>
      <c r="DG54" s="283">
        <f t="shared" si="70"/>
        <v>0</v>
      </c>
      <c r="DH54" s="283">
        <v>0</v>
      </c>
      <c r="DI54" s="283">
        <v>0</v>
      </c>
      <c r="DJ54" s="283">
        <v>0</v>
      </c>
      <c r="DK54" s="283">
        <v>0</v>
      </c>
      <c r="DL54" s="283">
        <v>0</v>
      </c>
      <c r="DM54" s="283">
        <v>0</v>
      </c>
      <c r="DN54" s="283">
        <f t="shared" si="71"/>
        <v>0</v>
      </c>
      <c r="DO54" s="283">
        <v>0</v>
      </c>
      <c r="DP54" s="283">
        <v>0</v>
      </c>
      <c r="DQ54" s="283">
        <v>0</v>
      </c>
      <c r="DR54" s="283">
        <v>0</v>
      </c>
      <c r="DS54" s="283">
        <v>0</v>
      </c>
      <c r="DT54" s="283">
        <v>0</v>
      </c>
      <c r="DU54" s="283">
        <f t="shared" si="72"/>
        <v>0</v>
      </c>
      <c r="DV54" s="283">
        <v>0</v>
      </c>
      <c r="DW54" s="283">
        <v>0</v>
      </c>
      <c r="DX54" s="283">
        <v>0</v>
      </c>
      <c r="DY54" s="283">
        <v>0</v>
      </c>
      <c r="DZ54" s="283">
        <f t="shared" si="73"/>
        <v>101</v>
      </c>
      <c r="EA54" s="283">
        <f t="shared" si="74"/>
        <v>6</v>
      </c>
      <c r="EB54" s="283">
        <v>0</v>
      </c>
      <c r="EC54" s="283">
        <v>2</v>
      </c>
      <c r="ED54" s="283">
        <v>4</v>
      </c>
      <c r="EE54" s="283">
        <v>0</v>
      </c>
      <c r="EF54" s="283">
        <v>0</v>
      </c>
      <c r="EG54" s="283">
        <v>0</v>
      </c>
      <c r="EH54" s="283">
        <f t="shared" si="75"/>
        <v>95</v>
      </c>
      <c r="EI54" s="283">
        <v>0</v>
      </c>
      <c r="EJ54" s="283">
        <v>37</v>
      </c>
      <c r="EK54" s="283">
        <v>57</v>
      </c>
      <c r="EL54" s="283">
        <v>0</v>
      </c>
      <c r="EM54" s="283">
        <v>0</v>
      </c>
      <c r="EN54" s="283">
        <v>1</v>
      </c>
    </row>
    <row r="55" spans="1:1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1821</v>
      </c>
      <c r="E55" s="283">
        <f t="shared" si="48"/>
        <v>872</v>
      </c>
      <c r="F55" s="283">
        <f t="shared" si="49"/>
        <v>744</v>
      </c>
      <c r="G55" s="283">
        <v>0</v>
      </c>
      <c r="H55" s="283">
        <v>732</v>
      </c>
      <c r="I55" s="283">
        <v>0</v>
      </c>
      <c r="J55" s="283">
        <v>0</v>
      </c>
      <c r="K55" s="283">
        <v>0</v>
      </c>
      <c r="L55" s="283">
        <v>12</v>
      </c>
      <c r="M55" s="283">
        <f t="shared" si="50"/>
        <v>128</v>
      </c>
      <c r="N55" s="283">
        <v>0</v>
      </c>
      <c r="O55" s="283">
        <v>94</v>
      </c>
      <c r="P55" s="283">
        <v>0</v>
      </c>
      <c r="Q55" s="283">
        <v>0</v>
      </c>
      <c r="R55" s="283">
        <v>0</v>
      </c>
      <c r="S55" s="283">
        <v>34</v>
      </c>
      <c r="T55" s="283">
        <f t="shared" si="51"/>
        <v>421</v>
      </c>
      <c r="U55" s="283">
        <f t="shared" si="52"/>
        <v>320</v>
      </c>
      <c r="V55" s="283">
        <v>0</v>
      </c>
      <c r="W55" s="283">
        <v>0</v>
      </c>
      <c r="X55" s="283">
        <v>312</v>
      </c>
      <c r="Y55" s="283">
        <v>0</v>
      </c>
      <c r="Z55" s="283">
        <v>0</v>
      </c>
      <c r="AA55" s="283">
        <v>8</v>
      </c>
      <c r="AB55" s="283">
        <f t="shared" si="53"/>
        <v>101</v>
      </c>
      <c r="AC55" s="283">
        <v>0</v>
      </c>
      <c r="AD55" s="283">
        <v>0</v>
      </c>
      <c r="AE55" s="283">
        <v>85</v>
      </c>
      <c r="AF55" s="283">
        <v>0</v>
      </c>
      <c r="AG55" s="283">
        <v>0</v>
      </c>
      <c r="AH55" s="283">
        <v>16</v>
      </c>
      <c r="AI55" s="283">
        <f t="shared" si="54"/>
        <v>0</v>
      </c>
      <c r="AJ55" s="283">
        <f t="shared" si="55"/>
        <v>0</v>
      </c>
      <c r="AK55" s="283">
        <v>0</v>
      </c>
      <c r="AL55" s="283">
        <v>0</v>
      </c>
      <c r="AM55" s="283">
        <v>0</v>
      </c>
      <c r="AN55" s="283">
        <v>0</v>
      </c>
      <c r="AO55" s="283">
        <v>0</v>
      </c>
      <c r="AP55" s="283">
        <v>0</v>
      </c>
      <c r="AQ55" s="283">
        <f t="shared" si="56"/>
        <v>0</v>
      </c>
      <c r="AR55" s="283">
        <v>0</v>
      </c>
      <c r="AS55" s="283">
        <v>0</v>
      </c>
      <c r="AT55" s="283">
        <v>0</v>
      </c>
      <c r="AU55" s="283">
        <v>0</v>
      </c>
      <c r="AV55" s="283">
        <v>0</v>
      </c>
      <c r="AW55" s="283">
        <v>0</v>
      </c>
      <c r="AX55" s="283">
        <f t="shared" si="57"/>
        <v>0</v>
      </c>
      <c r="AY55" s="283">
        <f t="shared" si="58"/>
        <v>0</v>
      </c>
      <c r="AZ55" s="283">
        <v>0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f t="shared" si="59"/>
        <v>0</v>
      </c>
      <c r="BG55" s="283">
        <v>0</v>
      </c>
      <c r="BH55" s="283">
        <v>0</v>
      </c>
      <c r="BI55" s="283">
        <v>0</v>
      </c>
      <c r="BJ55" s="283">
        <v>0</v>
      </c>
      <c r="BK55" s="283">
        <v>0</v>
      </c>
      <c r="BL55" s="283">
        <v>0</v>
      </c>
      <c r="BM55" s="283">
        <f t="shared" si="60"/>
        <v>0</v>
      </c>
      <c r="BN55" s="283">
        <f t="shared" si="61"/>
        <v>0</v>
      </c>
      <c r="BO55" s="283">
        <v>0</v>
      </c>
      <c r="BP55" s="283">
        <v>0</v>
      </c>
      <c r="BQ55" s="283">
        <v>0</v>
      </c>
      <c r="BR55" s="283">
        <v>0</v>
      </c>
      <c r="BS55" s="283">
        <v>0</v>
      </c>
      <c r="BT55" s="283">
        <v>0</v>
      </c>
      <c r="BU55" s="283">
        <f t="shared" si="62"/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f t="shared" si="63"/>
        <v>0</v>
      </c>
      <c r="CC55" s="283">
        <f t="shared" si="64"/>
        <v>0</v>
      </c>
      <c r="CD55" s="283">
        <v>0</v>
      </c>
      <c r="CE55" s="283">
        <v>0</v>
      </c>
      <c r="CF55" s="283">
        <v>0</v>
      </c>
      <c r="CG55" s="283">
        <v>0</v>
      </c>
      <c r="CH55" s="283">
        <v>0</v>
      </c>
      <c r="CI55" s="283">
        <v>0</v>
      </c>
      <c r="CJ55" s="283">
        <f t="shared" si="65"/>
        <v>0</v>
      </c>
      <c r="CK55" s="283">
        <v>0</v>
      </c>
      <c r="CL55" s="283">
        <v>0</v>
      </c>
      <c r="CM55" s="283">
        <v>0</v>
      </c>
      <c r="CN55" s="283">
        <v>0</v>
      </c>
      <c r="CO55" s="283">
        <v>0</v>
      </c>
      <c r="CP55" s="283">
        <v>0</v>
      </c>
      <c r="CQ55" s="283">
        <f t="shared" si="66"/>
        <v>0</v>
      </c>
      <c r="CR55" s="283">
        <f t="shared" si="67"/>
        <v>0</v>
      </c>
      <c r="CS55" s="283">
        <v>0</v>
      </c>
      <c r="CT55" s="283">
        <v>0</v>
      </c>
      <c r="CU55" s="283">
        <v>0</v>
      </c>
      <c r="CV55" s="283">
        <v>0</v>
      </c>
      <c r="CW55" s="283">
        <v>0</v>
      </c>
      <c r="CX55" s="283">
        <v>0</v>
      </c>
      <c r="CY55" s="283">
        <f t="shared" si="68"/>
        <v>0</v>
      </c>
      <c r="CZ55" s="283">
        <v>0</v>
      </c>
      <c r="DA55" s="283">
        <v>0</v>
      </c>
      <c r="DB55" s="283">
        <v>0</v>
      </c>
      <c r="DC55" s="283">
        <v>0</v>
      </c>
      <c r="DD55" s="283">
        <v>0</v>
      </c>
      <c r="DE55" s="283">
        <v>0</v>
      </c>
      <c r="DF55" s="283">
        <f t="shared" si="69"/>
        <v>0</v>
      </c>
      <c r="DG55" s="283">
        <f t="shared" si="70"/>
        <v>0</v>
      </c>
      <c r="DH55" s="283">
        <v>0</v>
      </c>
      <c r="DI55" s="283">
        <v>0</v>
      </c>
      <c r="DJ55" s="283">
        <v>0</v>
      </c>
      <c r="DK55" s="283">
        <v>0</v>
      </c>
      <c r="DL55" s="283">
        <v>0</v>
      </c>
      <c r="DM55" s="283">
        <v>0</v>
      </c>
      <c r="DN55" s="283">
        <f t="shared" si="71"/>
        <v>0</v>
      </c>
      <c r="DO55" s="283">
        <v>0</v>
      </c>
      <c r="DP55" s="283">
        <v>0</v>
      </c>
      <c r="DQ55" s="283">
        <v>0</v>
      </c>
      <c r="DR55" s="283">
        <v>0</v>
      </c>
      <c r="DS55" s="283">
        <v>0</v>
      </c>
      <c r="DT55" s="283">
        <v>0</v>
      </c>
      <c r="DU55" s="283">
        <f t="shared" si="72"/>
        <v>0</v>
      </c>
      <c r="DV55" s="283">
        <v>0</v>
      </c>
      <c r="DW55" s="283">
        <v>0</v>
      </c>
      <c r="DX55" s="283">
        <v>0</v>
      </c>
      <c r="DY55" s="283">
        <v>0</v>
      </c>
      <c r="DZ55" s="283">
        <f t="shared" si="73"/>
        <v>528</v>
      </c>
      <c r="EA55" s="283">
        <f t="shared" si="74"/>
        <v>497</v>
      </c>
      <c r="EB55" s="283">
        <v>0</v>
      </c>
      <c r="EC55" s="283">
        <v>150</v>
      </c>
      <c r="ED55" s="283">
        <v>4</v>
      </c>
      <c r="EE55" s="283">
        <v>0</v>
      </c>
      <c r="EF55" s="283">
        <v>0</v>
      </c>
      <c r="EG55" s="283">
        <v>343</v>
      </c>
      <c r="EH55" s="283">
        <f t="shared" si="75"/>
        <v>31</v>
      </c>
      <c r="EI55" s="283">
        <v>0</v>
      </c>
      <c r="EJ55" s="283">
        <v>3</v>
      </c>
      <c r="EK55" s="283">
        <v>5</v>
      </c>
      <c r="EL55" s="283">
        <v>0</v>
      </c>
      <c r="EM55" s="283">
        <v>0</v>
      </c>
      <c r="EN55" s="283">
        <v>23</v>
      </c>
    </row>
    <row r="56" spans="1:1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1290</v>
      </c>
      <c r="E56" s="283">
        <f t="shared" si="48"/>
        <v>940</v>
      </c>
      <c r="F56" s="283">
        <f t="shared" si="49"/>
        <v>815</v>
      </c>
      <c r="G56" s="283">
        <v>0</v>
      </c>
      <c r="H56" s="283">
        <v>807</v>
      </c>
      <c r="I56" s="283">
        <v>0</v>
      </c>
      <c r="J56" s="283">
        <v>0</v>
      </c>
      <c r="K56" s="283">
        <v>0</v>
      </c>
      <c r="L56" s="283">
        <v>8</v>
      </c>
      <c r="M56" s="283">
        <f t="shared" si="50"/>
        <v>125</v>
      </c>
      <c r="N56" s="283">
        <v>0</v>
      </c>
      <c r="O56" s="283">
        <v>105</v>
      </c>
      <c r="P56" s="283">
        <v>0</v>
      </c>
      <c r="Q56" s="283">
        <v>0</v>
      </c>
      <c r="R56" s="283">
        <v>0</v>
      </c>
      <c r="S56" s="283">
        <v>20</v>
      </c>
      <c r="T56" s="283">
        <f t="shared" si="51"/>
        <v>343</v>
      </c>
      <c r="U56" s="283">
        <f t="shared" si="52"/>
        <v>261</v>
      </c>
      <c r="V56" s="283">
        <v>0</v>
      </c>
      <c r="W56" s="283">
        <v>0</v>
      </c>
      <c r="X56" s="283">
        <v>246</v>
      </c>
      <c r="Y56" s="283">
        <v>0</v>
      </c>
      <c r="Z56" s="283">
        <v>0</v>
      </c>
      <c r="AA56" s="283">
        <v>15</v>
      </c>
      <c r="AB56" s="283">
        <f t="shared" si="53"/>
        <v>82</v>
      </c>
      <c r="AC56" s="283">
        <v>0</v>
      </c>
      <c r="AD56" s="283">
        <v>0</v>
      </c>
      <c r="AE56" s="283">
        <v>71</v>
      </c>
      <c r="AF56" s="283">
        <v>0</v>
      </c>
      <c r="AG56" s="283">
        <v>0</v>
      </c>
      <c r="AH56" s="283">
        <v>11</v>
      </c>
      <c r="AI56" s="283">
        <f t="shared" si="54"/>
        <v>0</v>
      </c>
      <c r="AJ56" s="283">
        <f t="shared" si="55"/>
        <v>0</v>
      </c>
      <c r="AK56" s="283">
        <v>0</v>
      </c>
      <c r="AL56" s="283">
        <v>0</v>
      </c>
      <c r="AM56" s="283">
        <v>0</v>
      </c>
      <c r="AN56" s="283">
        <v>0</v>
      </c>
      <c r="AO56" s="283">
        <v>0</v>
      </c>
      <c r="AP56" s="283">
        <v>0</v>
      </c>
      <c r="AQ56" s="283">
        <f t="shared" si="56"/>
        <v>0</v>
      </c>
      <c r="AR56" s="283">
        <v>0</v>
      </c>
      <c r="AS56" s="283">
        <v>0</v>
      </c>
      <c r="AT56" s="283">
        <v>0</v>
      </c>
      <c r="AU56" s="283">
        <v>0</v>
      </c>
      <c r="AV56" s="283">
        <v>0</v>
      </c>
      <c r="AW56" s="283">
        <v>0</v>
      </c>
      <c r="AX56" s="283">
        <f t="shared" si="57"/>
        <v>0</v>
      </c>
      <c r="AY56" s="283">
        <f t="shared" si="58"/>
        <v>0</v>
      </c>
      <c r="AZ56" s="283">
        <v>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f t="shared" si="59"/>
        <v>0</v>
      </c>
      <c r="BG56" s="283">
        <v>0</v>
      </c>
      <c r="BH56" s="283">
        <v>0</v>
      </c>
      <c r="BI56" s="283">
        <v>0</v>
      </c>
      <c r="BJ56" s="283">
        <v>0</v>
      </c>
      <c r="BK56" s="283">
        <v>0</v>
      </c>
      <c r="BL56" s="283">
        <v>0</v>
      </c>
      <c r="BM56" s="283">
        <f t="shared" si="60"/>
        <v>0</v>
      </c>
      <c r="BN56" s="283">
        <f t="shared" si="61"/>
        <v>0</v>
      </c>
      <c r="BO56" s="283">
        <v>0</v>
      </c>
      <c r="BP56" s="283">
        <v>0</v>
      </c>
      <c r="BQ56" s="283">
        <v>0</v>
      </c>
      <c r="BR56" s="283">
        <v>0</v>
      </c>
      <c r="BS56" s="283">
        <v>0</v>
      </c>
      <c r="BT56" s="283">
        <v>0</v>
      </c>
      <c r="BU56" s="283">
        <f t="shared" si="62"/>
        <v>0</v>
      </c>
      <c r="BV56" s="283">
        <v>0</v>
      </c>
      <c r="BW56" s="283">
        <v>0</v>
      </c>
      <c r="BX56" s="283">
        <v>0</v>
      </c>
      <c r="BY56" s="283">
        <v>0</v>
      </c>
      <c r="BZ56" s="283">
        <v>0</v>
      </c>
      <c r="CA56" s="283">
        <v>0</v>
      </c>
      <c r="CB56" s="283">
        <f t="shared" si="63"/>
        <v>0</v>
      </c>
      <c r="CC56" s="283">
        <f t="shared" si="64"/>
        <v>0</v>
      </c>
      <c r="CD56" s="283">
        <v>0</v>
      </c>
      <c r="CE56" s="283">
        <v>0</v>
      </c>
      <c r="CF56" s="283">
        <v>0</v>
      </c>
      <c r="CG56" s="283">
        <v>0</v>
      </c>
      <c r="CH56" s="283">
        <v>0</v>
      </c>
      <c r="CI56" s="283">
        <v>0</v>
      </c>
      <c r="CJ56" s="283">
        <f t="shared" si="65"/>
        <v>0</v>
      </c>
      <c r="CK56" s="283">
        <v>0</v>
      </c>
      <c r="CL56" s="283">
        <v>0</v>
      </c>
      <c r="CM56" s="283">
        <v>0</v>
      </c>
      <c r="CN56" s="283">
        <v>0</v>
      </c>
      <c r="CO56" s="283">
        <v>0</v>
      </c>
      <c r="CP56" s="283">
        <v>0</v>
      </c>
      <c r="CQ56" s="283">
        <f t="shared" si="66"/>
        <v>0</v>
      </c>
      <c r="CR56" s="283">
        <f t="shared" si="67"/>
        <v>0</v>
      </c>
      <c r="CS56" s="283">
        <v>0</v>
      </c>
      <c r="CT56" s="283">
        <v>0</v>
      </c>
      <c r="CU56" s="283">
        <v>0</v>
      </c>
      <c r="CV56" s="283">
        <v>0</v>
      </c>
      <c r="CW56" s="283">
        <v>0</v>
      </c>
      <c r="CX56" s="283">
        <v>0</v>
      </c>
      <c r="CY56" s="283">
        <f t="shared" si="68"/>
        <v>0</v>
      </c>
      <c r="CZ56" s="283">
        <v>0</v>
      </c>
      <c r="DA56" s="283">
        <v>0</v>
      </c>
      <c r="DB56" s="283">
        <v>0</v>
      </c>
      <c r="DC56" s="283">
        <v>0</v>
      </c>
      <c r="DD56" s="283">
        <v>0</v>
      </c>
      <c r="DE56" s="283">
        <v>0</v>
      </c>
      <c r="DF56" s="283">
        <f t="shared" si="69"/>
        <v>0</v>
      </c>
      <c r="DG56" s="283">
        <f t="shared" si="70"/>
        <v>0</v>
      </c>
      <c r="DH56" s="283">
        <v>0</v>
      </c>
      <c r="DI56" s="283">
        <v>0</v>
      </c>
      <c r="DJ56" s="283">
        <v>0</v>
      </c>
      <c r="DK56" s="283">
        <v>0</v>
      </c>
      <c r="DL56" s="283">
        <v>0</v>
      </c>
      <c r="DM56" s="283">
        <v>0</v>
      </c>
      <c r="DN56" s="283">
        <f t="shared" si="71"/>
        <v>0</v>
      </c>
      <c r="DO56" s="283">
        <v>0</v>
      </c>
      <c r="DP56" s="283">
        <v>0</v>
      </c>
      <c r="DQ56" s="283">
        <v>0</v>
      </c>
      <c r="DR56" s="283">
        <v>0</v>
      </c>
      <c r="DS56" s="283">
        <v>0</v>
      </c>
      <c r="DT56" s="283">
        <v>0</v>
      </c>
      <c r="DU56" s="283">
        <f t="shared" si="72"/>
        <v>0</v>
      </c>
      <c r="DV56" s="283">
        <v>0</v>
      </c>
      <c r="DW56" s="283">
        <v>0</v>
      </c>
      <c r="DX56" s="283">
        <v>0</v>
      </c>
      <c r="DY56" s="283">
        <v>0</v>
      </c>
      <c r="DZ56" s="283">
        <f t="shared" si="73"/>
        <v>7</v>
      </c>
      <c r="EA56" s="283">
        <f t="shared" si="74"/>
        <v>5</v>
      </c>
      <c r="EB56" s="283">
        <v>0</v>
      </c>
      <c r="EC56" s="283">
        <v>3</v>
      </c>
      <c r="ED56" s="283">
        <v>2</v>
      </c>
      <c r="EE56" s="283">
        <v>0</v>
      </c>
      <c r="EF56" s="283">
        <v>0</v>
      </c>
      <c r="EG56" s="283">
        <v>0</v>
      </c>
      <c r="EH56" s="283">
        <f t="shared" si="75"/>
        <v>2</v>
      </c>
      <c r="EI56" s="283">
        <v>0</v>
      </c>
      <c r="EJ56" s="283">
        <v>2</v>
      </c>
      <c r="EK56" s="283">
        <v>0</v>
      </c>
      <c r="EL56" s="283">
        <v>0</v>
      </c>
      <c r="EM56" s="283">
        <v>0</v>
      </c>
      <c r="EN56" s="283">
        <v>0</v>
      </c>
    </row>
    <row r="57" spans="1:1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1107</v>
      </c>
      <c r="E57" s="283">
        <f t="shared" si="48"/>
        <v>774</v>
      </c>
      <c r="F57" s="283">
        <f t="shared" si="49"/>
        <v>584</v>
      </c>
      <c r="G57" s="283">
        <v>0</v>
      </c>
      <c r="H57" s="283">
        <v>573</v>
      </c>
      <c r="I57" s="283">
        <v>0</v>
      </c>
      <c r="J57" s="283">
        <v>0</v>
      </c>
      <c r="K57" s="283">
        <v>0</v>
      </c>
      <c r="L57" s="283">
        <v>11</v>
      </c>
      <c r="M57" s="283">
        <f t="shared" si="50"/>
        <v>190</v>
      </c>
      <c r="N57" s="283">
        <v>0</v>
      </c>
      <c r="O57" s="283">
        <v>156</v>
      </c>
      <c r="P57" s="283">
        <v>0</v>
      </c>
      <c r="Q57" s="283">
        <v>0</v>
      </c>
      <c r="R57" s="283">
        <v>0</v>
      </c>
      <c r="S57" s="283">
        <v>34</v>
      </c>
      <c r="T57" s="283">
        <f t="shared" si="51"/>
        <v>319</v>
      </c>
      <c r="U57" s="283">
        <f t="shared" si="52"/>
        <v>208</v>
      </c>
      <c r="V57" s="283">
        <v>0</v>
      </c>
      <c r="W57" s="283">
        <v>0</v>
      </c>
      <c r="X57" s="283">
        <v>199</v>
      </c>
      <c r="Y57" s="283">
        <v>0</v>
      </c>
      <c r="Z57" s="283">
        <v>0</v>
      </c>
      <c r="AA57" s="283">
        <v>9</v>
      </c>
      <c r="AB57" s="283">
        <f t="shared" si="53"/>
        <v>111</v>
      </c>
      <c r="AC57" s="283">
        <v>0</v>
      </c>
      <c r="AD57" s="283">
        <v>0</v>
      </c>
      <c r="AE57" s="283">
        <v>91</v>
      </c>
      <c r="AF57" s="283">
        <v>0</v>
      </c>
      <c r="AG57" s="283">
        <v>0</v>
      </c>
      <c r="AH57" s="283">
        <v>20</v>
      </c>
      <c r="AI57" s="283">
        <f t="shared" si="54"/>
        <v>0</v>
      </c>
      <c r="AJ57" s="283">
        <f t="shared" si="55"/>
        <v>0</v>
      </c>
      <c r="AK57" s="283">
        <v>0</v>
      </c>
      <c r="AL57" s="283">
        <v>0</v>
      </c>
      <c r="AM57" s="283">
        <v>0</v>
      </c>
      <c r="AN57" s="283">
        <v>0</v>
      </c>
      <c r="AO57" s="283">
        <v>0</v>
      </c>
      <c r="AP57" s="283">
        <v>0</v>
      </c>
      <c r="AQ57" s="283">
        <f t="shared" si="56"/>
        <v>0</v>
      </c>
      <c r="AR57" s="283">
        <v>0</v>
      </c>
      <c r="AS57" s="283">
        <v>0</v>
      </c>
      <c r="AT57" s="283">
        <v>0</v>
      </c>
      <c r="AU57" s="283">
        <v>0</v>
      </c>
      <c r="AV57" s="283">
        <v>0</v>
      </c>
      <c r="AW57" s="283">
        <v>0</v>
      </c>
      <c r="AX57" s="283">
        <f t="shared" si="57"/>
        <v>0</v>
      </c>
      <c r="AY57" s="283">
        <f t="shared" si="58"/>
        <v>0</v>
      </c>
      <c r="AZ57" s="283">
        <v>0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f t="shared" si="59"/>
        <v>0</v>
      </c>
      <c r="BG57" s="283">
        <v>0</v>
      </c>
      <c r="BH57" s="283">
        <v>0</v>
      </c>
      <c r="BI57" s="283">
        <v>0</v>
      </c>
      <c r="BJ57" s="283">
        <v>0</v>
      </c>
      <c r="BK57" s="283">
        <v>0</v>
      </c>
      <c r="BL57" s="283">
        <v>0</v>
      </c>
      <c r="BM57" s="283">
        <f t="shared" si="60"/>
        <v>0</v>
      </c>
      <c r="BN57" s="283">
        <f t="shared" si="61"/>
        <v>0</v>
      </c>
      <c r="BO57" s="283">
        <v>0</v>
      </c>
      <c r="BP57" s="283">
        <v>0</v>
      </c>
      <c r="BQ57" s="283">
        <v>0</v>
      </c>
      <c r="BR57" s="283">
        <v>0</v>
      </c>
      <c r="BS57" s="283">
        <v>0</v>
      </c>
      <c r="BT57" s="283">
        <v>0</v>
      </c>
      <c r="BU57" s="283">
        <f t="shared" si="62"/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f t="shared" si="63"/>
        <v>0</v>
      </c>
      <c r="CC57" s="283">
        <f t="shared" si="64"/>
        <v>0</v>
      </c>
      <c r="CD57" s="283">
        <v>0</v>
      </c>
      <c r="CE57" s="283">
        <v>0</v>
      </c>
      <c r="CF57" s="283">
        <v>0</v>
      </c>
      <c r="CG57" s="283">
        <v>0</v>
      </c>
      <c r="CH57" s="283">
        <v>0</v>
      </c>
      <c r="CI57" s="283">
        <v>0</v>
      </c>
      <c r="CJ57" s="283">
        <f t="shared" si="65"/>
        <v>0</v>
      </c>
      <c r="CK57" s="283">
        <v>0</v>
      </c>
      <c r="CL57" s="283">
        <v>0</v>
      </c>
      <c r="CM57" s="283">
        <v>0</v>
      </c>
      <c r="CN57" s="283">
        <v>0</v>
      </c>
      <c r="CO57" s="283">
        <v>0</v>
      </c>
      <c r="CP57" s="283">
        <v>0</v>
      </c>
      <c r="CQ57" s="283">
        <f t="shared" si="66"/>
        <v>0</v>
      </c>
      <c r="CR57" s="283">
        <f t="shared" si="67"/>
        <v>0</v>
      </c>
      <c r="CS57" s="283">
        <v>0</v>
      </c>
      <c r="CT57" s="283">
        <v>0</v>
      </c>
      <c r="CU57" s="283">
        <v>0</v>
      </c>
      <c r="CV57" s="283">
        <v>0</v>
      </c>
      <c r="CW57" s="283">
        <v>0</v>
      </c>
      <c r="CX57" s="283">
        <v>0</v>
      </c>
      <c r="CY57" s="283">
        <f t="shared" si="68"/>
        <v>0</v>
      </c>
      <c r="CZ57" s="283">
        <v>0</v>
      </c>
      <c r="DA57" s="283">
        <v>0</v>
      </c>
      <c r="DB57" s="283">
        <v>0</v>
      </c>
      <c r="DC57" s="283">
        <v>0</v>
      </c>
      <c r="DD57" s="283">
        <v>0</v>
      </c>
      <c r="DE57" s="283">
        <v>0</v>
      </c>
      <c r="DF57" s="283">
        <f t="shared" si="69"/>
        <v>0</v>
      </c>
      <c r="DG57" s="283">
        <f t="shared" si="70"/>
        <v>0</v>
      </c>
      <c r="DH57" s="283">
        <v>0</v>
      </c>
      <c r="DI57" s="283">
        <v>0</v>
      </c>
      <c r="DJ57" s="283">
        <v>0</v>
      </c>
      <c r="DK57" s="283">
        <v>0</v>
      </c>
      <c r="DL57" s="283">
        <v>0</v>
      </c>
      <c r="DM57" s="283">
        <v>0</v>
      </c>
      <c r="DN57" s="283">
        <f t="shared" si="71"/>
        <v>0</v>
      </c>
      <c r="DO57" s="283">
        <v>0</v>
      </c>
      <c r="DP57" s="283">
        <v>0</v>
      </c>
      <c r="DQ57" s="283">
        <v>0</v>
      </c>
      <c r="DR57" s="283">
        <v>0</v>
      </c>
      <c r="DS57" s="283">
        <v>0</v>
      </c>
      <c r="DT57" s="283">
        <v>0</v>
      </c>
      <c r="DU57" s="283">
        <f t="shared" si="72"/>
        <v>0</v>
      </c>
      <c r="DV57" s="283">
        <v>0</v>
      </c>
      <c r="DW57" s="283">
        <v>0</v>
      </c>
      <c r="DX57" s="283">
        <v>0</v>
      </c>
      <c r="DY57" s="283">
        <v>0</v>
      </c>
      <c r="DZ57" s="283">
        <f t="shared" si="73"/>
        <v>14</v>
      </c>
      <c r="EA57" s="283">
        <f t="shared" si="74"/>
        <v>1</v>
      </c>
      <c r="EB57" s="283">
        <v>0</v>
      </c>
      <c r="EC57" s="283">
        <v>0</v>
      </c>
      <c r="ED57" s="283">
        <v>1</v>
      </c>
      <c r="EE57" s="283">
        <v>0</v>
      </c>
      <c r="EF57" s="283">
        <v>0</v>
      </c>
      <c r="EG57" s="283">
        <v>0</v>
      </c>
      <c r="EH57" s="283">
        <f t="shared" si="75"/>
        <v>13</v>
      </c>
      <c r="EI57" s="283">
        <v>0</v>
      </c>
      <c r="EJ57" s="283">
        <v>12</v>
      </c>
      <c r="EK57" s="283">
        <v>1</v>
      </c>
      <c r="EL57" s="283">
        <v>0</v>
      </c>
      <c r="EM57" s="283">
        <v>0</v>
      </c>
      <c r="EN57" s="283">
        <v>0</v>
      </c>
    </row>
    <row r="58" spans="1:1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1304</v>
      </c>
      <c r="E58" s="283">
        <f t="shared" si="48"/>
        <v>1027</v>
      </c>
      <c r="F58" s="283">
        <f t="shared" si="49"/>
        <v>460</v>
      </c>
      <c r="G58" s="283">
        <v>0</v>
      </c>
      <c r="H58" s="283">
        <v>460</v>
      </c>
      <c r="I58" s="283">
        <v>0</v>
      </c>
      <c r="J58" s="283">
        <v>0</v>
      </c>
      <c r="K58" s="283">
        <v>0</v>
      </c>
      <c r="L58" s="283">
        <v>0</v>
      </c>
      <c r="M58" s="283">
        <f t="shared" si="50"/>
        <v>567</v>
      </c>
      <c r="N58" s="283">
        <v>0</v>
      </c>
      <c r="O58" s="283">
        <v>567</v>
      </c>
      <c r="P58" s="283">
        <v>0</v>
      </c>
      <c r="Q58" s="283">
        <v>0</v>
      </c>
      <c r="R58" s="283">
        <v>0</v>
      </c>
      <c r="S58" s="283">
        <v>0</v>
      </c>
      <c r="T58" s="283">
        <f t="shared" si="51"/>
        <v>0</v>
      </c>
      <c r="U58" s="283">
        <f t="shared" si="52"/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v>0</v>
      </c>
      <c r="AA58" s="283">
        <v>0</v>
      </c>
      <c r="AB58" s="283">
        <f t="shared" si="53"/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f t="shared" si="54"/>
        <v>0</v>
      </c>
      <c r="AJ58" s="283">
        <f t="shared" si="55"/>
        <v>0</v>
      </c>
      <c r="AK58" s="283">
        <v>0</v>
      </c>
      <c r="AL58" s="283">
        <v>0</v>
      </c>
      <c r="AM58" s="283">
        <v>0</v>
      </c>
      <c r="AN58" s="283">
        <v>0</v>
      </c>
      <c r="AO58" s="283">
        <v>0</v>
      </c>
      <c r="AP58" s="283">
        <v>0</v>
      </c>
      <c r="AQ58" s="283">
        <f t="shared" si="56"/>
        <v>0</v>
      </c>
      <c r="AR58" s="283">
        <v>0</v>
      </c>
      <c r="AS58" s="283">
        <v>0</v>
      </c>
      <c r="AT58" s="283">
        <v>0</v>
      </c>
      <c r="AU58" s="283">
        <v>0</v>
      </c>
      <c r="AV58" s="283">
        <v>0</v>
      </c>
      <c r="AW58" s="283">
        <v>0</v>
      </c>
      <c r="AX58" s="283">
        <f t="shared" si="57"/>
        <v>0</v>
      </c>
      <c r="AY58" s="283">
        <f t="shared" si="58"/>
        <v>0</v>
      </c>
      <c r="AZ58" s="283">
        <v>0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f t="shared" si="59"/>
        <v>0</v>
      </c>
      <c r="BG58" s="283">
        <v>0</v>
      </c>
      <c r="BH58" s="283">
        <v>0</v>
      </c>
      <c r="BI58" s="283">
        <v>0</v>
      </c>
      <c r="BJ58" s="283">
        <v>0</v>
      </c>
      <c r="BK58" s="283">
        <v>0</v>
      </c>
      <c r="BL58" s="283">
        <v>0</v>
      </c>
      <c r="BM58" s="283">
        <f t="shared" si="60"/>
        <v>0</v>
      </c>
      <c r="BN58" s="283">
        <f t="shared" si="61"/>
        <v>0</v>
      </c>
      <c r="BO58" s="283">
        <v>0</v>
      </c>
      <c r="BP58" s="283">
        <v>0</v>
      </c>
      <c r="BQ58" s="283">
        <v>0</v>
      </c>
      <c r="BR58" s="283">
        <v>0</v>
      </c>
      <c r="BS58" s="283">
        <v>0</v>
      </c>
      <c r="BT58" s="283">
        <v>0</v>
      </c>
      <c r="BU58" s="283">
        <f t="shared" si="62"/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f t="shared" si="63"/>
        <v>0</v>
      </c>
      <c r="CC58" s="283">
        <f t="shared" si="64"/>
        <v>0</v>
      </c>
      <c r="CD58" s="283">
        <v>0</v>
      </c>
      <c r="CE58" s="283">
        <v>0</v>
      </c>
      <c r="CF58" s="283">
        <v>0</v>
      </c>
      <c r="CG58" s="283">
        <v>0</v>
      </c>
      <c r="CH58" s="283">
        <v>0</v>
      </c>
      <c r="CI58" s="283">
        <v>0</v>
      </c>
      <c r="CJ58" s="283">
        <f t="shared" si="65"/>
        <v>0</v>
      </c>
      <c r="CK58" s="283">
        <v>0</v>
      </c>
      <c r="CL58" s="283">
        <v>0</v>
      </c>
      <c r="CM58" s="283">
        <v>0</v>
      </c>
      <c r="CN58" s="283">
        <v>0</v>
      </c>
      <c r="CO58" s="283">
        <v>0</v>
      </c>
      <c r="CP58" s="283">
        <v>0</v>
      </c>
      <c r="CQ58" s="283">
        <f t="shared" si="66"/>
        <v>40</v>
      </c>
      <c r="CR58" s="283">
        <f t="shared" si="67"/>
        <v>40</v>
      </c>
      <c r="CS58" s="283">
        <v>0</v>
      </c>
      <c r="CT58" s="283">
        <v>0</v>
      </c>
      <c r="CU58" s="283">
        <v>0</v>
      </c>
      <c r="CV58" s="283">
        <v>40</v>
      </c>
      <c r="CW58" s="283">
        <v>0</v>
      </c>
      <c r="CX58" s="283">
        <v>0</v>
      </c>
      <c r="CY58" s="283">
        <f t="shared" si="68"/>
        <v>0</v>
      </c>
      <c r="CZ58" s="283">
        <v>0</v>
      </c>
      <c r="DA58" s="283">
        <v>0</v>
      </c>
      <c r="DB58" s="283">
        <v>0</v>
      </c>
      <c r="DC58" s="283">
        <v>0</v>
      </c>
      <c r="DD58" s="283">
        <v>0</v>
      </c>
      <c r="DE58" s="283">
        <v>0</v>
      </c>
      <c r="DF58" s="283">
        <f t="shared" si="69"/>
        <v>0</v>
      </c>
      <c r="DG58" s="283">
        <f t="shared" si="70"/>
        <v>0</v>
      </c>
      <c r="DH58" s="283">
        <v>0</v>
      </c>
      <c r="DI58" s="283">
        <v>0</v>
      </c>
      <c r="DJ58" s="283">
        <v>0</v>
      </c>
      <c r="DK58" s="283">
        <v>0</v>
      </c>
      <c r="DL58" s="283">
        <v>0</v>
      </c>
      <c r="DM58" s="283">
        <v>0</v>
      </c>
      <c r="DN58" s="283">
        <f t="shared" si="71"/>
        <v>0</v>
      </c>
      <c r="DO58" s="283">
        <v>0</v>
      </c>
      <c r="DP58" s="283">
        <v>0</v>
      </c>
      <c r="DQ58" s="283">
        <v>0</v>
      </c>
      <c r="DR58" s="283">
        <v>0</v>
      </c>
      <c r="DS58" s="283">
        <v>0</v>
      </c>
      <c r="DT58" s="283">
        <v>0</v>
      </c>
      <c r="DU58" s="283">
        <f t="shared" si="72"/>
        <v>0</v>
      </c>
      <c r="DV58" s="283">
        <v>0</v>
      </c>
      <c r="DW58" s="283">
        <v>0</v>
      </c>
      <c r="DX58" s="283">
        <v>0</v>
      </c>
      <c r="DY58" s="283">
        <v>0</v>
      </c>
      <c r="DZ58" s="283">
        <f t="shared" si="73"/>
        <v>237</v>
      </c>
      <c r="EA58" s="283">
        <f t="shared" si="74"/>
        <v>51</v>
      </c>
      <c r="EB58" s="283">
        <v>0</v>
      </c>
      <c r="EC58" s="283">
        <v>0</v>
      </c>
      <c r="ED58" s="283">
        <v>51</v>
      </c>
      <c r="EE58" s="283">
        <v>0</v>
      </c>
      <c r="EF58" s="283">
        <v>0</v>
      </c>
      <c r="EG58" s="283">
        <v>0</v>
      </c>
      <c r="EH58" s="283">
        <f t="shared" si="75"/>
        <v>186</v>
      </c>
      <c r="EI58" s="283">
        <v>0</v>
      </c>
      <c r="EJ58" s="283">
        <v>0</v>
      </c>
      <c r="EK58" s="283">
        <v>186</v>
      </c>
      <c r="EL58" s="283">
        <v>0</v>
      </c>
      <c r="EM58" s="283">
        <v>0</v>
      </c>
      <c r="EN58" s="283">
        <v>0</v>
      </c>
    </row>
    <row r="59" spans="1:1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1976</v>
      </c>
      <c r="E59" s="283">
        <f t="shared" si="48"/>
        <v>961</v>
      </c>
      <c r="F59" s="283">
        <f t="shared" si="49"/>
        <v>543</v>
      </c>
      <c r="G59" s="283">
        <v>0</v>
      </c>
      <c r="H59" s="283">
        <v>543</v>
      </c>
      <c r="I59" s="283">
        <v>0</v>
      </c>
      <c r="J59" s="283">
        <v>0</v>
      </c>
      <c r="K59" s="283">
        <v>0</v>
      </c>
      <c r="L59" s="283">
        <v>0</v>
      </c>
      <c r="M59" s="283">
        <f t="shared" si="50"/>
        <v>418</v>
      </c>
      <c r="N59" s="283">
        <v>418</v>
      </c>
      <c r="O59" s="283">
        <v>0</v>
      </c>
      <c r="P59" s="283">
        <v>0</v>
      </c>
      <c r="Q59" s="283">
        <v>0</v>
      </c>
      <c r="R59" s="283">
        <v>0</v>
      </c>
      <c r="S59" s="283">
        <v>0</v>
      </c>
      <c r="T59" s="283">
        <f t="shared" si="51"/>
        <v>550</v>
      </c>
      <c r="U59" s="283">
        <f t="shared" si="52"/>
        <v>363</v>
      </c>
      <c r="V59" s="283">
        <v>240</v>
      </c>
      <c r="W59" s="283">
        <v>0</v>
      </c>
      <c r="X59" s="283">
        <v>123</v>
      </c>
      <c r="Y59" s="283">
        <v>0</v>
      </c>
      <c r="Z59" s="283">
        <v>0</v>
      </c>
      <c r="AA59" s="283">
        <v>0</v>
      </c>
      <c r="AB59" s="283">
        <f t="shared" si="53"/>
        <v>187</v>
      </c>
      <c r="AC59" s="283">
        <v>187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f t="shared" si="54"/>
        <v>0</v>
      </c>
      <c r="AJ59" s="283">
        <f t="shared" si="55"/>
        <v>0</v>
      </c>
      <c r="AK59" s="283">
        <v>0</v>
      </c>
      <c r="AL59" s="283">
        <v>0</v>
      </c>
      <c r="AM59" s="283">
        <v>0</v>
      </c>
      <c r="AN59" s="283">
        <v>0</v>
      </c>
      <c r="AO59" s="283">
        <v>0</v>
      </c>
      <c r="AP59" s="283">
        <v>0</v>
      </c>
      <c r="AQ59" s="283">
        <f t="shared" si="56"/>
        <v>0</v>
      </c>
      <c r="AR59" s="283">
        <v>0</v>
      </c>
      <c r="AS59" s="283">
        <v>0</v>
      </c>
      <c r="AT59" s="283">
        <v>0</v>
      </c>
      <c r="AU59" s="283">
        <v>0</v>
      </c>
      <c r="AV59" s="283">
        <v>0</v>
      </c>
      <c r="AW59" s="283">
        <v>0</v>
      </c>
      <c r="AX59" s="283">
        <f t="shared" si="57"/>
        <v>0</v>
      </c>
      <c r="AY59" s="283">
        <f t="shared" si="58"/>
        <v>0</v>
      </c>
      <c r="AZ59" s="283">
        <v>0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f t="shared" si="59"/>
        <v>0</v>
      </c>
      <c r="BG59" s="283">
        <v>0</v>
      </c>
      <c r="BH59" s="283">
        <v>0</v>
      </c>
      <c r="BI59" s="283">
        <v>0</v>
      </c>
      <c r="BJ59" s="283">
        <v>0</v>
      </c>
      <c r="BK59" s="283">
        <v>0</v>
      </c>
      <c r="BL59" s="283">
        <v>0</v>
      </c>
      <c r="BM59" s="283">
        <f t="shared" si="60"/>
        <v>0</v>
      </c>
      <c r="BN59" s="283">
        <f t="shared" si="61"/>
        <v>0</v>
      </c>
      <c r="BO59" s="283">
        <v>0</v>
      </c>
      <c r="BP59" s="283">
        <v>0</v>
      </c>
      <c r="BQ59" s="283">
        <v>0</v>
      </c>
      <c r="BR59" s="283">
        <v>0</v>
      </c>
      <c r="BS59" s="283">
        <v>0</v>
      </c>
      <c r="BT59" s="283">
        <v>0</v>
      </c>
      <c r="BU59" s="283">
        <f t="shared" si="62"/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f t="shared" si="63"/>
        <v>0</v>
      </c>
      <c r="CC59" s="283">
        <f t="shared" si="64"/>
        <v>0</v>
      </c>
      <c r="CD59" s="283">
        <v>0</v>
      </c>
      <c r="CE59" s="283">
        <v>0</v>
      </c>
      <c r="CF59" s="283">
        <v>0</v>
      </c>
      <c r="CG59" s="283">
        <v>0</v>
      </c>
      <c r="CH59" s="283">
        <v>0</v>
      </c>
      <c r="CI59" s="283">
        <v>0</v>
      </c>
      <c r="CJ59" s="283">
        <f t="shared" si="65"/>
        <v>0</v>
      </c>
      <c r="CK59" s="283">
        <v>0</v>
      </c>
      <c r="CL59" s="283">
        <v>0</v>
      </c>
      <c r="CM59" s="283">
        <v>0</v>
      </c>
      <c r="CN59" s="283">
        <v>0</v>
      </c>
      <c r="CO59" s="283">
        <v>0</v>
      </c>
      <c r="CP59" s="283">
        <v>0</v>
      </c>
      <c r="CQ59" s="283">
        <f t="shared" si="66"/>
        <v>52</v>
      </c>
      <c r="CR59" s="283">
        <f t="shared" si="67"/>
        <v>52</v>
      </c>
      <c r="CS59" s="283">
        <v>0</v>
      </c>
      <c r="CT59" s="283">
        <v>0</v>
      </c>
      <c r="CU59" s="283">
        <v>0</v>
      </c>
      <c r="CV59" s="283">
        <v>52</v>
      </c>
      <c r="CW59" s="283">
        <v>0</v>
      </c>
      <c r="CX59" s="283">
        <v>0</v>
      </c>
      <c r="CY59" s="283">
        <f t="shared" si="68"/>
        <v>0</v>
      </c>
      <c r="CZ59" s="283">
        <v>0</v>
      </c>
      <c r="DA59" s="283">
        <v>0</v>
      </c>
      <c r="DB59" s="283">
        <v>0</v>
      </c>
      <c r="DC59" s="283">
        <v>0</v>
      </c>
      <c r="DD59" s="283">
        <v>0</v>
      </c>
      <c r="DE59" s="283">
        <v>0</v>
      </c>
      <c r="DF59" s="283">
        <f t="shared" si="69"/>
        <v>0</v>
      </c>
      <c r="DG59" s="283">
        <f t="shared" si="70"/>
        <v>0</v>
      </c>
      <c r="DH59" s="283">
        <v>0</v>
      </c>
      <c r="DI59" s="283">
        <v>0</v>
      </c>
      <c r="DJ59" s="283">
        <v>0</v>
      </c>
      <c r="DK59" s="283">
        <v>0</v>
      </c>
      <c r="DL59" s="283">
        <v>0</v>
      </c>
      <c r="DM59" s="283">
        <v>0</v>
      </c>
      <c r="DN59" s="283">
        <f t="shared" si="71"/>
        <v>0</v>
      </c>
      <c r="DO59" s="283">
        <v>0</v>
      </c>
      <c r="DP59" s="283">
        <v>0</v>
      </c>
      <c r="DQ59" s="283">
        <v>0</v>
      </c>
      <c r="DR59" s="283">
        <v>0</v>
      </c>
      <c r="DS59" s="283">
        <v>0</v>
      </c>
      <c r="DT59" s="283">
        <v>0</v>
      </c>
      <c r="DU59" s="283">
        <f t="shared" si="72"/>
        <v>0</v>
      </c>
      <c r="DV59" s="283">
        <v>0</v>
      </c>
      <c r="DW59" s="283">
        <v>0</v>
      </c>
      <c r="DX59" s="283">
        <v>0</v>
      </c>
      <c r="DY59" s="283">
        <v>0</v>
      </c>
      <c r="DZ59" s="283">
        <f t="shared" si="73"/>
        <v>413</v>
      </c>
      <c r="EA59" s="283">
        <f t="shared" si="74"/>
        <v>0</v>
      </c>
      <c r="EB59" s="283">
        <v>0</v>
      </c>
      <c r="EC59" s="283">
        <v>0</v>
      </c>
      <c r="ED59" s="283">
        <v>0</v>
      </c>
      <c r="EE59" s="283">
        <v>0</v>
      </c>
      <c r="EF59" s="283">
        <v>0</v>
      </c>
      <c r="EG59" s="283">
        <v>0</v>
      </c>
      <c r="EH59" s="283">
        <f t="shared" si="75"/>
        <v>413</v>
      </c>
      <c r="EI59" s="283">
        <v>413</v>
      </c>
      <c r="EJ59" s="283">
        <v>0</v>
      </c>
      <c r="EK59" s="283">
        <v>0</v>
      </c>
      <c r="EL59" s="283">
        <v>0</v>
      </c>
      <c r="EM59" s="283">
        <v>0</v>
      </c>
      <c r="EN59" s="283">
        <v>0</v>
      </c>
    </row>
    <row r="60" spans="1:1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3208</v>
      </c>
      <c r="E60" s="283">
        <f t="shared" si="48"/>
        <v>2028</v>
      </c>
      <c r="F60" s="283">
        <f t="shared" si="49"/>
        <v>937</v>
      </c>
      <c r="G60" s="283">
        <v>0</v>
      </c>
      <c r="H60" s="283">
        <v>937</v>
      </c>
      <c r="I60" s="283">
        <v>0</v>
      </c>
      <c r="J60" s="283">
        <v>0</v>
      </c>
      <c r="K60" s="283">
        <v>0</v>
      </c>
      <c r="L60" s="283">
        <v>0</v>
      </c>
      <c r="M60" s="283">
        <f t="shared" si="50"/>
        <v>1091</v>
      </c>
      <c r="N60" s="283">
        <v>1091</v>
      </c>
      <c r="O60" s="283">
        <v>0</v>
      </c>
      <c r="P60" s="283">
        <v>0</v>
      </c>
      <c r="Q60" s="283">
        <v>0</v>
      </c>
      <c r="R60" s="283">
        <v>0</v>
      </c>
      <c r="S60" s="283">
        <v>0</v>
      </c>
      <c r="T60" s="283">
        <f t="shared" si="51"/>
        <v>1122</v>
      </c>
      <c r="U60" s="283">
        <f t="shared" si="52"/>
        <v>702</v>
      </c>
      <c r="V60" s="283">
        <v>483</v>
      </c>
      <c r="W60" s="283">
        <v>0</v>
      </c>
      <c r="X60" s="283">
        <v>219</v>
      </c>
      <c r="Y60" s="283">
        <v>0</v>
      </c>
      <c r="Z60" s="283">
        <v>0</v>
      </c>
      <c r="AA60" s="283">
        <v>0</v>
      </c>
      <c r="AB60" s="283">
        <f t="shared" si="53"/>
        <v>420</v>
      </c>
      <c r="AC60" s="283">
        <v>420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f t="shared" si="54"/>
        <v>0</v>
      </c>
      <c r="AJ60" s="283">
        <f t="shared" si="55"/>
        <v>0</v>
      </c>
      <c r="AK60" s="283">
        <v>0</v>
      </c>
      <c r="AL60" s="283">
        <v>0</v>
      </c>
      <c r="AM60" s="283">
        <v>0</v>
      </c>
      <c r="AN60" s="283">
        <v>0</v>
      </c>
      <c r="AO60" s="283">
        <v>0</v>
      </c>
      <c r="AP60" s="283">
        <v>0</v>
      </c>
      <c r="AQ60" s="283">
        <f t="shared" si="56"/>
        <v>0</v>
      </c>
      <c r="AR60" s="283">
        <v>0</v>
      </c>
      <c r="AS60" s="283">
        <v>0</v>
      </c>
      <c r="AT60" s="283">
        <v>0</v>
      </c>
      <c r="AU60" s="283">
        <v>0</v>
      </c>
      <c r="AV60" s="283">
        <v>0</v>
      </c>
      <c r="AW60" s="283">
        <v>0</v>
      </c>
      <c r="AX60" s="283">
        <f t="shared" si="57"/>
        <v>0</v>
      </c>
      <c r="AY60" s="283">
        <f t="shared" si="58"/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f t="shared" si="59"/>
        <v>0</v>
      </c>
      <c r="BG60" s="283">
        <v>0</v>
      </c>
      <c r="BH60" s="283">
        <v>0</v>
      </c>
      <c r="BI60" s="283">
        <v>0</v>
      </c>
      <c r="BJ60" s="283">
        <v>0</v>
      </c>
      <c r="BK60" s="283">
        <v>0</v>
      </c>
      <c r="BL60" s="283">
        <v>0</v>
      </c>
      <c r="BM60" s="283">
        <f t="shared" si="60"/>
        <v>0</v>
      </c>
      <c r="BN60" s="283">
        <f t="shared" si="61"/>
        <v>0</v>
      </c>
      <c r="BO60" s="283">
        <v>0</v>
      </c>
      <c r="BP60" s="283">
        <v>0</v>
      </c>
      <c r="BQ60" s="283">
        <v>0</v>
      </c>
      <c r="BR60" s="283">
        <v>0</v>
      </c>
      <c r="BS60" s="283">
        <v>0</v>
      </c>
      <c r="BT60" s="283">
        <v>0</v>
      </c>
      <c r="BU60" s="283">
        <f t="shared" si="62"/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f t="shared" si="63"/>
        <v>0</v>
      </c>
      <c r="CC60" s="283">
        <f t="shared" si="64"/>
        <v>0</v>
      </c>
      <c r="CD60" s="283">
        <v>0</v>
      </c>
      <c r="CE60" s="283">
        <v>0</v>
      </c>
      <c r="CF60" s="283">
        <v>0</v>
      </c>
      <c r="CG60" s="283">
        <v>0</v>
      </c>
      <c r="CH60" s="283">
        <v>0</v>
      </c>
      <c r="CI60" s="283">
        <v>0</v>
      </c>
      <c r="CJ60" s="283">
        <f t="shared" si="65"/>
        <v>0</v>
      </c>
      <c r="CK60" s="283">
        <v>0</v>
      </c>
      <c r="CL60" s="283">
        <v>0</v>
      </c>
      <c r="CM60" s="283">
        <v>0</v>
      </c>
      <c r="CN60" s="283">
        <v>0</v>
      </c>
      <c r="CO60" s="283">
        <v>0</v>
      </c>
      <c r="CP60" s="283">
        <v>0</v>
      </c>
      <c r="CQ60" s="283">
        <f t="shared" si="66"/>
        <v>58</v>
      </c>
      <c r="CR60" s="283">
        <f t="shared" si="67"/>
        <v>58</v>
      </c>
      <c r="CS60" s="283">
        <v>0</v>
      </c>
      <c r="CT60" s="283">
        <v>0</v>
      </c>
      <c r="CU60" s="283">
        <v>0</v>
      </c>
      <c r="CV60" s="283">
        <v>58</v>
      </c>
      <c r="CW60" s="283">
        <v>0</v>
      </c>
      <c r="CX60" s="283">
        <v>0</v>
      </c>
      <c r="CY60" s="283">
        <f t="shared" si="68"/>
        <v>0</v>
      </c>
      <c r="CZ60" s="283">
        <v>0</v>
      </c>
      <c r="DA60" s="283">
        <v>0</v>
      </c>
      <c r="DB60" s="283">
        <v>0</v>
      </c>
      <c r="DC60" s="283">
        <v>0</v>
      </c>
      <c r="DD60" s="283">
        <v>0</v>
      </c>
      <c r="DE60" s="283">
        <v>0</v>
      </c>
      <c r="DF60" s="283">
        <f t="shared" si="69"/>
        <v>0</v>
      </c>
      <c r="DG60" s="283">
        <f t="shared" si="70"/>
        <v>0</v>
      </c>
      <c r="DH60" s="283">
        <v>0</v>
      </c>
      <c r="DI60" s="283">
        <v>0</v>
      </c>
      <c r="DJ60" s="283">
        <v>0</v>
      </c>
      <c r="DK60" s="283">
        <v>0</v>
      </c>
      <c r="DL60" s="283">
        <v>0</v>
      </c>
      <c r="DM60" s="283">
        <v>0</v>
      </c>
      <c r="DN60" s="283">
        <f t="shared" si="71"/>
        <v>0</v>
      </c>
      <c r="DO60" s="283">
        <v>0</v>
      </c>
      <c r="DP60" s="283">
        <v>0</v>
      </c>
      <c r="DQ60" s="283">
        <v>0</v>
      </c>
      <c r="DR60" s="283">
        <v>0</v>
      </c>
      <c r="DS60" s="283">
        <v>0</v>
      </c>
      <c r="DT60" s="283">
        <v>0</v>
      </c>
      <c r="DU60" s="283">
        <f t="shared" si="72"/>
        <v>0</v>
      </c>
      <c r="DV60" s="283">
        <v>0</v>
      </c>
      <c r="DW60" s="283">
        <v>0</v>
      </c>
      <c r="DX60" s="283">
        <v>0</v>
      </c>
      <c r="DY60" s="283">
        <v>0</v>
      </c>
      <c r="DZ60" s="283">
        <f t="shared" si="73"/>
        <v>0</v>
      </c>
      <c r="EA60" s="283">
        <f t="shared" si="74"/>
        <v>0</v>
      </c>
      <c r="EB60" s="283">
        <v>0</v>
      </c>
      <c r="EC60" s="283">
        <v>0</v>
      </c>
      <c r="ED60" s="283">
        <v>0</v>
      </c>
      <c r="EE60" s="283">
        <v>0</v>
      </c>
      <c r="EF60" s="283">
        <v>0</v>
      </c>
      <c r="EG60" s="283">
        <v>0</v>
      </c>
      <c r="EH60" s="283">
        <f t="shared" si="75"/>
        <v>0</v>
      </c>
      <c r="EI60" s="283">
        <v>0</v>
      </c>
      <c r="EJ60" s="283">
        <v>0</v>
      </c>
      <c r="EK60" s="283">
        <v>0</v>
      </c>
      <c r="EL60" s="283">
        <v>0</v>
      </c>
      <c r="EM60" s="283">
        <v>0</v>
      </c>
      <c r="EN60" s="283">
        <v>0</v>
      </c>
    </row>
    <row r="61" spans="1:1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423</v>
      </c>
      <c r="E61" s="283">
        <f t="shared" si="48"/>
        <v>325</v>
      </c>
      <c r="F61" s="283">
        <f t="shared" si="49"/>
        <v>156</v>
      </c>
      <c r="G61" s="283">
        <v>0</v>
      </c>
      <c r="H61" s="283">
        <v>152</v>
      </c>
      <c r="I61" s="283">
        <v>0</v>
      </c>
      <c r="J61" s="283">
        <v>0</v>
      </c>
      <c r="K61" s="283">
        <v>0</v>
      </c>
      <c r="L61" s="283">
        <v>4</v>
      </c>
      <c r="M61" s="283">
        <f t="shared" si="50"/>
        <v>169</v>
      </c>
      <c r="N61" s="283">
        <v>0</v>
      </c>
      <c r="O61" s="283">
        <v>169</v>
      </c>
      <c r="P61" s="283">
        <v>0</v>
      </c>
      <c r="Q61" s="283">
        <v>0</v>
      </c>
      <c r="R61" s="283">
        <v>0</v>
      </c>
      <c r="S61" s="283">
        <v>0</v>
      </c>
      <c r="T61" s="283">
        <f t="shared" si="51"/>
        <v>77</v>
      </c>
      <c r="U61" s="283">
        <f t="shared" si="52"/>
        <v>26</v>
      </c>
      <c r="V61" s="283">
        <v>0</v>
      </c>
      <c r="W61" s="283">
        <v>0</v>
      </c>
      <c r="X61" s="283">
        <v>24</v>
      </c>
      <c r="Y61" s="283">
        <v>0</v>
      </c>
      <c r="Z61" s="283">
        <v>0</v>
      </c>
      <c r="AA61" s="283">
        <v>2</v>
      </c>
      <c r="AB61" s="283">
        <f t="shared" si="53"/>
        <v>51</v>
      </c>
      <c r="AC61" s="283">
        <v>0</v>
      </c>
      <c r="AD61" s="283">
        <v>0</v>
      </c>
      <c r="AE61" s="283">
        <v>50</v>
      </c>
      <c r="AF61" s="283">
        <v>0</v>
      </c>
      <c r="AG61" s="283">
        <v>1</v>
      </c>
      <c r="AH61" s="283">
        <v>0</v>
      </c>
      <c r="AI61" s="283">
        <f t="shared" si="54"/>
        <v>0</v>
      </c>
      <c r="AJ61" s="283">
        <f t="shared" si="55"/>
        <v>0</v>
      </c>
      <c r="AK61" s="283">
        <v>0</v>
      </c>
      <c r="AL61" s="283">
        <v>0</v>
      </c>
      <c r="AM61" s="283">
        <v>0</v>
      </c>
      <c r="AN61" s="283">
        <v>0</v>
      </c>
      <c r="AO61" s="283">
        <v>0</v>
      </c>
      <c r="AP61" s="283">
        <v>0</v>
      </c>
      <c r="AQ61" s="283">
        <f t="shared" si="56"/>
        <v>0</v>
      </c>
      <c r="AR61" s="283">
        <v>0</v>
      </c>
      <c r="AS61" s="283">
        <v>0</v>
      </c>
      <c r="AT61" s="283">
        <v>0</v>
      </c>
      <c r="AU61" s="283">
        <v>0</v>
      </c>
      <c r="AV61" s="283">
        <v>0</v>
      </c>
      <c r="AW61" s="283">
        <v>0</v>
      </c>
      <c r="AX61" s="283">
        <f t="shared" si="57"/>
        <v>0</v>
      </c>
      <c r="AY61" s="283">
        <f t="shared" si="58"/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f t="shared" si="59"/>
        <v>0</v>
      </c>
      <c r="BG61" s="283">
        <v>0</v>
      </c>
      <c r="BH61" s="283">
        <v>0</v>
      </c>
      <c r="BI61" s="283">
        <v>0</v>
      </c>
      <c r="BJ61" s="283">
        <v>0</v>
      </c>
      <c r="BK61" s="283">
        <v>0</v>
      </c>
      <c r="BL61" s="283">
        <v>0</v>
      </c>
      <c r="BM61" s="283">
        <f t="shared" si="60"/>
        <v>0</v>
      </c>
      <c r="BN61" s="283">
        <f t="shared" si="61"/>
        <v>0</v>
      </c>
      <c r="BO61" s="283">
        <v>0</v>
      </c>
      <c r="BP61" s="283">
        <v>0</v>
      </c>
      <c r="BQ61" s="283">
        <v>0</v>
      </c>
      <c r="BR61" s="283">
        <v>0</v>
      </c>
      <c r="BS61" s="283">
        <v>0</v>
      </c>
      <c r="BT61" s="283">
        <v>0</v>
      </c>
      <c r="BU61" s="283">
        <f t="shared" si="62"/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f t="shared" si="63"/>
        <v>0</v>
      </c>
      <c r="CC61" s="283">
        <f t="shared" si="64"/>
        <v>0</v>
      </c>
      <c r="CD61" s="283">
        <v>0</v>
      </c>
      <c r="CE61" s="283">
        <v>0</v>
      </c>
      <c r="CF61" s="283">
        <v>0</v>
      </c>
      <c r="CG61" s="283">
        <v>0</v>
      </c>
      <c r="CH61" s="283">
        <v>0</v>
      </c>
      <c r="CI61" s="283">
        <v>0</v>
      </c>
      <c r="CJ61" s="283">
        <f t="shared" si="65"/>
        <v>0</v>
      </c>
      <c r="CK61" s="283">
        <v>0</v>
      </c>
      <c r="CL61" s="283">
        <v>0</v>
      </c>
      <c r="CM61" s="283">
        <v>0</v>
      </c>
      <c r="CN61" s="283">
        <v>0</v>
      </c>
      <c r="CO61" s="283">
        <v>0</v>
      </c>
      <c r="CP61" s="283">
        <v>0</v>
      </c>
      <c r="CQ61" s="283">
        <f t="shared" si="66"/>
        <v>21</v>
      </c>
      <c r="CR61" s="283">
        <f t="shared" si="67"/>
        <v>19</v>
      </c>
      <c r="CS61" s="283">
        <v>0</v>
      </c>
      <c r="CT61" s="283">
        <v>0</v>
      </c>
      <c r="CU61" s="283">
        <v>0</v>
      </c>
      <c r="CV61" s="283">
        <v>19</v>
      </c>
      <c r="CW61" s="283">
        <v>0</v>
      </c>
      <c r="CX61" s="283">
        <v>0</v>
      </c>
      <c r="CY61" s="283">
        <f t="shared" si="68"/>
        <v>2</v>
      </c>
      <c r="CZ61" s="283">
        <v>0</v>
      </c>
      <c r="DA61" s="283">
        <v>0</v>
      </c>
      <c r="DB61" s="283">
        <v>0</v>
      </c>
      <c r="DC61" s="283">
        <v>2</v>
      </c>
      <c r="DD61" s="283">
        <v>0</v>
      </c>
      <c r="DE61" s="283">
        <v>0</v>
      </c>
      <c r="DF61" s="283">
        <f t="shared" si="69"/>
        <v>0</v>
      </c>
      <c r="DG61" s="283">
        <f t="shared" si="70"/>
        <v>0</v>
      </c>
      <c r="DH61" s="283">
        <v>0</v>
      </c>
      <c r="DI61" s="283">
        <v>0</v>
      </c>
      <c r="DJ61" s="283">
        <v>0</v>
      </c>
      <c r="DK61" s="283">
        <v>0</v>
      </c>
      <c r="DL61" s="283">
        <v>0</v>
      </c>
      <c r="DM61" s="283">
        <v>0</v>
      </c>
      <c r="DN61" s="283">
        <f t="shared" si="71"/>
        <v>0</v>
      </c>
      <c r="DO61" s="283">
        <v>0</v>
      </c>
      <c r="DP61" s="283">
        <v>0</v>
      </c>
      <c r="DQ61" s="283">
        <v>0</v>
      </c>
      <c r="DR61" s="283">
        <v>0</v>
      </c>
      <c r="DS61" s="283">
        <v>0</v>
      </c>
      <c r="DT61" s="283">
        <v>0</v>
      </c>
      <c r="DU61" s="283">
        <f t="shared" si="72"/>
        <v>0</v>
      </c>
      <c r="DV61" s="283">
        <v>0</v>
      </c>
      <c r="DW61" s="283">
        <v>0</v>
      </c>
      <c r="DX61" s="283">
        <v>0</v>
      </c>
      <c r="DY61" s="283">
        <v>0</v>
      </c>
      <c r="DZ61" s="283">
        <f t="shared" si="73"/>
        <v>0</v>
      </c>
      <c r="EA61" s="283">
        <f t="shared" si="74"/>
        <v>0</v>
      </c>
      <c r="EB61" s="283">
        <v>0</v>
      </c>
      <c r="EC61" s="283">
        <v>0</v>
      </c>
      <c r="ED61" s="283">
        <v>0</v>
      </c>
      <c r="EE61" s="283">
        <v>0</v>
      </c>
      <c r="EF61" s="283">
        <v>0</v>
      </c>
      <c r="EG61" s="283">
        <v>0</v>
      </c>
      <c r="EH61" s="283">
        <f t="shared" si="75"/>
        <v>0</v>
      </c>
      <c r="EI61" s="283">
        <v>0</v>
      </c>
      <c r="EJ61" s="283">
        <v>0</v>
      </c>
      <c r="EK61" s="283">
        <v>0</v>
      </c>
      <c r="EL61" s="283">
        <v>0</v>
      </c>
      <c r="EM61" s="283">
        <v>0</v>
      </c>
      <c r="EN61" s="283">
        <v>0</v>
      </c>
    </row>
    <row r="62" spans="1:144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47"/>
        <v>1095</v>
      </c>
      <c r="E62" s="283">
        <f t="shared" si="48"/>
        <v>851</v>
      </c>
      <c r="F62" s="283">
        <f t="shared" si="49"/>
        <v>290</v>
      </c>
      <c r="G62" s="283">
        <v>0</v>
      </c>
      <c r="H62" s="283">
        <v>286</v>
      </c>
      <c r="I62" s="283">
        <v>0</v>
      </c>
      <c r="J62" s="283">
        <v>0</v>
      </c>
      <c r="K62" s="283">
        <v>0</v>
      </c>
      <c r="L62" s="283">
        <v>4</v>
      </c>
      <c r="M62" s="283">
        <f t="shared" si="50"/>
        <v>561</v>
      </c>
      <c r="N62" s="283">
        <v>0</v>
      </c>
      <c r="O62" s="283">
        <v>561</v>
      </c>
      <c r="P62" s="283">
        <v>0</v>
      </c>
      <c r="Q62" s="283">
        <v>0</v>
      </c>
      <c r="R62" s="283">
        <v>0</v>
      </c>
      <c r="S62" s="283">
        <v>0</v>
      </c>
      <c r="T62" s="283">
        <f t="shared" si="51"/>
        <v>204</v>
      </c>
      <c r="U62" s="283">
        <f t="shared" si="52"/>
        <v>34</v>
      </c>
      <c r="V62" s="283">
        <v>0</v>
      </c>
      <c r="W62" s="283">
        <v>0</v>
      </c>
      <c r="X62" s="283">
        <v>33</v>
      </c>
      <c r="Y62" s="283">
        <v>0</v>
      </c>
      <c r="Z62" s="283">
        <v>0</v>
      </c>
      <c r="AA62" s="283">
        <v>1</v>
      </c>
      <c r="AB62" s="283">
        <f t="shared" si="53"/>
        <v>170</v>
      </c>
      <c r="AC62" s="283">
        <v>0</v>
      </c>
      <c r="AD62" s="283">
        <v>0</v>
      </c>
      <c r="AE62" s="283">
        <v>169</v>
      </c>
      <c r="AF62" s="283">
        <v>0</v>
      </c>
      <c r="AG62" s="283">
        <v>1</v>
      </c>
      <c r="AH62" s="283">
        <v>0</v>
      </c>
      <c r="AI62" s="283">
        <f t="shared" si="54"/>
        <v>0</v>
      </c>
      <c r="AJ62" s="283">
        <f t="shared" si="55"/>
        <v>0</v>
      </c>
      <c r="AK62" s="283">
        <v>0</v>
      </c>
      <c r="AL62" s="283">
        <v>0</v>
      </c>
      <c r="AM62" s="283">
        <v>0</v>
      </c>
      <c r="AN62" s="283">
        <v>0</v>
      </c>
      <c r="AO62" s="283">
        <v>0</v>
      </c>
      <c r="AP62" s="283">
        <v>0</v>
      </c>
      <c r="AQ62" s="283">
        <f t="shared" si="56"/>
        <v>0</v>
      </c>
      <c r="AR62" s="283">
        <v>0</v>
      </c>
      <c r="AS62" s="283">
        <v>0</v>
      </c>
      <c r="AT62" s="283">
        <v>0</v>
      </c>
      <c r="AU62" s="283">
        <v>0</v>
      </c>
      <c r="AV62" s="283">
        <v>0</v>
      </c>
      <c r="AW62" s="283">
        <v>0</v>
      </c>
      <c r="AX62" s="283">
        <f t="shared" si="57"/>
        <v>0</v>
      </c>
      <c r="AY62" s="283">
        <f t="shared" si="58"/>
        <v>0</v>
      </c>
      <c r="AZ62" s="283">
        <v>0</v>
      </c>
      <c r="BA62" s="283">
        <v>0</v>
      </c>
      <c r="BB62" s="283">
        <v>0</v>
      </c>
      <c r="BC62" s="283">
        <v>0</v>
      </c>
      <c r="BD62" s="283">
        <v>0</v>
      </c>
      <c r="BE62" s="283">
        <v>0</v>
      </c>
      <c r="BF62" s="283">
        <f t="shared" si="59"/>
        <v>0</v>
      </c>
      <c r="BG62" s="283">
        <v>0</v>
      </c>
      <c r="BH62" s="283">
        <v>0</v>
      </c>
      <c r="BI62" s="283">
        <v>0</v>
      </c>
      <c r="BJ62" s="283">
        <v>0</v>
      </c>
      <c r="BK62" s="283">
        <v>0</v>
      </c>
      <c r="BL62" s="283">
        <v>0</v>
      </c>
      <c r="BM62" s="283">
        <f t="shared" si="60"/>
        <v>0</v>
      </c>
      <c r="BN62" s="283">
        <f t="shared" si="61"/>
        <v>0</v>
      </c>
      <c r="BO62" s="283">
        <v>0</v>
      </c>
      <c r="BP62" s="283">
        <v>0</v>
      </c>
      <c r="BQ62" s="283">
        <v>0</v>
      </c>
      <c r="BR62" s="283">
        <v>0</v>
      </c>
      <c r="BS62" s="283">
        <v>0</v>
      </c>
      <c r="BT62" s="283">
        <v>0</v>
      </c>
      <c r="BU62" s="283">
        <f t="shared" si="62"/>
        <v>0</v>
      </c>
      <c r="BV62" s="283">
        <v>0</v>
      </c>
      <c r="BW62" s="283">
        <v>0</v>
      </c>
      <c r="BX62" s="283">
        <v>0</v>
      </c>
      <c r="BY62" s="283">
        <v>0</v>
      </c>
      <c r="BZ62" s="283">
        <v>0</v>
      </c>
      <c r="CA62" s="283">
        <v>0</v>
      </c>
      <c r="CB62" s="283">
        <f t="shared" si="63"/>
        <v>0</v>
      </c>
      <c r="CC62" s="283">
        <f t="shared" si="64"/>
        <v>0</v>
      </c>
      <c r="CD62" s="283">
        <v>0</v>
      </c>
      <c r="CE62" s="283">
        <v>0</v>
      </c>
      <c r="CF62" s="283">
        <v>0</v>
      </c>
      <c r="CG62" s="283">
        <v>0</v>
      </c>
      <c r="CH62" s="283">
        <v>0</v>
      </c>
      <c r="CI62" s="283">
        <v>0</v>
      </c>
      <c r="CJ62" s="283">
        <f t="shared" si="65"/>
        <v>0</v>
      </c>
      <c r="CK62" s="283">
        <v>0</v>
      </c>
      <c r="CL62" s="283">
        <v>0</v>
      </c>
      <c r="CM62" s="283">
        <v>0</v>
      </c>
      <c r="CN62" s="283">
        <v>0</v>
      </c>
      <c r="CO62" s="283">
        <v>0</v>
      </c>
      <c r="CP62" s="283">
        <v>0</v>
      </c>
      <c r="CQ62" s="283">
        <f t="shared" si="66"/>
        <v>40</v>
      </c>
      <c r="CR62" s="283">
        <f t="shared" si="67"/>
        <v>32</v>
      </c>
      <c r="CS62" s="283">
        <v>0</v>
      </c>
      <c r="CT62" s="283">
        <v>0</v>
      </c>
      <c r="CU62" s="283">
        <v>0</v>
      </c>
      <c r="CV62" s="283">
        <v>32</v>
      </c>
      <c r="CW62" s="283">
        <v>0</v>
      </c>
      <c r="CX62" s="283">
        <v>0</v>
      </c>
      <c r="CY62" s="283">
        <f t="shared" si="68"/>
        <v>8</v>
      </c>
      <c r="CZ62" s="283">
        <v>0</v>
      </c>
      <c r="DA62" s="283">
        <v>0</v>
      </c>
      <c r="DB62" s="283">
        <v>0</v>
      </c>
      <c r="DC62" s="283">
        <v>8</v>
      </c>
      <c r="DD62" s="283">
        <v>0</v>
      </c>
      <c r="DE62" s="283">
        <v>0</v>
      </c>
      <c r="DF62" s="283">
        <f t="shared" si="69"/>
        <v>0</v>
      </c>
      <c r="DG62" s="283">
        <f t="shared" si="70"/>
        <v>0</v>
      </c>
      <c r="DH62" s="283">
        <v>0</v>
      </c>
      <c r="DI62" s="283">
        <v>0</v>
      </c>
      <c r="DJ62" s="283">
        <v>0</v>
      </c>
      <c r="DK62" s="283">
        <v>0</v>
      </c>
      <c r="DL62" s="283">
        <v>0</v>
      </c>
      <c r="DM62" s="283">
        <v>0</v>
      </c>
      <c r="DN62" s="283">
        <f t="shared" si="71"/>
        <v>0</v>
      </c>
      <c r="DO62" s="283">
        <v>0</v>
      </c>
      <c r="DP62" s="283">
        <v>0</v>
      </c>
      <c r="DQ62" s="283">
        <v>0</v>
      </c>
      <c r="DR62" s="283">
        <v>0</v>
      </c>
      <c r="DS62" s="283">
        <v>0</v>
      </c>
      <c r="DT62" s="283">
        <v>0</v>
      </c>
      <c r="DU62" s="283">
        <f t="shared" si="72"/>
        <v>0</v>
      </c>
      <c r="DV62" s="283">
        <v>0</v>
      </c>
      <c r="DW62" s="283">
        <v>0</v>
      </c>
      <c r="DX62" s="283">
        <v>0</v>
      </c>
      <c r="DY62" s="283">
        <v>0</v>
      </c>
      <c r="DZ62" s="283">
        <f t="shared" si="73"/>
        <v>0</v>
      </c>
      <c r="EA62" s="283">
        <f t="shared" si="74"/>
        <v>0</v>
      </c>
      <c r="EB62" s="283">
        <v>0</v>
      </c>
      <c r="EC62" s="283">
        <v>0</v>
      </c>
      <c r="ED62" s="283">
        <v>0</v>
      </c>
      <c r="EE62" s="283">
        <v>0</v>
      </c>
      <c r="EF62" s="283">
        <v>0</v>
      </c>
      <c r="EG62" s="283">
        <v>0</v>
      </c>
      <c r="EH62" s="283">
        <f t="shared" si="75"/>
        <v>0</v>
      </c>
      <c r="EI62" s="283">
        <v>0</v>
      </c>
      <c r="EJ62" s="283">
        <v>0</v>
      </c>
      <c r="EK62" s="283">
        <v>0</v>
      </c>
      <c r="EL62" s="283">
        <v>0</v>
      </c>
      <c r="EM62" s="283">
        <v>0</v>
      </c>
      <c r="EN62" s="283">
        <v>0</v>
      </c>
    </row>
    <row r="63" spans="1:144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47"/>
        <v>775</v>
      </c>
      <c r="E63" s="283">
        <f t="shared" si="48"/>
        <v>590</v>
      </c>
      <c r="F63" s="283">
        <f t="shared" si="49"/>
        <v>464</v>
      </c>
      <c r="G63" s="283">
        <v>0</v>
      </c>
      <c r="H63" s="283">
        <v>458</v>
      </c>
      <c r="I63" s="283">
        <v>0</v>
      </c>
      <c r="J63" s="283">
        <v>0</v>
      </c>
      <c r="K63" s="283">
        <v>0</v>
      </c>
      <c r="L63" s="283">
        <v>6</v>
      </c>
      <c r="M63" s="283">
        <f t="shared" si="50"/>
        <v>126</v>
      </c>
      <c r="N63" s="283">
        <v>0</v>
      </c>
      <c r="O63" s="283">
        <v>126</v>
      </c>
      <c r="P63" s="283">
        <v>0</v>
      </c>
      <c r="Q63" s="283">
        <v>0</v>
      </c>
      <c r="R63" s="283">
        <v>0</v>
      </c>
      <c r="S63" s="283">
        <v>0</v>
      </c>
      <c r="T63" s="283">
        <f t="shared" si="51"/>
        <v>122</v>
      </c>
      <c r="U63" s="283">
        <f t="shared" si="52"/>
        <v>84</v>
      </c>
      <c r="V63" s="283">
        <v>0</v>
      </c>
      <c r="W63" s="283">
        <v>0</v>
      </c>
      <c r="X63" s="283">
        <v>80</v>
      </c>
      <c r="Y63" s="283">
        <v>0</v>
      </c>
      <c r="Z63" s="283">
        <v>1</v>
      </c>
      <c r="AA63" s="283">
        <v>3</v>
      </c>
      <c r="AB63" s="283">
        <f t="shared" si="53"/>
        <v>38</v>
      </c>
      <c r="AC63" s="283">
        <v>0</v>
      </c>
      <c r="AD63" s="283">
        <v>0</v>
      </c>
      <c r="AE63" s="283">
        <v>38</v>
      </c>
      <c r="AF63" s="283">
        <v>0</v>
      </c>
      <c r="AG63" s="283">
        <v>0</v>
      </c>
      <c r="AH63" s="283">
        <v>0</v>
      </c>
      <c r="AI63" s="283">
        <f t="shared" si="54"/>
        <v>0</v>
      </c>
      <c r="AJ63" s="283">
        <f t="shared" si="55"/>
        <v>0</v>
      </c>
      <c r="AK63" s="283">
        <v>0</v>
      </c>
      <c r="AL63" s="283">
        <v>0</v>
      </c>
      <c r="AM63" s="283">
        <v>0</v>
      </c>
      <c r="AN63" s="283">
        <v>0</v>
      </c>
      <c r="AO63" s="283">
        <v>0</v>
      </c>
      <c r="AP63" s="283">
        <v>0</v>
      </c>
      <c r="AQ63" s="283">
        <f t="shared" si="56"/>
        <v>0</v>
      </c>
      <c r="AR63" s="283">
        <v>0</v>
      </c>
      <c r="AS63" s="283">
        <v>0</v>
      </c>
      <c r="AT63" s="283">
        <v>0</v>
      </c>
      <c r="AU63" s="283">
        <v>0</v>
      </c>
      <c r="AV63" s="283">
        <v>0</v>
      </c>
      <c r="AW63" s="283">
        <v>0</v>
      </c>
      <c r="AX63" s="283">
        <f t="shared" si="57"/>
        <v>0</v>
      </c>
      <c r="AY63" s="283">
        <f t="shared" si="58"/>
        <v>0</v>
      </c>
      <c r="AZ63" s="283">
        <v>0</v>
      </c>
      <c r="BA63" s="283">
        <v>0</v>
      </c>
      <c r="BB63" s="283">
        <v>0</v>
      </c>
      <c r="BC63" s="283">
        <v>0</v>
      </c>
      <c r="BD63" s="283">
        <v>0</v>
      </c>
      <c r="BE63" s="283">
        <v>0</v>
      </c>
      <c r="BF63" s="283">
        <f t="shared" si="59"/>
        <v>0</v>
      </c>
      <c r="BG63" s="283">
        <v>0</v>
      </c>
      <c r="BH63" s="283">
        <v>0</v>
      </c>
      <c r="BI63" s="283">
        <v>0</v>
      </c>
      <c r="BJ63" s="283">
        <v>0</v>
      </c>
      <c r="BK63" s="283">
        <v>0</v>
      </c>
      <c r="BL63" s="283">
        <v>0</v>
      </c>
      <c r="BM63" s="283">
        <f t="shared" si="60"/>
        <v>0</v>
      </c>
      <c r="BN63" s="283">
        <f t="shared" si="61"/>
        <v>0</v>
      </c>
      <c r="BO63" s="283">
        <v>0</v>
      </c>
      <c r="BP63" s="283">
        <v>0</v>
      </c>
      <c r="BQ63" s="283">
        <v>0</v>
      </c>
      <c r="BR63" s="283">
        <v>0</v>
      </c>
      <c r="BS63" s="283">
        <v>0</v>
      </c>
      <c r="BT63" s="283">
        <v>0</v>
      </c>
      <c r="BU63" s="283">
        <f t="shared" si="62"/>
        <v>0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f t="shared" si="63"/>
        <v>0</v>
      </c>
      <c r="CC63" s="283">
        <f t="shared" si="64"/>
        <v>0</v>
      </c>
      <c r="CD63" s="283">
        <v>0</v>
      </c>
      <c r="CE63" s="283">
        <v>0</v>
      </c>
      <c r="CF63" s="283">
        <v>0</v>
      </c>
      <c r="CG63" s="283">
        <v>0</v>
      </c>
      <c r="CH63" s="283">
        <v>0</v>
      </c>
      <c r="CI63" s="283">
        <v>0</v>
      </c>
      <c r="CJ63" s="283">
        <f t="shared" si="65"/>
        <v>0</v>
      </c>
      <c r="CK63" s="283">
        <v>0</v>
      </c>
      <c r="CL63" s="283">
        <v>0</v>
      </c>
      <c r="CM63" s="283">
        <v>0</v>
      </c>
      <c r="CN63" s="283">
        <v>0</v>
      </c>
      <c r="CO63" s="283">
        <v>0</v>
      </c>
      <c r="CP63" s="283">
        <v>0</v>
      </c>
      <c r="CQ63" s="283">
        <f t="shared" si="66"/>
        <v>45</v>
      </c>
      <c r="CR63" s="283">
        <f t="shared" si="67"/>
        <v>43</v>
      </c>
      <c r="CS63" s="283">
        <v>0</v>
      </c>
      <c r="CT63" s="283">
        <v>0</v>
      </c>
      <c r="CU63" s="283">
        <v>0</v>
      </c>
      <c r="CV63" s="283">
        <v>43</v>
      </c>
      <c r="CW63" s="283">
        <v>0</v>
      </c>
      <c r="CX63" s="283">
        <v>0</v>
      </c>
      <c r="CY63" s="283">
        <f t="shared" si="68"/>
        <v>2</v>
      </c>
      <c r="CZ63" s="283">
        <v>0</v>
      </c>
      <c r="DA63" s="283">
        <v>0</v>
      </c>
      <c r="DB63" s="283">
        <v>0</v>
      </c>
      <c r="DC63" s="283">
        <v>2</v>
      </c>
      <c r="DD63" s="283">
        <v>0</v>
      </c>
      <c r="DE63" s="283">
        <v>0</v>
      </c>
      <c r="DF63" s="283">
        <f t="shared" si="69"/>
        <v>0</v>
      </c>
      <c r="DG63" s="283">
        <f t="shared" si="70"/>
        <v>0</v>
      </c>
      <c r="DH63" s="283">
        <v>0</v>
      </c>
      <c r="DI63" s="283">
        <v>0</v>
      </c>
      <c r="DJ63" s="283">
        <v>0</v>
      </c>
      <c r="DK63" s="283">
        <v>0</v>
      </c>
      <c r="DL63" s="283">
        <v>0</v>
      </c>
      <c r="DM63" s="283">
        <v>0</v>
      </c>
      <c r="DN63" s="283">
        <f t="shared" si="71"/>
        <v>0</v>
      </c>
      <c r="DO63" s="283">
        <v>0</v>
      </c>
      <c r="DP63" s="283">
        <v>0</v>
      </c>
      <c r="DQ63" s="283">
        <v>0</v>
      </c>
      <c r="DR63" s="283">
        <v>0</v>
      </c>
      <c r="DS63" s="283">
        <v>0</v>
      </c>
      <c r="DT63" s="283">
        <v>0</v>
      </c>
      <c r="DU63" s="283">
        <f t="shared" si="72"/>
        <v>18</v>
      </c>
      <c r="DV63" s="283">
        <v>18</v>
      </c>
      <c r="DW63" s="283">
        <v>0</v>
      </c>
      <c r="DX63" s="283">
        <v>0</v>
      </c>
      <c r="DY63" s="283">
        <v>0</v>
      </c>
      <c r="DZ63" s="283">
        <f t="shared" si="73"/>
        <v>0</v>
      </c>
      <c r="EA63" s="283">
        <f t="shared" si="74"/>
        <v>0</v>
      </c>
      <c r="EB63" s="283">
        <v>0</v>
      </c>
      <c r="EC63" s="283">
        <v>0</v>
      </c>
      <c r="ED63" s="283">
        <v>0</v>
      </c>
      <c r="EE63" s="283">
        <v>0</v>
      </c>
      <c r="EF63" s="283">
        <v>0</v>
      </c>
      <c r="EG63" s="283">
        <v>0</v>
      </c>
      <c r="EH63" s="283">
        <f t="shared" si="75"/>
        <v>0</v>
      </c>
      <c r="EI63" s="283">
        <v>0</v>
      </c>
      <c r="EJ63" s="283">
        <v>0</v>
      </c>
      <c r="EK63" s="283">
        <v>0</v>
      </c>
      <c r="EL63" s="283">
        <v>0</v>
      </c>
      <c r="EM63" s="283">
        <v>0</v>
      </c>
      <c r="EN63" s="283">
        <v>0</v>
      </c>
    </row>
    <row r="64" spans="1:144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47"/>
        <v>1343</v>
      </c>
      <c r="E64" s="283">
        <f t="shared" si="48"/>
        <v>0</v>
      </c>
      <c r="F64" s="283">
        <f t="shared" si="49"/>
        <v>0</v>
      </c>
      <c r="G64" s="283">
        <v>0</v>
      </c>
      <c r="H64" s="283">
        <v>0</v>
      </c>
      <c r="I64" s="283">
        <v>0</v>
      </c>
      <c r="J64" s="283">
        <v>0</v>
      </c>
      <c r="K64" s="283">
        <v>0</v>
      </c>
      <c r="L64" s="283">
        <v>0</v>
      </c>
      <c r="M64" s="283">
        <f t="shared" si="50"/>
        <v>0</v>
      </c>
      <c r="N64" s="283">
        <v>0</v>
      </c>
      <c r="O64" s="283">
        <v>0</v>
      </c>
      <c r="P64" s="283">
        <v>0</v>
      </c>
      <c r="Q64" s="283">
        <v>0</v>
      </c>
      <c r="R64" s="283">
        <v>0</v>
      </c>
      <c r="S64" s="283">
        <v>0</v>
      </c>
      <c r="T64" s="283">
        <f t="shared" si="51"/>
        <v>156</v>
      </c>
      <c r="U64" s="283">
        <f t="shared" si="52"/>
        <v>8</v>
      </c>
      <c r="V64" s="283">
        <v>0</v>
      </c>
      <c r="W64" s="283">
        <v>0</v>
      </c>
      <c r="X64" s="283">
        <v>0</v>
      </c>
      <c r="Y64" s="283">
        <v>0</v>
      </c>
      <c r="Z64" s="283">
        <v>0</v>
      </c>
      <c r="AA64" s="283">
        <v>8</v>
      </c>
      <c r="AB64" s="283">
        <f t="shared" si="53"/>
        <v>148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148</v>
      </c>
      <c r="AI64" s="283">
        <f t="shared" si="54"/>
        <v>272</v>
      </c>
      <c r="AJ64" s="283">
        <f t="shared" si="55"/>
        <v>272</v>
      </c>
      <c r="AK64" s="283">
        <v>0</v>
      </c>
      <c r="AL64" s="283">
        <v>0</v>
      </c>
      <c r="AM64" s="283">
        <v>0</v>
      </c>
      <c r="AN64" s="283">
        <v>272</v>
      </c>
      <c r="AO64" s="283">
        <v>0</v>
      </c>
      <c r="AP64" s="283">
        <v>0</v>
      </c>
      <c r="AQ64" s="283">
        <f t="shared" si="56"/>
        <v>0</v>
      </c>
      <c r="AR64" s="283">
        <v>0</v>
      </c>
      <c r="AS64" s="283">
        <v>0</v>
      </c>
      <c r="AT64" s="283">
        <v>0</v>
      </c>
      <c r="AU64" s="283">
        <v>0</v>
      </c>
      <c r="AV64" s="283">
        <v>0</v>
      </c>
      <c r="AW64" s="283">
        <v>0</v>
      </c>
      <c r="AX64" s="283">
        <f t="shared" si="57"/>
        <v>0</v>
      </c>
      <c r="AY64" s="283">
        <f t="shared" si="58"/>
        <v>0</v>
      </c>
      <c r="AZ64" s="283">
        <v>0</v>
      </c>
      <c r="BA64" s="283">
        <v>0</v>
      </c>
      <c r="BB64" s="283">
        <v>0</v>
      </c>
      <c r="BC64" s="283">
        <v>0</v>
      </c>
      <c r="BD64" s="283">
        <v>0</v>
      </c>
      <c r="BE64" s="283">
        <v>0</v>
      </c>
      <c r="BF64" s="283">
        <f t="shared" si="59"/>
        <v>0</v>
      </c>
      <c r="BG64" s="283">
        <v>0</v>
      </c>
      <c r="BH64" s="283">
        <v>0</v>
      </c>
      <c r="BI64" s="283">
        <v>0</v>
      </c>
      <c r="BJ64" s="283">
        <v>0</v>
      </c>
      <c r="BK64" s="283">
        <v>0</v>
      </c>
      <c r="BL64" s="283">
        <v>0</v>
      </c>
      <c r="BM64" s="283">
        <f t="shared" si="60"/>
        <v>0</v>
      </c>
      <c r="BN64" s="283">
        <f t="shared" si="61"/>
        <v>0</v>
      </c>
      <c r="BO64" s="283">
        <v>0</v>
      </c>
      <c r="BP64" s="283">
        <v>0</v>
      </c>
      <c r="BQ64" s="283">
        <v>0</v>
      </c>
      <c r="BR64" s="283">
        <v>0</v>
      </c>
      <c r="BS64" s="283">
        <v>0</v>
      </c>
      <c r="BT64" s="283">
        <v>0</v>
      </c>
      <c r="BU64" s="283">
        <f t="shared" si="62"/>
        <v>0</v>
      </c>
      <c r="BV64" s="283">
        <v>0</v>
      </c>
      <c r="BW64" s="283">
        <v>0</v>
      </c>
      <c r="BX64" s="283">
        <v>0</v>
      </c>
      <c r="BY64" s="283">
        <v>0</v>
      </c>
      <c r="BZ64" s="283">
        <v>0</v>
      </c>
      <c r="CA64" s="283">
        <v>0</v>
      </c>
      <c r="CB64" s="283">
        <f t="shared" si="63"/>
        <v>383</v>
      </c>
      <c r="CC64" s="283">
        <f t="shared" si="64"/>
        <v>383</v>
      </c>
      <c r="CD64" s="283">
        <v>0</v>
      </c>
      <c r="CE64" s="283">
        <v>383</v>
      </c>
      <c r="CF64" s="283">
        <v>0</v>
      </c>
      <c r="CG64" s="283">
        <v>0</v>
      </c>
      <c r="CH64" s="283">
        <v>0</v>
      </c>
      <c r="CI64" s="283">
        <v>0</v>
      </c>
      <c r="CJ64" s="283">
        <f t="shared" si="65"/>
        <v>0</v>
      </c>
      <c r="CK64" s="283">
        <v>0</v>
      </c>
      <c r="CL64" s="283">
        <v>0</v>
      </c>
      <c r="CM64" s="283">
        <v>0</v>
      </c>
      <c r="CN64" s="283">
        <v>0</v>
      </c>
      <c r="CO64" s="283">
        <v>0</v>
      </c>
      <c r="CP64" s="283">
        <v>0</v>
      </c>
      <c r="CQ64" s="283">
        <f t="shared" si="66"/>
        <v>2</v>
      </c>
      <c r="CR64" s="283">
        <f t="shared" si="67"/>
        <v>0</v>
      </c>
      <c r="CS64" s="283">
        <v>0</v>
      </c>
      <c r="CT64" s="283">
        <v>0</v>
      </c>
      <c r="CU64" s="283">
        <v>0</v>
      </c>
      <c r="CV64" s="283">
        <v>0</v>
      </c>
      <c r="CW64" s="283">
        <v>0</v>
      </c>
      <c r="CX64" s="283">
        <v>0</v>
      </c>
      <c r="CY64" s="283">
        <f t="shared" si="68"/>
        <v>2</v>
      </c>
      <c r="CZ64" s="283">
        <v>0</v>
      </c>
      <c r="DA64" s="283">
        <v>0</v>
      </c>
      <c r="DB64" s="283">
        <v>0</v>
      </c>
      <c r="DC64" s="283">
        <v>0</v>
      </c>
      <c r="DD64" s="283">
        <v>2</v>
      </c>
      <c r="DE64" s="283">
        <v>0</v>
      </c>
      <c r="DF64" s="283">
        <f t="shared" si="69"/>
        <v>0</v>
      </c>
      <c r="DG64" s="283">
        <f t="shared" si="70"/>
        <v>0</v>
      </c>
      <c r="DH64" s="283">
        <v>0</v>
      </c>
      <c r="DI64" s="283">
        <v>0</v>
      </c>
      <c r="DJ64" s="283">
        <v>0</v>
      </c>
      <c r="DK64" s="283">
        <v>0</v>
      </c>
      <c r="DL64" s="283">
        <v>0</v>
      </c>
      <c r="DM64" s="283">
        <v>0</v>
      </c>
      <c r="DN64" s="283">
        <f t="shared" si="71"/>
        <v>0</v>
      </c>
      <c r="DO64" s="283">
        <v>0</v>
      </c>
      <c r="DP64" s="283">
        <v>0</v>
      </c>
      <c r="DQ64" s="283">
        <v>0</v>
      </c>
      <c r="DR64" s="283">
        <v>0</v>
      </c>
      <c r="DS64" s="283">
        <v>0</v>
      </c>
      <c r="DT64" s="283">
        <v>0</v>
      </c>
      <c r="DU64" s="283">
        <f t="shared" si="72"/>
        <v>284</v>
      </c>
      <c r="DV64" s="283">
        <v>284</v>
      </c>
      <c r="DW64" s="283">
        <v>0</v>
      </c>
      <c r="DX64" s="283">
        <v>0</v>
      </c>
      <c r="DY64" s="283">
        <v>0</v>
      </c>
      <c r="DZ64" s="283">
        <f t="shared" si="73"/>
        <v>246</v>
      </c>
      <c r="EA64" s="283">
        <f t="shared" si="74"/>
        <v>246</v>
      </c>
      <c r="EB64" s="283">
        <v>0</v>
      </c>
      <c r="EC64" s="283">
        <v>0</v>
      </c>
      <c r="ED64" s="283">
        <v>246</v>
      </c>
      <c r="EE64" s="283">
        <v>0</v>
      </c>
      <c r="EF64" s="283">
        <v>0</v>
      </c>
      <c r="EG64" s="283">
        <v>0</v>
      </c>
      <c r="EH64" s="283">
        <f t="shared" si="75"/>
        <v>0</v>
      </c>
      <c r="EI64" s="283">
        <v>0</v>
      </c>
      <c r="EJ64" s="283">
        <v>0</v>
      </c>
      <c r="EK64" s="283">
        <v>0</v>
      </c>
      <c r="EL64" s="283">
        <v>0</v>
      </c>
      <c r="EM64" s="283">
        <v>0</v>
      </c>
      <c r="EN64" s="283">
        <v>0</v>
      </c>
    </row>
    <row r="65" spans="1:144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47"/>
        <v>1799</v>
      </c>
      <c r="E65" s="283">
        <f t="shared" si="48"/>
        <v>0</v>
      </c>
      <c r="F65" s="283">
        <f t="shared" si="49"/>
        <v>0</v>
      </c>
      <c r="G65" s="283">
        <v>0</v>
      </c>
      <c r="H65" s="283">
        <v>0</v>
      </c>
      <c r="I65" s="283">
        <v>0</v>
      </c>
      <c r="J65" s="283">
        <v>0</v>
      </c>
      <c r="K65" s="283">
        <v>0</v>
      </c>
      <c r="L65" s="283">
        <v>0</v>
      </c>
      <c r="M65" s="283">
        <f t="shared" si="50"/>
        <v>0</v>
      </c>
      <c r="N65" s="283">
        <v>0</v>
      </c>
      <c r="O65" s="283">
        <v>0</v>
      </c>
      <c r="P65" s="283">
        <v>0</v>
      </c>
      <c r="Q65" s="283">
        <v>0</v>
      </c>
      <c r="R65" s="283">
        <v>0</v>
      </c>
      <c r="S65" s="283">
        <v>0</v>
      </c>
      <c r="T65" s="283">
        <f t="shared" si="51"/>
        <v>166</v>
      </c>
      <c r="U65" s="283">
        <f t="shared" si="52"/>
        <v>166</v>
      </c>
      <c r="V65" s="283">
        <v>0</v>
      </c>
      <c r="W65" s="283">
        <v>0</v>
      </c>
      <c r="X65" s="283">
        <v>117</v>
      </c>
      <c r="Y65" s="283">
        <v>0</v>
      </c>
      <c r="Z65" s="283">
        <v>0</v>
      </c>
      <c r="AA65" s="283">
        <v>49</v>
      </c>
      <c r="AB65" s="283">
        <f t="shared" si="53"/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f t="shared" si="54"/>
        <v>415</v>
      </c>
      <c r="AJ65" s="283">
        <f t="shared" si="55"/>
        <v>415</v>
      </c>
      <c r="AK65" s="283">
        <v>0</v>
      </c>
      <c r="AL65" s="283">
        <v>0</v>
      </c>
      <c r="AM65" s="283">
        <v>0</v>
      </c>
      <c r="AN65" s="283">
        <v>415</v>
      </c>
      <c r="AO65" s="283">
        <v>0</v>
      </c>
      <c r="AP65" s="283">
        <v>0</v>
      </c>
      <c r="AQ65" s="283">
        <f t="shared" si="56"/>
        <v>0</v>
      </c>
      <c r="AR65" s="283">
        <v>0</v>
      </c>
      <c r="AS65" s="283">
        <v>0</v>
      </c>
      <c r="AT65" s="283">
        <v>0</v>
      </c>
      <c r="AU65" s="283">
        <v>0</v>
      </c>
      <c r="AV65" s="283">
        <v>0</v>
      </c>
      <c r="AW65" s="283">
        <v>0</v>
      </c>
      <c r="AX65" s="283">
        <f t="shared" si="57"/>
        <v>0</v>
      </c>
      <c r="AY65" s="283">
        <f t="shared" si="58"/>
        <v>0</v>
      </c>
      <c r="AZ65" s="283">
        <v>0</v>
      </c>
      <c r="BA65" s="283">
        <v>0</v>
      </c>
      <c r="BB65" s="283">
        <v>0</v>
      </c>
      <c r="BC65" s="283">
        <v>0</v>
      </c>
      <c r="BD65" s="283">
        <v>0</v>
      </c>
      <c r="BE65" s="283">
        <v>0</v>
      </c>
      <c r="BF65" s="283">
        <f t="shared" si="59"/>
        <v>0</v>
      </c>
      <c r="BG65" s="283">
        <v>0</v>
      </c>
      <c r="BH65" s="283">
        <v>0</v>
      </c>
      <c r="BI65" s="283">
        <v>0</v>
      </c>
      <c r="BJ65" s="283">
        <v>0</v>
      </c>
      <c r="BK65" s="283">
        <v>0</v>
      </c>
      <c r="BL65" s="283">
        <v>0</v>
      </c>
      <c r="BM65" s="283">
        <f t="shared" si="60"/>
        <v>0</v>
      </c>
      <c r="BN65" s="283">
        <f t="shared" si="61"/>
        <v>0</v>
      </c>
      <c r="BO65" s="283">
        <v>0</v>
      </c>
      <c r="BP65" s="283">
        <v>0</v>
      </c>
      <c r="BQ65" s="283">
        <v>0</v>
      </c>
      <c r="BR65" s="283">
        <v>0</v>
      </c>
      <c r="BS65" s="283">
        <v>0</v>
      </c>
      <c r="BT65" s="283">
        <v>0</v>
      </c>
      <c r="BU65" s="283">
        <f t="shared" si="62"/>
        <v>0</v>
      </c>
      <c r="BV65" s="283">
        <v>0</v>
      </c>
      <c r="BW65" s="283">
        <v>0</v>
      </c>
      <c r="BX65" s="283">
        <v>0</v>
      </c>
      <c r="BY65" s="283">
        <v>0</v>
      </c>
      <c r="BZ65" s="283">
        <v>0</v>
      </c>
      <c r="CA65" s="283">
        <v>0</v>
      </c>
      <c r="CB65" s="283">
        <f t="shared" si="63"/>
        <v>831</v>
      </c>
      <c r="CC65" s="283">
        <f t="shared" si="64"/>
        <v>696</v>
      </c>
      <c r="CD65" s="283">
        <v>0</v>
      </c>
      <c r="CE65" s="283">
        <v>696</v>
      </c>
      <c r="CF65" s="283">
        <v>0</v>
      </c>
      <c r="CG65" s="283">
        <v>0</v>
      </c>
      <c r="CH65" s="283">
        <v>0</v>
      </c>
      <c r="CI65" s="283">
        <v>0</v>
      </c>
      <c r="CJ65" s="283">
        <f t="shared" si="65"/>
        <v>135</v>
      </c>
      <c r="CK65" s="283">
        <v>0</v>
      </c>
      <c r="CL65" s="283">
        <v>135</v>
      </c>
      <c r="CM65" s="283">
        <v>0</v>
      </c>
      <c r="CN65" s="283">
        <v>0</v>
      </c>
      <c r="CO65" s="283">
        <v>0</v>
      </c>
      <c r="CP65" s="283">
        <v>0</v>
      </c>
      <c r="CQ65" s="283">
        <f t="shared" si="66"/>
        <v>387</v>
      </c>
      <c r="CR65" s="283">
        <f t="shared" si="67"/>
        <v>387</v>
      </c>
      <c r="CS65" s="283">
        <v>0</v>
      </c>
      <c r="CT65" s="283">
        <v>0</v>
      </c>
      <c r="CU65" s="283">
        <v>0</v>
      </c>
      <c r="CV65" s="283">
        <v>387</v>
      </c>
      <c r="CW65" s="283">
        <v>0</v>
      </c>
      <c r="CX65" s="283">
        <v>0</v>
      </c>
      <c r="CY65" s="283">
        <f t="shared" si="68"/>
        <v>0</v>
      </c>
      <c r="CZ65" s="283">
        <v>0</v>
      </c>
      <c r="DA65" s="283">
        <v>0</v>
      </c>
      <c r="DB65" s="283">
        <v>0</v>
      </c>
      <c r="DC65" s="283">
        <v>0</v>
      </c>
      <c r="DD65" s="283">
        <v>0</v>
      </c>
      <c r="DE65" s="283">
        <v>0</v>
      </c>
      <c r="DF65" s="283">
        <f t="shared" si="69"/>
        <v>0</v>
      </c>
      <c r="DG65" s="283">
        <f t="shared" si="70"/>
        <v>0</v>
      </c>
      <c r="DH65" s="283">
        <v>0</v>
      </c>
      <c r="DI65" s="283">
        <v>0</v>
      </c>
      <c r="DJ65" s="283">
        <v>0</v>
      </c>
      <c r="DK65" s="283">
        <v>0</v>
      </c>
      <c r="DL65" s="283">
        <v>0</v>
      </c>
      <c r="DM65" s="283">
        <v>0</v>
      </c>
      <c r="DN65" s="283">
        <f t="shared" si="71"/>
        <v>0</v>
      </c>
      <c r="DO65" s="283">
        <v>0</v>
      </c>
      <c r="DP65" s="283">
        <v>0</v>
      </c>
      <c r="DQ65" s="283">
        <v>0</v>
      </c>
      <c r="DR65" s="283">
        <v>0</v>
      </c>
      <c r="DS65" s="283">
        <v>0</v>
      </c>
      <c r="DT65" s="283">
        <v>0</v>
      </c>
      <c r="DU65" s="283">
        <f t="shared" si="72"/>
        <v>0</v>
      </c>
      <c r="DV65" s="283">
        <v>0</v>
      </c>
      <c r="DW65" s="283">
        <v>0</v>
      </c>
      <c r="DX65" s="283">
        <v>0</v>
      </c>
      <c r="DY65" s="283">
        <v>0</v>
      </c>
      <c r="DZ65" s="283">
        <f t="shared" si="73"/>
        <v>0</v>
      </c>
      <c r="EA65" s="283">
        <f t="shared" si="74"/>
        <v>0</v>
      </c>
      <c r="EB65" s="283">
        <v>0</v>
      </c>
      <c r="EC65" s="283">
        <v>0</v>
      </c>
      <c r="ED65" s="283">
        <v>0</v>
      </c>
      <c r="EE65" s="283">
        <v>0</v>
      </c>
      <c r="EF65" s="283">
        <v>0</v>
      </c>
      <c r="EG65" s="283">
        <v>0</v>
      </c>
      <c r="EH65" s="283">
        <f t="shared" si="75"/>
        <v>0</v>
      </c>
      <c r="EI65" s="283">
        <v>0</v>
      </c>
      <c r="EJ65" s="283">
        <v>0</v>
      </c>
      <c r="EK65" s="283">
        <v>0</v>
      </c>
      <c r="EL65" s="283">
        <v>0</v>
      </c>
      <c r="EM65" s="283">
        <v>0</v>
      </c>
      <c r="EN65" s="283">
        <v>0</v>
      </c>
    </row>
    <row r="66" spans="1:144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47"/>
        <v>519</v>
      </c>
      <c r="E66" s="283">
        <f t="shared" si="48"/>
        <v>0</v>
      </c>
      <c r="F66" s="283">
        <f t="shared" si="49"/>
        <v>0</v>
      </c>
      <c r="G66" s="283"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83">
        <f t="shared" si="50"/>
        <v>0</v>
      </c>
      <c r="N66" s="283">
        <v>0</v>
      </c>
      <c r="O66" s="283">
        <v>0</v>
      </c>
      <c r="P66" s="283">
        <v>0</v>
      </c>
      <c r="Q66" s="283">
        <v>0</v>
      </c>
      <c r="R66" s="283">
        <v>0</v>
      </c>
      <c r="S66" s="283">
        <v>0</v>
      </c>
      <c r="T66" s="283">
        <f t="shared" si="51"/>
        <v>0</v>
      </c>
      <c r="U66" s="283">
        <f t="shared" si="52"/>
        <v>0</v>
      </c>
      <c r="V66" s="283">
        <v>0</v>
      </c>
      <c r="W66" s="283">
        <v>0</v>
      </c>
      <c r="X66" s="283">
        <v>0</v>
      </c>
      <c r="Y66" s="283">
        <v>0</v>
      </c>
      <c r="Z66" s="283">
        <v>0</v>
      </c>
      <c r="AA66" s="283">
        <v>0</v>
      </c>
      <c r="AB66" s="283">
        <f t="shared" si="53"/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f t="shared" si="54"/>
        <v>77</v>
      </c>
      <c r="AJ66" s="283">
        <f t="shared" si="55"/>
        <v>56</v>
      </c>
      <c r="AK66" s="283">
        <v>0</v>
      </c>
      <c r="AL66" s="283">
        <v>0</v>
      </c>
      <c r="AM66" s="283">
        <v>0</v>
      </c>
      <c r="AN66" s="283">
        <v>56</v>
      </c>
      <c r="AO66" s="283">
        <v>0</v>
      </c>
      <c r="AP66" s="283">
        <v>0</v>
      </c>
      <c r="AQ66" s="283">
        <f t="shared" si="56"/>
        <v>21</v>
      </c>
      <c r="AR66" s="283">
        <v>0</v>
      </c>
      <c r="AS66" s="283">
        <v>0</v>
      </c>
      <c r="AT66" s="283">
        <v>0</v>
      </c>
      <c r="AU66" s="283">
        <v>21</v>
      </c>
      <c r="AV66" s="283">
        <v>0</v>
      </c>
      <c r="AW66" s="283">
        <v>0</v>
      </c>
      <c r="AX66" s="283">
        <f t="shared" si="57"/>
        <v>0</v>
      </c>
      <c r="AY66" s="283">
        <f t="shared" si="58"/>
        <v>0</v>
      </c>
      <c r="AZ66" s="283">
        <v>0</v>
      </c>
      <c r="BA66" s="283">
        <v>0</v>
      </c>
      <c r="BB66" s="283">
        <v>0</v>
      </c>
      <c r="BC66" s="283">
        <v>0</v>
      </c>
      <c r="BD66" s="283">
        <v>0</v>
      </c>
      <c r="BE66" s="283">
        <v>0</v>
      </c>
      <c r="BF66" s="283">
        <f t="shared" si="59"/>
        <v>0</v>
      </c>
      <c r="BG66" s="283">
        <v>0</v>
      </c>
      <c r="BH66" s="283">
        <v>0</v>
      </c>
      <c r="BI66" s="283">
        <v>0</v>
      </c>
      <c r="BJ66" s="283">
        <v>0</v>
      </c>
      <c r="BK66" s="283">
        <v>0</v>
      </c>
      <c r="BL66" s="283">
        <v>0</v>
      </c>
      <c r="BM66" s="283">
        <f t="shared" si="60"/>
        <v>0</v>
      </c>
      <c r="BN66" s="283">
        <f t="shared" si="61"/>
        <v>0</v>
      </c>
      <c r="BO66" s="283">
        <v>0</v>
      </c>
      <c r="BP66" s="283">
        <v>0</v>
      </c>
      <c r="BQ66" s="283">
        <v>0</v>
      </c>
      <c r="BR66" s="283">
        <v>0</v>
      </c>
      <c r="BS66" s="283">
        <v>0</v>
      </c>
      <c r="BT66" s="283">
        <v>0</v>
      </c>
      <c r="BU66" s="283">
        <f t="shared" si="62"/>
        <v>0</v>
      </c>
      <c r="BV66" s="283">
        <v>0</v>
      </c>
      <c r="BW66" s="283">
        <v>0</v>
      </c>
      <c r="BX66" s="283">
        <v>0</v>
      </c>
      <c r="BY66" s="283">
        <v>0</v>
      </c>
      <c r="BZ66" s="283">
        <v>0</v>
      </c>
      <c r="CA66" s="283">
        <v>0</v>
      </c>
      <c r="CB66" s="283">
        <f t="shared" si="63"/>
        <v>212</v>
      </c>
      <c r="CC66" s="283">
        <f t="shared" si="64"/>
        <v>151</v>
      </c>
      <c r="CD66" s="283">
        <v>0</v>
      </c>
      <c r="CE66" s="283">
        <v>151</v>
      </c>
      <c r="CF66" s="283">
        <v>0</v>
      </c>
      <c r="CG66" s="283">
        <v>0</v>
      </c>
      <c r="CH66" s="283">
        <v>0</v>
      </c>
      <c r="CI66" s="283">
        <v>0</v>
      </c>
      <c r="CJ66" s="283">
        <f t="shared" si="65"/>
        <v>61</v>
      </c>
      <c r="CK66" s="283">
        <v>0</v>
      </c>
      <c r="CL66" s="283">
        <v>61</v>
      </c>
      <c r="CM66" s="283">
        <v>0</v>
      </c>
      <c r="CN66" s="283">
        <v>0</v>
      </c>
      <c r="CO66" s="283">
        <v>0</v>
      </c>
      <c r="CP66" s="283">
        <v>0</v>
      </c>
      <c r="CQ66" s="283">
        <f t="shared" si="66"/>
        <v>128</v>
      </c>
      <c r="CR66" s="283">
        <f t="shared" si="67"/>
        <v>80</v>
      </c>
      <c r="CS66" s="283">
        <v>0</v>
      </c>
      <c r="CT66" s="283">
        <v>0</v>
      </c>
      <c r="CU66" s="283">
        <v>0</v>
      </c>
      <c r="CV66" s="283">
        <v>80</v>
      </c>
      <c r="CW66" s="283">
        <v>0</v>
      </c>
      <c r="CX66" s="283">
        <v>0</v>
      </c>
      <c r="CY66" s="283">
        <f t="shared" si="68"/>
        <v>48</v>
      </c>
      <c r="CZ66" s="283">
        <v>0</v>
      </c>
      <c r="DA66" s="283">
        <v>0</v>
      </c>
      <c r="DB66" s="283">
        <v>0</v>
      </c>
      <c r="DC66" s="283">
        <v>48</v>
      </c>
      <c r="DD66" s="283">
        <v>0</v>
      </c>
      <c r="DE66" s="283">
        <v>0</v>
      </c>
      <c r="DF66" s="283">
        <f t="shared" si="69"/>
        <v>102</v>
      </c>
      <c r="DG66" s="283">
        <f t="shared" si="70"/>
        <v>54</v>
      </c>
      <c r="DH66" s="283">
        <v>0</v>
      </c>
      <c r="DI66" s="283">
        <v>0</v>
      </c>
      <c r="DJ66" s="283">
        <v>40</v>
      </c>
      <c r="DK66" s="283">
        <v>0</v>
      </c>
      <c r="DL66" s="283">
        <v>1</v>
      </c>
      <c r="DM66" s="283">
        <v>13</v>
      </c>
      <c r="DN66" s="283">
        <f t="shared" si="71"/>
        <v>48</v>
      </c>
      <c r="DO66" s="283">
        <v>0</v>
      </c>
      <c r="DP66" s="283">
        <v>0</v>
      </c>
      <c r="DQ66" s="283">
        <v>16</v>
      </c>
      <c r="DR66" s="283">
        <v>0</v>
      </c>
      <c r="DS66" s="283">
        <v>0</v>
      </c>
      <c r="DT66" s="283">
        <v>32</v>
      </c>
      <c r="DU66" s="283">
        <f t="shared" si="72"/>
        <v>0</v>
      </c>
      <c r="DV66" s="283">
        <v>0</v>
      </c>
      <c r="DW66" s="283">
        <v>0</v>
      </c>
      <c r="DX66" s="283">
        <v>0</v>
      </c>
      <c r="DY66" s="283">
        <v>0</v>
      </c>
      <c r="DZ66" s="283">
        <f t="shared" si="73"/>
        <v>0</v>
      </c>
      <c r="EA66" s="283">
        <f t="shared" si="74"/>
        <v>0</v>
      </c>
      <c r="EB66" s="283">
        <v>0</v>
      </c>
      <c r="EC66" s="283">
        <v>0</v>
      </c>
      <c r="ED66" s="283">
        <v>0</v>
      </c>
      <c r="EE66" s="283">
        <v>0</v>
      </c>
      <c r="EF66" s="283">
        <v>0</v>
      </c>
      <c r="EG66" s="283">
        <v>0</v>
      </c>
      <c r="EH66" s="283">
        <f t="shared" si="75"/>
        <v>0</v>
      </c>
      <c r="EI66" s="283">
        <v>0</v>
      </c>
      <c r="EJ66" s="283">
        <v>0</v>
      </c>
      <c r="EK66" s="283">
        <v>0</v>
      </c>
      <c r="EL66" s="283">
        <v>0</v>
      </c>
      <c r="EM66" s="283">
        <v>0</v>
      </c>
      <c r="EN66" s="283">
        <v>0</v>
      </c>
    </row>
    <row r="67" spans="1:144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47"/>
        <v>753</v>
      </c>
      <c r="E67" s="283">
        <f t="shared" si="48"/>
        <v>0</v>
      </c>
      <c r="F67" s="283">
        <f t="shared" si="49"/>
        <v>0</v>
      </c>
      <c r="G67" s="283">
        <v>0</v>
      </c>
      <c r="H67" s="283">
        <v>0</v>
      </c>
      <c r="I67" s="283">
        <v>0</v>
      </c>
      <c r="J67" s="283">
        <v>0</v>
      </c>
      <c r="K67" s="283">
        <v>0</v>
      </c>
      <c r="L67" s="283">
        <v>0</v>
      </c>
      <c r="M67" s="283">
        <f t="shared" si="50"/>
        <v>0</v>
      </c>
      <c r="N67" s="283">
        <v>0</v>
      </c>
      <c r="O67" s="283">
        <v>0</v>
      </c>
      <c r="P67" s="283">
        <v>0</v>
      </c>
      <c r="Q67" s="283">
        <v>0</v>
      </c>
      <c r="R67" s="283">
        <v>0</v>
      </c>
      <c r="S67" s="283">
        <v>0</v>
      </c>
      <c r="T67" s="283">
        <f t="shared" si="51"/>
        <v>0</v>
      </c>
      <c r="U67" s="283">
        <f t="shared" si="52"/>
        <v>0</v>
      </c>
      <c r="V67" s="283">
        <v>0</v>
      </c>
      <c r="W67" s="283">
        <v>0</v>
      </c>
      <c r="X67" s="283">
        <v>0</v>
      </c>
      <c r="Y67" s="283">
        <v>0</v>
      </c>
      <c r="Z67" s="283">
        <v>0</v>
      </c>
      <c r="AA67" s="283">
        <v>0</v>
      </c>
      <c r="AB67" s="283">
        <f t="shared" si="53"/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f t="shared" si="54"/>
        <v>89</v>
      </c>
      <c r="AJ67" s="283">
        <f t="shared" si="55"/>
        <v>89</v>
      </c>
      <c r="AK67" s="283">
        <v>0</v>
      </c>
      <c r="AL67" s="283">
        <v>0</v>
      </c>
      <c r="AM67" s="283">
        <v>0</v>
      </c>
      <c r="AN67" s="283">
        <v>89</v>
      </c>
      <c r="AO67" s="283">
        <v>0</v>
      </c>
      <c r="AP67" s="283">
        <v>0</v>
      </c>
      <c r="AQ67" s="283">
        <f t="shared" si="56"/>
        <v>0</v>
      </c>
      <c r="AR67" s="283">
        <v>0</v>
      </c>
      <c r="AS67" s="283">
        <v>0</v>
      </c>
      <c r="AT67" s="283">
        <v>0</v>
      </c>
      <c r="AU67" s="283">
        <v>0</v>
      </c>
      <c r="AV67" s="283">
        <v>0</v>
      </c>
      <c r="AW67" s="283">
        <v>0</v>
      </c>
      <c r="AX67" s="283">
        <f t="shared" si="57"/>
        <v>0</v>
      </c>
      <c r="AY67" s="283">
        <f t="shared" si="58"/>
        <v>0</v>
      </c>
      <c r="AZ67" s="283">
        <v>0</v>
      </c>
      <c r="BA67" s="283">
        <v>0</v>
      </c>
      <c r="BB67" s="283">
        <v>0</v>
      </c>
      <c r="BC67" s="283">
        <v>0</v>
      </c>
      <c r="BD67" s="283">
        <v>0</v>
      </c>
      <c r="BE67" s="283">
        <v>0</v>
      </c>
      <c r="BF67" s="283">
        <f t="shared" si="59"/>
        <v>0</v>
      </c>
      <c r="BG67" s="283">
        <v>0</v>
      </c>
      <c r="BH67" s="283">
        <v>0</v>
      </c>
      <c r="BI67" s="283">
        <v>0</v>
      </c>
      <c r="BJ67" s="283">
        <v>0</v>
      </c>
      <c r="BK67" s="283">
        <v>0</v>
      </c>
      <c r="BL67" s="283">
        <v>0</v>
      </c>
      <c r="BM67" s="283">
        <f t="shared" si="60"/>
        <v>0</v>
      </c>
      <c r="BN67" s="283">
        <f t="shared" si="61"/>
        <v>0</v>
      </c>
      <c r="BO67" s="283">
        <v>0</v>
      </c>
      <c r="BP67" s="283">
        <v>0</v>
      </c>
      <c r="BQ67" s="283">
        <v>0</v>
      </c>
      <c r="BR67" s="283">
        <v>0</v>
      </c>
      <c r="BS67" s="283">
        <v>0</v>
      </c>
      <c r="BT67" s="283">
        <v>0</v>
      </c>
      <c r="BU67" s="283">
        <f t="shared" si="62"/>
        <v>0</v>
      </c>
      <c r="BV67" s="283">
        <v>0</v>
      </c>
      <c r="BW67" s="283">
        <v>0</v>
      </c>
      <c r="BX67" s="283">
        <v>0</v>
      </c>
      <c r="BY67" s="283">
        <v>0</v>
      </c>
      <c r="BZ67" s="283">
        <v>0</v>
      </c>
      <c r="CA67" s="283">
        <v>0</v>
      </c>
      <c r="CB67" s="283">
        <f t="shared" si="63"/>
        <v>386</v>
      </c>
      <c r="CC67" s="283">
        <f t="shared" si="64"/>
        <v>175</v>
      </c>
      <c r="CD67" s="283">
        <v>0</v>
      </c>
      <c r="CE67" s="283">
        <v>175</v>
      </c>
      <c r="CF67" s="283">
        <v>0</v>
      </c>
      <c r="CG67" s="283">
        <v>0</v>
      </c>
      <c r="CH67" s="283">
        <v>0</v>
      </c>
      <c r="CI67" s="283">
        <v>0</v>
      </c>
      <c r="CJ67" s="283">
        <f t="shared" si="65"/>
        <v>211</v>
      </c>
      <c r="CK67" s="283">
        <v>0</v>
      </c>
      <c r="CL67" s="283">
        <v>211</v>
      </c>
      <c r="CM67" s="283">
        <v>0</v>
      </c>
      <c r="CN67" s="283">
        <v>0</v>
      </c>
      <c r="CO67" s="283">
        <v>0</v>
      </c>
      <c r="CP67" s="283">
        <v>0</v>
      </c>
      <c r="CQ67" s="283">
        <f t="shared" si="66"/>
        <v>119</v>
      </c>
      <c r="CR67" s="283">
        <f t="shared" si="67"/>
        <v>76</v>
      </c>
      <c r="CS67" s="283">
        <v>0</v>
      </c>
      <c r="CT67" s="283">
        <v>0</v>
      </c>
      <c r="CU67" s="283">
        <v>0</v>
      </c>
      <c r="CV67" s="283">
        <v>76</v>
      </c>
      <c r="CW67" s="283">
        <v>0</v>
      </c>
      <c r="CX67" s="283">
        <v>0</v>
      </c>
      <c r="CY67" s="283">
        <f t="shared" si="68"/>
        <v>43</v>
      </c>
      <c r="CZ67" s="283">
        <v>0</v>
      </c>
      <c r="DA67" s="283">
        <v>0</v>
      </c>
      <c r="DB67" s="283">
        <v>0</v>
      </c>
      <c r="DC67" s="283">
        <v>43</v>
      </c>
      <c r="DD67" s="283">
        <v>0</v>
      </c>
      <c r="DE67" s="283">
        <v>0</v>
      </c>
      <c r="DF67" s="283">
        <f t="shared" si="69"/>
        <v>88</v>
      </c>
      <c r="DG67" s="283">
        <f t="shared" si="70"/>
        <v>52</v>
      </c>
      <c r="DH67" s="283">
        <v>0</v>
      </c>
      <c r="DI67" s="283">
        <v>0</v>
      </c>
      <c r="DJ67" s="283">
        <v>39</v>
      </c>
      <c r="DK67" s="283">
        <v>0</v>
      </c>
      <c r="DL67" s="283">
        <v>1</v>
      </c>
      <c r="DM67" s="283">
        <v>12</v>
      </c>
      <c r="DN67" s="283">
        <f t="shared" si="71"/>
        <v>36</v>
      </c>
      <c r="DO67" s="283">
        <v>0</v>
      </c>
      <c r="DP67" s="283">
        <v>0</v>
      </c>
      <c r="DQ67" s="283">
        <v>36</v>
      </c>
      <c r="DR67" s="283">
        <v>0</v>
      </c>
      <c r="DS67" s="283">
        <v>0</v>
      </c>
      <c r="DT67" s="283">
        <v>0</v>
      </c>
      <c r="DU67" s="283">
        <f t="shared" si="72"/>
        <v>71</v>
      </c>
      <c r="DV67" s="283">
        <v>69</v>
      </c>
      <c r="DW67" s="283">
        <v>2</v>
      </c>
      <c r="DX67" s="283">
        <v>0</v>
      </c>
      <c r="DY67" s="283">
        <v>0</v>
      </c>
      <c r="DZ67" s="283">
        <f t="shared" si="73"/>
        <v>0</v>
      </c>
      <c r="EA67" s="283">
        <f t="shared" si="74"/>
        <v>0</v>
      </c>
      <c r="EB67" s="283">
        <v>0</v>
      </c>
      <c r="EC67" s="283">
        <v>0</v>
      </c>
      <c r="ED67" s="283">
        <v>0</v>
      </c>
      <c r="EE67" s="283">
        <v>0</v>
      </c>
      <c r="EF67" s="283">
        <v>0</v>
      </c>
      <c r="EG67" s="283">
        <v>0</v>
      </c>
      <c r="EH67" s="283">
        <f t="shared" si="75"/>
        <v>0</v>
      </c>
      <c r="EI67" s="283">
        <v>0</v>
      </c>
      <c r="EJ67" s="283">
        <v>0</v>
      </c>
      <c r="EK67" s="283">
        <v>0</v>
      </c>
      <c r="EL67" s="283">
        <v>0</v>
      </c>
      <c r="EM67" s="283">
        <v>0</v>
      </c>
      <c r="EN67" s="283">
        <v>0</v>
      </c>
    </row>
    <row r="68" spans="1:144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47"/>
        <v>655</v>
      </c>
      <c r="E68" s="283">
        <f t="shared" si="48"/>
        <v>0</v>
      </c>
      <c r="F68" s="283">
        <f t="shared" si="49"/>
        <v>0</v>
      </c>
      <c r="G68" s="283">
        <v>0</v>
      </c>
      <c r="H68" s="283">
        <v>0</v>
      </c>
      <c r="I68" s="283">
        <v>0</v>
      </c>
      <c r="J68" s="283">
        <v>0</v>
      </c>
      <c r="K68" s="283">
        <v>0</v>
      </c>
      <c r="L68" s="283">
        <v>0</v>
      </c>
      <c r="M68" s="283">
        <f t="shared" si="50"/>
        <v>0</v>
      </c>
      <c r="N68" s="283">
        <v>0</v>
      </c>
      <c r="O68" s="283">
        <v>0</v>
      </c>
      <c r="P68" s="283">
        <v>0</v>
      </c>
      <c r="Q68" s="283">
        <v>0</v>
      </c>
      <c r="R68" s="283">
        <v>0</v>
      </c>
      <c r="S68" s="283">
        <v>0</v>
      </c>
      <c r="T68" s="283">
        <f t="shared" si="51"/>
        <v>91</v>
      </c>
      <c r="U68" s="283">
        <f t="shared" si="52"/>
        <v>91</v>
      </c>
      <c r="V68" s="283">
        <v>0</v>
      </c>
      <c r="W68" s="283">
        <v>0</v>
      </c>
      <c r="X68" s="283">
        <v>60</v>
      </c>
      <c r="Y68" s="283">
        <v>0</v>
      </c>
      <c r="Z68" s="283">
        <v>0</v>
      </c>
      <c r="AA68" s="283">
        <v>31</v>
      </c>
      <c r="AB68" s="283">
        <f t="shared" si="53"/>
        <v>0</v>
      </c>
      <c r="AC68" s="283"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f t="shared" si="54"/>
        <v>155</v>
      </c>
      <c r="AJ68" s="283">
        <f t="shared" si="55"/>
        <v>155</v>
      </c>
      <c r="AK68" s="283">
        <v>0</v>
      </c>
      <c r="AL68" s="283">
        <v>0</v>
      </c>
      <c r="AM68" s="283">
        <v>0</v>
      </c>
      <c r="AN68" s="283">
        <v>155</v>
      </c>
      <c r="AO68" s="283">
        <v>0</v>
      </c>
      <c r="AP68" s="283">
        <v>0</v>
      </c>
      <c r="AQ68" s="283">
        <f t="shared" si="56"/>
        <v>0</v>
      </c>
      <c r="AR68" s="283">
        <v>0</v>
      </c>
      <c r="AS68" s="283">
        <v>0</v>
      </c>
      <c r="AT68" s="283">
        <v>0</v>
      </c>
      <c r="AU68" s="283">
        <v>0</v>
      </c>
      <c r="AV68" s="283">
        <v>0</v>
      </c>
      <c r="AW68" s="283">
        <v>0</v>
      </c>
      <c r="AX68" s="283">
        <f t="shared" si="57"/>
        <v>0</v>
      </c>
      <c r="AY68" s="283">
        <f t="shared" si="58"/>
        <v>0</v>
      </c>
      <c r="AZ68" s="283">
        <v>0</v>
      </c>
      <c r="BA68" s="283">
        <v>0</v>
      </c>
      <c r="BB68" s="283">
        <v>0</v>
      </c>
      <c r="BC68" s="283">
        <v>0</v>
      </c>
      <c r="BD68" s="283">
        <v>0</v>
      </c>
      <c r="BE68" s="283">
        <v>0</v>
      </c>
      <c r="BF68" s="283">
        <f t="shared" si="59"/>
        <v>0</v>
      </c>
      <c r="BG68" s="283">
        <v>0</v>
      </c>
      <c r="BH68" s="283">
        <v>0</v>
      </c>
      <c r="BI68" s="283">
        <v>0</v>
      </c>
      <c r="BJ68" s="283">
        <v>0</v>
      </c>
      <c r="BK68" s="283">
        <v>0</v>
      </c>
      <c r="BL68" s="283">
        <v>0</v>
      </c>
      <c r="BM68" s="283">
        <f t="shared" si="60"/>
        <v>0</v>
      </c>
      <c r="BN68" s="283">
        <f t="shared" si="61"/>
        <v>0</v>
      </c>
      <c r="BO68" s="283">
        <v>0</v>
      </c>
      <c r="BP68" s="283">
        <v>0</v>
      </c>
      <c r="BQ68" s="283">
        <v>0</v>
      </c>
      <c r="BR68" s="283">
        <v>0</v>
      </c>
      <c r="BS68" s="283">
        <v>0</v>
      </c>
      <c r="BT68" s="283">
        <v>0</v>
      </c>
      <c r="BU68" s="283">
        <f t="shared" si="62"/>
        <v>0</v>
      </c>
      <c r="BV68" s="283">
        <v>0</v>
      </c>
      <c r="BW68" s="283">
        <v>0</v>
      </c>
      <c r="BX68" s="283">
        <v>0</v>
      </c>
      <c r="BY68" s="283">
        <v>0</v>
      </c>
      <c r="BZ68" s="283">
        <v>0</v>
      </c>
      <c r="CA68" s="283">
        <v>0</v>
      </c>
      <c r="CB68" s="283">
        <f t="shared" si="63"/>
        <v>257</v>
      </c>
      <c r="CC68" s="283">
        <f t="shared" si="64"/>
        <v>257</v>
      </c>
      <c r="CD68" s="283">
        <v>0</v>
      </c>
      <c r="CE68" s="283">
        <v>257</v>
      </c>
      <c r="CF68" s="283">
        <v>0</v>
      </c>
      <c r="CG68" s="283">
        <v>0</v>
      </c>
      <c r="CH68" s="283">
        <v>0</v>
      </c>
      <c r="CI68" s="283">
        <v>0</v>
      </c>
      <c r="CJ68" s="283">
        <f t="shared" si="65"/>
        <v>0</v>
      </c>
      <c r="CK68" s="283">
        <v>0</v>
      </c>
      <c r="CL68" s="283">
        <v>0</v>
      </c>
      <c r="CM68" s="283">
        <v>0</v>
      </c>
      <c r="CN68" s="283">
        <v>0</v>
      </c>
      <c r="CO68" s="283">
        <v>0</v>
      </c>
      <c r="CP68" s="283">
        <v>0</v>
      </c>
      <c r="CQ68" s="283">
        <f t="shared" si="66"/>
        <v>152</v>
      </c>
      <c r="CR68" s="283">
        <f t="shared" si="67"/>
        <v>152</v>
      </c>
      <c r="CS68" s="283">
        <v>0</v>
      </c>
      <c r="CT68" s="283">
        <v>0</v>
      </c>
      <c r="CU68" s="283">
        <v>0</v>
      </c>
      <c r="CV68" s="283">
        <v>152</v>
      </c>
      <c r="CW68" s="283">
        <v>0</v>
      </c>
      <c r="CX68" s="283">
        <v>0</v>
      </c>
      <c r="CY68" s="283">
        <f t="shared" si="68"/>
        <v>0</v>
      </c>
      <c r="CZ68" s="283">
        <v>0</v>
      </c>
      <c r="DA68" s="283">
        <v>0</v>
      </c>
      <c r="DB68" s="283">
        <v>0</v>
      </c>
      <c r="DC68" s="283">
        <v>0</v>
      </c>
      <c r="DD68" s="283">
        <v>0</v>
      </c>
      <c r="DE68" s="283">
        <v>0</v>
      </c>
      <c r="DF68" s="283">
        <f t="shared" si="69"/>
        <v>0</v>
      </c>
      <c r="DG68" s="283">
        <f t="shared" si="70"/>
        <v>0</v>
      </c>
      <c r="DH68" s="283">
        <v>0</v>
      </c>
      <c r="DI68" s="283">
        <v>0</v>
      </c>
      <c r="DJ68" s="283">
        <v>0</v>
      </c>
      <c r="DK68" s="283">
        <v>0</v>
      </c>
      <c r="DL68" s="283">
        <v>0</v>
      </c>
      <c r="DM68" s="283">
        <v>0</v>
      </c>
      <c r="DN68" s="283">
        <f t="shared" si="71"/>
        <v>0</v>
      </c>
      <c r="DO68" s="283">
        <v>0</v>
      </c>
      <c r="DP68" s="283">
        <v>0</v>
      </c>
      <c r="DQ68" s="283">
        <v>0</v>
      </c>
      <c r="DR68" s="283">
        <v>0</v>
      </c>
      <c r="DS68" s="283">
        <v>0</v>
      </c>
      <c r="DT68" s="283">
        <v>0</v>
      </c>
      <c r="DU68" s="283">
        <f t="shared" si="72"/>
        <v>0</v>
      </c>
      <c r="DV68" s="283">
        <v>0</v>
      </c>
      <c r="DW68" s="283">
        <v>0</v>
      </c>
      <c r="DX68" s="283">
        <v>0</v>
      </c>
      <c r="DY68" s="283">
        <v>0</v>
      </c>
      <c r="DZ68" s="283">
        <f t="shared" si="73"/>
        <v>0</v>
      </c>
      <c r="EA68" s="283">
        <f t="shared" si="74"/>
        <v>0</v>
      </c>
      <c r="EB68" s="283">
        <v>0</v>
      </c>
      <c r="EC68" s="283">
        <v>0</v>
      </c>
      <c r="ED68" s="283">
        <v>0</v>
      </c>
      <c r="EE68" s="283">
        <v>0</v>
      </c>
      <c r="EF68" s="283">
        <v>0</v>
      </c>
      <c r="EG68" s="283">
        <v>0</v>
      </c>
      <c r="EH68" s="283">
        <f t="shared" si="75"/>
        <v>0</v>
      </c>
      <c r="EI68" s="283">
        <v>0</v>
      </c>
      <c r="EJ68" s="283">
        <v>0</v>
      </c>
      <c r="EK68" s="283">
        <v>0</v>
      </c>
      <c r="EL68" s="283">
        <v>0</v>
      </c>
      <c r="EM68" s="283">
        <v>0</v>
      </c>
      <c r="EN68" s="283">
        <v>0</v>
      </c>
    </row>
    <row r="69" spans="1:144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47"/>
        <v>806</v>
      </c>
      <c r="E69" s="283">
        <f t="shared" si="48"/>
        <v>0</v>
      </c>
      <c r="F69" s="283">
        <f t="shared" si="49"/>
        <v>0</v>
      </c>
      <c r="G69" s="283">
        <v>0</v>
      </c>
      <c r="H69" s="283">
        <v>0</v>
      </c>
      <c r="I69" s="283">
        <v>0</v>
      </c>
      <c r="J69" s="283">
        <v>0</v>
      </c>
      <c r="K69" s="283">
        <v>0</v>
      </c>
      <c r="L69" s="283">
        <v>0</v>
      </c>
      <c r="M69" s="283">
        <f t="shared" si="50"/>
        <v>0</v>
      </c>
      <c r="N69" s="283">
        <v>0</v>
      </c>
      <c r="O69" s="283">
        <v>0</v>
      </c>
      <c r="P69" s="283">
        <v>0</v>
      </c>
      <c r="Q69" s="283">
        <v>0</v>
      </c>
      <c r="R69" s="283">
        <v>0</v>
      </c>
      <c r="S69" s="283">
        <v>0</v>
      </c>
      <c r="T69" s="283">
        <f t="shared" si="51"/>
        <v>93</v>
      </c>
      <c r="U69" s="283">
        <f t="shared" si="52"/>
        <v>93</v>
      </c>
      <c r="V69" s="283">
        <v>0</v>
      </c>
      <c r="W69" s="283">
        <v>0</v>
      </c>
      <c r="X69" s="283">
        <v>75</v>
      </c>
      <c r="Y69" s="283">
        <v>0</v>
      </c>
      <c r="Z69" s="283">
        <v>0</v>
      </c>
      <c r="AA69" s="283">
        <v>18</v>
      </c>
      <c r="AB69" s="283">
        <f t="shared" si="53"/>
        <v>0</v>
      </c>
      <c r="AC69" s="283"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f t="shared" si="54"/>
        <v>145</v>
      </c>
      <c r="AJ69" s="283">
        <f t="shared" si="55"/>
        <v>145</v>
      </c>
      <c r="AK69" s="283">
        <v>0</v>
      </c>
      <c r="AL69" s="283">
        <v>0</v>
      </c>
      <c r="AM69" s="283">
        <v>0</v>
      </c>
      <c r="AN69" s="283">
        <v>145</v>
      </c>
      <c r="AO69" s="283">
        <v>0</v>
      </c>
      <c r="AP69" s="283">
        <v>0</v>
      </c>
      <c r="AQ69" s="283">
        <f t="shared" si="56"/>
        <v>0</v>
      </c>
      <c r="AR69" s="283">
        <v>0</v>
      </c>
      <c r="AS69" s="283">
        <v>0</v>
      </c>
      <c r="AT69" s="283">
        <v>0</v>
      </c>
      <c r="AU69" s="283">
        <v>0</v>
      </c>
      <c r="AV69" s="283">
        <v>0</v>
      </c>
      <c r="AW69" s="283">
        <v>0</v>
      </c>
      <c r="AX69" s="283">
        <f t="shared" si="57"/>
        <v>0</v>
      </c>
      <c r="AY69" s="283">
        <f t="shared" si="58"/>
        <v>0</v>
      </c>
      <c r="AZ69" s="283">
        <v>0</v>
      </c>
      <c r="BA69" s="283">
        <v>0</v>
      </c>
      <c r="BB69" s="283">
        <v>0</v>
      </c>
      <c r="BC69" s="283">
        <v>0</v>
      </c>
      <c r="BD69" s="283">
        <v>0</v>
      </c>
      <c r="BE69" s="283">
        <v>0</v>
      </c>
      <c r="BF69" s="283">
        <f t="shared" si="59"/>
        <v>0</v>
      </c>
      <c r="BG69" s="283">
        <v>0</v>
      </c>
      <c r="BH69" s="283">
        <v>0</v>
      </c>
      <c r="BI69" s="283">
        <v>0</v>
      </c>
      <c r="BJ69" s="283">
        <v>0</v>
      </c>
      <c r="BK69" s="283">
        <v>0</v>
      </c>
      <c r="BL69" s="283">
        <v>0</v>
      </c>
      <c r="BM69" s="283">
        <f t="shared" si="60"/>
        <v>0</v>
      </c>
      <c r="BN69" s="283">
        <f t="shared" si="61"/>
        <v>0</v>
      </c>
      <c r="BO69" s="283">
        <v>0</v>
      </c>
      <c r="BP69" s="283">
        <v>0</v>
      </c>
      <c r="BQ69" s="283">
        <v>0</v>
      </c>
      <c r="BR69" s="283">
        <v>0</v>
      </c>
      <c r="BS69" s="283">
        <v>0</v>
      </c>
      <c r="BT69" s="283">
        <v>0</v>
      </c>
      <c r="BU69" s="283">
        <f t="shared" si="62"/>
        <v>0</v>
      </c>
      <c r="BV69" s="283">
        <v>0</v>
      </c>
      <c r="BW69" s="283">
        <v>0</v>
      </c>
      <c r="BX69" s="283">
        <v>0</v>
      </c>
      <c r="BY69" s="283">
        <v>0</v>
      </c>
      <c r="BZ69" s="283">
        <v>0</v>
      </c>
      <c r="CA69" s="283">
        <v>0</v>
      </c>
      <c r="CB69" s="283">
        <f t="shared" si="63"/>
        <v>344</v>
      </c>
      <c r="CC69" s="283">
        <f t="shared" si="64"/>
        <v>344</v>
      </c>
      <c r="CD69" s="283">
        <v>0</v>
      </c>
      <c r="CE69" s="283">
        <v>344</v>
      </c>
      <c r="CF69" s="283">
        <v>0</v>
      </c>
      <c r="CG69" s="283">
        <v>0</v>
      </c>
      <c r="CH69" s="283">
        <v>0</v>
      </c>
      <c r="CI69" s="283">
        <v>0</v>
      </c>
      <c r="CJ69" s="283">
        <f t="shared" si="65"/>
        <v>0</v>
      </c>
      <c r="CK69" s="283">
        <v>0</v>
      </c>
      <c r="CL69" s="283">
        <v>0</v>
      </c>
      <c r="CM69" s="283">
        <v>0</v>
      </c>
      <c r="CN69" s="283">
        <v>0</v>
      </c>
      <c r="CO69" s="283">
        <v>0</v>
      </c>
      <c r="CP69" s="283">
        <v>0</v>
      </c>
      <c r="CQ69" s="283">
        <f t="shared" si="66"/>
        <v>224</v>
      </c>
      <c r="CR69" s="283">
        <f t="shared" si="67"/>
        <v>224</v>
      </c>
      <c r="CS69" s="283">
        <v>0</v>
      </c>
      <c r="CT69" s="283">
        <v>0</v>
      </c>
      <c r="CU69" s="283">
        <v>0</v>
      </c>
      <c r="CV69" s="283">
        <v>224</v>
      </c>
      <c r="CW69" s="283">
        <v>0</v>
      </c>
      <c r="CX69" s="283">
        <v>0</v>
      </c>
      <c r="CY69" s="283">
        <f t="shared" si="68"/>
        <v>0</v>
      </c>
      <c r="CZ69" s="283">
        <v>0</v>
      </c>
      <c r="DA69" s="283">
        <v>0</v>
      </c>
      <c r="DB69" s="283">
        <v>0</v>
      </c>
      <c r="DC69" s="283">
        <v>0</v>
      </c>
      <c r="DD69" s="283">
        <v>0</v>
      </c>
      <c r="DE69" s="283">
        <v>0</v>
      </c>
      <c r="DF69" s="283">
        <f t="shared" si="69"/>
        <v>0</v>
      </c>
      <c r="DG69" s="283">
        <f t="shared" si="70"/>
        <v>0</v>
      </c>
      <c r="DH69" s="283">
        <v>0</v>
      </c>
      <c r="DI69" s="283">
        <v>0</v>
      </c>
      <c r="DJ69" s="283">
        <v>0</v>
      </c>
      <c r="DK69" s="283">
        <v>0</v>
      </c>
      <c r="DL69" s="283">
        <v>0</v>
      </c>
      <c r="DM69" s="283">
        <v>0</v>
      </c>
      <c r="DN69" s="283">
        <f t="shared" si="71"/>
        <v>0</v>
      </c>
      <c r="DO69" s="283">
        <v>0</v>
      </c>
      <c r="DP69" s="283">
        <v>0</v>
      </c>
      <c r="DQ69" s="283">
        <v>0</v>
      </c>
      <c r="DR69" s="283">
        <v>0</v>
      </c>
      <c r="DS69" s="283">
        <v>0</v>
      </c>
      <c r="DT69" s="283">
        <v>0</v>
      </c>
      <c r="DU69" s="283">
        <f t="shared" si="72"/>
        <v>0</v>
      </c>
      <c r="DV69" s="283">
        <v>0</v>
      </c>
      <c r="DW69" s="283">
        <v>0</v>
      </c>
      <c r="DX69" s="283">
        <v>0</v>
      </c>
      <c r="DY69" s="283">
        <v>0</v>
      </c>
      <c r="DZ69" s="283">
        <f t="shared" si="73"/>
        <v>0</v>
      </c>
      <c r="EA69" s="283">
        <f t="shared" si="74"/>
        <v>0</v>
      </c>
      <c r="EB69" s="283">
        <v>0</v>
      </c>
      <c r="EC69" s="283">
        <v>0</v>
      </c>
      <c r="ED69" s="283">
        <v>0</v>
      </c>
      <c r="EE69" s="283">
        <v>0</v>
      </c>
      <c r="EF69" s="283">
        <v>0</v>
      </c>
      <c r="EG69" s="283">
        <v>0</v>
      </c>
      <c r="EH69" s="283">
        <f t="shared" si="75"/>
        <v>0</v>
      </c>
      <c r="EI69" s="283">
        <v>0</v>
      </c>
      <c r="EJ69" s="283">
        <v>0</v>
      </c>
      <c r="EK69" s="283">
        <v>0</v>
      </c>
      <c r="EL69" s="283">
        <v>0</v>
      </c>
      <c r="EM69" s="283">
        <v>0</v>
      </c>
      <c r="EN69" s="283">
        <v>0</v>
      </c>
    </row>
    <row r="70" spans="1:144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47"/>
        <v>4406</v>
      </c>
      <c r="E70" s="283">
        <f t="shared" si="48"/>
        <v>0</v>
      </c>
      <c r="F70" s="283">
        <f t="shared" si="49"/>
        <v>0</v>
      </c>
      <c r="G70" s="283">
        <v>0</v>
      </c>
      <c r="H70" s="283">
        <v>0</v>
      </c>
      <c r="I70" s="283">
        <v>0</v>
      </c>
      <c r="J70" s="283">
        <v>0</v>
      </c>
      <c r="K70" s="283">
        <v>0</v>
      </c>
      <c r="L70" s="283">
        <v>0</v>
      </c>
      <c r="M70" s="283">
        <f t="shared" si="50"/>
        <v>0</v>
      </c>
      <c r="N70" s="283">
        <v>0</v>
      </c>
      <c r="O70" s="283">
        <v>0</v>
      </c>
      <c r="P70" s="283">
        <v>0</v>
      </c>
      <c r="Q70" s="283">
        <v>0</v>
      </c>
      <c r="R70" s="283">
        <v>0</v>
      </c>
      <c r="S70" s="283">
        <v>0</v>
      </c>
      <c r="T70" s="283">
        <f t="shared" si="51"/>
        <v>702</v>
      </c>
      <c r="U70" s="283">
        <f t="shared" si="52"/>
        <v>73</v>
      </c>
      <c r="V70" s="283">
        <v>0</v>
      </c>
      <c r="W70" s="283">
        <v>0</v>
      </c>
      <c r="X70" s="283">
        <v>73</v>
      </c>
      <c r="Y70" s="283">
        <v>0</v>
      </c>
      <c r="Z70" s="283">
        <v>0</v>
      </c>
      <c r="AA70" s="283">
        <v>0</v>
      </c>
      <c r="AB70" s="283">
        <f t="shared" si="53"/>
        <v>629</v>
      </c>
      <c r="AC70" s="283">
        <v>0</v>
      </c>
      <c r="AD70" s="283">
        <v>0</v>
      </c>
      <c r="AE70" s="283">
        <v>133</v>
      </c>
      <c r="AF70" s="283">
        <v>482</v>
      </c>
      <c r="AG70" s="283">
        <v>0</v>
      </c>
      <c r="AH70" s="283">
        <v>14</v>
      </c>
      <c r="AI70" s="283">
        <f t="shared" si="54"/>
        <v>499</v>
      </c>
      <c r="AJ70" s="283">
        <f t="shared" si="55"/>
        <v>499</v>
      </c>
      <c r="AK70" s="283">
        <v>0</v>
      </c>
      <c r="AL70" s="283">
        <v>0</v>
      </c>
      <c r="AM70" s="283">
        <v>0</v>
      </c>
      <c r="AN70" s="283">
        <v>499</v>
      </c>
      <c r="AO70" s="283">
        <v>0</v>
      </c>
      <c r="AP70" s="283">
        <v>0</v>
      </c>
      <c r="AQ70" s="283">
        <f t="shared" si="56"/>
        <v>0</v>
      </c>
      <c r="AR70" s="283">
        <v>0</v>
      </c>
      <c r="AS70" s="283">
        <v>0</v>
      </c>
      <c r="AT70" s="283">
        <v>0</v>
      </c>
      <c r="AU70" s="283">
        <v>0</v>
      </c>
      <c r="AV70" s="283">
        <v>0</v>
      </c>
      <c r="AW70" s="283">
        <v>0</v>
      </c>
      <c r="AX70" s="283">
        <f t="shared" si="57"/>
        <v>0</v>
      </c>
      <c r="AY70" s="283">
        <f t="shared" si="58"/>
        <v>0</v>
      </c>
      <c r="AZ70" s="283">
        <v>0</v>
      </c>
      <c r="BA70" s="283">
        <v>0</v>
      </c>
      <c r="BB70" s="283">
        <v>0</v>
      </c>
      <c r="BC70" s="283">
        <v>0</v>
      </c>
      <c r="BD70" s="283">
        <v>0</v>
      </c>
      <c r="BE70" s="283">
        <v>0</v>
      </c>
      <c r="BF70" s="283">
        <f t="shared" si="59"/>
        <v>0</v>
      </c>
      <c r="BG70" s="283">
        <v>0</v>
      </c>
      <c r="BH70" s="283">
        <v>0</v>
      </c>
      <c r="BI70" s="283">
        <v>0</v>
      </c>
      <c r="BJ70" s="283">
        <v>0</v>
      </c>
      <c r="BK70" s="283">
        <v>0</v>
      </c>
      <c r="BL70" s="283">
        <v>0</v>
      </c>
      <c r="BM70" s="283">
        <f t="shared" si="60"/>
        <v>0</v>
      </c>
      <c r="BN70" s="283">
        <f t="shared" si="61"/>
        <v>0</v>
      </c>
      <c r="BO70" s="283">
        <v>0</v>
      </c>
      <c r="BP70" s="283">
        <v>0</v>
      </c>
      <c r="BQ70" s="283">
        <v>0</v>
      </c>
      <c r="BR70" s="283">
        <v>0</v>
      </c>
      <c r="BS70" s="283">
        <v>0</v>
      </c>
      <c r="BT70" s="283">
        <v>0</v>
      </c>
      <c r="BU70" s="283">
        <f t="shared" si="62"/>
        <v>0</v>
      </c>
      <c r="BV70" s="283">
        <v>0</v>
      </c>
      <c r="BW70" s="283">
        <v>0</v>
      </c>
      <c r="BX70" s="283">
        <v>0</v>
      </c>
      <c r="BY70" s="283">
        <v>0</v>
      </c>
      <c r="BZ70" s="283">
        <v>0</v>
      </c>
      <c r="CA70" s="283">
        <v>0</v>
      </c>
      <c r="CB70" s="283">
        <f t="shared" si="63"/>
        <v>1825</v>
      </c>
      <c r="CC70" s="283">
        <f t="shared" si="64"/>
        <v>1100</v>
      </c>
      <c r="CD70" s="283">
        <v>0</v>
      </c>
      <c r="CE70" s="283">
        <v>1031</v>
      </c>
      <c r="CF70" s="283">
        <v>69</v>
      </c>
      <c r="CG70" s="283">
        <v>0</v>
      </c>
      <c r="CH70" s="283">
        <v>0</v>
      </c>
      <c r="CI70" s="283">
        <v>0</v>
      </c>
      <c r="CJ70" s="283">
        <f t="shared" si="65"/>
        <v>725</v>
      </c>
      <c r="CK70" s="283">
        <v>0</v>
      </c>
      <c r="CL70" s="283">
        <v>584</v>
      </c>
      <c r="CM70" s="283">
        <v>126</v>
      </c>
      <c r="CN70" s="283">
        <v>0</v>
      </c>
      <c r="CO70" s="283">
        <v>0</v>
      </c>
      <c r="CP70" s="283">
        <v>15</v>
      </c>
      <c r="CQ70" s="283">
        <f t="shared" si="66"/>
        <v>1013</v>
      </c>
      <c r="CR70" s="283">
        <f t="shared" si="67"/>
        <v>624</v>
      </c>
      <c r="CS70" s="283">
        <v>0</v>
      </c>
      <c r="CT70" s="283">
        <v>0</v>
      </c>
      <c r="CU70" s="283">
        <v>32</v>
      </c>
      <c r="CV70" s="283">
        <v>592</v>
      </c>
      <c r="CW70" s="283">
        <v>0</v>
      </c>
      <c r="CX70" s="283">
        <v>0</v>
      </c>
      <c r="CY70" s="283">
        <f t="shared" si="68"/>
        <v>389</v>
      </c>
      <c r="CZ70" s="283">
        <v>0</v>
      </c>
      <c r="DA70" s="283">
        <v>0</v>
      </c>
      <c r="DB70" s="283">
        <v>60</v>
      </c>
      <c r="DC70" s="283">
        <v>321</v>
      </c>
      <c r="DD70" s="283">
        <v>0</v>
      </c>
      <c r="DE70" s="283">
        <v>8</v>
      </c>
      <c r="DF70" s="283">
        <f t="shared" si="69"/>
        <v>0</v>
      </c>
      <c r="DG70" s="283">
        <f t="shared" si="70"/>
        <v>0</v>
      </c>
      <c r="DH70" s="283">
        <v>0</v>
      </c>
      <c r="DI70" s="283">
        <v>0</v>
      </c>
      <c r="DJ70" s="283">
        <v>0</v>
      </c>
      <c r="DK70" s="283">
        <v>0</v>
      </c>
      <c r="DL70" s="283">
        <v>0</v>
      </c>
      <c r="DM70" s="283">
        <v>0</v>
      </c>
      <c r="DN70" s="283">
        <f t="shared" si="71"/>
        <v>0</v>
      </c>
      <c r="DO70" s="283">
        <v>0</v>
      </c>
      <c r="DP70" s="283">
        <v>0</v>
      </c>
      <c r="DQ70" s="283">
        <v>0</v>
      </c>
      <c r="DR70" s="283">
        <v>0</v>
      </c>
      <c r="DS70" s="283">
        <v>0</v>
      </c>
      <c r="DT70" s="283">
        <v>0</v>
      </c>
      <c r="DU70" s="283">
        <f t="shared" si="72"/>
        <v>0</v>
      </c>
      <c r="DV70" s="283">
        <v>0</v>
      </c>
      <c r="DW70" s="283">
        <v>0</v>
      </c>
      <c r="DX70" s="283">
        <v>0</v>
      </c>
      <c r="DY70" s="283">
        <v>0</v>
      </c>
      <c r="DZ70" s="283">
        <f t="shared" si="73"/>
        <v>367</v>
      </c>
      <c r="EA70" s="283">
        <f t="shared" si="74"/>
        <v>120</v>
      </c>
      <c r="EB70" s="283">
        <v>0</v>
      </c>
      <c r="EC70" s="283">
        <v>0</v>
      </c>
      <c r="ED70" s="283">
        <v>120</v>
      </c>
      <c r="EE70" s="283">
        <v>0</v>
      </c>
      <c r="EF70" s="283">
        <v>0</v>
      </c>
      <c r="EG70" s="283">
        <v>0</v>
      </c>
      <c r="EH70" s="283">
        <f t="shared" si="75"/>
        <v>247</v>
      </c>
      <c r="EI70" s="283">
        <v>0</v>
      </c>
      <c r="EJ70" s="283">
        <v>0</v>
      </c>
      <c r="EK70" s="283">
        <v>221</v>
      </c>
      <c r="EL70" s="283">
        <v>0</v>
      </c>
      <c r="EM70" s="283">
        <v>0</v>
      </c>
      <c r="EN70" s="283">
        <v>26</v>
      </c>
    </row>
    <row r="71" spans="1:144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ref="D71:D102" si="76">SUM(E71,T71,AI71,AX71,BM71,CB71,CQ71,DF71,DU71,DZ71)</f>
        <v>1554</v>
      </c>
      <c r="E71" s="283">
        <f t="shared" ref="E71:E102" si="77">SUM(F71,M71)</f>
        <v>1080</v>
      </c>
      <c r="F71" s="283">
        <f t="shared" ref="F71:F102" si="78">SUM(G71:L71)</f>
        <v>937</v>
      </c>
      <c r="G71" s="283">
        <v>0</v>
      </c>
      <c r="H71" s="283">
        <v>937</v>
      </c>
      <c r="I71" s="283">
        <v>0</v>
      </c>
      <c r="J71" s="283">
        <v>0</v>
      </c>
      <c r="K71" s="283">
        <v>0</v>
      </c>
      <c r="L71" s="283">
        <v>0</v>
      </c>
      <c r="M71" s="283">
        <f t="shared" ref="M71:M102" si="79">SUM(N71:S71)</f>
        <v>143</v>
      </c>
      <c r="N71" s="283">
        <v>0</v>
      </c>
      <c r="O71" s="283">
        <v>143</v>
      </c>
      <c r="P71" s="283">
        <v>0</v>
      </c>
      <c r="Q71" s="283">
        <v>0</v>
      </c>
      <c r="R71" s="283">
        <v>0</v>
      </c>
      <c r="S71" s="283">
        <v>0</v>
      </c>
      <c r="T71" s="283">
        <f t="shared" ref="T71:T102" si="80">SUM(U71,AB71)</f>
        <v>279</v>
      </c>
      <c r="U71" s="283">
        <f t="shared" ref="U71:U102" si="81">SUM(V71:AA71)</f>
        <v>145</v>
      </c>
      <c r="V71" s="283">
        <v>0</v>
      </c>
      <c r="W71" s="283">
        <v>0</v>
      </c>
      <c r="X71" s="283">
        <v>95</v>
      </c>
      <c r="Y71" s="283">
        <v>0</v>
      </c>
      <c r="Z71" s="283">
        <v>0</v>
      </c>
      <c r="AA71" s="283">
        <v>50</v>
      </c>
      <c r="AB71" s="283">
        <f t="shared" ref="AB71:AB102" si="82">SUM(AC71:AH71)</f>
        <v>134</v>
      </c>
      <c r="AC71" s="283">
        <v>0</v>
      </c>
      <c r="AD71" s="283">
        <v>0</v>
      </c>
      <c r="AE71" s="283">
        <v>87</v>
      </c>
      <c r="AF71" s="283">
        <v>0</v>
      </c>
      <c r="AG71" s="283">
        <v>0</v>
      </c>
      <c r="AH71" s="283">
        <v>47</v>
      </c>
      <c r="AI71" s="283">
        <f t="shared" ref="AI71:AI102" si="83">SUM(AJ71,AQ71)</f>
        <v>0</v>
      </c>
      <c r="AJ71" s="283">
        <f t="shared" ref="AJ71:AJ102" si="84">SUM(AK71:AP71)</f>
        <v>0</v>
      </c>
      <c r="AK71" s="283">
        <v>0</v>
      </c>
      <c r="AL71" s="283">
        <v>0</v>
      </c>
      <c r="AM71" s="283">
        <v>0</v>
      </c>
      <c r="AN71" s="283">
        <v>0</v>
      </c>
      <c r="AO71" s="283">
        <v>0</v>
      </c>
      <c r="AP71" s="283">
        <v>0</v>
      </c>
      <c r="AQ71" s="283">
        <f t="shared" ref="AQ71:AQ102" si="85">SUM(AR71:AW71)</f>
        <v>0</v>
      </c>
      <c r="AR71" s="283">
        <v>0</v>
      </c>
      <c r="AS71" s="283">
        <v>0</v>
      </c>
      <c r="AT71" s="283">
        <v>0</v>
      </c>
      <c r="AU71" s="283">
        <v>0</v>
      </c>
      <c r="AV71" s="283">
        <v>0</v>
      </c>
      <c r="AW71" s="283">
        <v>0</v>
      </c>
      <c r="AX71" s="283">
        <f t="shared" ref="AX71:AX102" si="86">SUM(AY71,BF71)</f>
        <v>0</v>
      </c>
      <c r="AY71" s="283">
        <f t="shared" ref="AY71:AY102" si="87">SUM(AZ71:BE71)</f>
        <v>0</v>
      </c>
      <c r="AZ71" s="283">
        <v>0</v>
      </c>
      <c r="BA71" s="283">
        <v>0</v>
      </c>
      <c r="BB71" s="283">
        <v>0</v>
      </c>
      <c r="BC71" s="283">
        <v>0</v>
      </c>
      <c r="BD71" s="283">
        <v>0</v>
      </c>
      <c r="BE71" s="283">
        <v>0</v>
      </c>
      <c r="BF71" s="283">
        <f t="shared" ref="BF71:BF102" si="88">SUM(BG71:BL71)</f>
        <v>0</v>
      </c>
      <c r="BG71" s="283">
        <v>0</v>
      </c>
      <c r="BH71" s="283">
        <v>0</v>
      </c>
      <c r="BI71" s="283">
        <v>0</v>
      </c>
      <c r="BJ71" s="283">
        <v>0</v>
      </c>
      <c r="BK71" s="283">
        <v>0</v>
      </c>
      <c r="BL71" s="283">
        <v>0</v>
      </c>
      <c r="BM71" s="283">
        <f t="shared" ref="BM71:BM102" si="89">SUM(BN71,BU71)</f>
        <v>0</v>
      </c>
      <c r="BN71" s="283">
        <f t="shared" ref="BN71:BN102" si="90">SUM(BO71:BT71)</f>
        <v>0</v>
      </c>
      <c r="BO71" s="283">
        <v>0</v>
      </c>
      <c r="BP71" s="283">
        <v>0</v>
      </c>
      <c r="BQ71" s="283">
        <v>0</v>
      </c>
      <c r="BR71" s="283">
        <v>0</v>
      </c>
      <c r="BS71" s="283">
        <v>0</v>
      </c>
      <c r="BT71" s="283">
        <v>0</v>
      </c>
      <c r="BU71" s="283">
        <f t="shared" ref="BU71:BU102" si="91">SUM(BV71:CA71)</f>
        <v>0</v>
      </c>
      <c r="BV71" s="283">
        <v>0</v>
      </c>
      <c r="BW71" s="283">
        <v>0</v>
      </c>
      <c r="BX71" s="283">
        <v>0</v>
      </c>
      <c r="BY71" s="283">
        <v>0</v>
      </c>
      <c r="BZ71" s="283">
        <v>0</v>
      </c>
      <c r="CA71" s="283">
        <v>0</v>
      </c>
      <c r="CB71" s="283">
        <f t="shared" ref="CB71:CB102" si="92">SUM(CC71,CJ71)</f>
        <v>0</v>
      </c>
      <c r="CC71" s="283">
        <f t="shared" ref="CC71:CC102" si="93">SUM(CD71:CI71)</f>
        <v>0</v>
      </c>
      <c r="CD71" s="283">
        <v>0</v>
      </c>
      <c r="CE71" s="283">
        <v>0</v>
      </c>
      <c r="CF71" s="283">
        <v>0</v>
      </c>
      <c r="CG71" s="283">
        <v>0</v>
      </c>
      <c r="CH71" s="283">
        <v>0</v>
      </c>
      <c r="CI71" s="283">
        <v>0</v>
      </c>
      <c r="CJ71" s="283">
        <f t="shared" ref="CJ71:CJ102" si="94">SUM(CK71:CP71)</f>
        <v>0</v>
      </c>
      <c r="CK71" s="283">
        <v>0</v>
      </c>
      <c r="CL71" s="283">
        <v>0</v>
      </c>
      <c r="CM71" s="283">
        <v>0</v>
      </c>
      <c r="CN71" s="283">
        <v>0</v>
      </c>
      <c r="CO71" s="283">
        <v>0</v>
      </c>
      <c r="CP71" s="283">
        <v>0</v>
      </c>
      <c r="CQ71" s="283">
        <f t="shared" ref="CQ71:CQ102" si="95">SUM(CR71,CY71)</f>
        <v>91</v>
      </c>
      <c r="CR71" s="283">
        <f t="shared" ref="CR71:CR102" si="96">SUM(CS71:CX71)</f>
        <v>91</v>
      </c>
      <c r="CS71" s="283">
        <v>0</v>
      </c>
      <c r="CT71" s="283">
        <v>0</v>
      </c>
      <c r="CU71" s="283">
        <v>0</v>
      </c>
      <c r="CV71" s="283">
        <v>91</v>
      </c>
      <c r="CW71" s="283">
        <v>0</v>
      </c>
      <c r="CX71" s="283">
        <v>0</v>
      </c>
      <c r="CY71" s="283">
        <f t="shared" ref="CY71:CY102" si="97">SUM(CZ71:DE71)</f>
        <v>0</v>
      </c>
      <c r="CZ71" s="283">
        <v>0</v>
      </c>
      <c r="DA71" s="283">
        <v>0</v>
      </c>
      <c r="DB71" s="283">
        <v>0</v>
      </c>
      <c r="DC71" s="283">
        <v>0</v>
      </c>
      <c r="DD71" s="283">
        <v>0</v>
      </c>
      <c r="DE71" s="283">
        <v>0</v>
      </c>
      <c r="DF71" s="283">
        <f t="shared" ref="DF71:DF102" si="98">SUM(DG71,DN71)</f>
        <v>0</v>
      </c>
      <c r="DG71" s="283">
        <f t="shared" ref="DG71:DG102" si="99">SUM(DH71:DM71)</f>
        <v>0</v>
      </c>
      <c r="DH71" s="283">
        <v>0</v>
      </c>
      <c r="DI71" s="283">
        <v>0</v>
      </c>
      <c r="DJ71" s="283">
        <v>0</v>
      </c>
      <c r="DK71" s="283">
        <v>0</v>
      </c>
      <c r="DL71" s="283">
        <v>0</v>
      </c>
      <c r="DM71" s="283">
        <v>0</v>
      </c>
      <c r="DN71" s="283">
        <f t="shared" ref="DN71:DN102" si="100">SUM(DO71:DT71)</f>
        <v>0</v>
      </c>
      <c r="DO71" s="283">
        <v>0</v>
      </c>
      <c r="DP71" s="283">
        <v>0</v>
      </c>
      <c r="DQ71" s="283">
        <v>0</v>
      </c>
      <c r="DR71" s="283">
        <v>0</v>
      </c>
      <c r="DS71" s="283">
        <v>0</v>
      </c>
      <c r="DT71" s="283">
        <v>0</v>
      </c>
      <c r="DU71" s="283">
        <f t="shared" ref="DU71:DU102" si="101">SUM(DV71:DY71)</f>
        <v>104</v>
      </c>
      <c r="DV71" s="283">
        <v>104</v>
      </c>
      <c r="DW71" s="283">
        <v>0</v>
      </c>
      <c r="DX71" s="283">
        <v>0</v>
      </c>
      <c r="DY71" s="283">
        <v>0</v>
      </c>
      <c r="DZ71" s="283">
        <f t="shared" ref="DZ71:DZ102" si="102">SUM(EA71,EH71)</f>
        <v>0</v>
      </c>
      <c r="EA71" s="283">
        <f t="shared" ref="EA71:EA102" si="103">SUM(EB71:EG71)</f>
        <v>0</v>
      </c>
      <c r="EB71" s="283">
        <v>0</v>
      </c>
      <c r="EC71" s="283">
        <v>0</v>
      </c>
      <c r="ED71" s="283">
        <v>0</v>
      </c>
      <c r="EE71" s="283">
        <v>0</v>
      </c>
      <c r="EF71" s="283">
        <v>0</v>
      </c>
      <c r="EG71" s="283">
        <v>0</v>
      </c>
      <c r="EH71" s="283">
        <f t="shared" ref="EH71:EH102" si="104">SUM(EI71:EN71)</f>
        <v>0</v>
      </c>
      <c r="EI71" s="283">
        <v>0</v>
      </c>
      <c r="EJ71" s="283">
        <v>0</v>
      </c>
      <c r="EK71" s="283">
        <v>0</v>
      </c>
      <c r="EL71" s="283">
        <v>0</v>
      </c>
      <c r="EM71" s="283">
        <v>0</v>
      </c>
      <c r="EN71" s="283">
        <v>0</v>
      </c>
    </row>
    <row r="72" spans="1:144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si="76"/>
        <v>4463</v>
      </c>
      <c r="E72" s="283">
        <f t="shared" si="77"/>
        <v>3149</v>
      </c>
      <c r="F72" s="283">
        <f t="shared" si="78"/>
        <v>2430</v>
      </c>
      <c r="G72" s="283">
        <v>0</v>
      </c>
      <c r="H72" s="283">
        <v>2430</v>
      </c>
      <c r="I72" s="283">
        <v>0</v>
      </c>
      <c r="J72" s="283">
        <v>0</v>
      </c>
      <c r="K72" s="283">
        <v>0</v>
      </c>
      <c r="L72" s="283">
        <v>0</v>
      </c>
      <c r="M72" s="283">
        <f t="shared" si="79"/>
        <v>719</v>
      </c>
      <c r="N72" s="283">
        <v>0</v>
      </c>
      <c r="O72" s="283">
        <v>719</v>
      </c>
      <c r="P72" s="283">
        <v>0</v>
      </c>
      <c r="Q72" s="283">
        <v>0</v>
      </c>
      <c r="R72" s="283">
        <v>0</v>
      </c>
      <c r="S72" s="283">
        <v>0</v>
      </c>
      <c r="T72" s="283">
        <f t="shared" si="80"/>
        <v>855</v>
      </c>
      <c r="U72" s="283">
        <f t="shared" si="81"/>
        <v>406</v>
      </c>
      <c r="V72" s="283">
        <v>0</v>
      </c>
      <c r="W72" s="283">
        <v>0</v>
      </c>
      <c r="X72" s="283">
        <v>264</v>
      </c>
      <c r="Y72" s="283">
        <v>0</v>
      </c>
      <c r="Z72" s="283">
        <v>0</v>
      </c>
      <c r="AA72" s="283">
        <v>142</v>
      </c>
      <c r="AB72" s="283">
        <f t="shared" si="82"/>
        <v>449</v>
      </c>
      <c r="AC72" s="283">
        <v>0</v>
      </c>
      <c r="AD72" s="283">
        <v>0</v>
      </c>
      <c r="AE72" s="283">
        <v>292</v>
      </c>
      <c r="AF72" s="283">
        <v>0</v>
      </c>
      <c r="AG72" s="283">
        <v>0</v>
      </c>
      <c r="AH72" s="283">
        <v>157</v>
      </c>
      <c r="AI72" s="283">
        <f t="shared" si="83"/>
        <v>0</v>
      </c>
      <c r="AJ72" s="283">
        <f t="shared" si="84"/>
        <v>0</v>
      </c>
      <c r="AK72" s="283">
        <v>0</v>
      </c>
      <c r="AL72" s="283">
        <v>0</v>
      </c>
      <c r="AM72" s="283">
        <v>0</v>
      </c>
      <c r="AN72" s="283">
        <v>0</v>
      </c>
      <c r="AO72" s="283">
        <v>0</v>
      </c>
      <c r="AP72" s="283">
        <v>0</v>
      </c>
      <c r="AQ72" s="283">
        <f t="shared" si="85"/>
        <v>0</v>
      </c>
      <c r="AR72" s="283">
        <v>0</v>
      </c>
      <c r="AS72" s="283">
        <v>0</v>
      </c>
      <c r="AT72" s="283">
        <v>0</v>
      </c>
      <c r="AU72" s="283">
        <v>0</v>
      </c>
      <c r="AV72" s="283">
        <v>0</v>
      </c>
      <c r="AW72" s="283">
        <v>0</v>
      </c>
      <c r="AX72" s="283">
        <f t="shared" si="86"/>
        <v>0</v>
      </c>
      <c r="AY72" s="283">
        <f t="shared" si="87"/>
        <v>0</v>
      </c>
      <c r="AZ72" s="283">
        <v>0</v>
      </c>
      <c r="BA72" s="283">
        <v>0</v>
      </c>
      <c r="BB72" s="283">
        <v>0</v>
      </c>
      <c r="BC72" s="283">
        <v>0</v>
      </c>
      <c r="BD72" s="283">
        <v>0</v>
      </c>
      <c r="BE72" s="283">
        <v>0</v>
      </c>
      <c r="BF72" s="283">
        <f t="shared" si="88"/>
        <v>0</v>
      </c>
      <c r="BG72" s="283">
        <v>0</v>
      </c>
      <c r="BH72" s="283">
        <v>0</v>
      </c>
      <c r="BI72" s="283">
        <v>0</v>
      </c>
      <c r="BJ72" s="283">
        <v>0</v>
      </c>
      <c r="BK72" s="283">
        <v>0</v>
      </c>
      <c r="BL72" s="283">
        <v>0</v>
      </c>
      <c r="BM72" s="283">
        <f t="shared" si="89"/>
        <v>0</v>
      </c>
      <c r="BN72" s="283">
        <f t="shared" si="90"/>
        <v>0</v>
      </c>
      <c r="BO72" s="283">
        <v>0</v>
      </c>
      <c r="BP72" s="283">
        <v>0</v>
      </c>
      <c r="BQ72" s="283">
        <v>0</v>
      </c>
      <c r="BR72" s="283">
        <v>0</v>
      </c>
      <c r="BS72" s="283">
        <v>0</v>
      </c>
      <c r="BT72" s="283">
        <v>0</v>
      </c>
      <c r="BU72" s="283">
        <f t="shared" si="91"/>
        <v>0</v>
      </c>
      <c r="BV72" s="283">
        <v>0</v>
      </c>
      <c r="BW72" s="283">
        <v>0</v>
      </c>
      <c r="BX72" s="283">
        <v>0</v>
      </c>
      <c r="BY72" s="283">
        <v>0</v>
      </c>
      <c r="BZ72" s="283">
        <v>0</v>
      </c>
      <c r="CA72" s="283">
        <v>0</v>
      </c>
      <c r="CB72" s="283">
        <f t="shared" si="92"/>
        <v>0</v>
      </c>
      <c r="CC72" s="283">
        <f t="shared" si="93"/>
        <v>0</v>
      </c>
      <c r="CD72" s="283">
        <v>0</v>
      </c>
      <c r="CE72" s="283">
        <v>0</v>
      </c>
      <c r="CF72" s="283">
        <v>0</v>
      </c>
      <c r="CG72" s="283">
        <v>0</v>
      </c>
      <c r="CH72" s="283">
        <v>0</v>
      </c>
      <c r="CI72" s="283">
        <v>0</v>
      </c>
      <c r="CJ72" s="283">
        <f t="shared" si="94"/>
        <v>0</v>
      </c>
      <c r="CK72" s="283">
        <v>0</v>
      </c>
      <c r="CL72" s="283">
        <v>0</v>
      </c>
      <c r="CM72" s="283">
        <v>0</v>
      </c>
      <c r="CN72" s="283">
        <v>0</v>
      </c>
      <c r="CO72" s="283">
        <v>0</v>
      </c>
      <c r="CP72" s="283">
        <v>0</v>
      </c>
      <c r="CQ72" s="283">
        <f t="shared" si="95"/>
        <v>212</v>
      </c>
      <c r="CR72" s="283">
        <f t="shared" si="96"/>
        <v>212</v>
      </c>
      <c r="CS72" s="283">
        <v>0</v>
      </c>
      <c r="CT72" s="283">
        <v>0</v>
      </c>
      <c r="CU72" s="283">
        <v>0</v>
      </c>
      <c r="CV72" s="283">
        <v>212</v>
      </c>
      <c r="CW72" s="283">
        <v>0</v>
      </c>
      <c r="CX72" s="283">
        <v>0</v>
      </c>
      <c r="CY72" s="283">
        <f t="shared" si="97"/>
        <v>0</v>
      </c>
      <c r="CZ72" s="283">
        <v>0</v>
      </c>
      <c r="DA72" s="283">
        <v>0</v>
      </c>
      <c r="DB72" s="283">
        <v>0</v>
      </c>
      <c r="DC72" s="283">
        <v>0</v>
      </c>
      <c r="DD72" s="283">
        <v>0</v>
      </c>
      <c r="DE72" s="283">
        <v>0</v>
      </c>
      <c r="DF72" s="283">
        <f t="shared" si="98"/>
        <v>0</v>
      </c>
      <c r="DG72" s="283">
        <f t="shared" si="99"/>
        <v>0</v>
      </c>
      <c r="DH72" s="283">
        <v>0</v>
      </c>
      <c r="DI72" s="283">
        <v>0</v>
      </c>
      <c r="DJ72" s="283">
        <v>0</v>
      </c>
      <c r="DK72" s="283">
        <v>0</v>
      </c>
      <c r="DL72" s="283">
        <v>0</v>
      </c>
      <c r="DM72" s="283">
        <v>0</v>
      </c>
      <c r="DN72" s="283">
        <f t="shared" si="100"/>
        <v>0</v>
      </c>
      <c r="DO72" s="283">
        <v>0</v>
      </c>
      <c r="DP72" s="283">
        <v>0</v>
      </c>
      <c r="DQ72" s="283">
        <v>0</v>
      </c>
      <c r="DR72" s="283">
        <v>0</v>
      </c>
      <c r="DS72" s="283">
        <v>0</v>
      </c>
      <c r="DT72" s="283">
        <v>0</v>
      </c>
      <c r="DU72" s="283">
        <f t="shared" si="101"/>
        <v>247</v>
      </c>
      <c r="DV72" s="283">
        <v>247</v>
      </c>
      <c r="DW72" s="283">
        <v>0</v>
      </c>
      <c r="DX72" s="283">
        <v>0</v>
      </c>
      <c r="DY72" s="283">
        <v>0</v>
      </c>
      <c r="DZ72" s="283">
        <f t="shared" si="102"/>
        <v>0</v>
      </c>
      <c r="EA72" s="283">
        <f t="shared" si="103"/>
        <v>0</v>
      </c>
      <c r="EB72" s="283">
        <v>0</v>
      </c>
      <c r="EC72" s="283">
        <v>0</v>
      </c>
      <c r="ED72" s="283">
        <v>0</v>
      </c>
      <c r="EE72" s="283">
        <v>0</v>
      </c>
      <c r="EF72" s="283">
        <v>0</v>
      </c>
      <c r="EG72" s="283">
        <v>0</v>
      </c>
      <c r="EH72" s="283">
        <f t="shared" si="104"/>
        <v>0</v>
      </c>
      <c r="EI72" s="283">
        <v>0</v>
      </c>
      <c r="EJ72" s="283">
        <v>0</v>
      </c>
      <c r="EK72" s="283">
        <v>0</v>
      </c>
      <c r="EL72" s="283">
        <v>0</v>
      </c>
      <c r="EM72" s="283">
        <v>0</v>
      </c>
      <c r="EN72" s="283">
        <v>0</v>
      </c>
    </row>
    <row r="73" spans="1:144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76"/>
        <v>638</v>
      </c>
      <c r="E73" s="283">
        <f t="shared" si="77"/>
        <v>512</v>
      </c>
      <c r="F73" s="283">
        <f t="shared" si="78"/>
        <v>494</v>
      </c>
      <c r="G73" s="283">
        <v>0</v>
      </c>
      <c r="H73" s="283">
        <v>494</v>
      </c>
      <c r="I73" s="283">
        <v>0</v>
      </c>
      <c r="J73" s="283">
        <v>0</v>
      </c>
      <c r="K73" s="283">
        <v>0</v>
      </c>
      <c r="L73" s="283">
        <v>0</v>
      </c>
      <c r="M73" s="283">
        <f t="shared" si="79"/>
        <v>18</v>
      </c>
      <c r="N73" s="283">
        <v>0</v>
      </c>
      <c r="O73" s="283">
        <v>18</v>
      </c>
      <c r="P73" s="283">
        <v>0</v>
      </c>
      <c r="Q73" s="283">
        <v>0</v>
      </c>
      <c r="R73" s="283">
        <v>0</v>
      </c>
      <c r="S73" s="283">
        <v>0</v>
      </c>
      <c r="T73" s="283">
        <f t="shared" si="80"/>
        <v>97</v>
      </c>
      <c r="U73" s="283">
        <f t="shared" si="81"/>
        <v>79</v>
      </c>
      <c r="V73" s="283">
        <v>0</v>
      </c>
      <c r="W73" s="283">
        <v>0</v>
      </c>
      <c r="X73" s="283">
        <v>51</v>
      </c>
      <c r="Y73" s="283">
        <v>0</v>
      </c>
      <c r="Z73" s="283">
        <v>0</v>
      </c>
      <c r="AA73" s="283">
        <v>28</v>
      </c>
      <c r="AB73" s="283">
        <f t="shared" si="82"/>
        <v>18</v>
      </c>
      <c r="AC73" s="283">
        <v>0</v>
      </c>
      <c r="AD73" s="283">
        <v>0</v>
      </c>
      <c r="AE73" s="283">
        <v>12</v>
      </c>
      <c r="AF73" s="283">
        <v>0</v>
      </c>
      <c r="AG73" s="283">
        <v>0</v>
      </c>
      <c r="AH73" s="283">
        <v>6</v>
      </c>
      <c r="AI73" s="283">
        <f t="shared" si="83"/>
        <v>0</v>
      </c>
      <c r="AJ73" s="283">
        <f t="shared" si="84"/>
        <v>0</v>
      </c>
      <c r="AK73" s="283">
        <v>0</v>
      </c>
      <c r="AL73" s="283">
        <v>0</v>
      </c>
      <c r="AM73" s="283">
        <v>0</v>
      </c>
      <c r="AN73" s="283">
        <v>0</v>
      </c>
      <c r="AO73" s="283">
        <v>0</v>
      </c>
      <c r="AP73" s="283">
        <v>0</v>
      </c>
      <c r="AQ73" s="283">
        <f t="shared" si="85"/>
        <v>0</v>
      </c>
      <c r="AR73" s="283">
        <v>0</v>
      </c>
      <c r="AS73" s="283">
        <v>0</v>
      </c>
      <c r="AT73" s="283">
        <v>0</v>
      </c>
      <c r="AU73" s="283">
        <v>0</v>
      </c>
      <c r="AV73" s="283">
        <v>0</v>
      </c>
      <c r="AW73" s="283">
        <v>0</v>
      </c>
      <c r="AX73" s="283">
        <f t="shared" si="86"/>
        <v>0</v>
      </c>
      <c r="AY73" s="283">
        <f t="shared" si="87"/>
        <v>0</v>
      </c>
      <c r="AZ73" s="283">
        <v>0</v>
      </c>
      <c r="BA73" s="283">
        <v>0</v>
      </c>
      <c r="BB73" s="283">
        <v>0</v>
      </c>
      <c r="BC73" s="283">
        <v>0</v>
      </c>
      <c r="BD73" s="283">
        <v>0</v>
      </c>
      <c r="BE73" s="283">
        <v>0</v>
      </c>
      <c r="BF73" s="283">
        <f t="shared" si="88"/>
        <v>0</v>
      </c>
      <c r="BG73" s="283">
        <v>0</v>
      </c>
      <c r="BH73" s="283">
        <v>0</v>
      </c>
      <c r="BI73" s="283">
        <v>0</v>
      </c>
      <c r="BJ73" s="283">
        <v>0</v>
      </c>
      <c r="BK73" s="283">
        <v>0</v>
      </c>
      <c r="BL73" s="283">
        <v>0</v>
      </c>
      <c r="BM73" s="283">
        <f t="shared" si="89"/>
        <v>0</v>
      </c>
      <c r="BN73" s="283">
        <f t="shared" si="90"/>
        <v>0</v>
      </c>
      <c r="BO73" s="283">
        <v>0</v>
      </c>
      <c r="BP73" s="283">
        <v>0</v>
      </c>
      <c r="BQ73" s="283">
        <v>0</v>
      </c>
      <c r="BR73" s="283">
        <v>0</v>
      </c>
      <c r="BS73" s="283">
        <v>0</v>
      </c>
      <c r="BT73" s="283">
        <v>0</v>
      </c>
      <c r="BU73" s="283">
        <f t="shared" si="91"/>
        <v>0</v>
      </c>
      <c r="BV73" s="283">
        <v>0</v>
      </c>
      <c r="BW73" s="283">
        <v>0</v>
      </c>
      <c r="BX73" s="283">
        <v>0</v>
      </c>
      <c r="BY73" s="283">
        <v>0</v>
      </c>
      <c r="BZ73" s="283">
        <v>0</v>
      </c>
      <c r="CA73" s="283">
        <v>0</v>
      </c>
      <c r="CB73" s="283">
        <f t="shared" si="92"/>
        <v>0</v>
      </c>
      <c r="CC73" s="283">
        <f t="shared" si="93"/>
        <v>0</v>
      </c>
      <c r="CD73" s="283">
        <v>0</v>
      </c>
      <c r="CE73" s="283">
        <v>0</v>
      </c>
      <c r="CF73" s="283">
        <v>0</v>
      </c>
      <c r="CG73" s="283">
        <v>0</v>
      </c>
      <c r="CH73" s="283">
        <v>0</v>
      </c>
      <c r="CI73" s="283">
        <v>0</v>
      </c>
      <c r="CJ73" s="283">
        <f t="shared" si="94"/>
        <v>0</v>
      </c>
      <c r="CK73" s="283">
        <v>0</v>
      </c>
      <c r="CL73" s="283">
        <v>0</v>
      </c>
      <c r="CM73" s="283">
        <v>0</v>
      </c>
      <c r="CN73" s="283">
        <v>0</v>
      </c>
      <c r="CO73" s="283">
        <v>0</v>
      </c>
      <c r="CP73" s="283">
        <v>0</v>
      </c>
      <c r="CQ73" s="283">
        <f t="shared" si="95"/>
        <v>29</v>
      </c>
      <c r="CR73" s="283">
        <f t="shared" si="96"/>
        <v>29</v>
      </c>
      <c r="CS73" s="283">
        <v>0</v>
      </c>
      <c r="CT73" s="283">
        <v>0</v>
      </c>
      <c r="CU73" s="283">
        <v>0</v>
      </c>
      <c r="CV73" s="283">
        <v>29</v>
      </c>
      <c r="CW73" s="283">
        <v>0</v>
      </c>
      <c r="CX73" s="283">
        <v>0</v>
      </c>
      <c r="CY73" s="283">
        <f t="shared" si="97"/>
        <v>0</v>
      </c>
      <c r="CZ73" s="283">
        <v>0</v>
      </c>
      <c r="DA73" s="283">
        <v>0</v>
      </c>
      <c r="DB73" s="283">
        <v>0</v>
      </c>
      <c r="DC73" s="283">
        <v>0</v>
      </c>
      <c r="DD73" s="283">
        <v>0</v>
      </c>
      <c r="DE73" s="283">
        <v>0</v>
      </c>
      <c r="DF73" s="283">
        <f t="shared" si="98"/>
        <v>0</v>
      </c>
      <c r="DG73" s="283">
        <f t="shared" si="99"/>
        <v>0</v>
      </c>
      <c r="DH73" s="283">
        <v>0</v>
      </c>
      <c r="DI73" s="283">
        <v>0</v>
      </c>
      <c r="DJ73" s="283">
        <v>0</v>
      </c>
      <c r="DK73" s="283">
        <v>0</v>
      </c>
      <c r="DL73" s="283">
        <v>0</v>
      </c>
      <c r="DM73" s="283">
        <v>0</v>
      </c>
      <c r="DN73" s="283">
        <f t="shared" si="100"/>
        <v>0</v>
      </c>
      <c r="DO73" s="283">
        <v>0</v>
      </c>
      <c r="DP73" s="283">
        <v>0</v>
      </c>
      <c r="DQ73" s="283">
        <v>0</v>
      </c>
      <c r="DR73" s="283">
        <v>0</v>
      </c>
      <c r="DS73" s="283">
        <v>0</v>
      </c>
      <c r="DT73" s="283">
        <v>0</v>
      </c>
      <c r="DU73" s="283">
        <f t="shared" si="101"/>
        <v>0</v>
      </c>
      <c r="DV73" s="283">
        <v>0</v>
      </c>
      <c r="DW73" s="283">
        <v>0</v>
      </c>
      <c r="DX73" s="283">
        <v>0</v>
      </c>
      <c r="DY73" s="283">
        <v>0</v>
      </c>
      <c r="DZ73" s="283">
        <f t="shared" si="102"/>
        <v>0</v>
      </c>
      <c r="EA73" s="283">
        <f t="shared" si="103"/>
        <v>0</v>
      </c>
      <c r="EB73" s="283">
        <v>0</v>
      </c>
      <c r="EC73" s="283">
        <v>0</v>
      </c>
      <c r="ED73" s="283">
        <v>0</v>
      </c>
      <c r="EE73" s="283">
        <v>0</v>
      </c>
      <c r="EF73" s="283">
        <v>0</v>
      </c>
      <c r="EG73" s="283">
        <v>0</v>
      </c>
      <c r="EH73" s="283">
        <f t="shared" si="104"/>
        <v>0</v>
      </c>
      <c r="EI73" s="283">
        <v>0</v>
      </c>
      <c r="EJ73" s="283">
        <v>0</v>
      </c>
      <c r="EK73" s="283">
        <v>0</v>
      </c>
      <c r="EL73" s="283">
        <v>0</v>
      </c>
      <c r="EM73" s="283">
        <v>0</v>
      </c>
      <c r="EN73" s="283">
        <v>0</v>
      </c>
    </row>
    <row r="74" spans="1:144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76"/>
        <v>306</v>
      </c>
      <c r="E74" s="283">
        <f t="shared" si="77"/>
        <v>256</v>
      </c>
      <c r="F74" s="283">
        <f t="shared" si="78"/>
        <v>251</v>
      </c>
      <c r="G74" s="283">
        <v>0</v>
      </c>
      <c r="H74" s="283">
        <v>251</v>
      </c>
      <c r="I74" s="283">
        <v>0</v>
      </c>
      <c r="J74" s="283">
        <v>0</v>
      </c>
      <c r="K74" s="283">
        <v>0</v>
      </c>
      <c r="L74" s="283">
        <v>0</v>
      </c>
      <c r="M74" s="283">
        <f t="shared" si="79"/>
        <v>5</v>
      </c>
      <c r="N74" s="283">
        <v>0</v>
      </c>
      <c r="O74" s="283">
        <v>5</v>
      </c>
      <c r="P74" s="283">
        <v>0</v>
      </c>
      <c r="Q74" s="283">
        <v>0</v>
      </c>
      <c r="R74" s="283">
        <v>0</v>
      </c>
      <c r="S74" s="283">
        <v>0</v>
      </c>
      <c r="T74" s="283">
        <f t="shared" si="80"/>
        <v>37</v>
      </c>
      <c r="U74" s="283">
        <f t="shared" si="81"/>
        <v>31</v>
      </c>
      <c r="V74" s="283">
        <v>0</v>
      </c>
      <c r="W74" s="283">
        <v>0</v>
      </c>
      <c r="X74" s="283">
        <v>20</v>
      </c>
      <c r="Y74" s="283">
        <v>0</v>
      </c>
      <c r="Z74" s="283">
        <v>0</v>
      </c>
      <c r="AA74" s="283">
        <v>11</v>
      </c>
      <c r="AB74" s="283">
        <f t="shared" si="82"/>
        <v>6</v>
      </c>
      <c r="AC74" s="283">
        <v>0</v>
      </c>
      <c r="AD74" s="283">
        <v>0</v>
      </c>
      <c r="AE74" s="283">
        <v>4</v>
      </c>
      <c r="AF74" s="283">
        <v>0</v>
      </c>
      <c r="AG74" s="283">
        <v>0</v>
      </c>
      <c r="AH74" s="283">
        <v>2</v>
      </c>
      <c r="AI74" s="283">
        <f t="shared" si="83"/>
        <v>0</v>
      </c>
      <c r="AJ74" s="283">
        <f t="shared" si="84"/>
        <v>0</v>
      </c>
      <c r="AK74" s="283">
        <v>0</v>
      </c>
      <c r="AL74" s="283">
        <v>0</v>
      </c>
      <c r="AM74" s="283">
        <v>0</v>
      </c>
      <c r="AN74" s="283">
        <v>0</v>
      </c>
      <c r="AO74" s="283">
        <v>0</v>
      </c>
      <c r="AP74" s="283">
        <v>0</v>
      </c>
      <c r="AQ74" s="283">
        <f t="shared" si="85"/>
        <v>0</v>
      </c>
      <c r="AR74" s="283">
        <v>0</v>
      </c>
      <c r="AS74" s="283">
        <v>0</v>
      </c>
      <c r="AT74" s="283">
        <v>0</v>
      </c>
      <c r="AU74" s="283">
        <v>0</v>
      </c>
      <c r="AV74" s="283">
        <v>0</v>
      </c>
      <c r="AW74" s="283">
        <v>0</v>
      </c>
      <c r="AX74" s="283">
        <f t="shared" si="86"/>
        <v>0</v>
      </c>
      <c r="AY74" s="283">
        <f t="shared" si="87"/>
        <v>0</v>
      </c>
      <c r="AZ74" s="283">
        <v>0</v>
      </c>
      <c r="BA74" s="283">
        <v>0</v>
      </c>
      <c r="BB74" s="283">
        <v>0</v>
      </c>
      <c r="BC74" s="283">
        <v>0</v>
      </c>
      <c r="BD74" s="283">
        <v>0</v>
      </c>
      <c r="BE74" s="283">
        <v>0</v>
      </c>
      <c r="BF74" s="283">
        <f t="shared" si="88"/>
        <v>0</v>
      </c>
      <c r="BG74" s="283">
        <v>0</v>
      </c>
      <c r="BH74" s="283">
        <v>0</v>
      </c>
      <c r="BI74" s="283">
        <v>0</v>
      </c>
      <c r="BJ74" s="283">
        <v>0</v>
      </c>
      <c r="BK74" s="283">
        <v>0</v>
      </c>
      <c r="BL74" s="283">
        <v>0</v>
      </c>
      <c r="BM74" s="283">
        <f t="shared" si="89"/>
        <v>0</v>
      </c>
      <c r="BN74" s="283">
        <f t="shared" si="90"/>
        <v>0</v>
      </c>
      <c r="BO74" s="283">
        <v>0</v>
      </c>
      <c r="BP74" s="283">
        <v>0</v>
      </c>
      <c r="BQ74" s="283">
        <v>0</v>
      </c>
      <c r="BR74" s="283">
        <v>0</v>
      </c>
      <c r="BS74" s="283">
        <v>0</v>
      </c>
      <c r="BT74" s="283">
        <v>0</v>
      </c>
      <c r="BU74" s="283">
        <f t="shared" si="91"/>
        <v>0</v>
      </c>
      <c r="BV74" s="283">
        <v>0</v>
      </c>
      <c r="BW74" s="283">
        <v>0</v>
      </c>
      <c r="BX74" s="283">
        <v>0</v>
      </c>
      <c r="BY74" s="283">
        <v>0</v>
      </c>
      <c r="BZ74" s="283">
        <v>0</v>
      </c>
      <c r="CA74" s="283">
        <v>0</v>
      </c>
      <c r="CB74" s="283">
        <f t="shared" si="92"/>
        <v>0</v>
      </c>
      <c r="CC74" s="283">
        <f t="shared" si="93"/>
        <v>0</v>
      </c>
      <c r="CD74" s="283">
        <v>0</v>
      </c>
      <c r="CE74" s="283">
        <v>0</v>
      </c>
      <c r="CF74" s="283">
        <v>0</v>
      </c>
      <c r="CG74" s="283">
        <v>0</v>
      </c>
      <c r="CH74" s="283">
        <v>0</v>
      </c>
      <c r="CI74" s="283">
        <v>0</v>
      </c>
      <c r="CJ74" s="283">
        <f t="shared" si="94"/>
        <v>0</v>
      </c>
      <c r="CK74" s="283">
        <v>0</v>
      </c>
      <c r="CL74" s="283">
        <v>0</v>
      </c>
      <c r="CM74" s="283">
        <v>0</v>
      </c>
      <c r="CN74" s="283">
        <v>0</v>
      </c>
      <c r="CO74" s="283">
        <v>0</v>
      </c>
      <c r="CP74" s="283">
        <v>0</v>
      </c>
      <c r="CQ74" s="283">
        <f t="shared" si="95"/>
        <v>13</v>
      </c>
      <c r="CR74" s="283">
        <f t="shared" si="96"/>
        <v>13</v>
      </c>
      <c r="CS74" s="283">
        <v>0</v>
      </c>
      <c r="CT74" s="283">
        <v>0</v>
      </c>
      <c r="CU74" s="283">
        <v>0</v>
      </c>
      <c r="CV74" s="283">
        <v>13</v>
      </c>
      <c r="CW74" s="283">
        <v>0</v>
      </c>
      <c r="CX74" s="283">
        <v>0</v>
      </c>
      <c r="CY74" s="283">
        <f t="shared" si="97"/>
        <v>0</v>
      </c>
      <c r="CZ74" s="283">
        <v>0</v>
      </c>
      <c r="DA74" s="283">
        <v>0</v>
      </c>
      <c r="DB74" s="283">
        <v>0</v>
      </c>
      <c r="DC74" s="283">
        <v>0</v>
      </c>
      <c r="DD74" s="283">
        <v>0</v>
      </c>
      <c r="DE74" s="283">
        <v>0</v>
      </c>
      <c r="DF74" s="283">
        <f t="shared" si="98"/>
        <v>0</v>
      </c>
      <c r="DG74" s="283">
        <f t="shared" si="99"/>
        <v>0</v>
      </c>
      <c r="DH74" s="283">
        <v>0</v>
      </c>
      <c r="DI74" s="283">
        <v>0</v>
      </c>
      <c r="DJ74" s="283">
        <v>0</v>
      </c>
      <c r="DK74" s="283">
        <v>0</v>
      </c>
      <c r="DL74" s="283">
        <v>0</v>
      </c>
      <c r="DM74" s="283">
        <v>0</v>
      </c>
      <c r="DN74" s="283">
        <f t="shared" si="100"/>
        <v>0</v>
      </c>
      <c r="DO74" s="283">
        <v>0</v>
      </c>
      <c r="DP74" s="283">
        <v>0</v>
      </c>
      <c r="DQ74" s="283">
        <v>0</v>
      </c>
      <c r="DR74" s="283">
        <v>0</v>
      </c>
      <c r="DS74" s="283">
        <v>0</v>
      </c>
      <c r="DT74" s="283">
        <v>0</v>
      </c>
      <c r="DU74" s="283">
        <f t="shared" si="101"/>
        <v>0</v>
      </c>
      <c r="DV74" s="283">
        <v>0</v>
      </c>
      <c r="DW74" s="283">
        <v>0</v>
      </c>
      <c r="DX74" s="283">
        <v>0</v>
      </c>
      <c r="DY74" s="283">
        <v>0</v>
      </c>
      <c r="DZ74" s="283">
        <f t="shared" si="102"/>
        <v>0</v>
      </c>
      <c r="EA74" s="283">
        <f t="shared" si="103"/>
        <v>0</v>
      </c>
      <c r="EB74" s="283">
        <v>0</v>
      </c>
      <c r="EC74" s="283">
        <v>0</v>
      </c>
      <c r="ED74" s="283">
        <v>0</v>
      </c>
      <c r="EE74" s="283">
        <v>0</v>
      </c>
      <c r="EF74" s="283">
        <v>0</v>
      </c>
      <c r="EG74" s="283">
        <v>0</v>
      </c>
      <c r="EH74" s="283">
        <f t="shared" si="104"/>
        <v>0</v>
      </c>
      <c r="EI74" s="283">
        <v>0</v>
      </c>
      <c r="EJ74" s="283">
        <v>0</v>
      </c>
      <c r="EK74" s="283">
        <v>0</v>
      </c>
      <c r="EL74" s="283">
        <v>0</v>
      </c>
      <c r="EM74" s="283">
        <v>0</v>
      </c>
      <c r="EN74" s="283">
        <v>0</v>
      </c>
    </row>
    <row r="75" spans="1:144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76"/>
        <v>547</v>
      </c>
      <c r="E75" s="283">
        <f t="shared" si="77"/>
        <v>386</v>
      </c>
      <c r="F75" s="283">
        <f t="shared" si="78"/>
        <v>386</v>
      </c>
      <c r="G75" s="283">
        <v>0</v>
      </c>
      <c r="H75" s="283">
        <v>386</v>
      </c>
      <c r="I75" s="283">
        <v>0</v>
      </c>
      <c r="J75" s="283">
        <v>0</v>
      </c>
      <c r="K75" s="283">
        <v>0</v>
      </c>
      <c r="L75" s="283">
        <v>0</v>
      </c>
      <c r="M75" s="283">
        <f t="shared" si="79"/>
        <v>0</v>
      </c>
      <c r="N75" s="283">
        <v>0</v>
      </c>
      <c r="O75" s="283">
        <v>0</v>
      </c>
      <c r="P75" s="283">
        <v>0</v>
      </c>
      <c r="Q75" s="283">
        <v>0</v>
      </c>
      <c r="R75" s="283">
        <v>0</v>
      </c>
      <c r="S75" s="283">
        <v>0</v>
      </c>
      <c r="T75" s="283">
        <f t="shared" si="80"/>
        <v>46</v>
      </c>
      <c r="U75" s="283">
        <f t="shared" si="81"/>
        <v>41</v>
      </c>
      <c r="V75" s="283">
        <v>0</v>
      </c>
      <c r="W75" s="283">
        <v>0</v>
      </c>
      <c r="X75" s="283">
        <v>36</v>
      </c>
      <c r="Y75" s="283">
        <v>0</v>
      </c>
      <c r="Z75" s="283">
        <v>0</v>
      </c>
      <c r="AA75" s="283">
        <v>5</v>
      </c>
      <c r="AB75" s="283">
        <f t="shared" si="82"/>
        <v>5</v>
      </c>
      <c r="AC75" s="283">
        <v>0</v>
      </c>
      <c r="AD75" s="283">
        <v>0</v>
      </c>
      <c r="AE75" s="283">
        <v>0</v>
      </c>
      <c r="AF75" s="283">
        <v>0</v>
      </c>
      <c r="AG75" s="283">
        <v>0</v>
      </c>
      <c r="AH75" s="283">
        <v>5</v>
      </c>
      <c r="AI75" s="283">
        <f t="shared" si="83"/>
        <v>0</v>
      </c>
      <c r="AJ75" s="283">
        <f t="shared" si="84"/>
        <v>0</v>
      </c>
      <c r="AK75" s="283">
        <v>0</v>
      </c>
      <c r="AL75" s="283">
        <v>0</v>
      </c>
      <c r="AM75" s="283">
        <v>0</v>
      </c>
      <c r="AN75" s="283">
        <v>0</v>
      </c>
      <c r="AO75" s="283">
        <v>0</v>
      </c>
      <c r="AP75" s="283">
        <v>0</v>
      </c>
      <c r="AQ75" s="283">
        <f t="shared" si="85"/>
        <v>0</v>
      </c>
      <c r="AR75" s="283">
        <v>0</v>
      </c>
      <c r="AS75" s="283">
        <v>0</v>
      </c>
      <c r="AT75" s="283">
        <v>0</v>
      </c>
      <c r="AU75" s="283">
        <v>0</v>
      </c>
      <c r="AV75" s="283">
        <v>0</v>
      </c>
      <c r="AW75" s="283">
        <v>0</v>
      </c>
      <c r="AX75" s="283">
        <f t="shared" si="86"/>
        <v>0</v>
      </c>
      <c r="AY75" s="283">
        <f t="shared" si="87"/>
        <v>0</v>
      </c>
      <c r="AZ75" s="283">
        <v>0</v>
      </c>
      <c r="BA75" s="283">
        <v>0</v>
      </c>
      <c r="BB75" s="283">
        <v>0</v>
      </c>
      <c r="BC75" s="283">
        <v>0</v>
      </c>
      <c r="BD75" s="283">
        <v>0</v>
      </c>
      <c r="BE75" s="283">
        <v>0</v>
      </c>
      <c r="BF75" s="283">
        <f t="shared" si="88"/>
        <v>0</v>
      </c>
      <c r="BG75" s="283">
        <v>0</v>
      </c>
      <c r="BH75" s="283">
        <v>0</v>
      </c>
      <c r="BI75" s="283">
        <v>0</v>
      </c>
      <c r="BJ75" s="283">
        <v>0</v>
      </c>
      <c r="BK75" s="283">
        <v>0</v>
      </c>
      <c r="BL75" s="283">
        <v>0</v>
      </c>
      <c r="BM75" s="283">
        <f t="shared" si="89"/>
        <v>0</v>
      </c>
      <c r="BN75" s="283">
        <f t="shared" si="90"/>
        <v>0</v>
      </c>
      <c r="BO75" s="283">
        <v>0</v>
      </c>
      <c r="BP75" s="283">
        <v>0</v>
      </c>
      <c r="BQ75" s="283">
        <v>0</v>
      </c>
      <c r="BR75" s="283">
        <v>0</v>
      </c>
      <c r="BS75" s="283">
        <v>0</v>
      </c>
      <c r="BT75" s="283">
        <v>0</v>
      </c>
      <c r="BU75" s="283">
        <f t="shared" si="91"/>
        <v>0</v>
      </c>
      <c r="BV75" s="283">
        <v>0</v>
      </c>
      <c r="BW75" s="283">
        <v>0</v>
      </c>
      <c r="BX75" s="283">
        <v>0</v>
      </c>
      <c r="BY75" s="283">
        <v>0</v>
      </c>
      <c r="BZ75" s="283">
        <v>0</v>
      </c>
      <c r="CA75" s="283">
        <v>0</v>
      </c>
      <c r="CB75" s="283">
        <f t="shared" si="92"/>
        <v>40</v>
      </c>
      <c r="CC75" s="283">
        <f t="shared" si="93"/>
        <v>40</v>
      </c>
      <c r="CD75" s="283">
        <v>0</v>
      </c>
      <c r="CE75" s="283">
        <v>0</v>
      </c>
      <c r="CF75" s="283">
        <v>0</v>
      </c>
      <c r="CG75" s="283">
        <v>40</v>
      </c>
      <c r="CH75" s="283">
        <v>0</v>
      </c>
      <c r="CI75" s="283">
        <v>0</v>
      </c>
      <c r="CJ75" s="283">
        <f t="shared" si="94"/>
        <v>0</v>
      </c>
      <c r="CK75" s="283">
        <v>0</v>
      </c>
      <c r="CL75" s="283">
        <v>0</v>
      </c>
      <c r="CM75" s="283">
        <v>0</v>
      </c>
      <c r="CN75" s="283">
        <v>0</v>
      </c>
      <c r="CO75" s="283">
        <v>0</v>
      </c>
      <c r="CP75" s="283">
        <v>0</v>
      </c>
      <c r="CQ75" s="283">
        <f t="shared" si="95"/>
        <v>75</v>
      </c>
      <c r="CR75" s="283">
        <f t="shared" si="96"/>
        <v>75</v>
      </c>
      <c r="CS75" s="283">
        <v>0</v>
      </c>
      <c r="CT75" s="283">
        <v>0</v>
      </c>
      <c r="CU75" s="283">
        <v>0</v>
      </c>
      <c r="CV75" s="283">
        <v>75</v>
      </c>
      <c r="CW75" s="283">
        <v>0</v>
      </c>
      <c r="CX75" s="283">
        <v>0</v>
      </c>
      <c r="CY75" s="283">
        <f t="shared" si="97"/>
        <v>0</v>
      </c>
      <c r="CZ75" s="283">
        <v>0</v>
      </c>
      <c r="DA75" s="283">
        <v>0</v>
      </c>
      <c r="DB75" s="283">
        <v>0</v>
      </c>
      <c r="DC75" s="283">
        <v>0</v>
      </c>
      <c r="DD75" s="283">
        <v>0</v>
      </c>
      <c r="DE75" s="283">
        <v>0</v>
      </c>
      <c r="DF75" s="283">
        <f t="shared" si="98"/>
        <v>0</v>
      </c>
      <c r="DG75" s="283">
        <f t="shared" si="99"/>
        <v>0</v>
      </c>
      <c r="DH75" s="283">
        <v>0</v>
      </c>
      <c r="DI75" s="283">
        <v>0</v>
      </c>
      <c r="DJ75" s="283">
        <v>0</v>
      </c>
      <c r="DK75" s="283">
        <v>0</v>
      </c>
      <c r="DL75" s="283">
        <v>0</v>
      </c>
      <c r="DM75" s="283">
        <v>0</v>
      </c>
      <c r="DN75" s="283">
        <f t="shared" si="100"/>
        <v>0</v>
      </c>
      <c r="DO75" s="283">
        <v>0</v>
      </c>
      <c r="DP75" s="283">
        <v>0</v>
      </c>
      <c r="DQ75" s="283">
        <v>0</v>
      </c>
      <c r="DR75" s="283">
        <v>0</v>
      </c>
      <c r="DS75" s="283">
        <v>0</v>
      </c>
      <c r="DT75" s="283">
        <v>0</v>
      </c>
      <c r="DU75" s="283">
        <f t="shared" si="101"/>
        <v>0</v>
      </c>
      <c r="DV75" s="283">
        <v>0</v>
      </c>
      <c r="DW75" s="283">
        <v>0</v>
      </c>
      <c r="DX75" s="283">
        <v>0</v>
      </c>
      <c r="DY75" s="283">
        <v>0</v>
      </c>
      <c r="DZ75" s="283">
        <f t="shared" si="102"/>
        <v>0</v>
      </c>
      <c r="EA75" s="283">
        <f t="shared" si="103"/>
        <v>0</v>
      </c>
      <c r="EB75" s="283">
        <v>0</v>
      </c>
      <c r="EC75" s="283">
        <v>0</v>
      </c>
      <c r="ED75" s="283">
        <v>0</v>
      </c>
      <c r="EE75" s="283">
        <v>0</v>
      </c>
      <c r="EF75" s="283">
        <v>0</v>
      </c>
      <c r="EG75" s="283">
        <v>0</v>
      </c>
      <c r="EH75" s="283">
        <f t="shared" si="104"/>
        <v>0</v>
      </c>
      <c r="EI75" s="283">
        <v>0</v>
      </c>
      <c r="EJ75" s="283">
        <v>0</v>
      </c>
      <c r="EK75" s="283">
        <v>0</v>
      </c>
      <c r="EL75" s="283">
        <v>0</v>
      </c>
      <c r="EM75" s="283">
        <v>0</v>
      </c>
      <c r="EN75" s="283">
        <v>0</v>
      </c>
    </row>
    <row r="76" spans="1:144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76"/>
        <v>1077</v>
      </c>
      <c r="E76" s="283">
        <f t="shared" si="77"/>
        <v>617</v>
      </c>
      <c r="F76" s="283">
        <f t="shared" si="78"/>
        <v>617</v>
      </c>
      <c r="G76" s="283">
        <v>0</v>
      </c>
      <c r="H76" s="283">
        <v>617</v>
      </c>
      <c r="I76" s="283">
        <v>0</v>
      </c>
      <c r="J76" s="283">
        <v>0</v>
      </c>
      <c r="K76" s="283">
        <v>0</v>
      </c>
      <c r="L76" s="283">
        <v>0</v>
      </c>
      <c r="M76" s="283">
        <f t="shared" si="79"/>
        <v>0</v>
      </c>
      <c r="N76" s="283">
        <v>0</v>
      </c>
      <c r="O76" s="283">
        <v>0</v>
      </c>
      <c r="P76" s="283">
        <v>0</v>
      </c>
      <c r="Q76" s="283">
        <v>0</v>
      </c>
      <c r="R76" s="283">
        <v>0</v>
      </c>
      <c r="S76" s="283">
        <v>0</v>
      </c>
      <c r="T76" s="283">
        <f t="shared" si="80"/>
        <v>0</v>
      </c>
      <c r="U76" s="283">
        <f t="shared" si="81"/>
        <v>0</v>
      </c>
      <c r="V76" s="283">
        <v>0</v>
      </c>
      <c r="W76" s="283">
        <v>0</v>
      </c>
      <c r="X76" s="283">
        <v>0</v>
      </c>
      <c r="Y76" s="283">
        <v>0</v>
      </c>
      <c r="Z76" s="283">
        <v>0</v>
      </c>
      <c r="AA76" s="283">
        <v>0</v>
      </c>
      <c r="AB76" s="283">
        <f t="shared" si="82"/>
        <v>0</v>
      </c>
      <c r="AC76" s="283">
        <v>0</v>
      </c>
      <c r="AD76" s="283">
        <v>0</v>
      </c>
      <c r="AE76" s="283">
        <v>0</v>
      </c>
      <c r="AF76" s="283">
        <v>0</v>
      </c>
      <c r="AG76" s="283">
        <v>0</v>
      </c>
      <c r="AH76" s="283">
        <v>0</v>
      </c>
      <c r="AI76" s="283">
        <f t="shared" si="83"/>
        <v>0</v>
      </c>
      <c r="AJ76" s="283">
        <f t="shared" si="84"/>
        <v>0</v>
      </c>
      <c r="AK76" s="283">
        <v>0</v>
      </c>
      <c r="AL76" s="283">
        <v>0</v>
      </c>
      <c r="AM76" s="283">
        <v>0</v>
      </c>
      <c r="AN76" s="283">
        <v>0</v>
      </c>
      <c r="AO76" s="283">
        <v>0</v>
      </c>
      <c r="AP76" s="283">
        <v>0</v>
      </c>
      <c r="AQ76" s="283">
        <f t="shared" si="85"/>
        <v>0</v>
      </c>
      <c r="AR76" s="283">
        <v>0</v>
      </c>
      <c r="AS76" s="283">
        <v>0</v>
      </c>
      <c r="AT76" s="283">
        <v>0</v>
      </c>
      <c r="AU76" s="283">
        <v>0</v>
      </c>
      <c r="AV76" s="283">
        <v>0</v>
      </c>
      <c r="AW76" s="283">
        <v>0</v>
      </c>
      <c r="AX76" s="283">
        <f t="shared" si="86"/>
        <v>0</v>
      </c>
      <c r="AY76" s="283">
        <f t="shared" si="87"/>
        <v>0</v>
      </c>
      <c r="AZ76" s="283">
        <v>0</v>
      </c>
      <c r="BA76" s="283">
        <v>0</v>
      </c>
      <c r="BB76" s="283">
        <v>0</v>
      </c>
      <c r="BC76" s="283">
        <v>0</v>
      </c>
      <c r="BD76" s="283">
        <v>0</v>
      </c>
      <c r="BE76" s="283">
        <v>0</v>
      </c>
      <c r="BF76" s="283">
        <f t="shared" si="88"/>
        <v>0</v>
      </c>
      <c r="BG76" s="283">
        <v>0</v>
      </c>
      <c r="BH76" s="283">
        <v>0</v>
      </c>
      <c r="BI76" s="283">
        <v>0</v>
      </c>
      <c r="BJ76" s="283">
        <v>0</v>
      </c>
      <c r="BK76" s="283">
        <v>0</v>
      </c>
      <c r="BL76" s="283">
        <v>0</v>
      </c>
      <c r="BM76" s="283">
        <f t="shared" si="89"/>
        <v>0</v>
      </c>
      <c r="BN76" s="283">
        <f t="shared" si="90"/>
        <v>0</v>
      </c>
      <c r="BO76" s="283">
        <v>0</v>
      </c>
      <c r="BP76" s="283">
        <v>0</v>
      </c>
      <c r="BQ76" s="283">
        <v>0</v>
      </c>
      <c r="BR76" s="283">
        <v>0</v>
      </c>
      <c r="BS76" s="283">
        <v>0</v>
      </c>
      <c r="BT76" s="283">
        <v>0</v>
      </c>
      <c r="BU76" s="283">
        <f t="shared" si="91"/>
        <v>0</v>
      </c>
      <c r="BV76" s="283">
        <v>0</v>
      </c>
      <c r="BW76" s="283">
        <v>0</v>
      </c>
      <c r="BX76" s="283">
        <v>0</v>
      </c>
      <c r="BY76" s="283">
        <v>0</v>
      </c>
      <c r="BZ76" s="283">
        <v>0</v>
      </c>
      <c r="CA76" s="283">
        <v>0</v>
      </c>
      <c r="CB76" s="283">
        <f t="shared" si="92"/>
        <v>0</v>
      </c>
      <c r="CC76" s="283">
        <f t="shared" si="93"/>
        <v>0</v>
      </c>
      <c r="CD76" s="283">
        <v>0</v>
      </c>
      <c r="CE76" s="283">
        <v>0</v>
      </c>
      <c r="CF76" s="283">
        <v>0</v>
      </c>
      <c r="CG76" s="283">
        <v>0</v>
      </c>
      <c r="CH76" s="283">
        <v>0</v>
      </c>
      <c r="CI76" s="283">
        <v>0</v>
      </c>
      <c r="CJ76" s="283">
        <f t="shared" si="94"/>
        <v>0</v>
      </c>
      <c r="CK76" s="283">
        <v>0</v>
      </c>
      <c r="CL76" s="283">
        <v>0</v>
      </c>
      <c r="CM76" s="283">
        <v>0</v>
      </c>
      <c r="CN76" s="283">
        <v>0</v>
      </c>
      <c r="CO76" s="283">
        <v>0</v>
      </c>
      <c r="CP76" s="283">
        <v>0</v>
      </c>
      <c r="CQ76" s="283">
        <f t="shared" si="95"/>
        <v>207</v>
      </c>
      <c r="CR76" s="283">
        <f t="shared" si="96"/>
        <v>207</v>
      </c>
      <c r="CS76" s="283">
        <v>0</v>
      </c>
      <c r="CT76" s="283">
        <v>0</v>
      </c>
      <c r="CU76" s="283">
        <v>58</v>
      </c>
      <c r="CV76" s="283">
        <v>147</v>
      </c>
      <c r="CW76" s="283">
        <v>2</v>
      </c>
      <c r="CX76" s="283">
        <v>0</v>
      </c>
      <c r="CY76" s="283">
        <f t="shared" si="97"/>
        <v>0</v>
      </c>
      <c r="CZ76" s="283">
        <v>0</v>
      </c>
      <c r="DA76" s="283">
        <v>0</v>
      </c>
      <c r="DB76" s="283">
        <v>0</v>
      </c>
      <c r="DC76" s="283">
        <v>0</v>
      </c>
      <c r="DD76" s="283">
        <v>0</v>
      </c>
      <c r="DE76" s="283">
        <v>0</v>
      </c>
      <c r="DF76" s="283">
        <f t="shared" si="98"/>
        <v>196</v>
      </c>
      <c r="DG76" s="283">
        <f t="shared" si="99"/>
        <v>55</v>
      </c>
      <c r="DH76" s="283">
        <v>0</v>
      </c>
      <c r="DI76" s="283">
        <v>0</v>
      </c>
      <c r="DJ76" s="283">
        <v>55</v>
      </c>
      <c r="DK76" s="283">
        <v>0</v>
      </c>
      <c r="DL76" s="283">
        <v>0</v>
      </c>
      <c r="DM76" s="283">
        <v>0</v>
      </c>
      <c r="DN76" s="283">
        <f t="shared" si="100"/>
        <v>141</v>
      </c>
      <c r="DO76" s="283">
        <v>0</v>
      </c>
      <c r="DP76" s="283">
        <v>0</v>
      </c>
      <c r="DQ76" s="283">
        <v>64</v>
      </c>
      <c r="DR76" s="283">
        <v>0</v>
      </c>
      <c r="DS76" s="283">
        <v>0</v>
      </c>
      <c r="DT76" s="283">
        <v>77</v>
      </c>
      <c r="DU76" s="283">
        <f t="shared" si="101"/>
        <v>0</v>
      </c>
      <c r="DV76" s="283">
        <v>0</v>
      </c>
      <c r="DW76" s="283">
        <v>0</v>
      </c>
      <c r="DX76" s="283">
        <v>0</v>
      </c>
      <c r="DY76" s="283">
        <v>0</v>
      </c>
      <c r="DZ76" s="283">
        <f t="shared" si="102"/>
        <v>57</v>
      </c>
      <c r="EA76" s="283">
        <f t="shared" si="103"/>
        <v>0</v>
      </c>
      <c r="EB76" s="283">
        <v>0</v>
      </c>
      <c r="EC76" s="283">
        <v>0</v>
      </c>
      <c r="ED76" s="283">
        <v>0</v>
      </c>
      <c r="EE76" s="283">
        <v>0</v>
      </c>
      <c r="EF76" s="283">
        <v>0</v>
      </c>
      <c r="EG76" s="283">
        <v>0</v>
      </c>
      <c r="EH76" s="283">
        <f t="shared" si="104"/>
        <v>57</v>
      </c>
      <c r="EI76" s="283">
        <v>0</v>
      </c>
      <c r="EJ76" s="283">
        <v>0</v>
      </c>
      <c r="EK76" s="283">
        <v>57</v>
      </c>
      <c r="EL76" s="283">
        <v>0</v>
      </c>
      <c r="EM76" s="283">
        <v>0</v>
      </c>
      <c r="EN76" s="283">
        <v>0</v>
      </c>
    </row>
    <row r="77" spans="1:144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76"/>
        <v>861</v>
      </c>
      <c r="E77" s="283">
        <f t="shared" si="77"/>
        <v>554</v>
      </c>
      <c r="F77" s="283">
        <f t="shared" si="78"/>
        <v>396</v>
      </c>
      <c r="G77" s="283">
        <v>0</v>
      </c>
      <c r="H77" s="283">
        <v>396</v>
      </c>
      <c r="I77" s="283">
        <v>0</v>
      </c>
      <c r="J77" s="283">
        <v>0</v>
      </c>
      <c r="K77" s="283">
        <v>0</v>
      </c>
      <c r="L77" s="283">
        <v>0</v>
      </c>
      <c r="M77" s="283">
        <f t="shared" si="79"/>
        <v>158</v>
      </c>
      <c r="N77" s="283">
        <v>0</v>
      </c>
      <c r="O77" s="283">
        <v>158</v>
      </c>
      <c r="P77" s="283">
        <v>0</v>
      </c>
      <c r="Q77" s="283">
        <v>0</v>
      </c>
      <c r="R77" s="283">
        <v>0</v>
      </c>
      <c r="S77" s="283">
        <v>0</v>
      </c>
      <c r="T77" s="283">
        <f t="shared" si="80"/>
        <v>0</v>
      </c>
      <c r="U77" s="283">
        <f t="shared" si="81"/>
        <v>0</v>
      </c>
      <c r="V77" s="283">
        <v>0</v>
      </c>
      <c r="W77" s="283">
        <v>0</v>
      </c>
      <c r="X77" s="283">
        <v>0</v>
      </c>
      <c r="Y77" s="283">
        <v>0</v>
      </c>
      <c r="Z77" s="283">
        <v>0</v>
      </c>
      <c r="AA77" s="283">
        <v>0</v>
      </c>
      <c r="AB77" s="283">
        <f t="shared" si="82"/>
        <v>0</v>
      </c>
      <c r="AC77" s="283">
        <v>0</v>
      </c>
      <c r="AD77" s="283">
        <v>0</v>
      </c>
      <c r="AE77" s="283">
        <v>0</v>
      </c>
      <c r="AF77" s="283">
        <v>0</v>
      </c>
      <c r="AG77" s="283">
        <v>0</v>
      </c>
      <c r="AH77" s="283">
        <v>0</v>
      </c>
      <c r="AI77" s="283">
        <f t="shared" si="83"/>
        <v>0</v>
      </c>
      <c r="AJ77" s="283">
        <f t="shared" si="84"/>
        <v>0</v>
      </c>
      <c r="AK77" s="283">
        <v>0</v>
      </c>
      <c r="AL77" s="283">
        <v>0</v>
      </c>
      <c r="AM77" s="283">
        <v>0</v>
      </c>
      <c r="AN77" s="283">
        <v>0</v>
      </c>
      <c r="AO77" s="283">
        <v>0</v>
      </c>
      <c r="AP77" s="283">
        <v>0</v>
      </c>
      <c r="AQ77" s="283">
        <f t="shared" si="85"/>
        <v>0</v>
      </c>
      <c r="AR77" s="283">
        <v>0</v>
      </c>
      <c r="AS77" s="283">
        <v>0</v>
      </c>
      <c r="AT77" s="283">
        <v>0</v>
      </c>
      <c r="AU77" s="283">
        <v>0</v>
      </c>
      <c r="AV77" s="283">
        <v>0</v>
      </c>
      <c r="AW77" s="283">
        <v>0</v>
      </c>
      <c r="AX77" s="283">
        <f t="shared" si="86"/>
        <v>0</v>
      </c>
      <c r="AY77" s="283">
        <f t="shared" si="87"/>
        <v>0</v>
      </c>
      <c r="AZ77" s="283">
        <v>0</v>
      </c>
      <c r="BA77" s="283">
        <v>0</v>
      </c>
      <c r="BB77" s="283">
        <v>0</v>
      </c>
      <c r="BC77" s="283">
        <v>0</v>
      </c>
      <c r="BD77" s="283">
        <v>0</v>
      </c>
      <c r="BE77" s="283">
        <v>0</v>
      </c>
      <c r="BF77" s="283">
        <f t="shared" si="88"/>
        <v>0</v>
      </c>
      <c r="BG77" s="283">
        <v>0</v>
      </c>
      <c r="BH77" s="283">
        <v>0</v>
      </c>
      <c r="BI77" s="283">
        <v>0</v>
      </c>
      <c r="BJ77" s="283">
        <v>0</v>
      </c>
      <c r="BK77" s="283">
        <v>0</v>
      </c>
      <c r="BL77" s="283">
        <v>0</v>
      </c>
      <c r="BM77" s="283">
        <f t="shared" si="89"/>
        <v>0</v>
      </c>
      <c r="BN77" s="283">
        <f t="shared" si="90"/>
        <v>0</v>
      </c>
      <c r="BO77" s="283">
        <v>0</v>
      </c>
      <c r="BP77" s="283">
        <v>0</v>
      </c>
      <c r="BQ77" s="283">
        <v>0</v>
      </c>
      <c r="BR77" s="283">
        <v>0</v>
      </c>
      <c r="BS77" s="283">
        <v>0</v>
      </c>
      <c r="BT77" s="283">
        <v>0</v>
      </c>
      <c r="BU77" s="283">
        <f t="shared" si="91"/>
        <v>0</v>
      </c>
      <c r="BV77" s="283">
        <v>0</v>
      </c>
      <c r="BW77" s="283">
        <v>0</v>
      </c>
      <c r="BX77" s="283">
        <v>0</v>
      </c>
      <c r="BY77" s="283">
        <v>0</v>
      </c>
      <c r="BZ77" s="283">
        <v>0</v>
      </c>
      <c r="CA77" s="283">
        <v>0</v>
      </c>
      <c r="CB77" s="283">
        <f t="shared" si="92"/>
        <v>0</v>
      </c>
      <c r="CC77" s="283">
        <f t="shared" si="93"/>
        <v>0</v>
      </c>
      <c r="CD77" s="283">
        <v>0</v>
      </c>
      <c r="CE77" s="283">
        <v>0</v>
      </c>
      <c r="CF77" s="283">
        <v>0</v>
      </c>
      <c r="CG77" s="283">
        <v>0</v>
      </c>
      <c r="CH77" s="283">
        <v>0</v>
      </c>
      <c r="CI77" s="283">
        <v>0</v>
      </c>
      <c r="CJ77" s="283">
        <f t="shared" si="94"/>
        <v>0</v>
      </c>
      <c r="CK77" s="283">
        <v>0</v>
      </c>
      <c r="CL77" s="283">
        <v>0</v>
      </c>
      <c r="CM77" s="283">
        <v>0</v>
      </c>
      <c r="CN77" s="283">
        <v>0</v>
      </c>
      <c r="CO77" s="283">
        <v>0</v>
      </c>
      <c r="CP77" s="283">
        <v>0</v>
      </c>
      <c r="CQ77" s="283">
        <f t="shared" si="95"/>
        <v>176</v>
      </c>
      <c r="CR77" s="283">
        <f t="shared" si="96"/>
        <v>176</v>
      </c>
      <c r="CS77" s="283">
        <v>0</v>
      </c>
      <c r="CT77" s="283">
        <v>0</v>
      </c>
      <c r="CU77" s="283">
        <v>0</v>
      </c>
      <c r="CV77" s="283">
        <v>176</v>
      </c>
      <c r="CW77" s="283">
        <v>0</v>
      </c>
      <c r="CX77" s="283">
        <v>0</v>
      </c>
      <c r="CY77" s="283">
        <f t="shared" si="97"/>
        <v>0</v>
      </c>
      <c r="CZ77" s="283">
        <v>0</v>
      </c>
      <c r="DA77" s="283">
        <v>0</v>
      </c>
      <c r="DB77" s="283">
        <v>0</v>
      </c>
      <c r="DC77" s="283">
        <v>0</v>
      </c>
      <c r="DD77" s="283">
        <v>0</v>
      </c>
      <c r="DE77" s="283">
        <v>0</v>
      </c>
      <c r="DF77" s="283">
        <f t="shared" si="98"/>
        <v>0</v>
      </c>
      <c r="DG77" s="283">
        <f t="shared" si="99"/>
        <v>0</v>
      </c>
      <c r="DH77" s="283">
        <v>0</v>
      </c>
      <c r="DI77" s="283">
        <v>0</v>
      </c>
      <c r="DJ77" s="283">
        <v>0</v>
      </c>
      <c r="DK77" s="283">
        <v>0</v>
      </c>
      <c r="DL77" s="283">
        <v>0</v>
      </c>
      <c r="DM77" s="283">
        <v>0</v>
      </c>
      <c r="DN77" s="283">
        <f t="shared" si="100"/>
        <v>0</v>
      </c>
      <c r="DO77" s="283">
        <v>0</v>
      </c>
      <c r="DP77" s="283">
        <v>0</v>
      </c>
      <c r="DQ77" s="283">
        <v>0</v>
      </c>
      <c r="DR77" s="283">
        <v>0</v>
      </c>
      <c r="DS77" s="283">
        <v>0</v>
      </c>
      <c r="DT77" s="283">
        <v>0</v>
      </c>
      <c r="DU77" s="283">
        <f t="shared" si="101"/>
        <v>0</v>
      </c>
      <c r="DV77" s="283">
        <v>0</v>
      </c>
      <c r="DW77" s="283">
        <v>0</v>
      </c>
      <c r="DX77" s="283">
        <v>0</v>
      </c>
      <c r="DY77" s="283">
        <v>0</v>
      </c>
      <c r="DZ77" s="283">
        <f t="shared" si="102"/>
        <v>131</v>
      </c>
      <c r="EA77" s="283">
        <f t="shared" si="103"/>
        <v>88</v>
      </c>
      <c r="EB77" s="283">
        <v>0</v>
      </c>
      <c r="EC77" s="283">
        <v>0</v>
      </c>
      <c r="ED77" s="283">
        <v>80</v>
      </c>
      <c r="EE77" s="283">
        <v>0</v>
      </c>
      <c r="EF77" s="283">
        <v>0</v>
      </c>
      <c r="EG77" s="283">
        <v>8</v>
      </c>
      <c r="EH77" s="283">
        <f t="shared" si="104"/>
        <v>43</v>
      </c>
      <c r="EI77" s="283">
        <v>0</v>
      </c>
      <c r="EJ77" s="283">
        <v>0</v>
      </c>
      <c r="EK77" s="283">
        <v>43</v>
      </c>
      <c r="EL77" s="283">
        <v>0</v>
      </c>
      <c r="EM77" s="283">
        <v>0</v>
      </c>
      <c r="EN77" s="283">
        <v>0</v>
      </c>
    </row>
    <row r="78" spans="1:144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76"/>
        <v>6075</v>
      </c>
      <c r="E78" s="283">
        <f t="shared" si="77"/>
        <v>4021</v>
      </c>
      <c r="F78" s="283">
        <f t="shared" si="78"/>
        <v>4021</v>
      </c>
      <c r="G78" s="283">
        <v>0</v>
      </c>
      <c r="H78" s="283">
        <v>4021</v>
      </c>
      <c r="I78" s="283">
        <v>0</v>
      </c>
      <c r="J78" s="283">
        <v>0</v>
      </c>
      <c r="K78" s="283">
        <v>0</v>
      </c>
      <c r="L78" s="283">
        <v>0</v>
      </c>
      <c r="M78" s="283">
        <f t="shared" si="79"/>
        <v>0</v>
      </c>
      <c r="N78" s="283">
        <v>0</v>
      </c>
      <c r="O78" s="283">
        <v>0</v>
      </c>
      <c r="P78" s="283">
        <v>0</v>
      </c>
      <c r="Q78" s="283">
        <v>0</v>
      </c>
      <c r="R78" s="283">
        <v>0</v>
      </c>
      <c r="S78" s="283">
        <v>0</v>
      </c>
      <c r="T78" s="283">
        <f t="shared" si="80"/>
        <v>260</v>
      </c>
      <c r="U78" s="283">
        <f t="shared" si="81"/>
        <v>145</v>
      </c>
      <c r="V78" s="283">
        <v>0</v>
      </c>
      <c r="W78" s="283">
        <v>0</v>
      </c>
      <c r="X78" s="283">
        <v>0</v>
      </c>
      <c r="Y78" s="283">
        <v>0</v>
      </c>
      <c r="Z78" s="283">
        <v>0</v>
      </c>
      <c r="AA78" s="283">
        <v>145</v>
      </c>
      <c r="AB78" s="283">
        <f t="shared" si="82"/>
        <v>115</v>
      </c>
      <c r="AC78" s="283">
        <v>0</v>
      </c>
      <c r="AD78" s="283">
        <v>0</v>
      </c>
      <c r="AE78" s="283">
        <v>0</v>
      </c>
      <c r="AF78" s="283">
        <v>0</v>
      </c>
      <c r="AG78" s="283">
        <v>0</v>
      </c>
      <c r="AH78" s="283">
        <v>115</v>
      </c>
      <c r="AI78" s="283">
        <f t="shared" si="83"/>
        <v>0</v>
      </c>
      <c r="AJ78" s="283">
        <f t="shared" si="84"/>
        <v>0</v>
      </c>
      <c r="AK78" s="283">
        <v>0</v>
      </c>
      <c r="AL78" s="283">
        <v>0</v>
      </c>
      <c r="AM78" s="283">
        <v>0</v>
      </c>
      <c r="AN78" s="283">
        <v>0</v>
      </c>
      <c r="AO78" s="283">
        <v>0</v>
      </c>
      <c r="AP78" s="283">
        <v>0</v>
      </c>
      <c r="AQ78" s="283">
        <f t="shared" si="85"/>
        <v>0</v>
      </c>
      <c r="AR78" s="283">
        <v>0</v>
      </c>
      <c r="AS78" s="283">
        <v>0</v>
      </c>
      <c r="AT78" s="283">
        <v>0</v>
      </c>
      <c r="AU78" s="283">
        <v>0</v>
      </c>
      <c r="AV78" s="283">
        <v>0</v>
      </c>
      <c r="AW78" s="283">
        <v>0</v>
      </c>
      <c r="AX78" s="283">
        <f t="shared" si="86"/>
        <v>0</v>
      </c>
      <c r="AY78" s="283">
        <f t="shared" si="87"/>
        <v>0</v>
      </c>
      <c r="AZ78" s="283">
        <v>0</v>
      </c>
      <c r="BA78" s="283">
        <v>0</v>
      </c>
      <c r="BB78" s="283">
        <v>0</v>
      </c>
      <c r="BC78" s="283">
        <v>0</v>
      </c>
      <c r="BD78" s="283">
        <v>0</v>
      </c>
      <c r="BE78" s="283">
        <v>0</v>
      </c>
      <c r="BF78" s="283">
        <f t="shared" si="88"/>
        <v>0</v>
      </c>
      <c r="BG78" s="283">
        <v>0</v>
      </c>
      <c r="BH78" s="283">
        <v>0</v>
      </c>
      <c r="BI78" s="283">
        <v>0</v>
      </c>
      <c r="BJ78" s="283">
        <v>0</v>
      </c>
      <c r="BK78" s="283">
        <v>0</v>
      </c>
      <c r="BL78" s="283">
        <v>0</v>
      </c>
      <c r="BM78" s="283">
        <f t="shared" si="89"/>
        <v>0</v>
      </c>
      <c r="BN78" s="283">
        <f t="shared" si="90"/>
        <v>0</v>
      </c>
      <c r="BO78" s="283">
        <v>0</v>
      </c>
      <c r="BP78" s="283">
        <v>0</v>
      </c>
      <c r="BQ78" s="283">
        <v>0</v>
      </c>
      <c r="BR78" s="283">
        <v>0</v>
      </c>
      <c r="BS78" s="283">
        <v>0</v>
      </c>
      <c r="BT78" s="283">
        <v>0</v>
      </c>
      <c r="BU78" s="283">
        <f t="shared" si="91"/>
        <v>0</v>
      </c>
      <c r="BV78" s="283">
        <v>0</v>
      </c>
      <c r="BW78" s="283">
        <v>0</v>
      </c>
      <c r="BX78" s="283">
        <v>0</v>
      </c>
      <c r="BY78" s="283">
        <v>0</v>
      </c>
      <c r="BZ78" s="283">
        <v>0</v>
      </c>
      <c r="CA78" s="283">
        <v>0</v>
      </c>
      <c r="CB78" s="283">
        <f t="shared" si="92"/>
        <v>0</v>
      </c>
      <c r="CC78" s="283">
        <f t="shared" si="93"/>
        <v>0</v>
      </c>
      <c r="CD78" s="283">
        <v>0</v>
      </c>
      <c r="CE78" s="283">
        <v>0</v>
      </c>
      <c r="CF78" s="283">
        <v>0</v>
      </c>
      <c r="CG78" s="283">
        <v>0</v>
      </c>
      <c r="CH78" s="283">
        <v>0</v>
      </c>
      <c r="CI78" s="283">
        <v>0</v>
      </c>
      <c r="CJ78" s="283">
        <f t="shared" si="94"/>
        <v>0</v>
      </c>
      <c r="CK78" s="283">
        <v>0</v>
      </c>
      <c r="CL78" s="283">
        <v>0</v>
      </c>
      <c r="CM78" s="283">
        <v>0</v>
      </c>
      <c r="CN78" s="283">
        <v>0</v>
      </c>
      <c r="CO78" s="283">
        <v>0</v>
      </c>
      <c r="CP78" s="283">
        <v>0</v>
      </c>
      <c r="CQ78" s="283">
        <f t="shared" si="95"/>
        <v>1156</v>
      </c>
      <c r="CR78" s="283">
        <f t="shared" si="96"/>
        <v>1152</v>
      </c>
      <c r="CS78" s="283">
        <v>0</v>
      </c>
      <c r="CT78" s="283">
        <v>0</v>
      </c>
      <c r="CU78" s="283">
        <v>0</v>
      </c>
      <c r="CV78" s="283">
        <v>1152</v>
      </c>
      <c r="CW78" s="283">
        <v>0</v>
      </c>
      <c r="CX78" s="283">
        <v>0</v>
      </c>
      <c r="CY78" s="283">
        <f t="shared" si="97"/>
        <v>4</v>
      </c>
      <c r="CZ78" s="283">
        <v>0</v>
      </c>
      <c r="DA78" s="283">
        <v>0</v>
      </c>
      <c r="DB78" s="283">
        <v>0</v>
      </c>
      <c r="DC78" s="283">
        <v>4</v>
      </c>
      <c r="DD78" s="283">
        <v>0</v>
      </c>
      <c r="DE78" s="283">
        <v>0</v>
      </c>
      <c r="DF78" s="283">
        <f t="shared" si="98"/>
        <v>0</v>
      </c>
      <c r="DG78" s="283">
        <f t="shared" si="99"/>
        <v>0</v>
      </c>
      <c r="DH78" s="283">
        <v>0</v>
      </c>
      <c r="DI78" s="283">
        <v>0</v>
      </c>
      <c r="DJ78" s="283">
        <v>0</v>
      </c>
      <c r="DK78" s="283">
        <v>0</v>
      </c>
      <c r="DL78" s="283">
        <v>0</v>
      </c>
      <c r="DM78" s="283">
        <v>0</v>
      </c>
      <c r="DN78" s="283">
        <f t="shared" si="100"/>
        <v>0</v>
      </c>
      <c r="DO78" s="283">
        <v>0</v>
      </c>
      <c r="DP78" s="283">
        <v>0</v>
      </c>
      <c r="DQ78" s="283">
        <v>0</v>
      </c>
      <c r="DR78" s="283">
        <v>0</v>
      </c>
      <c r="DS78" s="283">
        <v>0</v>
      </c>
      <c r="DT78" s="283">
        <v>0</v>
      </c>
      <c r="DU78" s="283">
        <f t="shared" si="101"/>
        <v>0</v>
      </c>
      <c r="DV78" s="283">
        <v>0</v>
      </c>
      <c r="DW78" s="283">
        <v>0</v>
      </c>
      <c r="DX78" s="283">
        <v>0</v>
      </c>
      <c r="DY78" s="283">
        <v>0</v>
      </c>
      <c r="DZ78" s="283">
        <f t="shared" si="102"/>
        <v>638</v>
      </c>
      <c r="EA78" s="283">
        <f t="shared" si="103"/>
        <v>525</v>
      </c>
      <c r="EB78" s="283">
        <v>0</v>
      </c>
      <c r="EC78" s="283">
        <v>0</v>
      </c>
      <c r="ED78" s="283">
        <v>525</v>
      </c>
      <c r="EE78" s="283">
        <v>0</v>
      </c>
      <c r="EF78" s="283">
        <v>0</v>
      </c>
      <c r="EG78" s="283">
        <v>0</v>
      </c>
      <c r="EH78" s="283">
        <f t="shared" si="104"/>
        <v>113</v>
      </c>
      <c r="EI78" s="283">
        <v>0</v>
      </c>
      <c r="EJ78" s="283">
        <v>0</v>
      </c>
      <c r="EK78" s="283">
        <v>113</v>
      </c>
      <c r="EL78" s="283">
        <v>0</v>
      </c>
      <c r="EM78" s="283">
        <v>0</v>
      </c>
      <c r="EN78" s="283">
        <v>0</v>
      </c>
    </row>
    <row r="79" spans="1:144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76"/>
        <v>291</v>
      </c>
      <c r="E79" s="283">
        <f t="shared" si="77"/>
        <v>156</v>
      </c>
      <c r="F79" s="283">
        <f t="shared" si="78"/>
        <v>156</v>
      </c>
      <c r="G79" s="283">
        <v>0</v>
      </c>
      <c r="H79" s="283">
        <v>156</v>
      </c>
      <c r="I79" s="283">
        <v>0</v>
      </c>
      <c r="J79" s="283">
        <v>0</v>
      </c>
      <c r="K79" s="283">
        <v>0</v>
      </c>
      <c r="L79" s="283">
        <v>0</v>
      </c>
      <c r="M79" s="283">
        <f t="shared" si="79"/>
        <v>0</v>
      </c>
      <c r="N79" s="283">
        <v>0</v>
      </c>
      <c r="O79" s="283">
        <v>0</v>
      </c>
      <c r="P79" s="283">
        <v>0</v>
      </c>
      <c r="Q79" s="283">
        <v>0</v>
      </c>
      <c r="R79" s="283">
        <v>0</v>
      </c>
      <c r="S79" s="283">
        <v>0</v>
      </c>
      <c r="T79" s="283">
        <f t="shared" si="80"/>
        <v>0</v>
      </c>
      <c r="U79" s="283">
        <f t="shared" si="81"/>
        <v>0</v>
      </c>
      <c r="V79" s="283">
        <v>0</v>
      </c>
      <c r="W79" s="283">
        <v>0</v>
      </c>
      <c r="X79" s="283">
        <v>0</v>
      </c>
      <c r="Y79" s="283">
        <v>0</v>
      </c>
      <c r="Z79" s="283">
        <v>0</v>
      </c>
      <c r="AA79" s="283">
        <v>0</v>
      </c>
      <c r="AB79" s="283">
        <f t="shared" si="82"/>
        <v>0</v>
      </c>
      <c r="AC79" s="283">
        <v>0</v>
      </c>
      <c r="AD79" s="283">
        <v>0</v>
      </c>
      <c r="AE79" s="283">
        <v>0</v>
      </c>
      <c r="AF79" s="283">
        <v>0</v>
      </c>
      <c r="AG79" s="283">
        <v>0</v>
      </c>
      <c r="AH79" s="283">
        <v>0</v>
      </c>
      <c r="AI79" s="283">
        <f t="shared" si="83"/>
        <v>0</v>
      </c>
      <c r="AJ79" s="283">
        <f t="shared" si="84"/>
        <v>0</v>
      </c>
      <c r="AK79" s="283">
        <v>0</v>
      </c>
      <c r="AL79" s="283">
        <v>0</v>
      </c>
      <c r="AM79" s="283">
        <v>0</v>
      </c>
      <c r="AN79" s="283">
        <v>0</v>
      </c>
      <c r="AO79" s="283">
        <v>0</v>
      </c>
      <c r="AP79" s="283">
        <v>0</v>
      </c>
      <c r="AQ79" s="283">
        <f t="shared" si="85"/>
        <v>0</v>
      </c>
      <c r="AR79" s="283">
        <v>0</v>
      </c>
      <c r="AS79" s="283">
        <v>0</v>
      </c>
      <c r="AT79" s="283">
        <v>0</v>
      </c>
      <c r="AU79" s="283">
        <v>0</v>
      </c>
      <c r="AV79" s="283">
        <v>0</v>
      </c>
      <c r="AW79" s="283">
        <v>0</v>
      </c>
      <c r="AX79" s="283">
        <f t="shared" si="86"/>
        <v>0</v>
      </c>
      <c r="AY79" s="283">
        <f t="shared" si="87"/>
        <v>0</v>
      </c>
      <c r="AZ79" s="283">
        <v>0</v>
      </c>
      <c r="BA79" s="283">
        <v>0</v>
      </c>
      <c r="BB79" s="283">
        <v>0</v>
      </c>
      <c r="BC79" s="283">
        <v>0</v>
      </c>
      <c r="BD79" s="283">
        <v>0</v>
      </c>
      <c r="BE79" s="283">
        <v>0</v>
      </c>
      <c r="BF79" s="283">
        <f t="shared" si="88"/>
        <v>0</v>
      </c>
      <c r="BG79" s="283">
        <v>0</v>
      </c>
      <c r="BH79" s="283">
        <v>0</v>
      </c>
      <c r="BI79" s="283">
        <v>0</v>
      </c>
      <c r="BJ79" s="283">
        <v>0</v>
      </c>
      <c r="BK79" s="283">
        <v>0</v>
      </c>
      <c r="BL79" s="283">
        <v>0</v>
      </c>
      <c r="BM79" s="283">
        <f t="shared" si="89"/>
        <v>0</v>
      </c>
      <c r="BN79" s="283">
        <f t="shared" si="90"/>
        <v>0</v>
      </c>
      <c r="BO79" s="283">
        <v>0</v>
      </c>
      <c r="BP79" s="283">
        <v>0</v>
      </c>
      <c r="BQ79" s="283">
        <v>0</v>
      </c>
      <c r="BR79" s="283">
        <v>0</v>
      </c>
      <c r="BS79" s="283">
        <v>0</v>
      </c>
      <c r="BT79" s="283">
        <v>0</v>
      </c>
      <c r="BU79" s="283">
        <f t="shared" si="91"/>
        <v>0</v>
      </c>
      <c r="BV79" s="283">
        <v>0</v>
      </c>
      <c r="BW79" s="283">
        <v>0</v>
      </c>
      <c r="BX79" s="283">
        <v>0</v>
      </c>
      <c r="BY79" s="283">
        <v>0</v>
      </c>
      <c r="BZ79" s="283">
        <v>0</v>
      </c>
      <c r="CA79" s="283">
        <v>0</v>
      </c>
      <c r="CB79" s="283">
        <f t="shared" si="92"/>
        <v>0</v>
      </c>
      <c r="CC79" s="283">
        <f t="shared" si="93"/>
        <v>0</v>
      </c>
      <c r="CD79" s="283">
        <v>0</v>
      </c>
      <c r="CE79" s="283">
        <v>0</v>
      </c>
      <c r="CF79" s="283">
        <v>0</v>
      </c>
      <c r="CG79" s="283">
        <v>0</v>
      </c>
      <c r="CH79" s="283">
        <v>0</v>
      </c>
      <c r="CI79" s="283">
        <v>0</v>
      </c>
      <c r="CJ79" s="283">
        <f t="shared" si="94"/>
        <v>0</v>
      </c>
      <c r="CK79" s="283">
        <v>0</v>
      </c>
      <c r="CL79" s="283">
        <v>0</v>
      </c>
      <c r="CM79" s="283">
        <v>0</v>
      </c>
      <c r="CN79" s="283">
        <v>0</v>
      </c>
      <c r="CO79" s="283">
        <v>0</v>
      </c>
      <c r="CP79" s="283">
        <v>0</v>
      </c>
      <c r="CQ79" s="283">
        <f t="shared" si="95"/>
        <v>58</v>
      </c>
      <c r="CR79" s="283">
        <f t="shared" si="96"/>
        <v>58</v>
      </c>
      <c r="CS79" s="283">
        <v>0</v>
      </c>
      <c r="CT79" s="283">
        <v>0</v>
      </c>
      <c r="CU79" s="283">
        <v>0</v>
      </c>
      <c r="CV79" s="283">
        <v>58</v>
      </c>
      <c r="CW79" s="283">
        <v>0</v>
      </c>
      <c r="CX79" s="283">
        <v>0</v>
      </c>
      <c r="CY79" s="283">
        <f t="shared" si="97"/>
        <v>0</v>
      </c>
      <c r="CZ79" s="283">
        <v>0</v>
      </c>
      <c r="DA79" s="283">
        <v>0</v>
      </c>
      <c r="DB79" s="283">
        <v>0</v>
      </c>
      <c r="DC79" s="283">
        <v>0</v>
      </c>
      <c r="DD79" s="283">
        <v>0</v>
      </c>
      <c r="DE79" s="283">
        <v>0</v>
      </c>
      <c r="DF79" s="283">
        <f t="shared" si="98"/>
        <v>0</v>
      </c>
      <c r="DG79" s="283">
        <f t="shared" si="99"/>
        <v>0</v>
      </c>
      <c r="DH79" s="283">
        <v>0</v>
      </c>
      <c r="DI79" s="283">
        <v>0</v>
      </c>
      <c r="DJ79" s="283">
        <v>0</v>
      </c>
      <c r="DK79" s="283">
        <v>0</v>
      </c>
      <c r="DL79" s="283">
        <v>0</v>
      </c>
      <c r="DM79" s="283">
        <v>0</v>
      </c>
      <c r="DN79" s="283">
        <f t="shared" si="100"/>
        <v>0</v>
      </c>
      <c r="DO79" s="283">
        <v>0</v>
      </c>
      <c r="DP79" s="283">
        <v>0</v>
      </c>
      <c r="DQ79" s="283">
        <v>0</v>
      </c>
      <c r="DR79" s="283">
        <v>0</v>
      </c>
      <c r="DS79" s="283">
        <v>0</v>
      </c>
      <c r="DT79" s="283">
        <v>0</v>
      </c>
      <c r="DU79" s="283">
        <f t="shared" si="101"/>
        <v>0</v>
      </c>
      <c r="DV79" s="283">
        <v>0</v>
      </c>
      <c r="DW79" s="283">
        <v>0</v>
      </c>
      <c r="DX79" s="283">
        <v>0</v>
      </c>
      <c r="DY79" s="283">
        <v>0</v>
      </c>
      <c r="DZ79" s="283">
        <f t="shared" si="102"/>
        <v>77</v>
      </c>
      <c r="EA79" s="283">
        <f t="shared" si="103"/>
        <v>36</v>
      </c>
      <c r="EB79" s="283">
        <v>0</v>
      </c>
      <c r="EC79" s="283">
        <v>0</v>
      </c>
      <c r="ED79" s="283">
        <v>36</v>
      </c>
      <c r="EE79" s="283">
        <v>0</v>
      </c>
      <c r="EF79" s="283">
        <v>0</v>
      </c>
      <c r="EG79" s="283">
        <v>0</v>
      </c>
      <c r="EH79" s="283">
        <f t="shared" si="104"/>
        <v>41</v>
      </c>
      <c r="EI79" s="283">
        <v>0</v>
      </c>
      <c r="EJ79" s="283">
        <v>0</v>
      </c>
      <c r="EK79" s="283">
        <v>39</v>
      </c>
      <c r="EL79" s="283">
        <v>0</v>
      </c>
      <c r="EM79" s="283">
        <v>2</v>
      </c>
      <c r="EN79" s="283">
        <v>0</v>
      </c>
    </row>
    <row r="80" spans="1:144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76"/>
        <v>1818</v>
      </c>
      <c r="E80" s="283">
        <f t="shared" si="77"/>
        <v>564</v>
      </c>
      <c r="F80" s="283">
        <f t="shared" si="78"/>
        <v>459</v>
      </c>
      <c r="G80" s="283">
        <v>0</v>
      </c>
      <c r="H80" s="283">
        <v>459</v>
      </c>
      <c r="I80" s="283">
        <v>0</v>
      </c>
      <c r="J80" s="283">
        <v>0</v>
      </c>
      <c r="K80" s="283">
        <v>0</v>
      </c>
      <c r="L80" s="283">
        <v>0</v>
      </c>
      <c r="M80" s="283">
        <f t="shared" si="79"/>
        <v>105</v>
      </c>
      <c r="N80" s="283">
        <v>0</v>
      </c>
      <c r="O80" s="283">
        <v>105</v>
      </c>
      <c r="P80" s="283">
        <v>0</v>
      </c>
      <c r="Q80" s="283">
        <v>0</v>
      </c>
      <c r="R80" s="283">
        <v>0</v>
      </c>
      <c r="S80" s="283">
        <v>0</v>
      </c>
      <c r="T80" s="283">
        <f t="shared" si="80"/>
        <v>473</v>
      </c>
      <c r="U80" s="283">
        <f t="shared" si="81"/>
        <v>304</v>
      </c>
      <c r="V80" s="283">
        <v>0</v>
      </c>
      <c r="W80" s="283">
        <v>0</v>
      </c>
      <c r="X80" s="283">
        <v>187</v>
      </c>
      <c r="Y80" s="283">
        <v>0</v>
      </c>
      <c r="Z80" s="283">
        <v>0</v>
      </c>
      <c r="AA80" s="283">
        <v>117</v>
      </c>
      <c r="AB80" s="283">
        <f t="shared" si="82"/>
        <v>169</v>
      </c>
      <c r="AC80" s="283">
        <v>0</v>
      </c>
      <c r="AD80" s="283">
        <v>0</v>
      </c>
      <c r="AE80" s="283">
        <v>64</v>
      </c>
      <c r="AF80" s="283">
        <v>0</v>
      </c>
      <c r="AG80" s="283">
        <v>0</v>
      </c>
      <c r="AH80" s="283">
        <v>105</v>
      </c>
      <c r="AI80" s="283">
        <f t="shared" si="83"/>
        <v>396</v>
      </c>
      <c r="AJ80" s="283">
        <f t="shared" si="84"/>
        <v>304</v>
      </c>
      <c r="AK80" s="283">
        <v>0</v>
      </c>
      <c r="AL80" s="283">
        <v>0</v>
      </c>
      <c r="AM80" s="283">
        <v>0</v>
      </c>
      <c r="AN80" s="283">
        <v>304</v>
      </c>
      <c r="AO80" s="283">
        <v>0</v>
      </c>
      <c r="AP80" s="283">
        <v>0</v>
      </c>
      <c r="AQ80" s="283">
        <f t="shared" si="85"/>
        <v>92</v>
      </c>
      <c r="AR80" s="283">
        <v>0</v>
      </c>
      <c r="AS80" s="283">
        <v>0</v>
      </c>
      <c r="AT80" s="283">
        <v>0</v>
      </c>
      <c r="AU80" s="283">
        <v>92</v>
      </c>
      <c r="AV80" s="283">
        <v>0</v>
      </c>
      <c r="AW80" s="283">
        <v>0</v>
      </c>
      <c r="AX80" s="283">
        <f t="shared" si="86"/>
        <v>0</v>
      </c>
      <c r="AY80" s="283">
        <f t="shared" si="87"/>
        <v>0</v>
      </c>
      <c r="AZ80" s="283">
        <v>0</v>
      </c>
      <c r="BA80" s="283">
        <v>0</v>
      </c>
      <c r="BB80" s="283">
        <v>0</v>
      </c>
      <c r="BC80" s="283">
        <v>0</v>
      </c>
      <c r="BD80" s="283">
        <v>0</v>
      </c>
      <c r="BE80" s="283">
        <v>0</v>
      </c>
      <c r="BF80" s="283">
        <f t="shared" si="88"/>
        <v>0</v>
      </c>
      <c r="BG80" s="283">
        <v>0</v>
      </c>
      <c r="BH80" s="283">
        <v>0</v>
      </c>
      <c r="BI80" s="283">
        <v>0</v>
      </c>
      <c r="BJ80" s="283">
        <v>0</v>
      </c>
      <c r="BK80" s="283">
        <v>0</v>
      </c>
      <c r="BL80" s="283">
        <v>0</v>
      </c>
      <c r="BM80" s="283">
        <f t="shared" si="89"/>
        <v>0</v>
      </c>
      <c r="BN80" s="283">
        <f t="shared" si="90"/>
        <v>0</v>
      </c>
      <c r="BO80" s="283">
        <v>0</v>
      </c>
      <c r="BP80" s="283">
        <v>0</v>
      </c>
      <c r="BQ80" s="283">
        <v>0</v>
      </c>
      <c r="BR80" s="283">
        <v>0</v>
      </c>
      <c r="BS80" s="283">
        <v>0</v>
      </c>
      <c r="BT80" s="283">
        <v>0</v>
      </c>
      <c r="BU80" s="283">
        <f t="shared" si="91"/>
        <v>0</v>
      </c>
      <c r="BV80" s="283">
        <v>0</v>
      </c>
      <c r="BW80" s="283">
        <v>0</v>
      </c>
      <c r="BX80" s="283">
        <v>0</v>
      </c>
      <c r="BY80" s="283">
        <v>0</v>
      </c>
      <c r="BZ80" s="283">
        <v>0</v>
      </c>
      <c r="CA80" s="283">
        <v>0</v>
      </c>
      <c r="CB80" s="283">
        <f t="shared" si="92"/>
        <v>0</v>
      </c>
      <c r="CC80" s="283">
        <f t="shared" si="93"/>
        <v>0</v>
      </c>
      <c r="CD80" s="283">
        <v>0</v>
      </c>
      <c r="CE80" s="283">
        <v>0</v>
      </c>
      <c r="CF80" s="283">
        <v>0</v>
      </c>
      <c r="CG80" s="283">
        <v>0</v>
      </c>
      <c r="CH80" s="283">
        <v>0</v>
      </c>
      <c r="CI80" s="283">
        <v>0</v>
      </c>
      <c r="CJ80" s="283">
        <f t="shared" si="94"/>
        <v>0</v>
      </c>
      <c r="CK80" s="283">
        <v>0</v>
      </c>
      <c r="CL80" s="283">
        <v>0</v>
      </c>
      <c r="CM80" s="283">
        <v>0</v>
      </c>
      <c r="CN80" s="283">
        <v>0</v>
      </c>
      <c r="CO80" s="283">
        <v>0</v>
      </c>
      <c r="CP80" s="283">
        <v>0</v>
      </c>
      <c r="CQ80" s="283">
        <f t="shared" si="95"/>
        <v>268</v>
      </c>
      <c r="CR80" s="283">
        <f t="shared" si="96"/>
        <v>233</v>
      </c>
      <c r="CS80" s="283">
        <v>0</v>
      </c>
      <c r="CT80" s="283">
        <v>0</v>
      </c>
      <c r="CU80" s="283">
        <v>0</v>
      </c>
      <c r="CV80" s="283">
        <v>233</v>
      </c>
      <c r="CW80" s="283">
        <v>0</v>
      </c>
      <c r="CX80" s="283">
        <v>0</v>
      </c>
      <c r="CY80" s="283">
        <f t="shared" si="97"/>
        <v>35</v>
      </c>
      <c r="CZ80" s="283">
        <v>0</v>
      </c>
      <c r="DA80" s="283">
        <v>0</v>
      </c>
      <c r="DB80" s="283">
        <v>0</v>
      </c>
      <c r="DC80" s="283">
        <v>35</v>
      </c>
      <c r="DD80" s="283">
        <v>0</v>
      </c>
      <c r="DE80" s="283">
        <v>0</v>
      </c>
      <c r="DF80" s="283">
        <f t="shared" si="98"/>
        <v>0</v>
      </c>
      <c r="DG80" s="283">
        <f t="shared" si="99"/>
        <v>0</v>
      </c>
      <c r="DH80" s="283">
        <v>0</v>
      </c>
      <c r="DI80" s="283">
        <v>0</v>
      </c>
      <c r="DJ80" s="283">
        <v>0</v>
      </c>
      <c r="DK80" s="283">
        <v>0</v>
      </c>
      <c r="DL80" s="283">
        <v>0</v>
      </c>
      <c r="DM80" s="283">
        <v>0</v>
      </c>
      <c r="DN80" s="283">
        <f t="shared" si="100"/>
        <v>0</v>
      </c>
      <c r="DO80" s="283">
        <v>0</v>
      </c>
      <c r="DP80" s="283">
        <v>0</v>
      </c>
      <c r="DQ80" s="283">
        <v>0</v>
      </c>
      <c r="DR80" s="283">
        <v>0</v>
      </c>
      <c r="DS80" s="283">
        <v>0</v>
      </c>
      <c r="DT80" s="283">
        <v>0</v>
      </c>
      <c r="DU80" s="283">
        <f t="shared" si="101"/>
        <v>52</v>
      </c>
      <c r="DV80" s="283">
        <v>41</v>
      </c>
      <c r="DW80" s="283">
        <v>0</v>
      </c>
      <c r="DX80" s="283">
        <v>11</v>
      </c>
      <c r="DY80" s="283">
        <v>0</v>
      </c>
      <c r="DZ80" s="283">
        <f t="shared" si="102"/>
        <v>65</v>
      </c>
      <c r="EA80" s="283">
        <f t="shared" si="103"/>
        <v>49</v>
      </c>
      <c r="EB80" s="283">
        <v>0</v>
      </c>
      <c r="EC80" s="283">
        <v>0</v>
      </c>
      <c r="ED80" s="283">
        <v>49</v>
      </c>
      <c r="EE80" s="283">
        <v>0</v>
      </c>
      <c r="EF80" s="283">
        <v>0</v>
      </c>
      <c r="EG80" s="283">
        <v>0</v>
      </c>
      <c r="EH80" s="283">
        <f t="shared" si="104"/>
        <v>16</v>
      </c>
      <c r="EI80" s="283">
        <v>0</v>
      </c>
      <c r="EJ80" s="283">
        <v>0</v>
      </c>
      <c r="EK80" s="283">
        <v>16</v>
      </c>
      <c r="EL80" s="283">
        <v>0</v>
      </c>
      <c r="EM80" s="283">
        <v>0</v>
      </c>
      <c r="EN80" s="283">
        <v>0</v>
      </c>
    </row>
    <row r="81" spans="1:144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76"/>
        <v>1497</v>
      </c>
      <c r="E81" s="283">
        <f t="shared" si="77"/>
        <v>829</v>
      </c>
      <c r="F81" s="283">
        <f t="shared" si="78"/>
        <v>649</v>
      </c>
      <c r="G81" s="283">
        <v>0</v>
      </c>
      <c r="H81" s="283">
        <v>649</v>
      </c>
      <c r="I81" s="283">
        <v>0</v>
      </c>
      <c r="J81" s="283">
        <v>0</v>
      </c>
      <c r="K81" s="283">
        <v>0</v>
      </c>
      <c r="L81" s="283">
        <v>0</v>
      </c>
      <c r="M81" s="283">
        <f t="shared" si="79"/>
        <v>180</v>
      </c>
      <c r="N81" s="283">
        <v>0</v>
      </c>
      <c r="O81" s="283">
        <v>180</v>
      </c>
      <c r="P81" s="283">
        <v>0</v>
      </c>
      <c r="Q81" s="283">
        <v>0</v>
      </c>
      <c r="R81" s="283">
        <v>0</v>
      </c>
      <c r="S81" s="283">
        <v>0</v>
      </c>
      <c r="T81" s="283">
        <f t="shared" si="80"/>
        <v>105</v>
      </c>
      <c r="U81" s="283">
        <f t="shared" si="81"/>
        <v>13</v>
      </c>
      <c r="V81" s="283">
        <v>0</v>
      </c>
      <c r="W81" s="283">
        <v>0</v>
      </c>
      <c r="X81" s="283">
        <v>0</v>
      </c>
      <c r="Y81" s="283">
        <v>0</v>
      </c>
      <c r="Z81" s="283">
        <v>0</v>
      </c>
      <c r="AA81" s="283">
        <v>13</v>
      </c>
      <c r="AB81" s="283">
        <f t="shared" si="82"/>
        <v>92</v>
      </c>
      <c r="AC81" s="283">
        <v>0</v>
      </c>
      <c r="AD81" s="283">
        <v>0</v>
      </c>
      <c r="AE81" s="283">
        <v>0</v>
      </c>
      <c r="AF81" s="283">
        <v>0</v>
      </c>
      <c r="AG81" s="283">
        <v>0</v>
      </c>
      <c r="AH81" s="283">
        <v>92</v>
      </c>
      <c r="AI81" s="283">
        <f t="shared" si="83"/>
        <v>0</v>
      </c>
      <c r="AJ81" s="283">
        <f t="shared" si="84"/>
        <v>0</v>
      </c>
      <c r="AK81" s="283">
        <v>0</v>
      </c>
      <c r="AL81" s="283">
        <v>0</v>
      </c>
      <c r="AM81" s="283">
        <v>0</v>
      </c>
      <c r="AN81" s="283">
        <v>0</v>
      </c>
      <c r="AO81" s="283">
        <v>0</v>
      </c>
      <c r="AP81" s="283">
        <v>0</v>
      </c>
      <c r="AQ81" s="283">
        <f t="shared" si="85"/>
        <v>0</v>
      </c>
      <c r="AR81" s="283">
        <v>0</v>
      </c>
      <c r="AS81" s="283">
        <v>0</v>
      </c>
      <c r="AT81" s="283">
        <v>0</v>
      </c>
      <c r="AU81" s="283">
        <v>0</v>
      </c>
      <c r="AV81" s="283">
        <v>0</v>
      </c>
      <c r="AW81" s="283">
        <v>0</v>
      </c>
      <c r="AX81" s="283">
        <f t="shared" si="86"/>
        <v>0</v>
      </c>
      <c r="AY81" s="283">
        <f t="shared" si="87"/>
        <v>0</v>
      </c>
      <c r="AZ81" s="283">
        <v>0</v>
      </c>
      <c r="BA81" s="283">
        <v>0</v>
      </c>
      <c r="BB81" s="283">
        <v>0</v>
      </c>
      <c r="BC81" s="283">
        <v>0</v>
      </c>
      <c r="BD81" s="283">
        <v>0</v>
      </c>
      <c r="BE81" s="283">
        <v>0</v>
      </c>
      <c r="BF81" s="283">
        <f t="shared" si="88"/>
        <v>0</v>
      </c>
      <c r="BG81" s="283">
        <v>0</v>
      </c>
      <c r="BH81" s="283">
        <v>0</v>
      </c>
      <c r="BI81" s="283">
        <v>0</v>
      </c>
      <c r="BJ81" s="283">
        <v>0</v>
      </c>
      <c r="BK81" s="283">
        <v>0</v>
      </c>
      <c r="BL81" s="283">
        <v>0</v>
      </c>
      <c r="BM81" s="283">
        <f t="shared" si="89"/>
        <v>244</v>
      </c>
      <c r="BN81" s="283">
        <f t="shared" si="90"/>
        <v>231</v>
      </c>
      <c r="BO81" s="283">
        <v>0</v>
      </c>
      <c r="BP81" s="283">
        <v>0</v>
      </c>
      <c r="BQ81" s="283">
        <v>0</v>
      </c>
      <c r="BR81" s="283">
        <v>231</v>
      </c>
      <c r="BS81" s="283">
        <v>0</v>
      </c>
      <c r="BT81" s="283">
        <v>0</v>
      </c>
      <c r="BU81" s="283">
        <f t="shared" si="91"/>
        <v>13</v>
      </c>
      <c r="BV81" s="283">
        <v>0</v>
      </c>
      <c r="BW81" s="283">
        <v>0</v>
      </c>
      <c r="BX81" s="283">
        <v>0</v>
      </c>
      <c r="BY81" s="283">
        <v>13</v>
      </c>
      <c r="BZ81" s="283">
        <v>0</v>
      </c>
      <c r="CA81" s="283">
        <v>0</v>
      </c>
      <c r="CB81" s="283">
        <f t="shared" si="92"/>
        <v>0</v>
      </c>
      <c r="CC81" s="283">
        <f t="shared" si="93"/>
        <v>0</v>
      </c>
      <c r="CD81" s="283">
        <v>0</v>
      </c>
      <c r="CE81" s="283">
        <v>0</v>
      </c>
      <c r="CF81" s="283">
        <v>0</v>
      </c>
      <c r="CG81" s="283">
        <v>0</v>
      </c>
      <c r="CH81" s="283">
        <v>0</v>
      </c>
      <c r="CI81" s="283">
        <v>0</v>
      </c>
      <c r="CJ81" s="283">
        <f t="shared" si="94"/>
        <v>0</v>
      </c>
      <c r="CK81" s="283">
        <v>0</v>
      </c>
      <c r="CL81" s="283">
        <v>0</v>
      </c>
      <c r="CM81" s="283">
        <v>0</v>
      </c>
      <c r="CN81" s="283">
        <v>0</v>
      </c>
      <c r="CO81" s="283">
        <v>0</v>
      </c>
      <c r="CP81" s="283">
        <v>0</v>
      </c>
      <c r="CQ81" s="283">
        <f t="shared" si="95"/>
        <v>169</v>
      </c>
      <c r="CR81" s="283">
        <f t="shared" si="96"/>
        <v>162</v>
      </c>
      <c r="CS81" s="283">
        <v>0</v>
      </c>
      <c r="CT81" s="283">
        <v>0</v>
      </c>
      <c r="CU81" s="283">
        <v>55</v>
      </c>
      <c r="CV81" s="283">
        <v>107</v>
      </c>
      <c r="CW81" s="283">
        <v>0</v>
      </c>
      <c r="CX81" s="283">
        <v>0</v>
      </c>
      <c r="CY81" s="283">
        <f t="shared" si="97"/>
        <v>7</v>
      </c>
      <c r="CZ81" s="283">
        <v>0</v>
      </c>
      <c r="DA81" s="283">
        <v>0</v>
      </c>
      <c r="DB81" s="283">
        <v>0</v>
      </c>
      <c r="DC81" s="283">
        <v>7</v>
      </c>
      <c r="DD81" s="283">
        <v>0</v>
      </c>
      <c r="DE81" s="283">
        <v>0</v>
      </c>
      <c r="DF81" s="283">
        <f t="shared" si="98"/>
        <v>0</v>
      </c>
      <c r="DG81" s="283">
        <f t="shared" si="99"/>
        <v>0</v>
      </c>
      <c r="DH81" s="283">
        <v>0</v>
      </c>
      <c r="DI81" s="283">
        <v>0</v>
      </c>
      <c r="DJ81" s="283">
        <v>0</v>
      </c>
      <c r="DK81" s="283">
        <v>0</v>
      </c>
      <c r="DL81" s="283">
        <v>0</v>
      </c>
      <c r="DM81" s="283">
        <v>0</v>
      </c>
      <c r="DN81" s="283">
        <f t="shared" si="100"/>
        <v>0</v>
      </c>
      <c r="DO81" s="283">
        <v>0</v>
      </c>
      <c r="DP81" s="283">
        <v>0</v>
      </c>
      <c r="DQ81" s="283">
        <v>0</v>
      </c>
      <c r="DR81" s="283">
        <v>0</v>
      </c>
      <c r="DS81" s="283">
        <v>0</v>
      </c>
      <c r="DT81" s="283">
        <v>0</v>
      </c>
      <c r="DU81" s="283">
        <f t="shared" si="101"/>
        <v>0</v>
      </c>
      <c r="DV81" s="283">
        <v>0</v>
      </c>
      <c r="DW81" s="283">
        <v>0</v>
      </c>
      <c r="DX81" s="283">
        <v>0</v>
      </c>
      <c r="DY81" s="283">
        <v>0</v>
      </c>
      <c r="DZ81" s="283">
        <f t="shared" si="102"/>
        <v>150</v>
      </c>
      <c r="EA81" s="283">
        <f t="shared" si="103"/>
        <v>39</v>
      </c>
      <c r="EB81" s="283">
        <v>0</v>
      </c>
      <c r="EC81" s="283">
        <v>0</v>
      </c>
      <c r="ED81" s="283">
        <v>39</v>
      </c>
      <c r="EE81" s="283">
        <v>0</v>
      </c>
      <c r="EF81" s="283">
        <v>0</v>
      </c>
      <c r="EG81" s="283">
        <v>0</v>
      </c>
      <c r="EH81" s="283">
        <f t="shared" si="104"/>
        <v>111</v>
      </c>
      <c r="EI81" s="283">
        <v>0</v>
      </c>
      <c r="EJ81" s="283">
        <v>0</v>
      </c>
      <c r="EK81" s="283">
        <v>111</v>
      </c>
      <c r="EL81" s="283">
        <v>0</v>
      </c>
      <c r="EM81" s="283">
        <v>0</v>
      </c>
      <c r="EN81" s="283">
        <v>0</v>
      </c>
    </row>
    <row r="82" spans="1:144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76"/>
        <v>820</v>
      </c>
      <c r="E82" s="283">
        <f t="shared" si="77"/>
        <v>467</v>
      </c>
      <c r="F82" s="283">
        <f t="shared" si="78"/>
        <v>340</v>
      </c>
      <c r="G82" s="283">
        <v>0</v>
      </c>
      <c r="H82" s="283">
        <v>321</v>
      </c>
      <c r="I82" s="283">
        <v>19</v>
      </c>
      <c r="J82" s="283">
        <v>0</v>
      </c>
      <c r="K82" s="283">
        <v>0</v>
      </c>
      <c r="L82" s="283">
        <v>0</v>
      </c>
      <c r="M82" s="283">
        <f t="shared" si="79"/>
        <v>127</v>
      </c>
      <c r="N82" s="283">
        <v>0</v>
      </c>
      <c r="O82" s="283">
        <v>106</v>
      </c>
      <c r="P82" s="283">
        <v>21</v>
      </c>
      <c r="Q82" s="283">
        <v>0</v>
      </c>
      <c r="R82" s="283">
        <v>0</v>
      </c>
      <c r="S82" s="283">
        <v>0</v>
      </c>
      <c r="T82" s="283">
        <f t="shared" si="80"/>
        <v>83</v>
      </c>
      <c r="U82" s="283">
        <f t="shared" si="81"/>
        <v>8</v>
      </c>
      <c r="V82" s="283">
        <v>0</v>
      </c>
      <c r="W82" s="283">
        <v>0</v>
      </c>
      <c r="X82" s="283">
        <v>0</v>
      </c>
      <c r="Y82" s="283">
        <v>0</v>
      </c>
      <c r="Z82" s="283">
        <v>0</v>
      </c>
      <c r="AA82" s="283">
        <v>8</v>
      </c>
      <c r="AB82" s="283">
        <f t="shared" si="82"/>
        <v>75</v>
      </c>
      <c r="AC82" s="283">
        <v>0</v>
      </c>
      <c r="AD82" s="283">
        <v>0</v>
      </c>
      <c r="AE82" s="283">
        <v>0</v>
      </c>
      <c r="AF82" s="283">
        <v>0</v>
      </c>
      <c r="AG82" s="283">
        <v>0</v>
      </c>
      <c r="AH82" s="283">
        <v>75</v>
      </c>
      <c r="AI82" s="283">
        <f t="shared" si="83"/>
        <v>0</v>
      </c>
      <c r="AJ82" s="283">
        <f t="shared" si="84"/>
        <v>0</v>
      </c>
      <c r="AK82" s="283">
        <v>0</v>
      </c>
      <c r="AL82" s="283">
        <v>0</v>
      </c>
      <c r="AM82" s="283">
        <v>0</v>
      </c>
      <c r="AN82" s="283">
        <v>0</v>
      </c>
      <c r="AO82" s="283">
        <v>0</v>
      </c>
      <c r="AP82" s="283">
        <v>0</v>
      </c>
      <c r="AQ82" s="283">
        <f t="shared" si="85"/>
        <v>0</v>
      </c>
      <c r="AR82" s="283">
        <v>0</v>
      </c>
      <c r="AS82" s="283">
        <v>0</v>
      </c>
      <c r="AT82" s="283">
        <v>0</v>
      </c>
      <c r="AU82" s="283">
        <v>0</v>
      </c>
      <c r="AV82" s="283">
        <v>0</v>
      </c>
      <c r="AW82" s="283">
        <v>0</v>
      </c>
      <c r="AX82" s="283">
        <f t="shared" si="86"/>
        <v>0</v>
      </c>
      <c r="AY82" s="283">
        <f t="shared" si="87"/>
        <v>0</v>
      </c>
      <c r="AZ82" s="283">
        <v>0</v>
      </c>
      <c r="BA82" s="283">
        <v>0</v>
      </c>
      <c r="BB82" s="283">
        <v>0</v>
      </c>
      <c r="BC82" s="283">
        <v>0</v>
      </c>
      <c r="BD82" s="283">
        <v>0</v>
      </c>
      <c r="BE82" s="283">
        <v>0</v>
      </c>
      <c r="BF82" s="283">
        <f t="shared" si="88"/>
        <v>0</v>
      </c>
      <c r="BG82" s="283">
        <v>0</v>
      </c>
      <c r="BH82" s="283">
        <v>0</v>
      </c>
      <c r="BI82" s="283">
        <v>0</v>
      </c>
      <c r="BJ82" s="283">
        <v>0</v>
      </c>
      <c r="BK82" s="283">
        <v>0</v>
      </c>
      <c r="BL82" s="283">
        <v>0</v>
      </c>
      <c r="BM82" s="283">
        <f t="shared" si="89"/>
        <v>130</v>
      </c>
      <c r="BN82" s="283">
        <f t="shared" si="90"/>
        <v>128</v>
      </c>
      <c r="BO82" s="283">
        <v>0</v>
      </c>
      <c r="BP82" s="283">
        <v>0</v>
      </c>
      <c r="BQ82" s="283">
        <v>0</v>
      </c>
      <c r="BR82" s="283">
        <v>0</v>
      </c>
      <c r="BS82" s="283">
        <v>128</v>
      </c>
      <c r="BT82" s="283">
        <v>0</v>
      </c>
      <c r="BU82" s="283">
        <f t="shared" si="91"/>
        <v>2</v>
      </c>
      <c r="BV82" s="283">
        <v>0</v>
      </c>
      <c r="BW82" s="283">
        <v>0</v>
      </c>
      <c r="BX82" s="283">
        <v>0</v>
      </c>
      <c r="BY82" s="283">
        <v>0</v>
      </c>
      <c r="BZ82" s="283">
        <v>2</v>
      </c>
      <c r="CA82" s="283">
        <v>0</v>
      </c>
      <c r="CB82" s="283">
        <f t="shared" si="92"/>
        <v>0</v>
      </c>
      <c r="CC82" s="283">
        <f t="shared" si="93"/>
        <v>0</v>
      </c>
      <c r="CD82" s="283">
        <v>0</v>
      </c>
      <c r="CE82" s="283">
        <v>0</v>
      </c>
      <c r="CF82" s="283">
        <v>0</v>
      </c>
      <c r="CG82" s="283">
        <v>0</v>
      </c>
      <c r="CH82" s="283">
        <v>0</v>
      </c>
      <c r="CI82" s="283">
        <v>0</v>
      </c>
      <c r="CJ82" s="283">
        <f t="shared" si="94"/>
        <v>0</v>
      </c>
      <c r="CK82" s="283">
        <v>0</v>
      </c>
      <c r="CL82" s="283">
        <v>0</v>
      </c>
      <c r="CM82" s="283">
        <v>0</v>
      </c>
      <c r="CN82" s="283">
        <v>0</v>
      </c>
      <c r="CO82" s="283">
        <v>0</v>
      </c>
      <c r="CP82" s="283">
        <v>0</v>
      </c>
      <c r="CQ82" s="283">
        <f t="shared" si="95"/>
        <v>37</v>
      </c>
      <c r="CR82" s="283">
        <f t="shared" si="96"/>
        <v>37</v>
      </c>
      <c r="CS82" s="283">
        <v>0</v>
      </c>
      <c r="CT82" s="283">
        <v>0</v>
      </c>
      <c r="CU82" s="283">
        <v>0</v>
      </c>
      <c r="CV82" s="283">
        <v>37</v>
      </c>
      <c r="CW82" s="283">
        <v>0</v>
      </c>
      <c r="CX82" s="283">
        <v>0</v>
      </c>
      <c r="CY82" s="283">
        <f t="shared" si="97"/>
        <v>0</v>
      </c>
      <c r="CZ82" s="283">
        <v>0</v>
      </c>
      <c r="DA82" s="283">
        <v>0</v>
      </c>
      <c r="DB82" s="283">
        <v>0</v>
      </c>
      <c r="DC82" s="283">
        <v>0</v>
      </c>
      <c r="DD82" s="283">
        <v>0</v>
      </c>
      <c r="DE82" s="283">
        <v>0</v>
      </c>
      <c r="DF82" s="283">
        <f t="shared" si="98"/>
        <v>0</v>
      </c>
      <c r="DG82" s="283">
        <f t="shared" si="99"/>
        <v>0</v>
      </c>
      <c r="DH82" s="283">
        <v>0</v>
      </c>
      <c r="DI82" s="283">
        <v>0</v>
      </c>
      <c r="DJ82" s="283">
        <v>0</v>
      </c>
      <c r="DK82" s="283">
        <v>0</v>
      </c>
      <c r="DL82" s="283">
        <v>0</v>
      </c>
      <c r="DM82" s="283">
        <v>0</v>
      </c>
      <c r="DN82" s="283">
        <f t="shared" si="100"/>
        <v>0</v>
      </c>
      <c r="DO82" s="283">
        <v>0</v>
      </c>
      <c r="DP82" s="283">
        <v>0</v>
      </c>
      <c r="DQ82" s="283">
        <v>0</v>
      </c>
      <c r="DR82" s="283">
        <v>0</v>
      </c>
      <c r="DS82" s="283">
        <v>0</v>
      </c>
      <c r="DT82" s="283">
        <v>0</v>
      </c>
      <c r="DU82" s="283">
        <f t="shared" si="101"/>
        <v>103</v>
      </c>
      <c r="DV82" s="283">
        <v>93</v>
      </c>
      <c r="DW82" s="283">
        <v>0</v>
      </c>
      <c r="DX82" s="283">
        <v>10</v>
      </c>
      <c r="DY82" s="283">
        <v>0</v>
      </c>
      <c r="DZ82" s="283">
        <f t="shared" si="102"/>
        <v>0</v>
      </c>
      <c r="EA82" s="283">
        <f t="shared" si="103"/>
        <v>0</v>
      </c>
      <c r="EB82" s="283">
        <v>0</v>
      </c>
      <c r="EC82" s="283">
        <v>0</v>
      </c>
      <c r="ED82" s="283">
        <v>0</v>
      </c>
      <c r="EE82" s="283">
        <v>0</v>
      </c>
      <c r="EF82" s="283">
        <v>0</v>
      </c>
      <c r="EG82" s="283">
        <v>0</v>
      </c>
      <c r="EH82" s="283">
        <f t="shared" si="104"/>
        <v>0</v>
      </c>
      <c r="EI82" s="283">
        <v>0</v>
      </c>
      <c r="EJ82" s="283">
        <v>0</v>
      </c>
      <c r="EK82" s="283">
        <v>0</v>
      </c>
      <c r="EL82" s="283">
        <v>0</v>
      </c>
      <c r="EM82" s="283">
        <v>0</v>
      </c>
      <c r="EN82" s="283">
        <v>0</v>
      </c>
    </row>
    <row r="83" spans="1:144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76"/>
        <v>1157</v>
      </c>
      <c r="E83" s="283">
        <f t="shared" si="77"/>
        <v>311</v>
      </c>
      <c r="F83" s="283">
        <f t="shared" si="78"/>
        <v>242</v>
      </c>
      <c r="G83" s="283">
        <v>0</v>
      </c>
      <c r="H83" s="283">
        <v>242</v>
      </c>
      <c r="I83" s="283">
        <v>0</v>
      </c>
      <c r="J83" s="283">
        <v>0</v>
      </c>
      <c r="K83" s="283">
        <v>0</v>
      </c>
      <c r="L83" s="283">
        <v>0</v>
      </c>
      <c r="M83" s="283">
        <f t="shared" si="79"/>
        <v>69</v>
      </c>
      <c r="N83" s="283">
        <v>0</v>
      </c>
      <c r="O83" s="283">
        <v>69</v>
      </c>
      <c r="P83" s="283">
        <v>0</v>
      </c>
      <c r="Q83" s="283">
        <v>0</v>
      </c>
      <c r="R83" s="283">
        <v>0</v>
      </c>
      <c r="S83" s="283">
        <v>0</v>
      </c>
      <c r="T83" s="283">
        <f t="shared" si="80"/>
        <v>330</v>
      </c>
      <c r="U83" s="283">
        <f t="shared" si="81"/>
        <v>176</v>
      </c>
      <c r="V83" s="283">
        <v>0</v>
      </c>
      <c r="W83" s="283">
        <v>0</v>
      </c>
      <c r="X83" s="283">
        <v>106</v>
      </c>
      <c r="Y83" s="283">
        <v>0</v>
      </c>
      <c r="Z83" s="283">
        <v>0</v>
      </c>
      <c r="AA83" s="283">
        <v>70</v>
      </c>
      <c r="AB83" s="283">
        <f t="shared" si="82"/>
        <v>154</v>
      </c>
      <c r="AC83" s="283">
        <v>0</v>
      </c>
      <c r="AD83" s="283">
        <v>0</v>
      </c>
      <c r="AE83" s="283">
        <v>75</v>
      </c>
      <c r="AF83" s="283">
        <v>0</v>
      </c>
      <c r="AG83" s="283">
        <v>0</v>
      </c>
      <c r="AH83" s="283">
        <v>79</v>
      </c>
      <c r="AI83" s="283">
        <f t="shared" si="83"/>
        <v>249</v>
      </c>
      <c r="AJ83" s="283">
        <f t="shared" si="84"/>
        <v>172</v>
      </c>
      <c r="AK83" s="283">
        <v>0</v>
      </c>
      <c r="AL83" s="283">
        <v>0</v>
      </c>
      <c r="AM83" s="283">
        <v>0</v>
      </c>
      <c r="AN83" s="283">
        <v>172</v>
      </c>
      <c r="AO83" s="283">
        <v>0</v>
      </c>
      <c r="AP83" s="283">
        <v>0</v>
      </c>
      <c r="AQ83" s="283">
        <f t="shared" si="85"/>
        <v>77</v>
      </c>
      <c r="AR83" s="283">
        <v>0</v>
      </c>
      <c r="AS83" s="283">
        <v>0</v>
      </c>
      <c r="AT83" s="283">
        <v>0</v>
      </c>
      <c r="AU83" s="283">
        <v>77</v>
      </c>
      <c r="AV83" s="283">
        <v>0</v>
      </c>
      <c r="AW83" s="283">
        <v>0</v>
      </c>
      <c r="AX83" s="283">
        <f t="shared" si="86"/>
        <v>0</v>
      </c>
      <c r="AY83" s="283">
        <f t="shared" si="87"/>
        <v>0</v>
      </c>
      <c r="AZ83" s="283">
        <v>0</v>
      </c>
      <c r="BA83" s="283">
        <v>0</v>
      </c>
      <c r="BB83" s="283">
        <v>0</v>
      </c>
      <c r="BC83" s="283">
        <v>0</v>
      </c>
      <c r="BD83" s="283">
        <v>0</v>
      </c>
      <c r="BE83" s="283">
        <v>0</v>
      </c>
      <c r="BF83" s="283">
        <f t="shared" si="88"/>
        <v>0</v>
      </c>
      <c r="BG83" s="283">
        <v>0</v>
      </c>
      <c r="BH83" s="283">
        <v>0</v>
      </c>
      <c r="BI83" s="283">
        <v>0</v>
      </c>
      <c r="BJ83" s="283">
        <v>0</v>
      </c>
      <c r="BK83" s="283">
        <v>0</v>
      </c>
      <c r="BL83" s="283">
        <v>0</v>
      </c>
      <c r="BM83" s="283">
        <f t="shared" si="89"/>
        <v>0</v>
      </c>
      <c r="BN83" s="283">
        <f t="shared" si="90"/>
        <v>0</v>
      </c>
      <c r="BO83" s="283">
        <v>0</v>
      </c>
      <c r="BP83" s="283">
        <v>0</v>
      </c>
      <c r="BQ83" s="283">
        <v>0</v>
      </c>
      <c r="BR83" s="283">
        <v>0</v>
      </c>
      <c r="BS83" s="283">
        <v>0</v>
      </c>
      <c r="BT83" s="283">
        <v>0</v>
      </c>
      <c r="BU83" s="283">
        <f t="shared" si="91"/>
        <v>0</v>
      </c>
      <c r="BV83" s="283">
        <v>0</v>
      </c>
      <c r="BW83" s="283">
        <v>0</v>
      </c>
      <c r="BX83" s="283">
        <v>0</v>
      </c>
      <c r="BY83" s="283">
        <v>0</v>
      </c>
      <c r="BZ83" s="283">
        <v>0</v>
      </c>
      <c r="CA83" s="283">
        <v>0</v>
      </c>
      <c r="CB83" s="283">
        <f t="shared" si="92"/>
        <v>0</v>
      </c>
      <c r="CC83" s="283">
        <f t="shared" si="93"/>
        <v>0</v>
      </c>
      <c r="CD83" s="283">
        <v>0</v>
      </c>
      <c r="CE83" s="283">
        <v>0</v>
      </c>
      <c r="CF83" s="283">
        <v>0</v>
      </c>
      <c r="CG83" s="283">
        <v>0</v>
      </c>
      <c r="CH83" s="283">
        <v>0</v>
      </c>
      <c r="CI83" s="283">
        <v>0</v>
      </c>
      <c r="CJ83" s="283">
        <f t="shared" si="94"/>
        <v>0</v>
      </c>
      <c r="CK83" s="283">
        <v>0</v>
      </c>
      <c r="CL83" s="283">
        <v>0</v>
      </c>
      <c r="CM83" s="283">
        <v>0</v>
      </c>
      <c r="CN83" s="283">
        <v>0</v>
      </c>
      <c r="CO83" s="283">
        <v>0</v>
      </c>
      <c r="CP83" s="283">
        <v>0</v>
      </c>
      <c r="CQ83" s="283">
        <f t="shared" si="95"/>
        <v>166</v>
      </c>
      <c r="CR83" s="283">
        <f t="shared" si="96"/>
        <v>141</v>
      </c>
      <c r="CS83" s="283">
        <v>0</v>
      </c>
      <c r="CT83" s="283">
        <v>0</v>
      </c>
      <c r="CU83" s="283">
        <v>0</v>
      </c>
      <c r="CV83" s="283">
        <v>141</v>
      </c>
      <c r="CW83" s="283">
        <v>0</v>
      </c>
      <c r="CX83" s="283">
        <v>0</v>
      </c>
      <c r="CY83" s="283">
        <f t="shared" si="97"/>
        <v>25</v>
      </c>
      <c r="CZ83" s="283">
        <v>0</v>
      </c>
      <c r="DA83" s="283">
        <v>0</v>
      </c>
      <c r="DB83" s="283">
        <v>0</v>
      </c>
      <c r="DC83" s="283">
        <v>25</v>
      </c>
      <c r="DD83" s="283">
        <v>0</v>
      </c>
      <c r="DE83" s="283">
        <v>0</v>
      </c>
      <c r="DF83" s="283">
        <f t="shared" si="98"/>
        <v>0</v>
      </c>
      <c r="DG83" s="283">
        <f t="shared" si="99"/>
        <v>0</v>
      </c>
      <c r="DH83" s="283">
        <v>0</v>
      </c>
      <c r="DI83" s="283">
        <v>0</v>
      </c>
      <c r="DJ83" s="283">
        <v>0</v>
      </c>
      <c r="DK83" s="283">
        <v>0</v>
      </c>
      <c r="DL83" s="283">
        <v>0</v>
      </c>
      <c r="DM83" s="283">
        <v>0</v>
      </c>
      <c r="DN83" s="283">
        <f t="shared" si="100"/>
        <v>0</v>
      </c>
      <c r="DO83" s="283">
        <v>0</v>
      </c>
      <c r="DP83" s="283">
        <v>0</v>
      </c>
      <c r="DQ83" s="283">
        <v>0</v>
      </c>
      <c r="DR83" s="283">
        <v>0</v>
      </c>
      <c r="DS83" s="283">
        <v>0</v>
      </c>
      <c r="DT83" s="283">
        <v>0</v>
      </c>
      <c r="DU83" s="283">
        <f t="shared" si="101"/>
        <v>53</v>
      </c>
      <c r="DV83" s="283">
        <v>37</v>
      </c>
      <c r="DW83" s="283">
        <v>0</v>
      </c>
      <c r="DX83" s="283">
        <v>16</v>
      </c>
      <c r="DY83" s="283">
        <v>0</v>
      </c>
      <c r="DZ83" s="283">
        <f t="shared" si="102"/>
        <v>48</v>
      </c>
      <c r="EA83" s="283">
        <f t="shared" si="103"/>
        <v>28</v>
      </c>
      <c r="EB83" s="283">
        <v>0</v>
      </c>
      <c r="EC83" s="283">
        <v>0</v>
      </c>
      <c r="ED83" s="283">
        <v>28</v>
      </c>
      <c r="EE83" s="283">
        <v>0</v>
      </c>
      <c r="EF83" s="283">
        <v>0</v>
      </c>
      <c r="EG83" s="283">
        <v>0</v>
      </c>
      <c r="EH83" s="283">
        <f t="shared" si="104"/>
        <v>20</v>
      </c>
      <c r="EI83" s="283">
        <v>0</v>
      </c>
      <c r="EJ83" s="283">
        <v>0</v>
      </c>
      <c r="EK83" s="283">
        <v>20</v>
      </c>
      <c r="EL83" s="283">
        <v>0</v>
      </c>
      <c r="EM83" s="283">
        <v>0</v>
      </c>
      <c r="EN83" s="283">
        <v>0</v>
      </c>
    </row>
    <row r="84" spans="1:144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76"/>
        <v>2924</v>
      </c>
      <c r="E84" s="283">
        <f t="shared" si="77"/>
        <v>840</v>
      </c>
      <c r="F84" s="283">
        <f t="shared" si="78"/>
        <v>566</v>
      </c>
      <c r="G84" s="283">
        <v>0</v>
      </c>
      <c r="H84" s="283">
        <v>566</v>
      </c>
      <c r="I84" s="283">
        <v>0</v>
      </c>
      <c r="J84" s="283">
        <v>0</v>
      </c>
      <c r="K84" s="283">
        <v>0</v>
      </c>
      <c r="L84" s="283">
        <v>0</v>
      </c>
      <c r="M84" s="283">
        <f t="shared" si="79"/>
        <v>274</v>
      </c>
      <c r="N84" s="283">
        <v>0</v>
      </c>
      <c r="O84" s="283">
        <v>274</v>
      </c>
      <c r="P84" s="283">
        <v>0</v>
      </c>
      <c r="Q84" s="283">
        <v>0</v>
      </c>
      <c r="R84" s="283">
        <v>0</v>
      </c>
      <c r="S84" s="283">
        <v>0</v>
      </c>
      <c r="T84" s="283">
        <f t="shared" si="80"/>
        <v>814</v>
      </c>
      <c r="U84" s="283">
        <f t="shared" si="81"/>
        <v>316</v>
      </c>
      <c r="V84" s="283">
        <v>0</v>
      </c>
      <c r="W84" s="283">
        <v>0</v>
      </c>
      <c r="X84" s="283">
        <v>196</v>
      </c>
      <c r="Y84" s="283">
        <v>0</v>
      </c>
      <c r="Z84" s="283">
        <v>0</v>
      </c>
      <c r="AA84" s="283">
        <v>120</v>
      </c>
      <c r="AB84" s="283">
        <f t="shared" si="82"/>
        <v>498</v>
      </c>
      <c r="AC84" s="283">
        <v>0</v>
      </c>
      <c r="AD84" s="283">
        <v>0</v>
      </c>
      <c r="AE84" s="283">
        <v>174</v>
      </c>
      <c r="AF84" s="283">
        <v>0</v>
      </c>
      <c r="AG84" s="283">
        <v>0</v>
      </c>
      <c r="AH84" s="283">
        <v>324</v>
      </c>
      <c r="AI84" s="283">
        <f t="shared" si="83"/>
        <v>655</v>
      </c>
      <c r="AJ84" s="283">
        <f t="shared" si="84"/>
        <v>376</v>
      </c>
      <c r="AK84" s="283">
        <v>0</v>
      </c>
      <c r="AL84" s="283">
        <v>0</v>
      </c>
      <c r="AM84" s="283">
        <v>0</v>
      </c>
      <c r="AN84" s="283">
        <v>376</v>
      </c>
      <c r="AO84" s="283">
        <v>0</v>
      </c>
      <c r="AP84" s="283">
        <v>0</v>
      </c>
      <c r="AQ84" s="283">
        <f t="shared" si="85"/>
        <v>279</v>
      </c>
      <c r="AR84" s="283">
        <v>0</v>
      </c>
      <c r="AS84" s="283">
        <v>0</v>
      </c>
      <c r="AT84" s="283">
        <v>0</v>
      </c>
      <c r="AU84" s="283">
        <v>279</v>
      </c>
      <c r="AV84" s="283">
        <v>0</v>
      </c>
      <c r="AW84" s="283">
        <v>0</v>
      </c>
      <c r="AX84" s="283">
        <f t="shared" si="86"/>
        <v>0</v>
      </c>
      <c r="AY84" s="283">
        <f t="shared" si="87"/>
        <v>0</v>
      </c>
      <c r="AZ84" s="283">
        <v>0</v>
      </c>
      <c r="BA84" s="283">
        <v>0</v>
      </c>
      <c r="BB84" s="283">
        <v>0</v>
      </c>
      <c r="BC84" s="283">
        <v>0</v>
      </c>
      <c r="BD84" s="283">
        <v>0</v>
      </c>
      <c r="BE84" s="283">
        <v>0</v>
      </c>
      <c r="BF84" s="283">
        <f t="shared" si="88"/>
        <v>0</v>
      </c>
      <c r="BG84" s="283">
        <v>0</v>
      </c>
      <c r="BH84" s="283">
        <v>0</v>
      </c>
      <c r="BI84" s="283">
        <v>0</v>
      </c>
      <c r="BJ84" s="283">
        <v>0</v>
      </c>
      <c r="BK84" s="283">
        <v>0</v>
      </c>
      <c r="BL84" s="283">
        <v>0</v>
      </c>
      <c r="BM84" s="283">
        <f t="shared" si="89"/>
        <v>0</v>
      </c>
      <c r="BN84" s="283">
        <f t="shared" si="90"/>
        <v>0</v>
      </c>
      <c r="BO84" s="283">
        <v>0</v>
      </c>
      <c r="BP84" s="283">
        <v>0</v>
      </c>
      <c r="BQ84" s="283">
        <v>0</v>
      </c>
      <c r="BR84" s="283">
        <v>0</v>
      </c>
      <c r="BS84" s="283">
        <v>0</v>
      </c>
      <c r="BT84" s="283">
        <v>0</v>
      </c>
      <c r="BU84" s="283">
        <f t="shared" si="91"/>
        <v>0</v>
      </c>
      <c r="BV84" s="283">
        <v>0</v>
      </c>
      <c r="BW84" s="283">
        <v>0</v>
      </c>
      <c r="BX84" s="283">
        <v>0</v>
      </c>
      <c r="BY84" s="283">
        <v>0</v>
      </c>
      <c r="BZ84" s="283">
        <v>0</v>
      </c>
      <c r="CA84" s="283">
        <v>0</v>
      </c>
      <c r="CB84" s="283">
        <f t="shared" si="92"/>
        <v>0</v>
      </c>
      <c r="CC84" s="283">
        <f t="shared" si="93"/>
        <v>0</v>
      </c>
      <c r="CD84" s="283">
        <v>0</v>
      </c>
      <c r="CE84" s="283">
        <v>0</v>
      </c>
      <c r="CF84" s="283">
        <v>0</v>
      </c>
      <c r="CG84" s="283">
        <v>0</v>
      </c>
      <c r="CH84" s="283">
        <v>0</v>
      </c>
      <c r="CI84" s="283">
        <v>0</v>
      </c>
      <c r="CJ84" s="283">
        <f t="shared" si="94"/>
        <v>0</v>
      </c>
      <c r="CK84" s="283">
        <v>0</v>
      </c>
      <c r="CL84" s="283">
        <v>0</v>
      </c>
      <c r="CM84" s="283">
        <v>0</v>
      </c>
      <c r="CN84" s="283">
        <v>0</v>
      </c>
      <c r="CO84" s="283">
        <v>0</v>
      </c>
      <c r="CP84" s="283">
        <v>0</v>
      </c>
      <c r="CQ84" s="283">
        <f t="shared" si="95"/>
        <v>389</v>
      </c>
      <c r="CR84" s="283">
        <f t="shared" si="96"/>
        <v>270</v>
      </c>
      <c r="CS84" s="283">
        <v>0</v>
      </c>
      <c r="CT84" s="283">
        <v>0</v>
      </c>
      <c r="CU84" s="283">
        <v>0</v>
      </c>
      <c r="CV84" s="283">
        <v>270</v>
      </c>
      <c r="CW84" s="283">
        <v>0</v>
      </c>
      <c r="CX84" s="283">
        <v>0</v>
      </c>
      <c r="CY84" s="283">
        <f t="shared" si="97"/>
        <v>119</v>
      </c>
      <c r="CZ84" s="283">
        <v>0</v>
      </c>
      <c r="DA84" s="283">
        <v>0</v>
      </c>
      <c r="DB84" s="283">
        <v>0</v>
      </c>
      <c r="DC84" s="283">
        <v>119</v>
      </c>
      <c r="DD84" s="283">
        <v>0</v>
      </c>
      <c r="DE84" s="283">
        <v>0</v>
      </c>
      <c r="DF84" s="283">
        <f t="shared" si="98"/>
        <v>0</v>
      </c>
      <c r="DG84" s="283">
        <f t="shared" si="99"/>
        <v>0</v>
      </c>
      <c r="DH84" s="283">
        <v>0</v>
      </c>
      <c r="DI84" s="283">
        <v>0</v>
      </c>
      <c r="DJ84" s="283">
        <v>0</v>
      </c>
      <c r="DK84" s="283">
        <v>0</v>
      </c>
      <c r="DL84" s="283">
        <v>0</v>
      </c>
      <c r="DM84" s="283">
        <v>0</v>
      </c>
      <c r="DN84" s="283">
        <f t="shared" si="100"/>
        <v>0</v>
      </c>
      <c r="DO84" s="283">
        <v>0</v>
      </c>
      <c r="DP84" s="283">
        <v>0</v>
      </c>
      <c r="DQ84" s="283">
        <v>0</v>
      </c>
      <c r="DR84" s="283">
        <v>0</v>
      </c>
      <c r="DS84" s="283">
        <v>0</v>
      </c>
      <c r="DT84" s="283">
        <v>0</v>
      </c>
      <c r="DU84" s="283">
        <f t="shared" si="101"/>
        <v>130</v>
      </c>
      <c r="DV84" s="283">
        <v>68</v>
      </c>
      <c r="DW84" s="283">
        <v>0</v>
      </c>
      <c r="DX84" s="283">
        <v>62</v>
      </c>
      <c r="DY84" s="283">
        <v>0</v>
      </c>
      <c r="DZ84" s="283">
        <f t="shared" si="102"/>
        <v>96</v>
      </c>
      <c r="EA84" s="283">
        <f t="shared" si="103"/>
        <v>51</v>
      </c>
      <c r="EB84" s="283">
        <v>0</v>
      </c>
      <c r="EC84" s="283">
        <v>0</v>
      </c>
      <c r="ED84" s="283">
        <v>51</v>
      </c>
      <c r="EE84" s="283">
        <v>0</v>
      </c>
      <c r="EF84" s="283">
        <v>0</v>
      </c>
      <c r="EG84" s="283">
        <v>0</v>
      </c>
      <c r="EH84" s="283">
        <f t="shared" si="104"/>
        <v>45</v>
      </c>
      <c r="EI84" s="283">
        <v>0</v>
      </c>
      <c r="EJ84" s="283">
        <v>0</v>
      </c>
      <c r="EK84" s="283">
        <v>45</v>
      </c>
      <c r="EL84" s="283">
        <v>0</v>
      </c>
      <c r="EM84" s="283">
        <v>0</v>
      </c>
      <c r="EN84" s="283">
        <v>0</v>
      </c>
    </row>
    <row r="85" spans="1:144" ht="13.5" customHeight="1" x14ac:dyDescent="0.15">
      <c r="A85" s="281" t="s">
        <v>728</v>
      </c>
      <c r="B85" s="282" t="s">
        <v>899</v>
      </c>
      <c r="C85" s="281" t="s">
        <v>900</v>
      </c>
      <c r="D85" s="283">
        <f t="shared" si="76"/>
        <v>4128</v>
      </c>
      <c r="E85" s="283">
        <f t="shared" si="77"/>
        <v>800</v>
      </c>
      <c r="F85" s="283">
        <f t="shared" si="78"/>
        <v>460</v>
      </c>
      <c r="G85" s="283">
        <v>0</v>
      </c>
      <c r="H85" s="283">
        <v>261</v>
      </c>
      <c r="I85" s="283">
        <v>199</v>
      </c>
      <c r="J85" s="283">
        <v>0</v>
      </c>
      <c r="K85" s="283">
        <v>0</v>
      </c>
      <c r="L85" s="283">
        <v>0</v>
      </c>
      <c r="M85" s="283">
        <f t="shared" si="79"/>
        <v>340</v>
      </c>
      <c r="N85" s="283">
        <v>0</v>
      </c>
      <c r="O85" s="283">
        <v>251</v>
      </c>
      <c r="P85" s="283">
        <v>89</v>
      </c>
      <c r="Q85" s="283">
        <v>0</v>
      </c>
      <c r="R85" s="283">
        <v>0</v>
      </c>
      <c r="S85" s="283">
        <v>0</v>
      </c>
      <c r="T85" s="283">
        <f t="shared" si="80"/>
        <v>0</v>
      </c>
      <c r="U85" s="283">
        <f t="shared" si="81"/>
        <v>0</v>
      </c>
      <c r="V85" s="283">
        <v>0</v>
      </c>
      <c r="W85" s="283">
        <v>0</v>
      </c>
      <c r="X85" s="283">
        <v>0</v>
      </c>
      <c r="Y85" s="283">
        <v>0</v>
      </c>
      <c r="Z85" s="283">
        <v>0</v>
      </c>
      <c r="AA85" s="283">
        <v>0</v>
      </c>
      <c r="AB85" s="283">
        <f t="shared" si="82"/>
        <v>0</v>
      </c>
      <c r="AC85" s="283">
        <v>0</v>
      </c>
      <c r="AD85" s="283">
        <v>0</v>
      </c>
      <c r="AE85" s="283">
        <v>0</v>
      </c>
      <c r="AF85" s="283">
        <v>0</v>
      </c>
      <c r="AG85" s="283">
        <v>0</v>
      </c>
      <c r="AH85" s="283">
        <v>0</v>
      </c>
      <c r="AI85" s="283">
        <f t="shared" si="83"/>
        <v>1697</v>
      </c>
      <c r="AJ85" s="283">
        <f t="shared" si="84"/>
        <v>485</v>
      </c>
      <c r="AK85" s="283">
        <v>0</v>
      </c>
      <c r="AL85" s="283">
        <v>0</v>
      </c>
      <c r="AM85" s="283">
        <v>0</v>
      </c>
      <c r="AN85" s="283">
        <v>485</v>
      </c>
      <c r="AO85" s="283">
        <v>0</v>
      </c>
      <c r="AP85" s="283">
        <v>0</v>
      </c>
      <c r="AQ85" s="283">
        <f t="shared" si="85"/>
        <v>1212</v>
      </c>
      <c r="AR85" s="283">
        <v>0</v>
      </c>
      <c r="AS85" s="283">
        <v>0</v>
      </c>
      <c r="AT85" s="283">
        <v>0</v>
      </c>
      <c r="AU85" s="283">
        <v>1212</v>
      </c>
      <c r="AV85" s="283">
        <v>0</v>
      </c>
      <c r="AW85" s="283">
        <v>0</v>
      </c>
      <c r="AX85" s="283">
        <f t="shared" si="86"/>
        <v>0</v>
      </c>
      <c r="AY85" s="283">
        <f t="shared" si="87"/>
        <v>0</v>
      </c>
      <c r="AZ85" s="283">
        <v>0</v>
      </c>
      <c r="BA85" s="283">
        <v>0</v>
      </c>
      <c r="BB85" s="283">
        <v>0</v>
      </c>
      <c r="BC85" s="283">
        <v>0</v>
      </c>
      <c r="BD85" s="283">
        <v>0</v>
      </c>
      <c r="BE85" s="283">
        <v>0</v>
      </c>
      <c r="BF85" s="283">
        <f t="shared" si="88"/>
        <v>0</v>
      </c>
      <c r="BG85" s="283">
        <v>0</v>
      </c>
      <c r="BH85" s="283">
        <v>0</v>
      </c>
      <c r="BI85" s="283">
        <v>0</v>
      </c>
      <c r="BJ85" s="283">
        <v>0</v>
      </c>
      <c r="BK85" s="283">
        <v>0</v>
      </c>
      <c r="BL85" s="283">
        <v>0</v>
      </c>
      <c r="BM85" s="283">
        <f t="shared" si="89"/>
        <v>0</v>
      </c>
      <c r="BN85" s="283">
        <f t="shared" si="90"/>
        <v>0</v>
      </c>
      <c r="BO85" s="283">
        <v>0</v>
      </c>
      <c r="BP85" s="283">
        <v>0</v>
      </c>
      <c r="BQ85" s="283">
        <v>0</v>
      </c>
      <c r="BR85" s="283">
        <v>0</v>
      </c>
      <c r="BS85" s="283">
        <v>0</v>
      </c>
      <c r="BT85" s="283">
        <v>0</v>
      </c>
      <c r="BU85" s="283">
        <f t="shared" si="91"/>
        <v>0</v>
      </c>
      <c r="BV85" s="283">
        <v>0</v>
      </c>
      <c r="BW85" s="283">
        <v>0</v>
      </c>
      <c r="BX85" s="283">
        <v>0</v>
      </c>
      <c r="BY85" s="283">
        <v>0</v>
      </c>
      <c r="BZ85" s="283">
        <v>0</v>
      </c>
      <c r="CA85" s="283">
        <v>0</v>
      </c>
      <c r="CB85" s="283">
        <f t="shared" si="92"/>
        <v>127</v>
      </c>
      <c r="CC85" s="283">
        <f t="shared" si="93"/>
        <v>87</v>
      </c>
      <c r="CD85" s="283">
        <v>0</v>
      </c>
      <c r="CE85" s="283">
        <v>0</v>
      </c>
      <c r="CF85" s="283">
        <v>87</v>
      </c>
      <c r="CG85" s="283">
        <v>0</v>
      </c>
      <c r="CH85" s="283">
        <v>0</v>
      </c>
      <c r="CI85" s="283">
        <v>0</v>
      </c>
      <c r="CJ85" s="283">
        <f t="shared" si="94"/>
        <v>40</v>
      </c>
      <c r="CK85" s="283">
        <v>0</v>
      </c>
      <c r="CL85" s="283">
        <v>0</v>
      </c>
      <c r="CM85" s="283">
        <v>40</v>
      </c>
      <c r="CN85" s="283">
        <v>0</v>
      </c>
      <c r="CO85" s="283">
        <v>0</v>
      </c>
      <c r="CP85" s="283">
        <v>0</v>
      </c>
      <c r="CQ85" s="283">
        <f t="shared" si="95"/>
        <v>135</v>
      </c>
      <c r="CR85" s="283">
        <f t="shared" si="96"/>
        <v>69</v>
      </c>
      <c r="CS85" s="283">
        <v>0</v>
      </c>
      <c r="CT85" s="283">
        <v>69</v>
      </c>
      <c r="CU85" s="283">
        <v>0</v>
      </c>
      <c r="CV85" s="283">
        <v>0</v>
      </c>
      <c r="CW85" s="283">
        <v>0</v>
      </c>
      <c r="CX85" s="283">
        <v>0</v>
      </c>
      <c r="CY85" s="283">
        <f t="shared" si="97"/>
        <v>66</v>
      </c>
      <c r="CZ85" s="283">
        <v>0</v>
      </c>
      <c r="DA85" s="283">
        <v>66</v>
      </c>
      <c r="DB85" s="283">
        <v>0</v>
      </c>
      <c r="DC85" s="283">
        <v>0</v>
      </c>
      <c r="DD85" s="283">
        <v>0</v>
      </c>
      <c r="DE85" s="283">
        <v>0</v>
      </c>
      <c r="DF85" s="283">
        <f t="shared" si="98"/>
        <v>0</v>
      </c>
      <c r="DG85" s="283">
        <f t="shared" si="99"/>
        <v>0</v>
      </c>
      <c r="DH85" s="283">
        <v>0</v>
      </c>
      <c r="DI85" s="283">
        <v>0</v>
      </c>
      <c r="DJ85" s="283">
        <v>0</v>
      </c>
      <c r="DK85" s="283">
        <v>0</v>
      </c>
      <c r="DL85" s="283">
        <v>0</v>
      </c>
      <c r="DM85" s="283">
        <v>0</v>
      </c>
      <c r="DN85" s="283">
        <f t="shared" si="100"/>
        <v>0</v>
      </c>
      <c r="DO85" s="283">
        <v>0</v>
      </c>
      <c r="DP85" s="283">
        <v>0</v>
      </c>
      <c r="DQ85" s="283">
        <v>0</v>
      </c>
      <c r="DR85" s="283">
        <v>0</v>
      </c>
      <c r="DS85" s="283">
        <v>0</v>
      </c>
      <c r="DT85" s="283">
        <v>0</v>
      </c>
      <c r="DU85" s="283">
        <f t="shared" si="101"/>
        <v>1046</v>
      </c>
      <c r="DV85" s="283">
        <v>867</v>
      </c>
      <c r="DW85" s="283">
        <v>0</v>
      </c>
      <c r="DX85" s="283">
        <v>179</v>
      </c>
      <c r="DY85" s="283">
        <v>0</v>
      </c>
      <c r="DZ85" s="283">
        <f t="shared" si="102"/>
        <v>323</v>
      </c>
      <c r="EA85" s="283">
        <f t="shared" si="103"/>
        <v>230</v>
      </c>
      <c r="EB85" s="283">
        <v>0</v>
      </c>
      <c r="EC85" s="283">
        <v>0</v>
      </c>
      <c r="ED85" s="283">
        <v>187</v>
      </c>
      <c r="EE85" s="283">
        <v>43</v>
      </c>
      <c r="EF85" s="283">
        <v>0</v>
      </c>
      <c r="EG85" s="283">
        <v>0</v>
      </c>
      <c r="EH85" s="283">
        <f t="shared" si="104"/>
        <v>93</v>
      </c>
      <c r="EI85" s="283">
        <v>0</v>
      </c>
      <c r="EJ85" s="283">
        <v>0</v>
      </c>
      <c r="EK85" s="283">
        <v>84</v>
      </c>
      <c r="EL85" s="283">
        <v>9</v>
      </c>
      <c r="EM85" s="283">
        <v>0</v>
      </c>
      <c r="EN85" s="283">
        <v>0</v>
      </c>
    </row>
    <row r="86" spans="1:144" ht="13.5" customHeight="1" x14ac:dyDescent="0.15">
      <c r="A86" s="281" t="s">
        <v>728</v>
      </c>
      <c r="B86" s="282" t="s">
        <v>901</v>
      </c>
      <c r="C86" s="281" t="s">
        <v>902</v>
      </c>
      <c r="D86" s="283">
        <f t="shared" si="76"/>
        <v>1256</v>
      </c>
      <c r="E86" s="283">
        <f t="shared" si="77"/>
        <v>817</v>
      </c>
      <c r="F86" s="283">
        <f t="shared" si="78"/>
        <v>689</v>
      </c>
      <c r="G86" s="283">
        <v>0</v>
      </c>
      <c r="H86" s="283">
        <v>689</v>
      </c>
      <c r="I86" s="283">
        <v>0</v>
      </c>
      <c r="J86" s="283">
        <v>0</v>
      </c>
      <c r="K86" s="283">
        <v>0</v>
      </c>
      <c r="L86" s="283">
        <v>0</v>
      </c>
      <c r="M86" s="283">
        <f t="shared" si="79"/>
        <v>128</v>
      </c>
      <c r="N86" s="283">
        <v>0</v>
      </c>
      <c r="O86" s="283">
        <v>128</v>
      </c>
      <c r="P86" s="283">
        <v>0</v>
      </c>
      <c r="Q86" s="283">
        <v>0</v>
      </c>
      <c r="R86" s="283">
        <v>0</v>
      </c>
      <c r="S86" s="283">
        <v>0</v>
      </c>
      <c r="T86" s="283">
        <f t="shared" si="80"/>
        <v>21</v>
      </c>
      <c r="U86" s="283">
        <f t="shared" si="81"/>
        <v>18</v>
      </c>
      <c r="V86" s="283">
        <v>0</v>
      </c>
      <c r="W86" s="283">
        <v>0</v>
      </c>
      <c r="X86" s="283">
        <v>0</v>
      </c>
      <c r="Y86" s="283">
        <v>0</v>
      </c>
      <c r="Z86" s="283">
        <v>0</v>
      </c>
      <c r="AA86" s="283">
        <v>18</v>
      </c>
      <c r="AB86" s="283">
        <f t="shared" si="82"/>
        <v>3</v>
      </c>
      <c r="AC86" s="283">
        <v>0</v>
      </c>
      <c r="AD86" s="283">
        <v>0</v>
      </c>
      <c r="AE86" s="283">
        <v>0</v>
      </c>
      <c r="AF86" s="283">
        <v>0</v>
      </c>
      <c r="AG86" s="283">
        <v>0</v>
      </c>
      <c r="AH86" s="283">
        <v>3</v>
      </c>
      <c r="AI86" s="283">
        <f t="shared" si="83"/>
        <v>0</v>
      </c>
      <c r="AJ86" s="283">
        <f t="shared" si="84"/>
        <v>0</v>
      </c>
      <c r="AK86" s="283">
        <v>0</v>
      </c>
      <c r="AL86" s="283">
        <v>0</v>
      </c>
      <c r="AM86" s="283">
        <v>0</v>
      </c>
      <c r="AN86" s="283">
        <v>0</v>
      </c>
      <c r="AO86" s="283">
        <v>0</v>
      </c>
      <c r="AP86" s="283">
        <v>0</v>
      </c>
      <c r="AQ86" s="283">
        <f t="shared" si="85"/>
        <v>0</v>
      </c>
      <c r="AR86" s="283">
        <v>0</v>
      </c>
      <c r="AS86" s="283">
        <v>0</v>
      </c>
      <c r="AT86" s="283">
        <v>0</v>
      </c>
      <c r="AU86" s="283">
        <v>0</v>
      </c>
      <c r="AV86" s="283">
        <v>0</v>
      </c>
      <c r="AW86" s="283">
        <v>0</v>
      </c>
      <c r="AX86" s="283">
        <f t="shared" si="86"/>
        <v>0</v>
      </c>
      <c r="AY86" s="283">
        <f t="shared" si="87"/>
        <v>0</v>
      </c>
      <c r="AZ86" s="283">
        <v>0</v>
      </c>
      <c r="BA86" s="283">
        <v>0</v>
      </c>
      <c r="BB86" s="283">
        <v>0</v>
      </c>
      <c r="BC86" s="283">
        <v>0</v>
      </c>
      <c r="BD86" s="283">
        <v>0</v>
      </c>
      <c r="BE86" s="283">
        <v>0</v>
      </c>
      <c r="BF86" s="283">
        <f t="shared" si="88"/>
        <v>0</v>
      </c>
      <c r="BG86" s="283">
        <v>0</v>
      </c>
      <c r="BH86" s="283">
        <v>0</v>
      </c>
      <c r="BI86" s="283">
        <v>0</v>
      </c>
      <c r="BJ86" s="283">
        <v>0</v>
      </c>
      <c r="BK86" s="283">
        <v>0</v>
      </c>
      <c r="BL86" s="283">
        <v>0</v>
      </c>
      <c r="BM86" s="283">
        <f t="shared" si="89"/>
        <v>0</v>
      </c>
      <c r="BN86" s="283">
        <f t="shared" si="90"/>
        <v>0</v>
      </c>
      <c r="BO86" s="283">
        <v>0</v>
      </c>
      <c r="BP86" s="283">
        <v>0</v>
      </c>
      <c r="BQ86" s="283">
        <v>0</v>
      </c>
      <c r="BR86" s="283">
        <v>0</v>
      </c>
      <c r="BS86" s="283">
        <v>0</v>
      </c>
      <c r="BT86" s="283">
        <v>0</v>
      </c>
      <c r="BU86" s="283">
        <f t="shared" si="91"/>
        <v>0</v>
      </c>
      <c r="BV86" s="283">
        <v>0</v>
      </c>
      <c r="BW86" s="283">
        <v>0</v>
      </c>
      <c r="BX86" s="283">
        <v>0</v>
      </c>
      <c r="BY86" s="283">
        <v>0</v>
      </c>
      <c r="BZ86" s="283">
        <v>0</v>
      </c>
      <c r="CA86" s="283">
        <v>0</v>
      </c>
      <c r="CB86" s="283">
        <f t="shared" si="92"/>
        <v>0</v>
      </c>
      <c r="CC86" s="283">
        <f t="shared" si="93"/>
        <v>0</v>
      </c>
      <c r="CD86" s="283">
        <v>0</v>
      </c>
      <c r="CE86" s="283">
        <v>0</v>
      </c>
      <c r="CF86" s="283">
        <v>0</v>
      </c>
      <c r="CG86" s="283">
        <v>0</v>
      </c>
      <c r="CH86" s="283">
        <v>0</v>
      </c>
      <c r="CI86" s="283">
        <v>0</v>
      </c>
      <c r="CJ86" s="283">
        <f t="shared" si="94"/>
        <v>0</v>
      </c>
      <c r="CK86" s="283">
        <v>0</v>
      </c>
      <c r="CL86" s="283">
        <v>0</v>
      </c>
      <c r="CM86" s="283">
        <v>0</v>
      </c>
      <c r="CN86" s="283">
        <v>0</v>
      </c>
      <c r="CO86" s="283">
        <v>0</v>
      </c>
      <c r="CP86" s="283">
        <v>0</v>
      </c>
      <c r="CQ86" s="283">
        <f t="shared" si="95"/>
        <v>57</v>
      </c>
      <c r="CR86" s="283">
        <f t="shared" si="96"/>
        <v>45</v>
      </c>
      <c r="CS86" s="283">
        <v>0</v>
      </c>
      <c r="CT86" s="283">
        <v>0</v>
      </c>
      <c r="CU86" s="283">
        <v>0</v>
      </c>
      <c r="CV86" s="283">
        <v>43</v>
      </c>
      <c r="CW86" s="283">
        <v>2</v>
      </c>
      <c r="CX86" s="283">
        <v>0</v>
      </c>
      <c r="CY86" s="283">
        <f t="shared" si="97"/>
        <v>12</v>
      </c>
      <c r="CZ86" s="283">
        <v>0</v>
      </c>
      <c r="DA86" s="283">
        <v>0</v>
      </c>
      <c r="DB86" s="283">
        <v>0</v>
      </c>
      <c r="DC86" s="283">
        <v>12</v>
      </c>
      <c r="DD86" s="283">
        <v>0</v>
      </c>
      <c r="DE86" s="283">
        <v>0</v>
      </c>
      <c r="DF86" s="283">
        <f t="shared" si="98"/>
        <v>0</v>
      </c>
      <c r="DG86" s="283">
        <f t="shared" si="99"/>
        <v>0</v>
      </c>
      <c r="DH86" s="283">
        <v>0</v>
      </c>
      <c r="DI86" s="283">
        <v>0</v>
      </c>
      <c r="DJ86" s="283">
        <v>0</v>
      </c>
      <c r="DK86" s="283">
        <v>0</v>
      </c>
      <c r="DL86" s="283">
        <v>0</v>
      </c>
      <c r="DM86" s="283">
        <v>0</v>
      </c>
      <c r="DN86" s="283">
        <f t="shared" si="100"/>
        <v>0</v>
      </c>
      <c r="DO86" s="283">
        <v>0</v>
      </c>
      <c r="DP86" s="283">
        <v>0</v>
      </c>
      <c r="DQ86" s="283">
        <v>0</v>
      </c>
      <c r="DR86" s="283">
        <v>0</v>
      </c>
      <c r="DS86" s="283">
        <v>0</v>
      </c>
      <c r="DT86" s="283">
        <v>0</v>
      </c>
      <c r="DU86" s="283">
        <f t="shared" si="101"/>
        <v>200</v>
      </c>
      <c r="DV86" s="283">
        <v>156</v>
      </c>
      <c r="DW86" s="283">
        <v>0</v>
      </c>
      <c r="DX86" s="283">
        <v>44</v>
      </c>
      <c r="DY86" s="283">
        <v>0</v>
      </c>
      <c r="DZ86" s="283">
        <f t="shared" si="102"/>
        <v>161</v>
      </c>
      <c r="EA86" s="283">
        <f t="shared" si="103"/>
        <v>25</v>
      </c>
      <c r="EB86" s="283">
        <v>0</v>
      </c>
      <c r="EC86" s="283">
        <v>0</v>
      </c>
      <c r="ED86" s="283">
        <v>25</v>
      </c>
      <c r="EE86" s="283">
        <v>0</v>
      </c>
      <c r="EF86" s="283">
        <v>0</v>
      </c>
      <c r="EG86" s="283">
        <v>0</v>
      </c>
      <c r="EH86" s="283">
        <f t="shared" si="104"/>
        <v>136</v>
      </c>
      <c r="EI86" s="283">
        <v>0</v>
      </c>
      <c r="EJ86" s="283">
        <v>0</v>
      </c>
      <c r="EK86" s="283">
        <v>136</v>
      </c>
      <c r="EL86" s="283">
        <v>0</v>
      </c>
      <c r="EM86" s="283">
        <v>0</v>
      </c>
      <c r="EN86" s="283">
        <v>0</v>
      </c>
    </row>
    <row r="87" spans="1:144" ht="13.5" customHeight="1" x14ac:dyDescent="0.15">
      <c r="A87" s="281" t="s">
        <v>728</v>
      </c>
      <c r="B87" s="282" t="s">
        <v>903</v>
      </c>
      <c r="C87" s="281" t="s">
        <v>904</v>
      </c>
      <c r="D87" s="283">
        <f t="shared" si="76"/>
        <v>530</v>
      </c>
      <c r="E87" s="283">
        <f t="shared" si="77"/>
        <v>27</v>
      </c>
      <c r="F87" s="283">
        <f t="shared" si="78"/>
        <v>27</v>
      </c>
      <c r="G87" s="283">
        <v>0</v>
      </c>
      <c r="H87" s="283">
        <v>0</v>
      </c>
      <c r="I87" s="283">
        <v>27</v>
      </c>
      <c r="J87" s="283">
        <v>0</v>
      </c>
      <c r="K87" s="283">
        <v>0</v>
      </c>
      <c r="L87" s="283">
        <v>0</v>
      </c>
      <c r="M87" s="283">
        <f t="shared" si="79"/>
        <v>0</v>
      </c>
      <c r="N87" s="283">
        <v>0</v>
      </c>
      <c r="O87" s="283">
        <v>0</v>
      </c>
      <c r="P87" s="283">
        <v>0</v>
      </c>
      <c r="Q87" s="283">
        <v>0</v>
      </c>
      <c r="R87" s="283">
        <v>0</v>
      </c>
      <c r="S87" s="283">
        <v>0</v>
      </c>
      <c r="T87" s="283">
        <f t="shared" si="80"/>
        <v>43</v>
      </c>
      <c r="U87" s="283">
        <f t="shared" si="81"/>
        <v>9</v>
      </c>
      <c r="V87" s="283">
        <v>0</v>
      </c>
      <c r="W87" s="283">
        <v>0</v>
      </c>
      <c r="X87" s="283">
        <v>0</v>
      </c>
      <c r="Y87" s="283">
        <v>0</v>
      </c>
      <c r="Z87" s="283">
        <v>0</v>
      </c>
      <c r="AA87" s="283">
        <v>9</v>
      </c>
      <c r="AB87" s="283">
        <f t="shared" si="82"/>
        <v>34</v>
      </c>
      <c r="AC87" s="283">
        <v>0</v>
      </c>
      <c r="AD87" s="283">
        <v>0</v>
      </c>
      <c r="AE87" s="283">
        <v>0</v>
      </c>
      <c r="AF87" s="283">
        <v>0</v>
      </c>
      <c r="AG87" s="283">
        <v>0</v>
      </c>
      <c r="AH87" s="283">
        <v>34</v>
      </c>
      <c r="AI87" s="283">
        <f t="shared" si="83"/>
        <v>33</v>
      </c>
      <c r="AJ87" s="283">
        <f t="shared" si="84"/>
        <v>0</v>
      </c>
      <c r="AK87" s="283">
        <v>0</v>
      </c>
      <c r="AL87" s="283">
        <v>0</v>
      </c>
      <c r="AM87" s="283">
        <v>0</v>
      </c>
      <c r="AN87" s="283">
        <v>0</v>
      </c>
      <c r="AO87" s="283">
        <v>0</v>
      </c>
      <c r="AP87" s="283">
        <v>0</v>
      </c>
      <c r="AQ87" s="283">
        <f t="shared" si="85"/>
        <v>33</v>
      </c>
      <c r="AR87" s="283">
        <v>0</v>
      </c>
      <c r="AS87" s="283">
        <v>0</v>
      </c>
      <c r="AT87" s="283">
        <v>33</v>
      </c>
      <c r="AU87" s="283">
        <v>0</v>
      </c>
      <c r="AV87" s="283">
        <v>0</v>
      </c>
      <c r="AW87" s="283">
        <v>0</v>
      </c>
      <c r="AX87" s="283">
        <f t="shared" si="86"/>
        <v>0</v>
      </c>
      <c r="AY87" s="283">
        <f t="shared" si="87"/>
        <v>0</v>
      </c>
      <c r="AZ87" s="283">
        <v>0</v>
      </c>
      <c r="BA87" s="283">
        <v>0</v>
      </c>
      <c r="BB87" s="283">
        <v>0</v>
      </c>
      <c r="BC87" s="283">
        <v>0</v>
      </c>
      <c r="BD87" s="283">
        <v>0</v>
      </c>
      <c r="BE87" s="283">
        <v>0</v>
      </c>
      <c r="BF87" s="283">
        <f t="shared" si="88"/>
        <v>0</v>
      </c>
      <c r="BG87" s="283">
        <v>0</v>
      </c>
      <c r="BH87" s="283">
        <v>0</v>
      </c>
      <c r="BI87" s="283">
        <v>0</v>
      </c>
      <c r="BJ87" s="283">
        <v>0</v>
      </c>
      <c r="BK87" s="283">
        <v>0</v>
      </c>
      <c r="BL87" s="283">
        <v>0</v>
      </c>
      <c r="BM87" s="283">
        <f t="shared" si="89"/>
        <v>86</v>
      </c>
      <c r="BN87" s="283">
        <f t="shared" si="90"/>
        <v>85</v>
      </c>
      <c r="BO87" s="283">
        <v>0</v>
      </c>
      <c r="BP87" s="283">
        <v>0</v>
      </c>
      <c r="BQ87" s="283">
        <v>0</v>
      </c>
      <c r="BR87" s="283">
        <v>85</v>
      </c>
      <c r="BS87" s="283">
        <v>0</v>
      </c>
      <c r="BT87" s="283">
        <v>0</v>
      </c>
      <c r="BU87" s="283">
        <f t="shared" si="91"/>
        <v>1</v>
      </c>
      <c r="BV87" s="283">
        <v>0</v>
      </c>
      <c r="BW87" s="283">
        <v>0</v>
      </c>
      <c r="BX87" s="283">
        <v>0</v>
      </c>
      <c r="BY87" s="283">
        <v>1</v>
      </c>
      <c r="BZ87" s="283">
        <v>0</v>
      </c>
      <c r="CA87" s="283">
        <v>0</v>
      </c>
      <c r="CB87" s="283">
        <f t="shared" si="92"/>
        <v>239</v>
      </c>
      <c r="CC87" s="283">
        <f t="shared" si="93"/>
        <v>202</v>
      </c>
      <c r="CD87" s="283">
        <v>0</v>
      </c>
      <c r="CE87" s="283">
        <v>202</v>
      </c>
      <c r="CF87" s="283">
        <v>0</v>
      </c>
      <c r="CG87" s="283">
        <v>0</v>
      </c>
      <c r="CH87" s="283">
        <v>0</v>
      </c>
      <c r="CI87" s="283">
        <v>0</v>
      </c>
      <c r="CJ87" s="283">
        <f t="shared" si="94"/>
        <v>37</v>
      </c>
      <c r="CK87" s="283">
        <v>0</v>
      </c>
      <c r="CL87" s="283">
        <v>37</v>
      </c>
      <c r="CM87" s="283">
        <v>0</v>
      </c>
      <c r="CN87" s="283">
        <v>0</v>
      </c>
      <c r="CO87" s="283">
        <v>0</v>
      </c>
      <c r="CP87" s="283">
        <v>0</v>
      </c>
      <c r="CQ87" s="283">
        <f t="shared" si="95"/>
        <v>61</v>
      </c>
      <c r="CR87" s="283">
        <f t="shared" si="96"/>
        <v>56</v>
      </c>
      <c r="CS87" s="283">
        <v>0</v>
      </c>
      <c r="CT87" s="283">
        <v>0</v>
      </c>
      <c r="CU87" s="283">
        <v>0</v>
      </c>
      <c r="CV87" s="283">
        <v>56</v>
      </c>
      <c r="CW87" s="283">
        <v>0</v>
      </c>
      <c r="CX87" s="283">
        <v>0</v>
      </c>
      <c r="CY87" s="283">
        <f t="shared" si="97"/>
        <v>5</v>
      </c>
      <c r="CZ87" s="283">
        <v>0</v>
      </c>
      <c r="DA87" s="283">
        <v>0</v>
      </c>
      <c r="DB87" s="283">
        <v>0</v>
      </c>
      <c r="DC87" s="283">
        <v>5</v>
      </c>
      <c r="DD87" s="283">
        <v>0</v>
      </c>
      <c r="DE87" s="283">
        <v>0</v>
      </c>
      <c r="DF87" s="283">
        <f t="shared" si="98"/>
        <v>0</v>
      </c>
      <c r="DG87" s="283">
        <f t="shared" si="99"/>
        <v>0</v>
      </c>
      <c r="DH87" s="283">
        <v>0</v>
      </c>
      <c r="DI87" s="283">
        <v>0</v>
      </c>
      <c r="DJ87" s="283">
        <v>0</v>
      </c>
      <c r="DK87" s="283">
        <v>0</v>
      </c>
      <c r="DL87" s="283">
        <v>0</v>
      </c>
      <c r="DM87" s="283">
        <v>0</v>
      </c>
      <c r="DN87" s="283">
        <f t="shared" si="100"/>
        <v>0</v>
      </c>
      <c r="DO87" s="283">
        <v>0</v>
      </c>
      <c r="DP87" s="283">
        <v>0</v>
      </c>
      <c r="DQ87" s="283">
        <v>0</v>
      </c>
      <c r="DR87" s="283">
        <v>0</v>
      </c>
      <c r="DS87" s="283">
        <v>0</v>
      </c>
      <c r="DT87" s="283">
        <v>0</v>
      </c>
      <c r="DU87" s="283">
        <f t="shared" si="101"/>
        <v>41</v>
      </c>
      <c r="DV87" s="283">
        <v>41</v>
      </c>
      <c r="DW87" s="283">
        <v>0</v>
      </c>
      <c r="DX87" s="283">
        <v>0</v>
      </c>
      <c r="DY87" s="283">
        <v>0</v>
      </c>
      <c r="DZ87" s="283">
        <f t="shared" si="102"/>
        <v>0</v>
      </c>
      <c r="EA87" s="283">
        <f t="shared" si="103"/>
        <v>0</v>
      </c>
      <c r="EB87" s="283">
        <v>0</v>
      </c>
      <c r="EC87" s="283">
        <v>0</v>
      </c>
      <c r="ED87" s="283">
        <v>0</v>
      </c>
      <c r="EE87" s="283">
        <v>0</v>
      </c>
      <c r="EF87" s="283">
        <v>0</v>
      </c>
      <c r="EG87" s="283">
        <v>0</v>
      </c>
      <c r="EH87" s="283">
        <f t="shared" si="104"/>
        <v>0</v>
      </c>
      <c r="EI87" s="283">
        <v>0</v>
      </c>
      <c r="EJ87" s="283">
        <v>0</v>
      </c>
      <c r="EK87" s="283">
        <v>0</v>
      </c>
      <c r="EL87" s="283">
        <v>0</v>
      </c>
      <c r="EM87" s="283">
        <v>0</v>
      </c>
      <c r="EN87" s="283">
        <v>0</v>
      </c>
    </row>
    <row r="88" spans="1:144" ht="13.5" customHeight="1" x14ac:dyDescent="0.15">
      <c r="A88" s="281" t="s">
        <v>728</v>
      </c>
      <c r="B88" s="282" t="s">
        <v>905</v>
      </c>
      <c r="C88" s="281" t="s">
        <v>906</v>
      </c>
      <c r="D88" s="283">
        <f t="shared" si="76"/>
        <v>1833</v>
      </c>
      <c r="E88" s="283">
        <f t="shared" si="77"/>
        <v>911</v>
      </c>
      <c r="F88" s="283">
        <f t="shared" si="78"/>
        <v>881</v>
      </c>
      <c r="G88" s="283">
        <v>0</v>
      </c>
      <c r="H88" s="283">
        <v>881</v>
      </c>
      <c r="I88" s="283">
        <v>0</v>
      </c>
      <c r="J88" s="283">
        <v>0</v>
      </c>
      <c r="K88" s="283">
        <v>0</v>
      </c>
      <c r="L88" s="283">
        <v>0</v>
      </c>
      <c r="M88" s="283">
        <f t="shared" si="79"/>
        <v>30</v>
      </c>
      <c r="N88" s="283">
        <v>0</v>
      </c>
      <c r="O88" s="283">
        <v>30</v>
      </c>
      <c r="P88" s="283">
        <v>0</v>
      </c>
      <c r="Q88" s="283">
        <v>0</v>
      </c>
      <c r="R88" s="283">
        <v>0</v>
      </c>
      <c r="S88" s="283">
        <v>0</v>
      </c>
      <c r="T88" s="283">
        <f t="shared" si="80"/>
        <v>0</v>
      </c>
      <c r="U88" s="283">
        <f t="shared" si="81"/>
        <v>0</v>
      </c>
      <c r="V88" s="283">
        <v>0</v>
      </c>
      <c r="W88" s="283">
        <v>0</v>
      </c>
      <c r="X88" s="283">
        <v>0</v>
      </c>
      <c r="Y88" s="283">
        <v>0</v>
      </c>
      <c r="Z88" s="283">
        <v>0</v>
      </c>
      <c r="AA88" s="283">
        <v>0</v>
      </c>
      <c r="AB88" s="283">
        <f t="shared" si="82"/>
        <v>0</v>
      </c>
      <c r="AC88" s="283">
        <v>0</v>
      </c>
      <c r="AD88" s="283">
        <v>0</v>
      </c>
      <c r="AE88" s="283">
        <v>0</v>
      </c>
      <c r="AF88" s="283">
        <v>0</v>
      </c>
      <c r="AG88" s="283">
        <v>0</v>
      </c>
      <c r="AH88" s="283">
        <v>0</v>
      </c>
      <c r="AI88" s="283">
        <f t="shared" si="83"/>
        <v>0</v>
      </c>
      <c r="AJ88" s="283">
        <f t="shared" si="84"/>
        <v>0</v>
      </c>
      <c r="AK88" s="283">
        <v>0</v>
      </c>
      <c r="AL88" s="283">
        <v>0</v>
      </c>
      <c r="AM88" s="283">
        <v>0</v>
      </c>
      <c r="AN88" s="283">
        <v>0</v>
      </c>
      <c r="AO88" s="283">
        <v>0</v>
      </c>
      <c r="AP88" s="283">
        <v>0</v>
      </c>
      <c r="AQ88" s="283">
        <f t="shared" si="85"/>
        <v>0</v>
      </c>
      <c r="AR88" s="283">
        <v>0</v>
      </c>
      <c r="AS88" s="283">
        <v>0</v>
      </c>
      <c r="AT88" s="283">
        <v>0</v>
      </c>
      <c r="AU88" s="283">
        <v>0</v>
      </c>
      <c r="AV88" s="283">
        <v>0</v>
      </c>
      <c r="AW88" s="283">
        <v>0</v>
      </c>
      <c r="AX88" s="283">
        <f t="shared" si="86"/>
        <v>0</v>
      </c>
      <c r="AY88" s="283">
        <f t="shared" si="87"/>
        <v>0</v>
      </c>
      <c r="AZ88" s="283">
        <v>0</v>
      </c>
      <c r="BA88" s="283">
        <v>0</v>
      </c>
      <c r="BB88" s="283">
        <v>0</v>
      </c>
      <c r="BC88" s="283">
        <v>0</v>
      </c>
      <c r="BD88" s="283">
        <v>0</v>
      </c>
      <c r="BE88" s="283">
        <v>0</v>
      </c>
      <c r="BF88" s="283">
        <f t="shared" si="88"/>
        <v>0</v>
      </c>
      <c r="BG88" s="283">
        <v>0</v>
      </c>
      <c r="BH88" s="283">
        <v>0</v>
      </c>
      <c r="BI88" s="283">
        <v>0</v>
      </c>
      <c r="BJ88" s="283">
        <v>0</v>
      </c>
      <c r="BK88" s="283">
        <v>0</v>
      </c>
      <c r="BL88" s="283">
        <v>0</v>
      </c>
      <c r="BM88" s="283">
        <f t="shared" si="89"/>
        <v>389</v>
      </c>
      <c r="BN88" s="283">
        <f t="shared" si="90"/>
        <v>389</v>
      </c>
      <c r="BO88" s="283">
        <v>0</v>
      </c>
      <c r="BP88" s="283">
        <v>0</v>
      </c>
      <c r="BQ88" s="283">
        <v>0</v>
      </c>
      <c r="BR88" s="283">
        <v>389</v>
      </c>
      <c r="BS88" s="283">
        <v>0</v>
      </c>
      <c r="BT88" s="283">
        <v>0</v>
      </c>
      <c r="BU88" s="283">
        <f t="shared" si="91"/>
        <v>0</v>
      </c>
      <c r="BV88" s="283">
        <v>0</v>
      </c>
      <c r="BW88" s="283">
        <v>0</v>
      </c>
      <c r="BX88" s="283">
        <v>0</v>
      </c>
      <c r="BY88" s="283">
        <v>0</v>
      </c>
      <c r="BZ88" s="283">
        <v>0</v>
      </c>
      <c r="CA88" s="283">
        <v>0</v>
      </c>
      <c r="CB88" s="283">
        <f t="shared" si="92"/>
        <v>0</v>
      </c>
      <c r="CC88" s="283">
        <f t="shared" si="93"/>
        <v>0</v>
      </c>
      <c r="CD88" s="283">
        <v>0</v>
      </c>
      <c r="CE88" s="283">
        <v>0</v>
      </c>
      <c r="CF88" s="283">
        <v>0</v>
      </c>
      <c r="CG88" s="283">
        <v>0</v>
      </c>
      <c r="CH88" s="283">
        <v>0</v>
      </c>
      <c r="CI88" s="283">
        <v>0</v>
      </c>
      <c r="CJ88" s="283">
        <f t="shared" si="94"/>
        <v>0</v>
      </c>
      <c r="CK88" s="283">
        <v>0</v>
      </c>
      <c r="CL88" s="283">
        <v>0</v>
      </c>
      <c r="CM88" s="283">
        <v>0</v>
      </c>
      <c r="CN88" s="283">
        <v>0</v>
      </c>
      <c r="CO88" s="283">
        <v>0</v>
      </c>
      <c r="CP88" s="283">
        <v>0</v>
      </c>
      <c r="CQ88" s="283">
        <f t="shared" si="95"/>
        <v>138</v>
      </c>
      <c r="CR88" s="283">
        <f t="shared" si="96"/>
        <v>64</v>
      </c>
      <c r="CS88" s="283">
        <v>0</v>
      </c>
      <c r="CT88" s="283">
        <v>0</v>
      </c>
      <c r="CU88" s="283">
        <v>64</v>
      </c>
      <c r="CV88" s="283">
        <v>0</v>
      </c>
      <c r="CW88" s="283">
        <v>0</v>
      </c>
      <c r="CX88" s="283">
        <v>0</v>
      </c>
      <c r="CY88" s="283">
        <f t="shared" si="97"/>
        <v>74</v>
      </c>
      <c r="CZ88" s="283">
        <v>0</v>
      </c>
      <c r="DA88" s="283">
        <v>0</v>
      </c>
      <c r="DB88" s="283">
        <v>9</v>
      </c>
      <c r="DC88" s="283">
        <v>6</v>
      </c>
      <c r="DD88" s="283">
        <v>0</v>
      </c>
      <c r="DE88" s="283">
        <v>59</v>
      </c>
      <c r="DF88" s="283">
        <f t="shared" si="98"/>
        <v>169</v>
      </c>
      <c r="DG88" s="283">
        <f t="shared" si="99"/>
        <v>169</v>
      </c>
      <c r="DH88" s="283">
        <v>0</v>
      </c>
      <c r="DI88" s="283">
        <v>0</v>
      </c>
      <c r="DJ88" s="283">
        <v>0</v>
      </c>
      <c r="DK88" s="283">
        <v>110</v>
      </c>
      <c r="DL88" s="283">
        <v>6</v>
      </c>
      <c r="DM88" s="283">
        <v>53</v>
      </c>
      <c r="DN88" s="283">
        <f t="shared" si="100"/>
        <v>0</v>
      </c>
      <c r="DO88" s="283">
        <v>0</v>
      </c>
      <c r="DP88" s="283">
        <v>0</v>
      </c>
      <c r="DQ88" s="283">
        <v>0</v>
      </c>
      <c r="DR88" s="283">
        <v>0</v>
      </c>
      <c r="DS88" s="283">
        <v>0</v>
      </c>
      <c r="DT88" s="283">
        <v>0</v>
      </c>
      <c r="DU88" s="283">
        <f t="shared" si="101"/>
        <v>222</v>
      </c>
      <c r="DV88" s="283">
        <v>217</v>
      </c>
      <c r="DW88" s="283">
        <v>0</v>
      </c>
      <c r="DX88" s="283">
        <v>5</v>
      </c>
      <c r="DY88" s="283">
        <v>0</v>
      </c>
      <c r="DZ88" s="283">
        <f t="shared" si="102"/>
        <v>4</v>
      </c>
      <c r="EA88" s="283">
        <f t="shared" si="103"/>
        <v>0</v>
      </c>
      <c r="EB88" s="283">
        <v>0</v>
      </c>
      <c r="EC88" s="283">
        <v>0</v>
      </c>
      <c r="ED88" s="283">
        <v>0</v>
      </c>
      <c r="EE88" s="283">
        <v>0</v>
      </c>
      <c r="EF88" s="283">
        <v>0</v>
      </c>
      <c r="EG88" s="283">
        <v>0</v>
      </c>
      <c r="EH88" s="283">
        <f t="shared" si="104"/>
        <v>4</v>
      </c>
      <c r="EI88" s="283">
        <v>0</v>
      </c>
      <c r="EJ88" s="283">
        <v>0</v>
      </c>
      <c r="EK88" s="283">
        <v>4</v>
      </c>
      <c r="EL88" s="283">
        <v>0</v>
      </c>
      <c r="EM88" s="283">
        <v>0</v>
      </c>
      <c r="EN88" s="283">
        <v>0</v>
      </c>
    </row>
    <row r="89" spans="1:144" ht="13.5" customHeight="1" x14ac:dyDescent="0.15">
      <c r="A89" s="281" t="s">
        <v>728</v>
      </c>
      <c r="B89" s="282" t="s">
        <v>907</v>
      </c>
      <c r="C89" s="281" t="s">
        <v>908</v>
      </c>
      <c r="D89" s="283">
        <f t="shared" si="76"/>
        <v>775</v>
      </c>
      <c r="E89" s="283">
        <f t="shared" si="77"/>
        <v>371</v>
      </c>
      <c r="F89" s="283">
        <f t="shared" si="78"/>
        <v>272</v>
      </c>
      <c r="G89" s="283">
        <v>0</v>
      </c>
      <c r="H89" s="283">
        <v>272</v>
      </c>
      <c r="I89" s="283">
        <v>0</v>
      </c>
      <c r="J89" s="283">
        <v>0</v>
      </c>
      <c r="K89" s="283">
        <v>0</v>
      </c>
      <c r="L89" s="283">
        <v>0</v>
      </c>
      <c r="M89" s="283">
        <f t="shared" si="79"/>
        <v>99</v>
      </c>
      <c r="N89" s="283">
        <v>0</v>
      </c>
      <c r="O89" s="283">
        <v>99</v>
      </c>
      <c r="P89" s="283">
        <v>0</v>
      </c>
      <c r="Q89" s="283">
        <v>0</v>
      </c>
      <c r="R89" s="283">
        <v>0</v>
      </c>
      <c r="S89" s="283">
        <v>0</v>
      </c>
      <c r="T89" s="283">
        <f t="shared" si="80"/>
        <v>0</v>
      </c>
      <c r="U89" s="283">
        <f t="shared" si="81"/>
        <v>0</v>
      </c>
      <c r="V89" s="283">
        <v>0</v>
      </c>
      <c r="W89" s="283">
        <v>0</v>
      </c>
      <c r="X89" s="283">
        <v>0</v>
      </c>
      <c r="Y89" s="283">
        <v>0</v>
      </c>
      <c r="Z89" s="283">
        <v>0</v>
      </c>
      <c r="AA89" s="283">
        <v>0</v>
      </c>
      <c r="AB89" s="283">
        <f t="shared" si="82"/>
        <v>0</v>
      </c>
      <c r="AC89" s="283">
        <v>0</v>
      </c>
      <c r="AD89" s="283">
        <v>0</v>
      </c>
      <c r="AE89" s="283">
        <v>0</v>
      </c>
      <c r="AF89" s="283">
        <v>0</v>
      </c>
      <c r="AG89" s="283">
        <v>0</v>
      </c>
      <c r="AH89" s="283">
        <v>0</v>
      </c>
      <c r="AI89" s="283">
        <f t="shared" si="83"/>
        <v>0</v>
      </c>
      <c r="AJ89" s="283">
        <f t="shared" si="84"/>
        <v>0</v>
      </c>
      <c r="AK89" s="283">
        <v>0</v>
      </c>
      <c r="AL89" s="283">
        <v>0</v>
      </c>
      <c r="AM89" s="283">
        <v>0</v>
      </c>
      <c r="AN89" s="283">
        <v>0</v>
      </c>
      <c r="AO89" s="283">
        <v>0</v>
      </c>
      <c r="AP89" s="283">
        <v>0</v>
      </c>
      <c r="AQ89" s="283">
        <f t="shared" si="85"/>
        <v>0</v>
      </c>
      <c r="AR89" s="283">
        <v>0</v>
      </c>
      <c r="AS89" s="283">
        <v>0</v>
      </c>
      <c r="AT89" s="283">
        <v>0</v>
      </c>
      <c r="AU89" s="283">
        <v>0</v>
      </c>
      <c r="AV89" s="283">
        <v>0</v>
      </c>
      <c r="AW89" s="283">
        <v>0</v>
      </c>
      <c r="AX89" s="283">
        <f t="shared" si="86"/>
        <v>0</v>
      </c>
      <c r="AY89" s="283">
        <f t="shared" si="87"/>
        <v>0</v>
      </c>
      <c r="AZ89" s="283">
        <v>0</v>
      </c>
      <c r="BA89" s="283">
        <v>0</v>
      </c>
      <c r="BB89" s="283">
        <v>0</v>
      </c>
      <c r="BC89" s="283">
        <v>0</v>
      </c>
      <c r="BD89" s="283">
        <v>0</v>
      </c>
      <c r="BE89" s="283">
        <v>0</v>
      </c>
      <c r="BF89" s="283">
        <f t="shared" si="88"/>
        <v>0</v>
      </c>
      <c r="BG89" s="283">
        <v>0</v>
      </c>
      <c r="BH89" s="283">
        <v>0</v>
      </c>
      <c r="BI89" s="283">
        <v>0</v>
      </c>
      <c r="BJ89" s="283">
        <v>0</v>
      </c>
      <c r="BK89" s="283">
        <v>0</v>
      </c>
      <c r="BL89" s="283">
        <v>0</v>
      </c>
      <c r="BM89" s="283">
        <f t="shared" si="89"/>
        <v>169</v>
      </c>
      <c r="BN89" s="283">
        <f t="shared" si="90"/>
        <v>144</v>
      </c>
      <c r="BO89" s="283">
        <v>0</v>
      </c>
      <c r="BP89" s="283">
        <v>0</v>
      </c>
      <c r="BQ89" s="283">
        <v>0</v>
      </c>
      <c r="BR89" s="283">
        <v>144</v>
      </c>
      <c r="BS89" s="283">
        <v>0</v>
      </c>
      <c r="BT89" s="283">
        <v>0</v>
      </c>
      <c r="BU89" s="283">
        <f t="shared" si="91"/>
        <v>25</v>
      </c>
      <c r="BV89" s="283">
        <v>0</v>
      </c>
      <c r="BW89" s="283">
        <v>0</v>
      </c>
      <c r="BX89" s="283">
        <v>0</v>
      </c>
      <c r="BY89" s="283">
        <v>25</v>
      </c>
      <c r="BZ89" s="283">
        <v>0</v>
      </c>
      <c r="CA89" s="283">
        <v>0</v>
      </c>
      <c r="CB89" s="283">
        <f t="shared" si="92"/>
        <v>0</v>
      </c>
      <c r="CC89" s="283">
        <f t="shared" si="93"/>
        <v>0</v>
      </c>
      <c r="CD89" s="283">
        <v>0</v>
      </c>
      <c r="CE89" s="283">
        <v>0</v>
      </c>
      <c r="CF89" s="283">
        <v>0</v>
      </c>
      <c r="CG89" s="283">
        <v>0</v>
      </c>
      <c r="CH89" s="283">
        <v>0</v>
      </c>
      <c r="CI89" s="283">
        <v>0</v>
      </c>
      <c r="CJ89" s="283">
        <f t="shared" si="94"/>
        <v>0</v>
      </c>
      <c r="CK89" s="283">
        <v>0</v>
      </c>
      <c r="CL89" s="283">
        <v>0</v>
      </c>
      <c r="CM89" s="283">
        <v>0</v>
      </c>
      <c r="CN89" s="283">
        <v>0</v>
      </c>
      <c r="CO89" s="283">
        <v>0</v>
      </c>
      <c r="CP89" s="283">
        <v>0</v>
      </c>
      <c r="CQ89" s="283">
        <f t="shared" si="95"/>
        <v>0</v>
      </c>
      <c r="CR89" s="283">
        <f t="shared" si="96"/>
        <v>0</v>
      </c>
      <c r="CS89" s="283">
        <v>0</v>
      </c>
      <c r="CT89" s="283">
        <v>0</v>
      </c>
      <c r="CU89" s="283">
        <v>0</v>
      </c>
      <c r="CV89" s="283">
        <v>0</v>
      </c>
      <c r="CW89" s="283">
        <v>0</v>
      </c>
      <c r="CX89" s="283">
        <v>0</v>
      </c>
      <c r="CY89" s="283">
        <f t="shared" si="97"/>
        <v>0</v>
      </c>
      <c r="CZ89" s="283">
        <v>0</v>
      </c>
      <c r="DA89" s="283">
        <v>0</v>
      </c>
      <c r="DB89" s="283">
        <v>0</v>
      </c>
      <c r="DC89" s="283">
        <v>0</v>
      </c>
      <c r="DD89" s="283">
        <v>0</v>
      </c>
      <c r="DE89" s="283">
        <v>0</v>
      </c>
      <c r="DF89" s="283">
        <f t="shared" si="98"/>
        <v>0</v>
      </c>
      <c r="DG89" s="283">
        <f t="shared" si="99"/>
        <v>0</v>
      </c>
      <c r="DH89" s="283">
        <v>0</v>
      </c>
      <c r="DI89" s="283">
        <v>0</v>
      </c>
      <c r="DJ89" s="283">
        <v>0</v>
      </c>
      <c r="DK89" s="283">
        <v>0</v>
      </c>
      <c r="DL89" s="283">
        <v>0</v>
      </c>
      <c r="DM89" s="283">
        <v>0</v>
      </c>
      <c r="DN89" s="283">
        <f t="shared" si="100"/>
        <v>0</v>
      </c>
      <c r="DO89" s="283">
        <v>0</v>
      </c>
      <c r="DP89" s="283">
        <v>0</v>
      </c>
      <c r="DQ89" s="283">
        <v>0</v>
      </c>
      <c r="DR89" s="283">
        <v>0</v>
      </c>
      <c r="DS89" s="283">
        <v>0</v>
      </c>
      <c r="DT89" s="283">
        <v>0</v>
      </c>
      <c r="DU89" s="283">
        <f t="shared" si="101"/>
        <v>145</v>
      </c>
      <c r="DV89" s="283">
        <v>132</v>
      </c>
      <c r="DW89" s="283">
        <v>0</v>
      </c>
      <c r="DX89" s="283">
        <v>13</v>
      </c>
      <c r="DY89" s="283">
        <v>0</v>
      </c>
      <c r="DZ89" s="283">
        <f t="shared" si="102"/>
        <v>90</v>
      </c>
      <c r="EA89" s="283">
        <f t="shared" si="103"/>
        <v>26</v>
      </c>
      <c r="EB89" s="283">
        <v>0</v>
      </c>
      <c r="EC89" s="283">
        <v>0</v>
      </c>
      <c r="ED89" s="283">
        <v>10</v>
      </c>
      <c r="EE89" s="283">
        <v>0</v>
      </c>
      <c r="EF89" s="283">
        <v>0</v>
      </c>
      <c r="EG89" s="283">
        <v>16</v>
      </c>
      <c r="EH89" s="283">
        <f t="shared" si="104"/>
        <v>64</v>
      </c>
      <c r="EI89" s="283">
        <v>0</v>
      </c>
      <c r="EJ89" s="283">
        <v>0</v>
      </c>
      <c r="EK89" s="283">
        <v>64</v>
      </c>
      <c r="EL89" s="283">
        <v>0</v>
      </c>
      <c r="EM89" s="283">
        <v>0</v>
      </c>
      <c r="EN89" s="283">
        <v>0</v>
      </c>
    </row>
    <row r="90" spans="1:144" ht="13.5" customHeight="1" x14ac:dyDescent="0.15">
      <c r="A90" s="281" t="s">
        <v>728</v>
      </c>
      <c r="B90" s="282" t="s">
        <v>909</v>
      </c>
      <c r="C90" s="281" t="s">
        <v>910</v>
      </c>
      <c r="D90" s="283">
        <f t="shared" si="76"/>
        <v>639</v>
      </c>
      <c r="E90" s="283">
        <f t="shared" si="77"/>
        <v>334</v>
      </c>
      <c r="F90" s="283">
        <f t="shared" si="78"/>
        <v>212</v>
      </c>
      <c r="G90" s="283">
        <v>0</v>
      </c>
      <c r="H90" s="283">
        <v>212</v>
      </c>
      <c r="I90" s="283">
        <v>0</v>
      </c>
      <c r="J90" s="283">
        <v>0</v>
      </c>
      <c r="K90" s="283">
        <v>0</v>
      </c>
      <c r="L90" s="283">
        <v>0</v>
      </c>
      <c r="M90" s="283">
        <f t="shared" si="79"/>
        <v>122</v>
      </c>
      <c r="N90" s="283">
        <v>0</v>
      </c>
      <c r="O90" s="283">
        <v>122</v>
      </c>
      <c r="P90" s="283">
        <v>0</v>
      </c>
      <c r="Q90" s="283">
        <v>0</v>
      </c>
      <c r="R90" s="283">
        <v>0</v>
      </c>
      <c r="S90" s="283">
        <v>0</v>
      </c>
      <c r="T90" s="283">
        <f t="shared" si="80"/>
        <v>0</v>
      </c>
      <c r="U90" s="283">
        <f t="shared" si="81"/>
        <v>0</v>
      </c>
      <c r="V90" s="283">
        <v>0</v>
      </c>
      <c r="W90" s="283">
        <v>0</v>
      </c>
      <c r="X90" s="283">
        <v>0</v>
      </c>
      <c r="Y90" s="283">
        <v>0</v>
      </c>
      <c r="Z90" s="283">
        <v>0</v>
      </c>
      <c r="AA90" s="283">
        <v>0</v>
      </c>
      <c r="AB90" s="283">
        <f t="shared" si="82"/>
        <v>0</v>
      </c>
      <c r="AC90" s="283">
        <v>0</v>
      </c>
      <c r="AD90" s="283">
        <v>0</v>
      </c>
      <c r="AE90" s="283">
        <v>0</v>
      </c>
      <c r="AF90" s="283">
        <v>0</v>
      </c>
      <c r="AG90" s="283">
        <v>0</v>
      </c>
      <c r="AH90" s="283">
        <v>0</v>
      </c>
      <c r="AI90" s="283">
        <f t="shared" si="83"/>
        <v>0</v>
      </c>
      <c r="AJ90" s="283">
        <f t="shared" si="84"/>
        <v>0</v>
      </c>
      <c r="AK90" s="283">
        <v>0</v>
      </c>
      <c r="AL90" s="283">
        <v>0</v>
      </c>
      <c r="AM90" s="283">
        <v>0</v>
      </c>
      <c r="AN90" s="283">
        <v>0</v>
      </c>
      <c r="AO90" s="283">
        <v>0</v>
      </c>
      <c r="AP90" s="283">
        <v>0</v>
      </c>
      <c r="AQ90" s="283">
        <f t="shared" si="85"/>
        <v>0</v>
      </c>
      <c r="AR90" s="283">
        <v>0</v>
      </c>
      <c r="AS90" s="283">
        <v>0</v>
      </c>
      <c r="AT90" s="283">
        <v>0</v>
      </c>
      <c r="AU90" s="283">
        <v>0</v>
      </c>
      <c r="AV90" s="283">
        <v>0</v>
      </c>
      <c r="AW90" s="283">
        <v>0</v>
      </c>
      <c r="AX90" s="283">
        <f t="shared" si="86"/>
        <v>0</v>
      </c>
      <c r="AY90" s="283">
        <f t="shared" si="87"/>
        <v>0</v>
      </c>
      <c r="AZ90" s="283">
        <v>0</v>
      </c>
      <c r="BA90" s="283">
        <v>0</v>
      </c>
      <c r="BB90" s="283">
        <v>0</v>
      </c>
      <c r="BC90" s="283">
        <v>0</v>
      </c>
      <c r="BD90" s="283">
        <v>0</v>
      </c>
      <c r="BE90" s="283">
        <v>0</v>
      </c>
      <c r="BF90" s="283">
        <f t="shared" si="88"/>
        <v>0</v>
      </c>
      <c r="BG90" s="283">
        <v>0</v>
      </c>
      <c r="BH90" s="283">
        <v>0</v>
      </c>
      <c r="BI90" s="283">
        <v>0</v>
      </c>
      <c r="BJ90" s="283">
        <v>0</v>
      </c>
      <c r="BK90" s="283">
        <v>0</v>
      </c>
      <c r="BL90" s="283">
        <v>0</v>
      </c>
      <c r="BM90" s="283">
        <f t="shared" si="89"/>
        <v>110</v>
      </c>
      <c r="BN90" s="283">
        <f t="shared" si="90"/>
        <v>80</v>
      </c>
      <c r="BO90" s="283">
        <v>0</v>
      </c>
      <c r="BP90" s="283">
        <v>0</v>
      </c>
      <c r="BQ90" s="283">
        <v>0</v>
      </c>
      <c r="BR90" s="283">
        <v>80</v>
      </c>
      <c r="BS90" s="283">
        <v>0</v>
      </c>
      <c r="BT90" s="283">
        <v>0</v>
      </c>
      <c r="BU90" s="283">
        <f t="shared" si="91"/>
        <v>30</v>
      </c>
      <c r="BV90" s="283">
        <v>0</v>
      </c>
      <c r="BW90" s="283">
        <v>0</v>
      </c>
      <c r="BX90" s="283">
        <v>0</v>
      </c>
      <c r="BY90" s="283">
        <v>30</v>
      </c>
      <c r="BZ90" s="283">
        <v>0</v>
      </c>
      <c r="CA90" s="283">
        <v>0</v>
      </c>
      <c r="CB90" s="283">
        <f t="shared" si="92"/>
        <v>0</v>
      </c>
      <c r="CC90" s="283">
        <f t="shared" si="93"/>
        <v>0</v>
      </c>
      <c r="CD90" s="283">
        <v>0</v>
      </c>
      <c r="CE90" s="283">
        <v>0</v>
      </c>
      <c r="CF90" s="283">
        <v>0</v>
      </c>
      <c r="CG90" s="283">
        <v>0</v>
      </c>
      <c r="CH90" s="283">
        <v>0</v>
      </c>
      <c r="CI90" s="283">
        <v>0</v>
      </c>
      <c r="CJ90" s="283">
        <f t="shared" si="94"/>
        <v>0</v>
      </c>
      <c r="CK90" s="283">
        <v>0</v>
      </c>
      <c r="CL90" s="283">
        <v>0</v>
      </c>
      <c r="CM90" s="283">
        <v>0</v>
      </c>
      <c r="CN90" s="283">
        <v>0</v>
      </c>
      <c r="CO90" s="283">
        <v>0</v>
      </c>
      <c r="CP90" s="283">
        <v>0</v>
      </c>
      <c r="CQ90" s="283">
        <f t="shared" si="95"/>
        <v>0</v>
      </c>
      <c r="CR90" s="283">
        <f t="shared" si="96"/>
        <v>0</v>
      </c>
      <c r="CS90" s="283">
        <v>0</v>
      </c>
      <c r="CT90" s="283">
        <v>0</v>
      </c>
      <c r="CU90" s="283">
        <v>0</v>
      </c>
      <c r="CV90" s="283">
        <v>0</v>
      </c>
      <c r="CW90" s="283">
        <v>0</v>
      </c>
      <c r="CX90" s="283">
        <v>0</v>
      </c>
      <c r="CY90" s="283">
        <f t="shared" si="97"/>
        <v>0</v>
      </c>
      <c r="CZ90" s="283">
        <v>0</v>
      </c>
      <c r="DA90" s="283">
        <v>0</v>
      </c>
      <c r="DB90" s="283">
        <v>0</v>
      </c>
      <c r="DC90" s="283">
        <v>0</v>
      </c>
      <c r="DD90" s="283">
        <v>0</v>
      </c>
      <c r="DE90" s="283">
        <v>0</v>
      </c>
      <c r="DF90" s="283">
        <f t="shared" si="98"/>
        <v>0</v>
      </c>
      <c r="DG90" s="283">
        <f t="shared" si="99"/>
        <v>0</v>
      </c>
      <c r="DH90" s="283">
        <v>0</v>
      </c>
      <c r="DI90" s="283">
        <v>0</v>
      </c>
      <c r="DJ90" s="283">
        <v>0</v>
      </c>
      <c r="DK90" s="283">
        <v>0</v>
      </c>
      <c r="DL90" s="283">
        <v>0</v>
      </c>
      <c r="DM90" s="283">
        <v>0</v>
      </c>
      <c r="DN90" s="283">
        <f t="shared" si="100"/>
        <v>0</v>
      </c>
      <c r="DO90" s="283">
        <v>0</v>
      </c>
      <c r="DP90" s="283">
        <v>0</v>
      </c>
      <c r="DQ90" s="283">
        <v>0</v>
      </c>
      <c r="DR90" s="283">
        <v>0</v>
      </c>
      <c r="DS90" s="283">
        <v>0</v>
      </c>
      <c r="DT90" s="283">
        <v>0</v>
      </c>
      <c r="DU90" s="283">
        <f t="shared" si="101"/>
        <v>96</v>
      </c>
      <c r="DV90" s="283">
        <v>74</v>
      </c>
      <c r="DW90" s="283">
        <v>0</v>
      </c>
      <c r="DX90" s="283">
        <v>22</v>
      </c>
      <c r="DY90" s="283">
        <v>0</v>
      </c>
      <c r="DZ90" s="283">
        <f t="shared" si="102"/>
        <v>99</v>
      </c>
      <c r="EA90" s="283">
        <f t="shared" si="103"/>
        <v>41</v>
      </c>
      <c r="EB90" s="283">
        <v>0</v>
      </c>
      <c r="EC90" s="283">
        <v>0</v>
      </c>
      <c r="ED90" s="283">
        <v>35</v>
      </c>
      <c r="EE90" s="283">
        <v>0</v>
      </c>
      <c r="EF90" s="283">
        <v>0</v>
      </c>
      <c r="EG90" s="283">
        <v>6</v>
      </c>
      <c r="EH90" s="283">
        <f t="shared" si="104"/>
        <v>58</v>
      </c>
      <c r="EI90" s="283">
        <v>0</v>
      </c>
      <c r="EJ90" s="283">
        <v>0</v>
      </c>
      <c r="EK90" s="283">
        <v>58</v>
      </c>
      <c r="EL90" s="283">
        <v>0</v>
      </c>
      <c r="EM90" s="283">
        <v>0</v>
      </c>
      <c r="EN90" s="283">
        <v>0</v>
      </c>
    </row>
    <row r="91" spans="1:144" ht="13.5" customHeight="1" x14ac:dyDescent="0.15">
      <c r="A91" s="281" t="s">
        <v>728</v>
      </c>
      <c r="B91" s="282" t="s">
        <v>911</v>
      </c>
      <c r="C91" s="281" t="s">
        <v>912</v>
      </c>
      <c r="D91" s="283">
        <f t="shared" si="76"/>
        <v>592</v>
      </c>
      <c r="E91" s="283">
        <f t="shared" si="77"/>
        <v>557</v>
      </c>
      <c r="F91" s="283">
        <f t="shared" si="78"/>
        <v>472</v>
      </c>
      <c r="G91" s="283">
        <v>0</v>
      </c>
      <c r="H91" s="283">
        <v>293</v>
      </c>
      <c r="I91" s="283">
        <v>28</v>
      </c>
      <c r="J91" s="283">
        <v>0</v>
      </c>
      <c r="K91" s="283">
        <v>99</v>
      </c>
      <c r="L91" s="283">
        <v>52</v>
      </c>
      <c r="M91" s="283">
        <f t="shared" si="79"/>
        <v>85</v>
      </c>
      <c r="N91" s="283">
        <v>0</v>
      </c>
      <c r="O91" s="283">
        <v>48</v>
      </c>
      <c r="P91" s="283">
        <v>0</v>
      </c>
      <c r="Q91" s="283">
        <v>0</v>
      </c>
      <c r="R91" s="283">
        <v>35</v>
      </c>
      <c r="S91" s="283">
        <v>2</v>
      </c>
      <c r="T91" s="283">
        <f t="shared" si="80"/>
        <v>0</v>
      </c>
      <c r="U91" s="283">
        <f t="shared" si="81"/>
        <v>0</v>
      </c>
      <c r="V91" s="283">
        <v>0</v>
      </c>
      <c r="W91" s="283">
        <v>0</v>
      </c>
      <c r="X91" s="283">
        <v>0</v>
      </c>
      <c r="Y91" s="283">
        <v>0</v>
      </c>
      <c r="Z91" s="283">
        <v>0</v>
      </c>
      <c r="AA91" s="283">
        <v>0</v>
      </c>
      <c r="AB91" s="283">
        <f t="shared" si="82"/>
        <v>0</v>
      </c>
      <c r="AC91" s="283">
        <v>0</v>
      </c>
      <c r="AD91" s="283">
        <v>0</v>
      </c>
      <c r="AE91" s="283">
        <v>0</v>
      </c>
      <c r="AF91" s="283">
        <v>0</v>
      </c>
      <c r="AG91" s="283">
        <v>0</v>
      </c>
      <c r="AH91" s="283">
        <v>0</v>
      </c>
      <c r="AI91" s="283">
        <f t="shared" si="83"/>
        <v>0</v>
      </c>
      <c r="AJ91" s="283">
        <f t="shared" si="84"/>
        <v>0</v>
      </c>
      <c r="AK91" s="283">
        <v>0</v>
      </c>
      <c r="AL91" s="283">
        <v>0</v>
      </c>
      <c r="AM91" s="283">
        <v>0</v>
      </c>
      <c r="AN91" s="283">
        <v>0</v>
      </c>
      <c r="AO91" s="283">
        <v>0</v>
      </c>
      <c r="AP91" s="283">
        <v>0</v>
      </c>
      <c r="AQ91" s="283">
        <f t="shared" si="85"/>
        <v>0</v>
      </c>
      <c r="AR91" s="283">
        <v>0</v>
      </c>
      <c r="AS91" s="283">
        <v>0</v>
      </c>
      <c r="AT91" s="283">
        <v>0</v>
      </c>
      <c r="AU91" s="283">
        <v>0</v>
      </c>
      <c r="AV91" s="283">
        <v>0</v>
      </c>
      <c r="AW91" s="283">
        <v>0</v>
      </c>
      <c r="AX91" s="283">
        <f t="shared" si="86"/>
        <v>0</v>
      </c>
      <c r="AY91" s="283">
        <f t="shared" si="87"/>
        <v>0</v>
      </c>
      <c r="AZ91" s="283">
        <v>0</v>
      </c>
      <c r="BA91" s="283">
        <v>0</v>
      </c>
      <c r="BB91" s="283">
        <v>0</v>
      </c>
      <c r="BC91" s="283">
        <v>0</v>
      </c>
      <c r="BD91" s="283">
        <v>0</v>
      </c>
      <c r="BE91" s="283">
        <v>0</v>
      </c>
      <c r="BF91" s="283">
        <f t="shared" si="88"/>
        <v>0</v>
      </c>
      <c r="BG91" s="283">
        <v>0</v>
      </c>
      <c r="BH91" s="283">
        <v>0</v>
      </c>
      <c r="BI91" s="283">
        <v>0</v>
      </c>
      <c r="BJ91" s="283">
        <v>0</v>
      </c>
      <c r="BK91" s="283">
        <v>0</v>
      </c>
      <c r="BL91" s="283">
        <v>0</v>
      </c>
      <c r="BM91" s="283">
        <f t="shared" si="89"/>
        <v>0</v>
      </c>
      <c r="BN91" s="283">
        <f t="shared" si="90"/>
        <v>0</v>
      </c>
      <c r="BO91" s="283">
        <v>0</v>
      </c>
      <c r="BP91" s="283">
        <v>0</v>
      </c>
      <c r="BQ91" s="283">
        <v>0</v>
      </c>
      <c r="BR91" s="283">
        <v>0</v>
      </c>
      <c r="BS91" s="283">
        <v>0</v>
      </c>
      <c r="BT91" s="283">
        <v>0</v>
      </c>
      <c r="BU91" s="283">
        <f t="shared" si="91"/>
        <v>0</v>
      </c>
      <c r="BV91" s="283">
        <v>0</v>
      </c>
      <c r="BW91" s="283">
        <v>0</v>
      </c>
      <c r="BX91" s="283">
        <v>0</v>
      </c>
      <c r="BY91" s="283">
        <v>0</v>
      </c>
      <c r="BZ91" s="283">
        <v>0</v>
      </c>
      <c r="CA91" s="283">
        <v>0</v>
      </c>
      <c r="CB91" s="283">
        <f t="shared" si="92"/>
        <v>0</v>
      </c>
      <c r="CC91" s="283">
        <f t="shared" si="93"/>
        <v>0</v>
      </c>
      <c r="CD91" s="283">
        <v>0</v>
      </c>
      <c r="CE91" s="283">
        <v>0</v>
      </c>
      <c r="CF91" s="283">
        <v>0</v>
      </c>
      <c r="CG91" s="283">
        <v>0</v>
      </c>
      <c r="CH91" s="283">
        <v>0</v>
      </c>
      <c r="CI91" s="283">
        <v>0</v>
      </c>
      <c r="CJ91" s="283">
        <f t="shared" si="94"/>
        <v>0</v>
      </c>
      <c r="CK91" s="283">
        <v>0</v>
      </c>
      <c r="CL91" s="283">
        <v>0</v>
      </c>
      <c r="CM91" s="283">
        <v>0</v>
      </c>
      <c r="CN91" s="283">
        <v>0</v>
      </c>
      <c r="CO91" s="283">
        <v>0</v>
      </c>
      <c r="CP91" s="283">
        <v>0</v>
      </c>
      <c r="CQ91" s="283">
        <f t="shared" si="95"/>
        <v>0</v>
      </c>
      <c r="CR91" s="283">
        <f t="shared" si="96"/>
        <v>0</v>
      </c>
      <c r="CS91" s="283">
        <v>0</v>
      </c>
      <c r="CT91" s="283">
        <v>0</v>
      </c>
      <c r="CU91" s="283">
        <v>0</v>
      </c>
      <c r="CV91" s="283">
        <v>0</v>
      </c>
      <c r="CW91" s="283">
        <v>0</v>
      </c>
      <c r="CX91" s="283">
        <v>0</v>
      </c>
      <c r="CY91" s="283">
        <f t="shared" si="97"/>
        <v>0</v>
      </c>
      <c r="CZ91" s="283">
        <v>0</v>
      </c>
      <c r="DA91" s="283">
        <v>0</v>
      </c>
      <c r="DB91" s="283">
        <v>0</v>
      </c>
      <c r="DC91" s="283">
        <v>0</v>
      </c>
      <c r="DD91" s="283">
        <v>0</v>
      </c>
      <c r="DE91" s="283">
        <v>0</v>
      </c>
      <c r="DF91" s="283">
        <f t="shared" si="98"/>
        <v>0</v>
      </c>
      <c r="DG91" s="283">
        <f t="shared" si="99"/>
        <v>0</v>
      </c>
      <c r="DH91" s="283">
        <v>0</v>
      </c>
      <c r="DI91" s="283">
        <v>0</v>
      </c>
      <c r="DJ91" s="283">
        <v>0</v>
      </c>
      <c r="DK91" s="283">
        <v>0</v>
      </c>
      <c r="DL91" s="283">
        <v>0</v>
      </c>
      <c r="DM91" s="283">
        <v>0</v>
      </c>
      <c r="DN91" s="283">
        <f t="shared" si="100"/>
        <v>0</v>
      </c>
      <c r="DO91" s="283">
        <v>0</v>
      </c>
      <c r="DP91" s="283">
        <v>0</v>
      </c>
      <c r="DQ91" s="283">
        <v>0</v>
      </c>
      <c r="DR91" s="283">
        <v>0</v>
      </c>
      <c r="DS91" s="283">
        <v>0</v>
      </c>
      <c r="DT91" s="283">
        <v>0</v>
      </c>
      <c r="DU91" s="283">
        <f t="shared" si="101"/>
        <v>35</v>
      </c>
      <c r="DV91" s="283">
        <v>34</v>
      </c>
      <c r="DW91" s="283">
        <v>0</v>
      </c>
      <c r="DX91" s="283">
        <v>1</v>
      </c>
      <c r="DY91" s="283">
        <v>0</v>
      </c>
      <c r="DZ91" s="283">
        <f t="shared" si="102"/>
        <v>0</v>
      </c>
      <c r="EA91" s="283">
        <f t="shared" si="103"/>
        <v>0</v>
      </c>
      <c r="EB91" s="283">
        <v>0</v>
      </c>
      <c r="EC91" s="283">
        <v>0</v>
      </c>
      <c r="ED91" s="283">
        <v>0</v>
      </c>
      <c r="EE91" s="283">
        <v>0</v>
      </c>
      <c r="EF91" s="283">
        <v>0</v>
      </c>
      <c r="EG91" s="283">
        <v>0</v>
      </c>
      <c r="EH91" s="283">
        <f t="shared" si="104"/>
        <v>0</v>
      </c>
      <c r="EI91" s="283">
        <v>0</v>
      </c>
      <c r="EJ91" s="283">
        <v>0</v>
      </c>
      <c r="EK91" s="283">
        <v>0</v>
      </c>
      <c r="EL91" s="283">
        <v>0</v>
      </c>
      <c r="EM91" s="283">
        <v>0</v>
      </c>
      <c r="EN91" s="283">
        <v>0</v>
      </c>
    </row>
    <row r="92" spans="1:144" ht="13.5" customHeight="1" x14ac:dyDescent="0.15">
      <c r="A92" s="281" t="s">
        <v>728</v>
      </c>
      <c r="B92" s="282" t="s">
        <v>913</v>
      </c>
      <c r="C92" s="281" t="s">
        <v>914</v>
      </c>
      <c r="D92" s="283">
        <f t="shared" si="76"/>
        <v>485</v>
      </c>
      <c r="E92" s="283">
        <f t="shared" si="77"/>
        <v>235</v>
      </c>
      <c r="F92" s="283">
        <f t="shared" si="78"/>
        <v>178</v>
      </c>
      <c r="G92" s="283">
        <v>0</v>
      </c>
      <c r="H92" s="283">
        <v>178</v>
      </c>
      <c r="I92" s="283">
        <v>0</v>
      </c>
      <c r="J92" s="283">
        <v>0</v>
      </c>
      <c r="K92" s="283">
        <v>0</v>
      </c>
      <c r="L92" s="283">
        <v>0</v>
      </c>
      <c r="M92" s="283">
        <f t="shared" si="79"/>
        <v>57</v>
      </c>
      <c r="N92" s="283">
        <v>0</v>
      </c>
      <c r="O92" s="283">
        <v>57</v>
      </c>
      <c r="P92" s="283">
        <v>0</v>
      </c>
      <c r="Q92" s="283">
        <v>0</v>
      </c>
      <c r="R92" s="283">
        <v>0</v>
      </c>
      <c r="S92" s="283">
        <v>0</v>
      </c>
      <c r="T92" s="283">
        <f t="shared" si="80"/>
        <v>0</v>
      </c>
      <c r="U92" s="283">
        <f t="shared" si="81"/>
        <v>0</v>
      </c>
      <c r="V92" s="283">
        <v>0</v>
      </c>
      <c r="W92" s="283">
        <v>0</v>
      </c>
      <c r="X92" s="283">
        <v>0</v>
      </c>
      <c r="Y92" s="283">
        <v>0</v>
      </c>
      <c r="Z92" s="283">
        <v>0</v>
      </c>
      <c r="AA92" s="283">
        <v>0</v>
      </c>
      <c r="AB92" s="283">
        <f t="shared" si="82"/>
        <v>0</v>
      </c>
      <c r="AC92" s="283">
        <v>0</v>
      </c>
      <c r="AD92" s="283">
        <v>0</v>
      </c>
      <c r="AE92" s="283">
        <v>0</v>
      </c>
      <c r="AF92" s="283">
        <v>0</v>
      </c>
      <c r="AG92" s="283">
        <v>0</v>
      </c>
      <c r="AH92" s="283">
        <v>0</v>
      </c>
      <c r="AI92" s="283">
        <f t="shared" si="83"/>
        <v>0</v>
      </c>
      <c r="AJ92" s="283">
        <f t="shared" si="84"/>
        <v>0</v>
      </c>
      <c r="AK92" s="283">
        <v>0</v>
      </c>
      <c r="AL92" s="283">
        <v>0</v>
      </c>
      <c r="AM92" s="283">
        <v>0</v>
      </c>
      <c r="AN92" s="283">
        <v>0</v>
      </c>
      <c r="AO92" s="283">
        <v>0</v>
      </c>
      <c r="AP92" s="283">
        <v>0</v>
      </c>
      <c r="AQ92" s="283">
        <f t="shared" si="85"/>
        <v>0</v>
      </c>
      <c r="AR92" s="283">
        <v>0</v>
      </c>
      <c r="AS92" s="283">
        <v>0</v>
      </c>
      <c r="AT92" s="283">
        <v>0</v>
      </c>
      <c r="AU92" s="283">
        <v>0</v>
      </c>
      <c r="AV92" s="283">
        <v>0</v>
      </c>
      <c r="AW92" s="283">
        <v>0</v>
      </c>
      <c r="AX92" s="283">
        <f t="shared" si="86"/>
        <v>0</v>
      </c>
      <c r="AY92" s="283">
        <f t="shared" si="87"/>
        <v>0</v>
      </c>
      <c r="AZ92" s="283">
        <v>0</v>
      </c>
      <c r="BA92" s="283">
        <v>0</v>
      </c>
      <c r="BB92" s="283">
        <v>0</v>
      </c>
      <c r="BC92" s="283">
        <v>0</v>
      </c>
      <c r="BD92" s="283">
        <v>0</v>
      </c>
      <c r="BE92" s="283">
        <v>0</v>
      </c>
      <c r="BF92" s="283">
        <f t="shared" si="88"/>
        <v>0</v>
      </c>
      <c r="BG92" s="283">
        <v>0</v>
      </c>
      <c r="BH92" s="283">
        <v>0</v>
      </c>
      <c r="BI92" s="283">
        <v>0</v>
      </c>
      <c r="BJ92" s="283">
        <v>0</v>
      </c>
      <c r="BK92" s="283">
        <v>0</v>
      </c>
      <c r="BL92" s="283">
        <v>0</v>
      </c>
      <c r="BM92" s="283">
        <f t="shared" si="89"/>
        <v>106</v>
      </c>
      <c r="BN92" s="283">
        <f t="shared" si="90"/>
        <v>82</v>
      </c>
      <c r="BO92" s="283">
        <v>0</v>
      </c>
      <c r="BP92" s="283">
        <v>0</v>
      </c>
      <c r="BQ92" s="283">
        <v>0</v>
      </c>
      <c r="BR92" s="283">
        <v>82</v>
      </c>
      <c r="BS92" s="283">
        <v>0</v>
      </c>
      <c r="BT92" s="283">
        <v>0</v>
      </c>
      <c r="BU92" s="283">
        <f t="shared" si="91"/>
        <v>24</v>
      </c>
      <c r="BV92" s="283">
        <v>0</v>
      </c>
      <c r="BW92" s="283">
        <v>0</v>
      </c>
      <c r="BX92" s="283">
        <v>0</v>
      </c>
      <c r="BY92" s="283">
        <v>24</v>
      </c>
      <c r="BZ92" s="283">
        <v>0</v>
      </c>
      <c r="CA92" s="283">
        <v>0</v>
      </c>
      <c r="CB92" s="283">
        <f t="shared" si="92"/>
        <v>0</v>
      </c>
      <c r="CC92" s="283">
        <f t="shared" si="93"/>
        <v>0</v>
      </c>
      <c r="CD92" s="283">
        <v>0</v>
      </c>
      <c r="CE92" s="283">
        <v>0</v>
      </c>
      <c r="CF92" s="283">
        <v>0</v>
      </c>
      <c r="CG92" s="283">
        <v>0</v>
      </c>
      <c r="CH92" s="283">
        <v>0</v>
      </c>
      <c r="CI92" s="283">
        <v>0</v>
      </c>
      <c r="CJ92" s="283">
        <f t="shared" si="94"/>
        <v>0</v>
      </c>
      <c r="CK92" s="283">
        <v>0</v>
      </c>
      <c r="CL92" s="283">
        <v>0</v>
      </c>
      <c r="CM92" s="283">
        <v>0</v>
      </c>
      <c r="CN92" s="283">
        <v>0</v>
      </c>
      <c r="CO92" s="283">
        <v>0</v>
      </c>
      <c r="CP92" s="283">
        <v>0</v>
      </c>
      <c r="CQ92" s="283">
        <f t="shared" si="95"/>
        <v>0</v>
      </c>
      <c r="CR92" s="283">
        <f t="shared" si="96"/>
        <v>0</v>
      </c>
      <c r="CS92" s="283">
        <v>0</v>
      </c>
      <c r="CT92" s="283">
        <v>0</v>
      </c>
      <c r="CU92" s="283">
        <v>0</v>
      </c>
      <c r="CV92" s="283">
        <v>0</v>
      </c>
      <c r="CW92" s="283">
        <v>0</v>
      </c>
      <c r="CX92" s="283">
        <v>0</v>
      </c>
      <c r="CY92" s="283">
        <f t="shared" si="97"/>
        <v>0</v>
      </c>
      <c r="CZ92" s="283">
        <v>0</v>
      </c>
      <c r="DA92" s="283">
        <v>0</v>
      </c>
      <c r="DB92" s="283">
        <v>0</v>
      </c>
      <c r="DC92" s="283">
        <v>0</v>
      </c>
      <c r="DD92" s="283">
        <v>0</v>
      </c>
      <c r="DE92" s="283">
        <v>0</v>
      </c>
      <c r="DF92" s="283">
        <f t="shared" si="98"/>
        <v>0</v>
      </c>
      <c r="DG92" s="283">
        <f t="shared" si="99"/>
        <v>0</v>
      </c>
      <c r="DH92" s="283">
        <v>0</v>
      </c>
      <c r="DI92" s="283">
        <v>0</v>
      </c>
      <c r="DJ92" s="283">
        <v>0</v>
      </c>
      <c r="DK92" s="283">
        <v>0</v>
      </c>
      <c r="DL92" s="283">
        <v>0</v>
      </c>
      <c r="DM92" s="283">
        <v>0</v>
      </c>
      <c r="DN92" s="283">
        <f t="shared" si="100"/>
        <v>0</v>
      </c>
      <c r="DO92" s="283">
        <v>0</v>
      </c>
      <c r="DP92" s="283">
        <v>0</v>
      </c>
      <c r="DQ92" s="283">
        <v>0</v>
      </c>
      <c r="DR92" s="283">
        <v>0</v>
      </c>
      <c r="DS92" s="283">
        <v>0</v>
      </c>
      <c r="DT92" s="283">
        <v>0</v>
      </c>
      <c r="DU92" s="283">
        <f t="shared" si="101"/>
        <v>75</v>
      </c>
      <c r="DV92" s="283">
        <v>69</v>
      </c>
      <c r="DW92" s="283">
        <v>0</v>
      </c>
      <c r="DX92" s="283">
        <v>6</v>
      </c>
      <c r="DY92" s="283">
        <v>0</v>
      </c>
      <c r="DZ92" s="283">
        <f t="shared" si="102"/>
        <v>69</v>
      </c>
      <c r="EA92" s="283">
        <f t="shared" si="103"/>
        <v>39</v>
      </c>
      <c r="EB92" s="283">
        <v>0</v>
      </c>
      <c r="EC92" s="283">
        <v>0</v>
      </c>
      <c r="ED92" s="283">
        <v>29</v>
      </c>
      <c r="EE92" s="283">
        <v>0</v>
      </c>
      <c r="EF92" s="283">
        <v>0</v>
      </c>
      <c r="EG92" s="283">
        <v>10</v>
      </c>
      <c r="EH92" s="283">
        <f t="shared" si="104"/>
        <v>30</v>
      </c>
      <c r="EI92" s="283">
        <v>0</v>
      </c>
      <c r="EJ92" s="283">
        <v>0</v>
      </c>
      <c r="EK92" s="283">
        <v>30</v>
      </c>
      <c r="EL92" s="283">
        <v>0</v>
      </c>
      <c r="EM92" s="283">
        <v>0</v>
      </c>
      <c r="EN92" s="283">
        <v>0</v>
      </c>
    </row>
    <row r="93" spans="1:144" ht="13.5" customHeight="1" x14ac:dyDescent="0.15">
      <c r="A93" s="281" t="s">
        <v>728</v>
      </c>
      <c r="B93" s="282" t="s">
        <v>915</v>
      </c>
      <c r="C93" s="281" t="s">
        <v>916</v>
      </c>
      <c r="D93" s="283">
        <f t="shared" si="76"/>
        <v>712</v>
      </c>
      <c r="E93" s="283">
        <f t="shared" si="77"/>
        <v>388</v>
      </c>
      <c r="F93" s="283">
        <f t="shared" si="78"/>
        <v>245</v>
      </c>
      <c r="G93" s="283">
        <v>0</v>
      </c>
      <c r="H93" s="283">
        <v>245</v>
      </c>
      <c r="I93" s="283">
        <v>0</v>
      </c>
      <c r="J93" s="283">
        <v>0</v>
      </c>
      <c r="K93" s="283">
        <v>0</v>
      </c>
      <c r="L93" s="283">
        <v>0</v>
      </c>
      <c r="M93" s="283">
        <f t="shared" si="79"/>
        <v>143</v>
      </c>
      <c r="N93" s="283">
        <v>0</v>
      </c>
      <c r="O93" s="283">
        <v>143</v>
      </c>
      <c r="P93" s="283">
        <v>0</v>
      </c>
      <c r="Q93" s="283">
        <v>0</v>
      </c>
      <c r="R93" s="283">
        <v>0</v>
      </c>
      <c r="S93" s="283">
        <v>0</v>
      </c>
      <c r="T93" s="283">
        <f t="shared" si="80"/>
        <v>10</v>
      </c>
      <c r="U93" s="283">
        <f t="shared" si="81"/>
        <v>10</v>
      </c>
      <c r="V93" s="283">
        <v>0</v>
      </c>
      <c r="W93" s="283">
        <v>0</v>
      </c>
      <c r="X93" s="283">
        <v>0</v>
      </c>
      <c r="Y93" s="283">
        <v>0</v>
      </c>
      <c r="Z93" s="283">
        <v>0</v>
      </c>
      <c r="AA93" s="283">
        <v>10</v>
      </c>
      <c r="AB93" s="283">
        <f t="shared" si="82"/>
        <v>0</v>
      </c>
      <c r="AC93" s="283">
        <v>0</v>
      </c>
      <c r="AD93" s="283">
        <v>0</v>
      </c>
      <c r="AE93" s="283">
        <v>0</v>
      </c>
      <c r="AF93" s="283">
        <v>0</v>
      </c>
      <c r="AG93" s="283">
        <v>0</v>
      </c>
      <c r="AH93" s="283">
        <v>0</v>
      </c>
      <c r="AI93" s="283">
        <f t="shared" si="83"/>
        <v>0</v>
      </c>
      <c r="AJ93" s="283">
        <f t="shared" si="84"/>
        <v>0</v>
      </c>
      <c r="AK93" s="283">
        <v>0</v>
      </c>
      <c r="AL93" s="283">
        <v>0</v>
      </c>
      <c r="AM93" s="283">
        <v>0</v>
      </c>
      <c r="AN93" s="283">
        <v>0</v>
      </c>
      <c r="AO93" s="283">
        <v>0</v>
      </c>
      <c r="AP93" s="283">
        <v>0</v>
      </c>
      <c r="AQ93" s="283">
        <f t="shared" si="85"/>
        <v>0</v>
      </c>
      <c r="AR93" s="283">
        <v>0</v>
      </c>
      <c r="AS93" s="283">
        <v>0</v>
      </c>
      <c r="AT93" s="283">
        <v>0</v>
      </c>
      <c r="AU93" s="283">
        <v>0</v>
      </c>
      <c r="AV93" s="283">
        <v>0</v>
      </c>
      <c r="AW93" s="283">
        <v>0</v>
      </c>
      <c r="AX93" s="283">
        <f t="shared" si="86"/>
        <v>0</v>
      </c>
      <c r="AY93" s="283">
        <f t="shared" si="87"/>
        <v>0</v>
      </c>
      <c r="AZ93" s="283">
        <v>0</v>
      </c>
      <c r="BA93" s="283">
        <v>0</v>
      </c>
      <c r="BB93" s="283">
        <v>0</v>
      </c>
      <c r="BC93" s="283">
        <v>0</v>
      </c>
      <c r="BD93" s="283">
        <v>0</v>
      </c>
      <c r="BE93" s="283">
        <v>0</v>
      </c>
      <c r="BF93" s="283">
        <f t="shared" si="88"/>
        <v>0</v>
      </c>
      <c r="BG93" s="283">
        <v>0</v>
      </c>
      <c r="BH93" s="283">
        <v>0</v>
      </c>
      <c r="BI93" s="283">
        <v>0</v>
      </c>
      <c r="BJ93" s="283">
        <v>0</v>
      </c>
      <c r="BK93" s="283">
        <v>0</v>
      </c>
      <c r="BL93" s="283">
        <v>0</v>
      </c>
      <c r="BM93" s="283">
        <f t="shared" si="89"/>
        <v>133</v>
      </c>
      <c r="BN93" s="283">
        <f t="shared" si="90"/>
        <v>94</v>
      </c>
      <c r="BO93" s="283">
        <v>0</v>
      </c>
      <c r="BP93" s="283">
        <v>0</v>
      </c>
      <c r="BQ93" s="283">
        <v>0</v>
      </c>
      <c r="BR93" s="283">
        <v>0</v>
      </c>
      <c r="BS93" s="283">
        <v>94</v>
      </c>
      <c r="BT93" s="283">
        <v>0</v>
      </c>
      <c r="BU93" s="283">
        <f t="shared" si="91"/>
        <v>39</v>
      </c>
      <c r="BV93" s="283">
        <v>0</v>
      </c>
      <c r="BW93" s="283">
        <v>0</v>
      </c>
      <c r="BX93" s="283">
        <v>0</v>
      </c>
      <c r="BY93" s="283">
        <v>0</v>
      </c>
      <c r="BZ93" s="283">
        <v>39</v>
      </c>
      <c r="CA93" s="283">
        <v>0</v>
      </c>
      <c r="CB93" s="283">
        <f t="shared" si="92"/>
        <v>0</v>
      </c>
      <c r="CC93" s="283">
        <f t="shared" si="93"/>
        <v>0</v>
      </c>
      <c r="CD93" s="283">
        <v>0</v>
      </c>
      <c r="CE93" s="283">
        <v>0</v>
      </c>
      <c r="CF93" s="283">
        <v>0</v>
      </c>
      <c r="CG93" s="283">
        <v>0</v>
      </c>
      <c r="CH93" s="283">
        <v>0</v>
      </c>
      <c r="CI93" s="283">
        <v>0</v>
      </c>
      <c r="CJ93" s="283">
        <f t="shared" si="94"/>
        <v>0</v>
      </c>
      <c r="CK93" s="283">
        <v>0</v>
      </c>
      <c r="CL93" s="283">
        <v>0</v>
      </c>
      <c r="CM93" s="283">
        <v>0</v>
      </c>
      <c r="CN93" s="283">
        <v>0</v>
      </c>
      <c r="CO93" s="283">
        <v>0</v>
      </c>
      <c r="CP93" s="283">
        <v>0</v>
      </c>
      <c r="CQ93" s="283">
        <f t="shared" si="95"/>
        <v>0</v>
      </c>
      <c r="CR93" s="283">
        <f t="shared" si="96"/>
        <v>0</v>
      </c>
      <c r="CS93" s="283">
        <v>0</v>
      </c>
      <c r="CT93" s="283">
        <v>0</v>
      </c>
      <c r="CU93" s="283">
        <v>0</v>
      </c>
      <c r="CV93" s="283">
        <v>0</v>
      </c>
      <c r="CW93" s="283">
        <v>0</v>
      </c>
      <c r="CX93" s="283">
        <v>0</v>
      </c>
      <c r="CY93" s="283">
        <f t="shared" si="97"/>
        <v>0</v>
      </c>
      <c r="CZ93" s="283">
        <v>0</v>
      </c>
      <c r="DA93" s="283">
        <v>0</v>
      </c>
      <c r="DB93" s="283">
        <v>0</v>
      </c>
      <c r="DC93" s="283">
        <v>0</v>
      </c>
      <c r="DD93" s="283">
        <v>0</v>
      </c>
      <c r="DE93" s="283">
        <v>0</v>
      </c>
      <c r="DF93" s="283">
        <f t="shared" si="98"/>
        <v>0</v>
      </c>
      <c r="DG93" s="283">
        <f t="shared" si="99"/>
        <v>0</v>
      </c>
      <c r="DH93" s="283">
        <v>0</v>
      </c>
      <c r="DI93" s="283">
        <v>0</v>
      </c>
      <c r="DJ93" s="283">
        <v>0</v>
      </c>
      <c r="DK93" s="283">
        <v>0</v>
      </c>
      <c r="DL93" s="283">
        <v>0</v>
      </c>
      <c r="DM93" s="283">
        <v>0</v>
      </c>
      <c r="DN93" s="283">
        <f t="shared" si="100"/>
        <v>0</v>
      </c>
      <c r="DO93" s="283">
        <v>0</v>
      </c>
      <c r="DP93" s="283">
        <v>0</v>
      </c>
      <c r="DQ93" s="283">
        <v>0</v>
      </c>
      <c r="DR93" s="283">
        <v>0</v>
      </c>
      <c r="DS93" s="283">
        <v>0</v>
      </c>
      <c r="DT93" s="283">
        <v>0</v>
      </c>
      <c r="DU93" s="283">
        <f t="shared" si="101"/>
        <v>89</v>
      </c>
      <c r="DV93" s="283">
        <v>74</v>
      </c>
      <c r="DW93" s="283">
        <v>0</v>
      </c>
      <c r="DX93" s="283">
        <v>15</v>
      </c>
      <c r="DY93" s="283">
        <v>0</v>
      </c>
      <c r="DZ93" s="283">
        <f t="shared" si="102"/>
        <v>92</v>
      </c>
      <c r="EA93" s="283">
        <f t="shared" si="103"/>
        <v>29</v>
      </c>
      <c r="EB93" s="283">
        <v>0</v>
      </c>
      <c r="EC93" s="283">
        <v>0</v>
      </c>
      <c r="ED93" s="283">
        <v>29</v>
      </c>
      <c r="EE93" s="283">
        <v>0</v>
      </c>
      <c r="EF93" s="283">
        <v>0</v>
      </c>
      <c r="EG93" s="283">
        <v>0</v>
      </c>
      <c r="EH93" s="283">
        <f t="shared" si="104"/>
        <v>63</v>
      </c>
      <c r="EI93" s="283">
        <v>0</v>
      </c>
      <c r="EJ93" s="283">
        <v>0</v>
      </c>
      <c r="EK93" s="283">
        <v>63</v>
      </c>
      <c r="EL93" s="283">
        <v>0</v>
      </c>
      <c r="EM93" s="283">
        <v>0</v>
      </c>
      <c r="EN93" s="283">
        <v>0</v>
      </c>
    </row>
    <row r="94" spans="1:144" ht="13.5" customHeight="1" x14ac:dyDescent="0.15">
      <c r="A94" s="281" t="s">
        <v>728</v>
      </c>
      <c r="B94" s="282" t="s">
        <v>917</v>
      </c>
      <c r="C94" s="281" t="s">
        <v>918</v>
      </c>
      <c r="D94" s="283">
        <f t="shared" si="76"/>
        <v>1974</v>
      </c>
      <c r="E94" s="283">
        <f t="shared" si="77"/>
        <v>821</v>
      </c>
      <c r="F94" s="283">
        <f t="shared" si="78"/>
        <v>730</v>
      </c>
      <c r="G94" s="283">
        <v>0</v>
      </c>
      <c r="H94" s="283">
        <v>706</v>
      </c>
      <c r="I94" s="283">
        <v>0</v>
      </c>
      <c r="J94" s="283">
        <v>24</v>
      </c>
      <c r="K94" s="283">
        <v>0</v>
      </c>
      <c r="L94" s="283">
        <v>0</v>
      </c>
      <c r="M94" s="283">
        <f t="shared" si="79"/>
        <v>91</v>
      </c>
      <c r="N94" s="283">
        <v>0</v>
      </c>
      <c r="O94" s="283">
        <v>41</v>
      </c>
      <c r="P94" s="283">
        <v>0</v>
      </c>
      <c r="Q94" s="283">
        <v>2</v>
      </c>
      <c r="R94" s="283">
        <v>0</v>
      </c>
      <c r="S94" s="283">
        <v>48</v>
      </c>
      <c r="T94" s="283">
        <f t="shared" si="80"/>
        <v>103</v>
      </c>
      <c r="U94" s="283">
        <f t="shared" si="81"/>
        <v>19</v>
      </c>
      <c r="V94" s="283">
        <v>0</v>
      </c>
      <c r="W94" s="283">
        <v>0</v>
      </c>
      <c r="X94" s="283">
        <v>0</v>
      </c>
      <c r="Y94" s="283">
        <v>0</v>
      </c>
      <c r="Z94" s="283">
        <v>0</v>
      </c>
      <c r="AA94" s="283">
        <v>19</v>
      </c>
      <c r="AB94" s="283">
        <f t="shared" si="82"/>
        <v>84</v>
      </c>
      <c r="AC94" s="283">
        <v>0</v>
      </c>
      <c r="AD94" s="283">
        <v>0</v>
      </c>
      <c r="AE94" s="283">
        <v>0</v>
      </c>
      <c r="AF94" s="283">
        <v>0</v>
      </c>
      <c r="AG94" s="283">
        <v>0</v>
      </c>
      <c r="AH94" s="283">
        <v>84</v>
      </c>
      <c r="AI94" s="283">
        <f t="shared" si="83"/>
        <v>406</v>
      </c>
      <c r="AJ94" s="283">
        <f t="shared" si="84"/>
        <v>397</v>
      </c>
      <c r="AK94" s="283">
        <v>0</v>
      </c>
      <c r="AL94" s="283">
        <v>0</v>
      </c>
      <c r="AM94" s="283">
        <v>0</v>
      </c>
      <c r="AN94" s="283">
        <v>397</v>
      </c>
      <c r="AO94" s="283">
        <v>0</v>
      </c>
      <c r="AP94" s="283">
        <v>0</v>
      </c>
      <c r="AQ94" s="283">
        <f t="shared" si="85"/>
        <v>9</v>
      </c>
      <c r="AR94" s="283">
        <v>0</v>
      </c>
      <c r="AS94" s="283">
        <v>0</v>
      </c>
      <c r="AT94" s="283">
        <v>0</v>
      </c>
      <c r="AU94" s="283">
        <v>9</v>
      </c>
      <c r="AV94" s="283">
        <v>0</v>
      </c>
      <c r="AW94" s="283">
        <v>0</v>
      </c>
      <c r="AX94" s="283">
        <f t="shared" si="86"/>
        <v>0</v>
      </c>
      <c r="AY94" s="283">
        <f t="shared" si="87"/>
        <v>0</v>
      </c>
      <c r="AZ94" s="283">
        <v>0</v>
      </c>
      <c r="BA94" s="283">
        <v>0</v>
      </c>
      <c r="BB94" s="283">
        <v>0</v>
      </c>
      <c r="BC94" s="283">
        <v>0</v>
      </c>
      <c r="BD94" s="283">
        <v>0</v>
      </c>
      <c r="BE94" s="283">
        <v>0</v>
      </c>
      <c r="BF94" s="283">
        <f t="shared" si="88"/>
        <v>0</v>
      </c>
      <c r="BG94" s="283">
        <v>0</v>
      </c>
      <c r="BH94" s="283">
        <v>0</v>
      </c>
      <c r="BI94" s="283">
        <v>0</v>
      </c>
      <c r="BJ94" s="283">
        <v>0</v>
      </c>
      <c r="BK94" s="283">
        <v>0</v>
      </c>
      <c r="BL94" s="283">
        <v>0</v>
      </c>
      <c r="BM94" s="283">
        <f t="shared" si="89"/>
        <v>0</v>
      </c>
      <c r="BN94" s="283">
        <f t="shared" si="90"/>
        <v>0</v>
      </c>
      <c r="BO94" s="283">
        <v>0</v>
      </c>
      <c r="BP94" s="283">
        <v>0</v>
      </c>
      <c r="BQ94" s="283">
        <v>0</v>
      </c>
      <c r="BR94" s="283">
        <v>0</v>
      </c>
      <c r="BS94" s="283">
        <v>0</v>
      </c>
      <c r="BT94" s="283">
        <v>0</v>
      </c>
      <c r="BU94" s="283">
        <f t="shared" si="91"/>
        <v>0</v>
      </c>
      <c r="BV94" s="283">
        <v>0</v>
      </c>
      <c r="BW94" s="283">
        <v>0</v>
      </c>
      <c r="BX94" s="283">
        <v>0</v>
      </c>
      <c r="BY94" s="283">
        <v>0</v>
      </c>
      <c r="BZ94" s="283">
        <v>0</v>
      </c>
      <c r="CA94" s="283">
        <v>0</v>
      </c>
      <c r="CB94" s="283">
        <f t="shared" si="92"/>
        <v>0</v>
      </c>
      <c r="CC94" s="283">
        <f t="shared" si="93"/>
        <v>0</v>
      </c>
      <c r="CD94" s="283">
        <v>0</v>
      </c>
      <c r="CE94" s="283">
        <v>0</v>
      </c>
      <c r="CF94" s="283">
        <v>0</v>
      </c>
      <c r="CG94" s="283">
        <v>0</v>
      </c>
      <c r="CH94" s="283">
        <v>0</v>
      </c>
      <c r="CI94" s="283">
        <v>0</v>
      </c>
      <c r="CJ94" s="283">
        <f t="shared" si="94"/>
        <v>0</v>
      </c>
      <c r="CK94" s="283">
        <v>0</v>
      </c>
      <c r="CL94" s="283">
        <v>0</v>
      </c>
      <c r="CM94" s="283">
        <v>0</v>
      </c>
      <c r="CN94" s="283">
        <v>0</v>
      </c>
      <c r="CO94" s="283">
        <v>0</v>
      </c>
      <c r="CP94" s="283">
        <v>0</v>
      </c>
      <c r="CQ94" s="283">
        <f t="shared" si="95"/>
        <v>230</v>
      </c>
      <c r="CR94" s="283">
        <f t="shared" si="96"/>
        <v>65</v>
      </c>
      <c r="CS94" s="283">
        <v>0</v>
      </c>
      <c r="CT94" s="283">
        <v>0</v>
      </c>
      <c r="CU94" s="283">
        <v>0</v>
      </c>
      <c r="CV94" s="283">
        <v>65</v>
      </c>
      <c r="CW94" s="283">
        <v>0</v>
      </c>
      <c r="CX94" s="283">
        <v>0</v>
      </c>
      <c r="CY94" s="283">
        <f t="shared" si="97"/>
        <v>165</v>
      </c>
      <c r="CZ94" s="283">
        <v>0</v>
      </c>
      <c r="DA94" s="283">
        <v>0</v>
      </c>
      <c r="DB94" s="283">
        <v>0</v>
      </c>
      <c r="DC94" s="283">
        <v>21</v>
      </c>
      <c r="DD94" s="283">
        <v>0</v>
      </c>
      <c r="DE94" s="283">
        <v>144</v>
      </c>
      <c r="DF94" s="283">
        <f t="shared" si="98"/>
        <v>0</v>
      </c>
      <c r="DG94" s="283">
        <f t="shared" si="99"/>
        <v>0</v>
      </c>
      <c r="DH94" s="283">
        <v>0</v>
      </c>
      <c r="DI94" s="283">
        <v>0</v>
      </c>
      <c r="DJ94" s="283">
        <v>0</v>
      </c>
      <c r="DK94" s="283">
        <v>0</v>
      </c>
      <c r="DL94" s="283">
        <v>0</v>
      </c>
      <c r="DM94" s="283">
        <v>0</v>
      </c>
      <c r="DN94" s="283">
        <f t="shared" si="100"/>
        <v>0</v>
      </c>
      <c r="DO94" s="283">
        <v>0</v>
      </c>
      <c r="DP94" s="283">
        <v>0</v>
      </c>
      <c r="DQ94" s="283">
        <v>0</v>
      </c>
      <c r="DR94" s="283">
        <v>0</v>
      </c>
      <c r="DS94" s="283">
        <v>0</v>
      </c>
      <c r="DT94" s="283">
        <v>0</v>
      </c>
      <c r="DU94" s="283">
        <f t="shared" si="101"/>
        <v>346</v>
      </c>
      <c r="DV94" s="283">
        <v>324</v>
      </c>
      <c r="DW94" s="283">
        <v>0</v>
      </c>
      <c r="DX94" s="283">
        <v>22</v>
      </c>
      <c r="DY94" s="283">
        <v>0</v>
      </c>
      <c r="DZ94" s="283">
        <f t="shared" si="102"/>
        <v>68</v>
      </c>
      <c r="EA94" s="283">
        <f t="shared" si="103"/>
        <v>40</v>
      </c>
      <c r="EB94" s="283">
        <v>0</v>
      </c>
      <c r="EC94" s="283">
        <v>0</v>
      </c>
      <c r="ED94" s="283">
        <v>19</v>
      </c>
      <c r="EE94" s="283">
        <v>21</v>
      </c>
      <c r="EF94" s="283">
        <v>0</v>
      </c>
      <c r="EG94" s="283">
        <v>0</v>
      </c>
      <c r="EH94" s="283">
        <f t="shared" si="104"/>
        <v>28</v>
      </c>
      <c r="EI94" s="283">
        <v>0</v>
      </c>
      <c r="EJ94" s="283">
        <v>0</v>
      </c>
      <c r="EK94" s="283">
        <v>8</v>
      </c>
      <c r="EL94" s="283">
        <v>0</v>
      </c>
      <c r="EM94" s="283">
        <v>0</v>
      </c>
      <c r="EN94" s="283">
        <v>20</v>
      </c>
    </row>
    <row r="95" spans="1:144" ht="13.5" customHeight="1" x14ac:dyDescent="0.15">
      <c r="A95" s="281" t="s">
        <v>728</v>
      </c>
      <c r="B95" s="282" t="s">
        <v>919</v>
      </c>
      <c r="C95" s="281" t="s">
        <v>920</v>
      </c>
      <c r="D95" s="283">
        <f t="shared" si="76"/>
        <v>3543</v>
      </c>
      <c r="E95" s="283">
        <f t="shared" si="77"/>
        <v>2988</v>
      </c>
      <c r="F95" s="283">
        <f t="shared" si="78"/>
        <v>2503</v>
      </c>
      <c r="G95" s="283">
        <v>0</v>
      </c>
      <c r="H95" s="283">
        <v>2454</v>
      </c>
      <c r="I95" s="283">
        <v>0</v>
      </c>
      <c r="J95" s="283">
        <v>0</v>
      </c>
      <c r="K95" s="283">
        <v>0</v>
      </c>
      <c r="L95" s="283">
        <v>49</v>
      </c>
      <c r="M95" s="283">
        <f t="shared" si="79"/>
        <v>485</v>
      </c>
      <c r="N95" s="283">
        <v>0</v>
      </c>
      <c r="O95" s="283">
        <v>485</v>
      </c>
      <c r="P95" s="283">
        <v>0</v>
      </c>
      <c r="Q95" s="283">
        <v>0</v>
      </c>
      <c r="R95" s="283">
        <v>0</v>
      </c>
      <c r="S95" s="283">
        <v>0</v>
      </c>
      <c r="T95" s="283">
        <f t="shared" si="80"/>
        <v>368</v>
      </c>
      <c r="U95" s="283">
        <f t="shared" si="81"/>
        <v>183</v>
      </c>
      <c r="V95" s="283">
        <v>0</v>
      </c>
      <c r="W95" s="283">
        <v>0</v>
      </c>
      <c r="X95" s="283">
        <v>183</v>
      </c>
      <c r="Y95" s="283">
        <v>0</v>
      </c>
      <c r="Z95" s="283">
        <v>0</v>
      </c>
      <c r="AA95" s="283">
        <v>0</v>
      </c>
      <c r="AB95" s="283">
        <f t="shared" si="82"/>
        <v>185</v>
      </c>
      <c r="AC95" s="283">
        <v>0</v>
      </c>
      <c r="AD95" s="283">
        <v>0</v>
      </c>
      <c r="AE95" s="283">
        <v>185</v>
      </c>
      <c r="AF95" s="283">
        <v>0</v>
      </c>
      <c r="AG95" s="283">
        <v>0</v>
      </c>
      <c r="AH95" s="283">
        <v>0</v>
      </c>
      <c r="AI95" s="283">
        <f t="shared" si="83"/>
        <v>0</v>
      </c>
      <c r="AJ95" s="283">
        <f t="shared" si="84"/>
        <v>0</v>
      </c>
      <c r="AK95" s="283">
        <v>0</v>
      </c>
      <c r="AL95" s="283">
        <v>0</v>
      </c>
      <c r="AM95" s="283">
        <v>0</v>
      </c>
      <c r="AN95" s="283">
        <v>0</v>
      </c>
      <c r="AO95" s="283">
        <v>0</v>
      </c>
      <c r="AP95" s="283">
        <v>0</v>
      </c>
      <c r="AQ95" s="283">
        <f t="shared" si="85"/>
        <v>0</v>
      </c>
      <c r="AR95" s="283">
        <v>0</v>
      </c>
      <c r="AS95" s="283">
        <v>0</v>
      </c>
      <c r="AT95" s="283">
        <v>0</v>
      </c>
      <c r="AU95" s="283">
        <v>0</v>
      </c>
      <c r="AV95" s="283">
        <v>0</v>
      </c>
      <c r="AW95" s="283">
        <v>0</v>
      </c>
      <c r="AX95" s="283">
        <f t="shared" si="86"/>
        <v>0</v>
      </c>
      <c r="AY95" s="283">
        <f t="shared" si="87"/>
        <v>0</v>
      </c>
      <c r="AZ95" s="283">
        <v>0</v>
      </c>
      <c r="BA95" s="283">
        <v>0</v>
      </c>
      <c r="BB95" s="283">
        <v>0</v>
      </c>
      <c r="BC95" s="283">
        <v>0</v>
      </c>
      <c r="BD95" s="283">
        <v>0</v>
      </c>
      <c r="BE95" s="283">
        <v>0</v>
      </c>
      <c r="BF95" s="283">
        <f t="shared" si="88"/>
        <v>0</v>
      </c>
      <c r="BG95" s="283">
        <v>0</v>
      </c>
      <c r="BH95" s="283">
        <v>0</v>
      </c>
      <c r="BI95" s="283">
        <v>0</v>
      </c>
      <c r="BJ95" s="283">
        <v>0</v>
      </c>
      <c r="BK95" s="283">
        <v>0</v>
      </c>
      <c r="BL95" s="283">
        <v>0</v>
      </c>
      <c r="BM95" s="283">
        <f t="shared" si="89"/>
        <v>0</v>
      </c>
      <c r="BN95" s="283">
        <f t="shared" si="90"/>
        <v>0</v>
      </c>
      <c r="BO95" s="283">
        <v>0</v>
      </c>
      <c r="BP95" s="283">
        <v>0</v>
      </c>
      <c r="BQ95" s="283">
        <v>0</v>
      </c>
      <c r="BR95" s="283">
        <v>0</v>
      </c>
      <c r="BS95" s="283">
        <v>0</v>
      </c>
      <c r="BT95" s="283">
        <v>0</v>
      </c>
      <c r="BU95" s="283">
        <f t="shared" si="91"/>
        <v>0</v>
      </c>
      <c r="BV95" s="283">
        <v>0</v>
      </c>
      <c r="BW95" s="283">
        <v>0</v>
      </c>
      <c r="BX95" s="283">
        <v>0</v>
      </c>
      <c r="BY95" s="283">
        <v>0</v>
      </c>
      <c r="BZ95" s="283">
        <v>0</v>
      </c>
      <c r="CA95" s="283">
        <v>0</v>
      </c>
      <c r="CB95" s="283">
        <f t="shared" si="92"/>
        <v>0</v>
      </c>
      <c r="CC95" s="283">
        <f t="shared" si="93"/>
        <v>0</v>
      </c>
      <c r="CD95" s="283">
        <v>0</v>
      </c>
      <c r="CE95" s="283">
        <v>0</v>
      </c>
      <c r="CF95" s="283">
        <v>0</v>
      </c>
      <c r="CG95" s="283">
        <v>0</v>
      </c>
      <c r="CH95" s="283">
        <v>0</v>
      </c>
      <c r="CI95" s="283">
        <v>0</v>
      </c>
      <c r="CJ95" s="283">
        <f t="shared" si="94"/>
        <v>0</v>
      </c>
      <c r="CK95" s="283">
        <v>0</v>
      </c>
      <c r="CL95" s="283">
        <v>0</v>
      </c>
      <c r="CM95" s="283">
        <v>0</v>
      </c>
      <c r="CN95" s="283">
        <v>0</v>
      </c>
      <c r="CO95" s="283">
        <v>0</v>
      </c>
      <c r="CP95" s="283">
        <v>0</v>
      </c>
      <c r="CQ95" s="283">
        <f t="shared" si="95"/>
        <v>163</v>
      </c>
      <c r="CR95" s="283">
        <f t="shared" si="96"/>
        <v>163</v>
      </c>
      <c r="CS95" s="283">
        <v>0</v>
      </c>
      <c r="CT95" s="283">
        <v>0</v>
      </c>
      <c r="CU95" s="283">
        <v>0</v>
      </c>
      <c r="CV95" s="283">
        <v>163</v>
      </c>
      <c r="CW95" s="283">
        <v>0</v>
      </c>
      <c r="CX95" s="283">
        <v>0</v>
      </c>
      <c r="CY95" s="283">
        <f t="shared" si="97"/>
        <v>0</v>
      </c>
      <c r="CZ95" s="283">
        <v>0</v>
      </c>
      <c r="DA95" s="283">
        <v>0</v>
      </c>
      <c r="DB95" s="283">
        <v>0</v>
      </c>
      <c r="DC95" s="283">
        <v>0</v>
      </c>
      <c r="DD95" s="283">
        <v>0</v>
      </c>
      <c r="DE95" s="283">
        <v>0</v>
      </c>
      <c r="DF95" s="283">
        <f t="shared" si="98"/>
        <v>0</v>
      </c>
      <c r="DG95" s="283">
        <f t="shared" si="99"/>
        <v>0</v>
      </c>
      <c r="DH95" s="283">
        <v>0</v>
      </c>
      <c r="DI95" s="283">
        <v>0</v>
      </c>
      <c r="DJ95" s="283">
        <v>0</v>
      </c>
      <c r="DK95" s="283">
        <v>0</v>
      </c>
      <c r="DL95" s="283">
        <v>0</v>
      </c>
      <c r="DM95" s="283">
        <v>0</v>
      </c>
      <c r="DN95" s="283">
        <f t="shared" si="100"/>
        <v>0</v>
      </c>
      <c r="DO95" s="283">
        <v>0</v>
      </c>
      <c r="DP95" s="283">
        <v>0</v>
      </c>
      <c r="DQ95" s="283">
        <v>0</v>
      </c>
      <c r="DR95" s="283">
        <v>0</v>
      </c>
      <c r="DS95" s="283">
        <v>0</v>
      </c>
      <c r="DT95" s="283">
        <v>0</v>
      </c>
      <c r="DU95" s="283">
        <f t="shared" si="101"/>
        <v>24</v>
      </c>
      <c r="DV95" s="283">
        <v>0</v>
      </c>
      <c r="DW95" s="283">
        <v>0</v>
      </c>
      <c r="DX95" s="283">
        <v>24</v>
      </c>
      <c r="DY95" s="283">
        <v>0</v>
      </c>
      <c r="DZ95" s="283">
        <f t="shared" si="102"/>
        <v>0</v>
      </c>
      <c r="EA95" s="283">
        <f t="shared" si="103"/>
        <v>0</v>
      </c>
      <c r="EB95" s="283">
        <v>0</v>
      </c>
      <c r="EC95" s="283">
        <v>0</v>
      </c>
      <c r="ED95" s="283">
        <v>0</v>
      </c>
      <c r="EE95" s="283">
        <v>0</v>
      </c>
      <c r="EF95" s="283">
        <v>0</v>
      </c>
      <c r="EG95" s="283">
        <v>0</v>
      </c>
      <c r="EH95" s="283">
        <f t="shared" si="104"/>
        <v>0</v>
      </c>
      <c r="EI95" s="283">
        <v>0</v>
      </c>
      <c r="EJ95" s="283">
        <v>0</v>
      </c>
      <c r="EK95" s="283">
        <v>0</v>
      </c>
      <c r="EL95" s="283">
        <v>0</v>
      </c>
      <c r="EM95" s="283">
        <v>0</v>
      </c>
      <c r="EN95" s="283">
        <v>0</v>
      </c>
    </row>
    <row r="96" spans="1:144" ht="13.5" customHeight="1" x14ac:dyDescent="0.15">
      <c r="A96" s="281" t="s">
        <v>728</v>
      </c>
      <c r="B96" s="282" t="s">
        <v>921</v>
      </c>
      <c r="C96" s="281" t="s">
        <v>922</v>
      </c>
      <c r="D96" s="283">
        <f t="shared" si="76"/>
        <v>2400</v>
      </c>
      <c r="E96" s="283">
        <f t="shared" si="77"/>
        <v>1555</v>
      </c>
      <c r="F96" s="283">
        <f t="shared" si="78"/>
        <v>1286</v>
      </c>
      <c r="G96" s="283">
        <v>0</v>
      </c>
      <c r="H96" s="283">
        <v>1286</v>
      </c>
      <c r="I96" s="283">
        <v>0</v>
      </c>
      <c r="J96" s="283">
        <v>0</v>
      </c>
      <c r="K96" s="283">
        <v>0</v>
      </c>
      <c r="L96" s="283">
        <v>0</v>
      </c>
      <c r="M96" s="283">
        <f t="shared" si="79"/>
        <v>269</v>
      </c>
      <c r="N96" s="283">
        <v>0</v>
      </c>
      <c r="O96" s="283">
        <v>269</v>
      </c>
      <c r="P96" s="283">
        <v>0</v>
      </c>
      <c r="Q96" s="283">
        <v>0</v>
      </c>
      <c r="R96" s="283">
        <v>0</v>
      </c>
      <c r="S96" s="283">
        <v>0</v>
      </c>
      <c r="T96" s="283">
        <f t="shared" si="80"/>
        <v>611</v>
      </c>
      <c r="U96" s="283">
        <f t="shared" si="81"/>
        <v>157</v>
      </c>
      <c r="V96" s="283">
        <v>0</v>
      </c>
      <c r="W96" s="283">
        <v>0</v>
      </c>
      <c r="X96" s="283">
        <v>63</v>
      </c>
      <c r="Y96" s="283">
        <v>0</v>
      </c>
      <c r="Z96" s="283">
        <v>0</v>
      </c>
      <c r="AA96" s="283">
        <v>94</v>
      </c>
      <c r="AB96" s="283">
        <f t="shared" si="82"/>
        <v>454</v>
      </c>
      <c r="AC96" s="283">
        <v>0</v>
      </c>
      <c r="AD96" s="283">
        <v>0</v>
      </c>
      <c r="AE96" s="283">
        <v>3</v>
      </c>
      <c r="AF96" s="283">
        <v>0</v>
      </c>
      <c r="AG96" s="283">
        <v>0</v>
      </c>
      <c r="AH96" s="283">
        <v>451</v>
      </c>
      <c r="AI96" s="283">
        <f t="shared" si="83"/>
        <v>0</v>
      </c>
      <c r="AJ96" s="283">
        <f t="shared" si="84"/>
        <v>0</v>
      </c>
      <c r="AK96" s="283">
        <v>0</v>
      </c>
      <c r="AL96" s="283">
        <v>0</v>
      </c>
      <c r="AM96" s="283">
        <v>0</v>
      </c>
      <c r="AN96" s="283">
        <v>0</v>
      </c>
      <c r="AO96" s="283">
        <v>0</v>
      </c>
      <c r="AP96" s="283">
        <v>0</v>
      </c>
      <c r="AQ96" s="283">
        <f t="shared" si="85"/>
        <v>0</v>
      </c>
      <c r="AR96" s="283">
        <v>0</v>
      </c>
      <c r="AS96" s="283">
        <v>0</v>
      </c>
      <c r="AT96" s="283">
        <v>0</v>
      </c>
      <c r="AU96" s="283">
        <v>0</v>
      </c>
      <c r="AV96" s="283">
        <v>0</v>
      </c>
      <c r="AW96" s="283">
        <v>0</v>
      </c>
      <c r="AX96" s="283">
        <f t="shared" si="86"/>
        <v>0</v>
      </c>
      <c r="AY96" s="283">
        <f t="shared" si="87"/>
        <v>0</v>
      </c>
      <c r="AZ96" s="283">
        <v>0</v>
      </c>
      <c r="BA96" s="283">
        <v>0</v>
      </c>
      <c r="BB96" s="283">
        <v>0</v>
      </c>
      <c r="BC96" s="283">
        <v>0</v>
      </c>
      <c r="BD96" s="283">
        <v>0</v>
      </c>
      <c r="BE96" s="283">
        <v>0</v>
      </c>
      <c r="BF96" s="283">
        <f t="shared" si="88"/>
        <v>0</v>
      </c>
      <c r="BG96" s="283">
        <v>0</v>
      </c>
      <c r="BH96" s="283">
        <v>0</v>
      </c>
      <c r="BI96" s="283">
        <v>0</v>
      </c>
      <c r="BJ96" s="283">
        <v>0</v>
      </c>
      <c r="BK96" s="283">
        <v>0</v>
      </c>
      <c r="BL96" s="283">
        <v>0</v>
      </c>
      <c r="BM96" s="283">
        <f t="shared" si="89"/>
        <v>0</v>
      </c>
      <c r="BN96" s="283">
        <f t="shared" si="90"/>
        <v>0</v>
      </c>
      <c r="BO96" s="283">
        <v>0</v>
      </c>
      <c r="BP96" s="283">
        <v>0</v>
      </c>
      <c r="BQ96" s="283">
        <v>0</v>
      </c>
      <c r="BR96" s="283">
        <v>0</v>
      </c>
      <c r="BS96" s="283">
        <v>0</v>
      </c>
      <c r="BT96" s="283">
        <v>0</v>
      </c>
      <c r="BU96" s="283">
        <f t="shared" si="91"/>
        <v>0</v>
      </c>
      <c r="BV96" s="283">
        <v>0</v>
      </c>
      <c r="BW96" s="283">
        <v>0</v>
      </c>
      <c r="BX96" s="283">
        <v>0</v>
      </c>
      <c r="BY96" s="283">
        <v>0</v>
      </c>
      <c r="BZ96" s="283">
        <v>0</v>
      </c>
      <c r="CA96" s="283">
        <v>0</v>
      </c>
      <c r="CB96" s="283">
        <f t="shared" si="92"/>
        <v>0</v>
      </c>
      <c r="CC96" s="283">
        <f t="shared" si="93"/>
        <v>0</v>
      </c>
      <c r="CD96" s="283">
        <v>0</v>
      </c>
      <c r="CE96" s="283">
        <v>0</v>
      </c>
      <c r="CF96" s="283">
        <v>0</v>
      </c>
      <c r="CG96" s="283">
        <v>0</v>
      </c>
      <c r="CH96" s="283">
        <v>0</v>
      </c>
      <c r="CI96" s="283">
        <v>0</v>
      </c>
      <c r="CJ96" s="283">
        <f t="shared" si="94"/>
        <v>0</v>
      </c>
      <c r="CK96" s="283">
        <v>0</v>
      </c>
      <c r="CL96" s="283">
        <v>0</v>
      </c>
      <c r="CM96" s="283">
        <v>0</v>
      </c>
      <c r="CN96" s="283">
        <v>0</v>
      </c>
      <c r="CO96" s="283">
        <v>0</v>
      </c>
      <c r="CP96" s="283">
        <v>0</v>
      </c>
      <c r="CQ96" s="283">
        <f t="shared" si="95"/>
        <v>156</v>
      </c>
      <c r="CR96" s="283">
        <f t="shared" si="96"/>
        <v>151</v>
      </c>
      <c r="CS96" s="283">
        <v>0</v>
      </c>
      <c r="CT96" s="283">
        <v>0</v>
      </c>
      <c r="CU96" s="283">
        <v>0</v>
      </c>
      <c r="CV96" s="283">
        <v>151</v>
      </c>
      <c r="CW96" s="283">
        <v>0</v>
      </c>
      <c r="CX96" s="283">
        <v>0</v>
      </c>
      <c r="CY96" s="283">
        <f t="shared" si="97"/>
        <v>5</v>
      </c>
      <c r="CZ96" s="283">
        <v>0</v>
      </c>
      <c r="DA96" s="283">
        <v>0</v>
      </c>
      <c r="DB96" s="283">
        <v>0</v>
      </c>
      <c r="DC96" s="283">
        <v>5</v>
      </c>
      <c r="DD96" s="283">
        <v>0</v>
      </c>
      <c r="DE96" s="283">
        <v>0</v>
      </c>
      <c r="DF96" s="283">
        <f t="shared" si="98"/>
        <v>0</v>
      </c>
      <c r="DG96" s="283">
        <f t="shared" si="99"/>
        <v>0</v>
      </c>
      <c r="DH96" s="283">
        <v>0</v>
      </c>
      <c r="DI96" s="283">
        <v>0</v>
      </c>
      <c r="DJ96" s="283">
        <v>0</v>
      </c>
      <c r="DK96" s="283">
        <v>0</v>
      </c>
      <c r="DL96" s="283">
        <v>0</v>
      </c>
      <c r="DM96" s="283">
        <v>0</v>
      </c>
      <c r="DN96" s="283">
        <f t="shared" si="100"/>
        <v>0</v>
      </c>
      <c r="DO96" s="283">
        <v>0</v>
      </c>
      <c r="DP96" s="283">
        <v>0</v>
      </c>
      <c r="DQ96" s="283">
        <v>0</v>
      </c>
      <c r="DR96" s="283">
        <v>0</v>
      </c>
      <c r="DS96" s="283">
        <v>0</v>
      </c>
      <c r="DT96" s="283">
        <v>0</v>
      </c>
      <c r="DU96" s="283">
        <f t="shared" si="101"/>
        <v>38</v>
      </c>
      <c r="DV96" s="283">
        <v>0</v>
      </c>
      <c r="DW96" s="283">
        <v>15</v>
      </c>
      <c r="DX96" s="283">
        <v>0</v>
      </c>
      <c r="DY96" s="283">
        <v>23</v>
      </c>
      <c r="DZ96" s="283">
        <f t="shared" si="102"/>
        <v>40</v>
      </c>
      <c r="EA96" s="283">
        <f t="shared" si="103"/>
        <v>5</v>
      </c>
      <c r="EB96" s="283">
        <v>0</v>
      </c>
      <c r="EC96" s="283">
        <v>0</v>
      </c>
      <c r="ED96" s="283">
        <v>0</v>
      </c>
      <c r="EE96" s="283">
        <v>0</v>
      </c>
      <c r="EF96" s="283">
        <v>0</v>
      </c>
      <c r="EG96" s="283">
        <v>5</v>
      </c>
      <c r="EH96" s="283">
        <f t="shared" si="104"/>
        <v>35</v>
      </c>
      <c r="EI96" s="283">
        <v>0</v>
      </c>
      <c r="EJ96" s="283">
        <v>0</v>
      </c>
      <c r="EK96" s="283">
        <v>35</v>
      </c>
      <c r="EL96" s="283">
        <v>0</v>
      </c>
      <c r="EM96" s="283">
        <v>0</v>
      </c>
      <c r="EN96" s="283">
        <v>0</v>
      </c>
    </row>
    <row r="97" spans="1:144" ht="13.5" customHeight="1" x14ac:dyDescent="0.15">
      <c r="A97" s="281" t="s">
        <v>728</v>
      </c>
      <c r="B97" s="282" t="s">
        <v>923</v>
      </c>
      <c r="C97" s="281" t="s">
        <v>924</v>
      </c>
      <c r="D97" s="283">
        <f t="shared" si="76"/>
        <v>1264</v>
      </c>
      <c r="E97" s="283">
        <f t="shared" si="77"/>
        <v>850</v>
      </c>
      <c r="F97" s="283">
        <f t="shared" si="78"/>
        <v>608</v>
      </c>
      <c r="G97" s="283">
        <v>0</v>
      </c>
      <c r="H97" s="283">
        <v>608</v>
      </c>
      <c r="I97" s="283">
        <v>0</v>
      </c>
      <c r="J97" s="283">
        <v>0</v>
      </c>
      <c r="K97" s="283">
        <v>0</v>
      </c>
      <c r="L97" s="283">
        <v>0</v>
      </c>
      <c r="M97" s="283">
        <f t="shared" si="79"/>
        <v>242</v>
      </c>
      <c r="N97" s="283">
        <v>0</v>
      </c>
      <c r="O97" s="283">
        <v>242</v>
      </c>
      <c r="P97" s="283">
        <v>0</v>
      </c>
      <c r="Q97" s="283">
        <v>0</v>
      </c>
      <c r="R97" s="283">
        <v>0</v>
      </c>
      <c r="S97" s="283">
        <v>0</v>
      </c>
      <c r="T97" s="283">
        <f t="shared" si="80"/>
        <v>281</v>
      </c>
      <c r="U97" s="283">
        <f t="shared" si="81"/>
        <v>56</v>
      </c>
      <c r="V97" s="283">
        <v>0</v>
      </c>
      <c r="W97" s="283">
        <v>0</v>
      </c>
      <c r="X97" s="283">
        <v>22</v>
      </c>
      <c r="Y97" s="283">
        <v>0</v>
      </c>
      <c r="Z97" s="283">
        <v>0</v>
      </c>
      <c r="AA97" s="283">
        <v>34</v>
      </c>
      <c r="AB97" s="283">
        <f t="shared" si="82"/>
        <v>225</v>
      </c>
      <c r="AC97" s="283">
        <v>0</v>
      </c>
      <c r="AD97" s="283">
        <v>0</v>
      </c>
      <c r="AE97" s="283">
        <v>17</v>
      </c>
      <c r="AF97" s="283">
        <v>0</v>
      </c>
      <c r="AG97" s="283">
        <v>0</v>
      </c>
      <c r="AH97" s="283">
        <v>208</v>
      </c>
      <c r="AI97" s="283">
        <f t="shared" si="83"/>
        <v>0</v>
      </c>
      <c r="AJ97" s="283">
        <f t="shared" si="84"/>
        <v>0</v>
      </c>
      <c r="AK97" s="283">
        <v>0</v>
      </c>
      <c r="AL97" s="283">
        <v>0</v>
      </c>
      <c r="AM97" s="283">
        <v>0</v>
      </c>
      <c r="AN97" s="283">
        <v>0</v>
      </c>
      <c r="AO97" s="283">
        <v>0</v>
      </c>
      <c r="AP97" s="283">
        <v>0</v>
      </c>
      <c r="AQ97" s="283">
        <f t="shared" si="85"/>
        <v>0</v>
      </c>
      <c r="AR97" s="283">
        <v>0</v>
      </c>
      <c r="AS97" s="283">
        <v>0</v>
      </c>
      <c r="AT97" s="283">
        <v>0</v>
      </c>
      <c r="AU97" s="283">
        <v>0</v>
      </c>
      <c r="AV97" s="283">
        <v>0</v>
      </c>
      <c r="AW97" s="283">
        <v>0</v>
      </c>
      <c r="AX97" s="283">
        <f t="shared" si="86"/>
        <v>0</v>
      </c>
      <c r="AY97" s="283">
        <f t="shared" si="87"/>
        <v>0</v>
      </c>
      <c r="AZ97" s="283">
        <v>0</v>
      </c>
      <c r="BA97" s="283">
        <v>0</v>
      </c>
      <c r="BB97" s="283">
        <v>0</v>
      </c>
      <c r="BC97" s="283">
        <v>0</v>
      </c>
      <c r="BD97" s="283">
        <v>0</v>
      </c>
      <c r="BE97" s="283">
        <v>0</v>
      </c>
      <c r="BF97" s="283">
        <f t="shared" si="88"/>
        <v>0</v>
      </c>
      <c r="BG97" s="283">
        <v>0</v>
      </c>
      <c r="BH97" s="283">
        <v>0</v>
      </c>
      <c r="BI97" s="283">
        <v>0</v>
      </c>
      <c r="BJ97" s="283">
        <v>0</v>
      </c>
      <c r="BK97" s="283">
        <v>0</v>
      </c>
      <c r="BL97" s="283">
        <v>0</v>
      </c>
      <c r="BM97" s="283">
        <f t="shared" si="89"/>
        <v>0</v>
      </c>
      <c r="BN97" s="283">
        <f t="shared" si="90"/>
        <v>0</v>
      </c>
      <c r="BO97" s="283">
        <v>0</v>
      </c>
      <c r="BP97" s="283">
        <v>0</v>
      </c>
      <c r="BQ97" s="283">
        <v>0</v>
      </c>
      <c r="BR97" s="283">
        <v>0</v>
      </c>
      <c r="BS97" s="283">
        <v>0</v>
      </c>
      <c r="BT97" s="283">
        <v>0</v>
      </c>
      <c r="BU97" s="283">
        <f t="shared" si="91"/>
        <v>0</v>
      </c>
      <c r="BV97" s="283">
        <v>0</v>
      </c>
      <c r="BW97" s="283">
        <v>0</v>
      </c>
      <c r="BX97" s="283">
        <v>0</v>
      </c>
      <c r="BY97" s="283">
        <v>0</v>
      </c>
      <c r="BZ97" s="283">
        <v>0</v>
      </c>
      <c r="CA97" s="283">
        <v>0</v>
      </c>
      <c r="CB97" s="283">
        <f t="shared" si="92"/>
        <v>0</v>
      </c>
      <c r="CC97" s="283">
        <f t="shared" si="93"/>
        <v>0</v>
      </c>
      <c r="CD97" s="283">
        <v>0</v>
      </c>
      <c r="CE97" s="283">
        <v>0</v>
      </c>
      <c r="CF97" s="283">
        <v>0</v>
      </c>
      <c r="CG97" s="283">
        <v>0</v>
      </c>
      <c r="CH97" s="283">
        <v>0</v>
      </c>
      <c r="CI97" s="283">
        <v>0</v>
      </c>
      <c r="CJ97" s="283">
        <f t="shared" si="94"/>
        <v>0</v>
      </c>
      <c r="CK97" s="283">
        <v>0</v>
      </c>
      <c r="CL97" s="283">
        <v>0</v>
      </c>
      <c r="CM97" s="283">
        <v>0</v>
      </c>
      <c r="CN97" s="283">
        <v>0</v>
      </c>
      <c r="CO97" s="283">
        <v>0</v>
      </c>
      <c r="CP97" s="283">
        <v>0</v>
      </c>
      <c r="CQ97" s="283">
        <f t="shared" si="95"/>
        <v>88</v>
      </c>
      <c r="CR97" s="283">
        <f t="shared" si="96"/>
        <v>85</v>
      </c>
      <c r="CS97" s="283">
        <v>0</v>
      </c>
      <c r="CT97" s="283">
        <v>0</v>
      </c>
      <c r="CU97" s="283">
        <v>0</v>
      </c>
      <c r="CV97" s="283">
        <v>85</v>
      </c>
      <c r="CW97" s="283">
        <v>0</v>
      </c>
      <c r="CX97" s="283">
        <v>0</v>
      </c>
      <c r="CY97" s="283">
        <f t="shared" si="97"/>
        <v>3</v>
      </c>
      <c r="CZ97" s="283">
        <v>0</v>
      </c>
      <c r="DA97" s="283">
        <v>0</v>
      </c>
      <c r="DB97" s="283">
        <v>0</v>
      </c>
      <c r="DC97" s="283">
        <v>3</v>
      </c>
      <c r="DD97" s="283">
        <v>0</v>
      </c>
      <c r="DE97" s="283">
        <v>0</v>
      </c>
      <c r="DF97" s="283">
        <f t="shared" si="98"/>
        <v>0</v>
      </c>
      <c r="DG97" s="283">
        <f t="shared" si="99"/>
        <v>0</v>
      </c>
      <c r="DH97" s="283">
        <v>0</v>
      </c>
      <c r="DI97" s="283">
        <v>0</v>
      </c>
      <c r="DJ97" s="283">
        <v>0</v>
      </c>
      <c r="DK97" s="283">
        <v>0</v>
      </c>
      <c r="DL97" s="283">
        <v>0</v>
      </c>
      <c r="DM97" s="283">
        <v>0</v>
      </c>
      <c r="DN97" s="283">
        <f t="shared" si="100"/>
        <v>0</v>
      </c>
      <c r="DO97" s="283">
        <v>0</v>
      </c>
      <c r="DP97" s="283">
        <v>0</v>
      </c>
      <c r="DQ97" s="283">
        <v>0</v>
      </c>
      <c r="DR97" s="283">
        <v>0</v>
      </c>
      <c r="DS97" s="283">
        <v>0</v>
      </c>
      <c r="DT97" s="283">
        <v>0</v>
      </c>
      <c r="DU97" s="283">
        <f t="shared" si="101"/>
        <v>21</v>
      </c>
      <c r="DV97" s="283">
        <v>0</v>
      </c>
      <c r="DW97" s="283">
        <v>8</v>
      </c>
      <c r="DX97" s="283">
        <v>0</v>
      </c>
      <c r="DY97" s="283">
        <v>13</v>
      </c>
      <c r="DZ97" s="283">
        <f t="shared" si="102"/>
        <v>24</v>
      </c>
      <c r="EA97" s="283">
        <f t="shared" si="103"/>
        <v>2</v>
      </c>
      <c r="EB97" s="283">
        <v>0</v>
      </c>
      <c r="EC97" s="283">
        <v>0</v>
      </c>
      <c r="ED97" s="283">
        <v>0</v>
      </c>
      <c r="EE97" s="283">
        <v>0</v>
      </c>
      <c r="EF97" s="283">
        <v>0</v>
      </c>
      <c r="EG97" s="283">
        <v>2</v>
      </c>
      <c r="EH97" s="283">
        <f t="shared" si="104"/>
        <v>22</v>
      </c>
      <c r="EI97" s="283">
        <v>0</v>
      </c>
      <c r="EJ97" s="283">
        <v>0</v>
      </c>
      <c r="EK97" s="283">
        <v>22</v>
      </c>
      <c r="EL97" s="283">
        <v>0</v>
      </c>
      <c r="EM97" s="283">
        <v>0</v>
      </c>
      <c r="EN97" s="283">
        <v>0</v>
      </c>
    </row>
    <row r="98" spans="1:144" ht="13.5" customHeight="1" x14ac:dyDescent="0.15">
      <c r="A98" s="281" t="s">
        <v>728</v>
      </c>
      <c r="B98" s="282" t="s">
        <v>925</v>
      </c>
      <c r="C98" s="281" t="s">
        <v>926</v>
      </c>
      <c r="D98" s="283">
        <f t="shared" si="76"/>
        <v>943</v>
      </c>
      <c r="E98" s="283">
        <f t="shared" si="77"/>
        <v>619</v>
      </c>
      <c r="F98" s="283">
        <f t="shared" si="78"/>
        <v>446</v>
      </c>
      <c r="G98" s="283">
        <v>0</v>
      </c>
      <c r="H98" s="283">
        <v>446</v>
      </c>
      <c r="I98" s="283">
        <v>0</v>
      </c>
      <c r="J98" s="283">
        <v>0</v>
      </c>
      <c r="K98" s="283">
        <v>0</v>
      </c>
      <c r="L98" s="283">
        <v>0</v>
      </c>
      <c r="M98" s="283">
        <f t="shared" si="79"/>
        <v>173</v>
      </c>
      <c r="N98" s="283">
        <v>0</v>
      </c>
      <c r="O98" s="283">
        <v>173</v>
      </c>
      <c r="P98" s="283">
        <v>0</v>
      </c>
      <c r="Q98" s="283">
        <v>0</v>
      </c>
      <c r="R98" s="283">
        <v>0</v>
      </c>
      <c r="S98" s="283">
        <v>0</v>
      </c>
      <c r="T98" s="283">
        <f t="shared" si="80"/>
        <v>253</v>
      </c>
      <c r="U98" s="283">
        <f t="shared" si="81"/>
        <v>32</v>
      </c>
      <c r="V98" s="283">
        <v>0</v>
      </c>
      <c r="W98" s="283">
        <v>0</v>
      </c>
      <c r="X98" s="283">
        <v>11</v>
      </c>
      <c r="Y98" s="283">
        <v>0</v>
      </c>
      <c r="Z98" s="283">
        <v>0</v>
      </c>
      <c r="AA98" s="283">
        <v>21</v>
      </c>
      <c r="AB98" s="283">
        <f t="shared" si="82"/>
        <v>221</v>
      </c>
      <c r="AC98" s="283">
        <v>0</v>
      </c>
      <c r="AD98" s="283">
        <v>0</v>
      </c>
      <c r="AE98" s="283">
        <v>19</v>
      </c>
      <c r="AF98" s="283">
        <v>0</v>
      </c>
      <c r="AG98" s="283">
        <v>0</v>
      </c>
      <c r="AH98" s="283">
        <v>202</v>
      </c>
      <c r="AI98" s="283">
        <f t="shared" si="83"/>
        <v>0</v>
      </c>
      <c r="AJ98" s="283">
        <f t="shared" si="84"/>
        <v>0</v>
      </c>
      <c r="AK98" s="283">
        <v>0</v>
      </c>
      <c r="AL98" s="283">
        <v>0</v>
      </c>
      <c r="AM98" s="283">
        <v>0</v>
      </c>
      <c r="AN98" s="283">
        <v>0</v>
      </c>
      <c r="AO98" s="283">
        <v>0</v>
      </c>
      <c r="AP98" s="283">
        <v>0</v>
      </c>
      <c r="AQ98" s="283">
        <f t="shared" si="85"/>
        <v>0</v>
      </c>
      <c r="AR98" s="283">
        <v>0</v>
      </c>
      <c r="AS98" s="283">
        <v>0</v>
      </c>
      <c r="AT98" s="283">
        <v>0</v>
      </c>
      <c r="AU98" s="283">
        <v>0</v>
      </c>
      <c r="AV98" s="283">
        <v>0</v>
      </c>
      <c r="AW98" s="283">
        <v>0</v>
      </c>
      <c r="AX98" s="283">
        <f t="shared" si="86"/>
        <v>0</v>
      </c>
      <c r="AY98" s="283">
        <f t="shared" si="87"/>
        <v>0</v>
      </c>
      <c r="AZ98" s="283">
        <v>0</v>
      </c>
      <c r="BA98" s="283">
        <v>0</v>
      </c>
      <c r="BB98" s="283">
        <v>0</v>
      </c>
      <c r="BC98" s="283">
        <v>0</v>
      </c>
      <c r="BD98" s="283">
        <v>0</v>
      </c>
      <c r="BE98" s="283">
        <v>0</v>
      </c>
      <c r="BF98" s="283">
        <f t="shared" si="88"/>
        <v>0</v>
      </c>
      <c r="BG98" s="283">
        <v>0</v>
      </c>
      <c r="BH98" s="283">
        <v>0</v>
      </c>
      <c r="BI98" s="283">
        <v>0</v>
      </c>
      <c r="BJ98" s="283">
        <v>0</v>
      </c>
      <c r="BK98" s="283">
        <v>0</v>
      </c>
      <c r="BL98" s="283">
        <v>0</v>
      </c>
      <c r="BM98" s="283">
        <f t="shared" si="89"/>
        <v>0</v>
      </c>
      <c r="BN98" s="283">
        <f t="shared" si="90"/>
        <v>0</v>
      </c>
      <c r="BO98" s="283">
        <v>0</v>
      </c>
      <c r="BP98" s="283">
        <v>0</v>
      </c>
      <c r="BQ98" s="283">
        <v>0</v>
      </c>
      <c r="BR98" s="283">
        <v>0</v>
      </c>
      <c r="BS98" s="283">
        <v>0</v>
      </c>
      <c r="BT98" s="283">
        <v>0</v>
      </c>
      <c r="BU98" s="283">
        <f t="shared" si="91"/>
        <v>0</v>
      </c>
      <c r="BV98" s="283">
        <v>0</v>
      </c>
      <c r="BW98" s="283">
        <v>0</v>
      </c>
      <c r="BX98" s="283">
        <v>0</v>
      </c>
      <c r="BY98" s="283">
        <v>0</v>
      </c>
      <c r="BZ98" s="283">
        <v>0</v>
      </c>
      <c r="CA98" s="283">
        <v>0</v>
      </c>
      <c r="CB98" s="283">
        <f t="shared" si="92"/>
        <v>0</v>
      </c>
      <c r="CC98" s="283">
        <f t="shared" si="93"/>
        <v>0</v>
      </c>
      <c r="CD98" s="283">
        <v>0</v>
      </c>
      <c r="CE98" s="283">
        <v>0</v>
      </c>
      <c r="CF98" s="283">
        <v>0</v>
      </c>
      <c r="CG98" s="283">
        <v>0</v>
      </c>
      <c r="CH98" s="283">
        <v>0</v>
      </c>
      <c r="CI98" s="283">
        <v>0</v>
      </c>
      <c r="CJ98" s="283">
        <f t="shared" si="94"/>
        <v>0</v>
      </c>
      <c r="CK98" s="283">
        <v>0</v>
      </c>
      <c r="CL98" s="283">
        <v>0</v>
      </c>
      <c r="CM98" s="283">
        <v>0</v>
      </c>
      <c r="CN98" s="283">
        <v>0</v>
      </c>
      <c r="CO98" s="283">
        <v>0</v>
      </c>
      <c r="CP98" s="283">
        <v>0</v>
      </c>
      <c r="CQ98" s="283">
        <f t="shared" si="95"/>
        <v>35</v>
      </c>
      <c r="CR98" s="283">
        <f t="shared" si="96"/>
        <v>31</v>
      </c>
      <c r="CS98" s="283">
        <v>0</v>
      </c>
      <c r="CT98" s="283">
        <v>0</v>
      </c>
      <c r="CU98" s="283">
        <v>0</v>
      </c>
      <c r="CV98" s="283">
        <v>31</v>
      </c>
      <c r="CW98" s="283">
        <v>0</v>
      </c>
      <c r="CX98" s="283">
        <v>0</v>
      </c>
      <c r="CY98" s="283">
        <f t="shared" si="97"/>
        <v>4</v>
      </c>
      <c r="CZ98" s="283">
        <v>0</v>
      </c>
      <c r="DA98" s="283">
        <v>0</v>
      </c>
      <c r="DB98" s="283">
        <v>0</v>
      </c>
      <c r="DC98" s="283">
        <v>4</v>
      </c>
      <c r="DD98" s="283">
        <v>0</v>
      </c>
      <c r="DE98" s="283">
        <v>0</v>
      </c>
      <c r="DF98" s="283">
        <f t="shared" si="98"/>
        <v>0</v>
      </c>
      <c r="DG98" s="283">
        <f t="shared" si="99"/>
        <v>0</v>
      </c>
      <c r="DH98" s="283">
        <v>0</v>
      </c>
      <c r="DI98" s="283">
        <v>0</v>
      </c>
      <c r="DJ98" s="283">
        <v>0</v>
      </c>
      <c r="DK98" s="283">
        <v>0</v>
      </c>
      <c r="DL98" s="283">
        <v>0</v>
      </c>
      <c r="DM98" s="283">
        <v>0</v>
      </c>
      <c r="DN98" s="283">
        <f t="shared" si="100"/>
        <v>0</v>
      </c>
      <c r="DO98" s="283">
        <v>0</v>
      </c>
      <c r="DP98" s="283">
        <v>0</v>
      </c>
      <c r="DQ98" s="283">
        <v>0</v>
      </c>
      <c r="DR98" s="283">
        <v>0</v>
      </c>
      <c r="DS98" s="283">
        <v>0</v>
      </c>
      <c r="DT98" s="283">
        <v>0</v>
      </c>
      <c r="DU98" s="283">
        <f t="shared" si="101"/>
        <v>16</v>
      </c>
      <c r="DV98" s="283">
        <v>0</v>
      </c>
      <c r="DW98" s="283">
        <v>2</v>
      </c>
      <c r="DX98" s="283">
        <v>0</v>
      </c>
      <c r="DY98" s="283">
        <v>14</v>
      </c>
      <c r="DZ98" s="283">
        <f t="shared" si="102"/>
        <v>20</v>
      </c>
      <c r="EA98" s="283">
        <f t="shared" si="103"/>
        <v>1</v>
      </c>
      <c r="EB98" s="283">
        <v>0</v>
      </c>
      <c r="EC98" s="283">
        <v>0</v>
      </c>
      <c r="ED98" s="283">
        <v>0</v>
      </c>
      <c r="EE98" s="283">
        <v>0</v>
      </c>
      <c r="EF98" s="283">
        <v>0</v>
      </c>
      <c r="EG98" s="283">
        <v>1</v>
      </c>
      <c r="EH98" s="283">
        <f t="shared" si="104"/>
        <v>19</v>
      </c>
      <c r="EI98" s="283">
        <v>0</v>
      </c>
      <c r="EJ98" s="283">
        <v>0</v>
      </c>
      <c r="EK98" s="283">
        <v>19</v>
      </c>
      <c r="EL98" s="283">
        <v>0</v>
      </c>
      <c r="EM98" s="283">
        <v>0</v>
      </c>
      <c r="EN98" s="283">
        <v>0</v>
      </c>
    </row>
    <row r="99" spans="1:144" ht="13.5" customHeight="1" x14ac:dyDescent="0.15">
      <c r="A99" s="281" t="s">
        <v>728</v>
      </c>
      <c r="B99" s="282" t="s">
        <v>927</v>
      </c>
      <c r="C99" s="281" t="s">
        <v>928</v>
      </c>
      <c r="D99" s="283">
        <f t="shared" si="76"/>
        <v>1440</v>
      </c>
      <c r="E99" s="283">
        <f t="shared" si="77"/>
        <v>1139</v>
      </c>
      <c r="F99" s="283">
        <f t="shared" si="78"/>
        <v>1093</v>
      </c>
      <c r="G99" s="283">
        <v>0</v>
      </c>
      <c r="H99" s="283">
        <v>1093</v>
      </c>
      <c r="I99" s="283">
        <v>0</v>
      </c>
      <c r="J99" s="283">
        <v>0</v>
      </c>
      <c r="K99" s="283">
        <v>0</v>
      </c>
      <c r="L99" s="283">
        <v>0</v>
      </c>
      <c r="M99" s="283">
        <f t="shared" si="79"/>
        <v>46</v>
      </c>
      <c r="N99" s="283">
        <v>0</v>
      </c>
      <c r="O99" s="283">
        <v>46</v>
      </c>
      <c r="P99" s="283">
        <v>0</v>
      </c>
      <c r="Q99" s="283">
        <v>0</v>
      </c>
      <c r="R99" s="283">
        <v>0</v>
      </c>
      <c r="S99" s="283">
        <v>0</v>
      </c>
      <c r="T99" s="283">
        <f t="shared" si="80"/>
        <v>229</v>
      </c>
      <c r="U99" s="283">
        <f t="shared" si="81"/>
        <v>125</v>
      </c>
      <c r="V99" s="283">
        <v>0</v>
      </c>
      <c r="W99" s="283">
        <v>0</v>
      </c>
      <c r="X99" s="283">
        <v>94</v>
      </c>
      <c r="Y99" s="283">
        <v>0</v>
      </c>
      <c r="Z99" s="283">
        <v>0</v>
      </c>
      <c r="AA99" s="283">
        <v>31</v>
      </c>
      <c r="AB99" s="283">
        <f t="shared" si="82"/>
        <v>104</v>
      </c>
      <c r="AC99" s="283">
        <v>0</v>
      </c>
      <c r="AD99" s="283">
        <v>0</v>
      </c>
      <c r="AE99" s="283">
        <v>7</v>
      </c>
      <c r="AF99" s="283">
        <v>0</v>
      </c>
      <c r="AG99" s="283">
        <v>0</v>
      </c>
      <c r="AH99" s="283">
        <v>97</v>
      </c>
      <c r="AI99" s="283">
        <f t="shared" si="83"/>
        <v>0</v>
      </c>
      <c r="AJ99" s="283">
        <f t="shared" si="84"/>
        <v>0</v>
      </c>
      <c r="AK99" s="283">
        <v>0</v>
      </c>
      <c r="AL99" s="283">
        <v>0</v>
      </c>
      <c r="AM99" s="283">
        <v>0</v>
      </c>
      <c r="AN99" s="283">
        <v>0</v>
      </c>
      <c r="AO99" s="283">
        <v>0</v>
      </c>
      <c r="AP99" s="283">
        <v>0</v>
      </c>
      <c r="AQ99" s="283">
        <f t="shared" si="85"/>
        <v>0</v>
      </c>
      <c r="AR99" s="283">
        <v>0</v>
      </c>
      <c r="AS99" s="283">
        <v>0</v>
      </c>
      <c r="AT99" s="283">
        <v>0</v>
      </c>
      <c r="AU99" s="283">
        <v>0</v>
      </c>
      <c r="AV99" s="283">
        <v>0</v>
      </c>
      <c r="AW99" s="283">
        <v>0</v>
      </c>
      <c r="AX99" s="283">
        <f t="shared" si="86"/>
        <v>0</v>
      </c>
      <c r="AY99" s="283">
        <f t="shared" si="87"/>
        <v>0</v>
      </c>
      <c r="AZ99" s="283">
        <v>0</v>
      </c>
      <c r="BA99" s="283">
        <v>0</v>
      </c>
      <c r="BB99" s="283">
        <v>0</v>
      </c>
      <c r="BC99" s="283">
        <v>0</v>
      </c>
      <c r="BD99" s="283">
        <v>0</v>
      </c>
      <c r="BE99" s="283">
        <v>0</v>
      </c>
      <c r="BF99" s="283">
        <f t="shared" si="88"/>
        <v>0</v>
      </c>
      <c r="BG99" s="283">
        <v>0</v>
      </c>
      <c r="BH99" s="283">
        <v>0</v>
      </c>
      <c r="BI99" s="283">
        <v>0</v>
      </c>
      <c r="BJ99" s="283">
        <v>0</v>
      </c>
      <c r="BK99" s="283">
        <v>0</v>
      </c>
      <c r="BL99" s="283">
        <v>0</v>
      </c>
      <c r="BM99" s="283">
        <f t="shared" si="89"/>
        <v>0</v>
      </c>
      <c r="BN99" s="283">
        <f t="shared" si="90"/>
        <v>0</v>
      </c>
      <c r="BO99" s="283">
        <v>0</v>
      </c>
      <c r="BP99" s="283">
        <v>0</v>
      </c>
      <c r="BQ99" s="283">
        <v>0</v>
      </c>
      <c r="BR99" s="283">
        <v>0</v>
      </c>
      <c r="BS99" s="283">
        <v>0</v>
      </c>
      <c r="BT99" s="283">
        <v>0</v>
      </c>
      <c r="BU99" s="283">
        <f t="shared" si="91"/>
        <v>0</v>
      </c>
      <c r="BV99" s="283">
        <v>0</v>
      </c>
      <c r="BW99" s="283">
        <v>0</v>
      </c>
      <c r="BX99" s="283">
        <v>0</v>
      </c>
      <c r="BY99" s="283">
        <v>0</v>
      </c>
      <c r="BZ99" s="283">
        <v>0</v>
      </c>
      <c r="CA99" s="283">
        <v>0</v>
      </c>
      <c r="CB99" s="283">
        <f t="shared" si="92"/>
        <v>0</v>
      </c>
      <c r="CC99" s="283">
        <f t="shared" si="93"/>
        <v>0</v>
      </c>
      <c r="CD99" s="283">
        <v>0</v>
      </c>
      <c r="CE99" s="283">
        <v>0</v>
      </c>
      <c r="CF99" s="283">
        <v>0</v>
      </c>
      <c r="CG99" s="283">
        <v>0</v>
      </c>
      <c r="CH99" s="283">
        <v>0</v>
      </c>
      <c r="CI99" s="283">
        <v>0</v>
      </c>
      <c r="CJ99" s="283">
        <f t="shared" si="94"/>
        <v>0</v>
      </c>
      <c r="CK99" s="283">
        <v>0</v>
      </c>
      <c r="CL99" s="283">
        <v>0</v>
      </c>
      <c r="CM99" s="283">
        <v>0</v>
      </c>
      <c r="CN99" s="283">
        <v>0</v>
      </c>
      <c r="CO99" s="283">
        <v>0</v>
      </c>
      <c r="CP99" s="283">
        <v>0</v>
      </c>
      <c r="CQ99" s="283">
        <f t="shared" si="95"/>
        <v>43</v>
      </c>
      <c r="CR99" s="283">
        <f t="shared" si="96"/>
        <v>41</v>
      </c>
      <c r="CS99" s="283">
        <v>0</v>
      </c>
      <c r="CT99" s="283">
        <v>0</v>
      </c>
      <c r="CU99" s="283">
        <v>0</v>
      </c>
      <c r="CV99" s="283">
        <v>41</v>
      </c>
      <c r="CW99" s="283">
        <v>0</v>
      </c>
      <c r="CX99" s="283">
        <v>0</v>
      </c>
      <c r="CY99" s="283">
        <f t="shared" si="97"/>
        <v>2</v>
      </c>
      <c r="CZ99" s="283">
        <v>0</v>
      </c>
      <c r="DA99" s="283">
        <v>0</v>
      </c>
      <c r="DB99" s="283">
        <v>0</v>
      </c>
      <c r="DC99" s="283">
        <v>2</v>
      </c>
      <c r="DD99" s="283">
        <v>0</v>
      </c>
      <c r="DE99" s="283">
        <v>0</v>
      </c>
      <c r="DF99" s="283">
        <f t="shared" si="98"/>
        <v>0</v>
      </c>
      <c r="DG99" s="283">
        <f t="shared" si="99"/>
        <v>0</v>
      </c>
      <c r="DH99" s="283">
        <v>0</v>
      </c>
      <c r="DI99" s="283">
        <v>0</v>
      </c>
      <c r="DJ99" s="283">
        <v>0</v>
      </c>
      <c r="DK99" s="283">
        <v>0</v>
      </c>
      <c r="DL99" s="283">
        <v>0</v>
      </c>
      <c r="DM99" s="283">
        <v>0</v>
      </c>
      <c r="DN99" s="283">
        <f t="shared" si="100"/>
        <v>0</v>
      </c>
      <c r="DO99" s="283">
        <v>0</v>
      </c>
      <c r="DP99" s="283">
        <v>0</v>
      </c>
      <c r="DQ99" s="283">
        <v>0</v>
      </c>
      <c r="DR99" s="283">
        <v>0</v>
      </c>
      <c r="DS99" s="283">
        <v>0</v>
      </c>
      <c r="DT99" s="283">
        <v>0</v>
      </c>
      <c r="DU99" s="283">
        <f t="shared" si="101"/>
        <v>19</v>
      </c>
      <c r="DV99" s="283">
        <v>0</v>
      </c>
      <c r="DW99" s="283">
        <v>17</v>
      </c>
      <c r="DX99" s="283">
        <v>0</v>
      </c>
      <c r="DY99" s="283">
        <v>2</v>
      </c>
      <c r="DZ99" s="283">
        <f t="shared" si="102"/>
        <v>10</v>
      </c>
      <c r="EA99" s="283">
        <f t="shared" si="103"/>
        <v>2</v>
      </c>
      <c r="EB99" s="283">
        <v>0</v>
      </c>
      <c r="EC99" s="283">
        <v>0</v>
      </c>
      <c r="ED99" s="283">
        <v>0</v>
      </c>
      <c r="EE99" s="283">
        <v>0</v>
      </c>
      <c r="EF99" s="283">
        <v>0</v>
      </c>
      <c r="EG99" s="283">
        <v>2</v>
      </c>
      <c r="EH99" s="283">
        <f t="shared" si="104"/>
        <v>8</v>
      </c>
      <c r="EI99" s="283">
        <v>0</v>
      </c>
      <c r="EJ99" s="283">
        <v>0</v>
      </c>
      <c r="EK99" s="283">
        <v>8</v>
      </c>
      <c r="EL99" s="283">
        <v>0</v>
      </c>
      <c r="EM99" s="283">
        <v>0</v>
      </c>
      <c r="EN99" s="283">
        <v>0</v>
      </c>
    </row>
    <row r="100" spans="1:144" ht="13.5" customHeight="1" x14ac:dyDescent="0.15">
      <c r="A100" s="281" t="s">
        <v>728</v>
      </c>
      <c r="B100" s="282" t="s">
        <v>929</v>
      </c>
      <c r="C100" s="281" t="s">
        <v>930</v>
      </c>
      <c r="D100" s="283">
        <f t="shared" si="76"/>
        <v>2984</v>
      </c>
      <c r="E100" s="283">
        <f t="shared" si="77"/>
        <v>2265</v>
      </c>
      <c r="F100" s="283">
        <f t="shared" si="78"/>
        <v>1927</v>
      </c>
      <c r="G100" s="283">
        <v>0</v>
      </c>
      <c r="H100" s="283">
        <v>1927</v>
      </c>
      <c r="I100" s="283">
        <v>0</v>
      </c>
      <c r="J100" s="283">
        <v>0</v>
      </c>
      <c r="K100" s="283">
        <v>0</v>
      </c>
      <c r="L100" s="283">
        <v>0</v>
      </c>
      <c r="M100" s="283">
        <f t="shared" si="79"/>
        <v>338</v>
      </c>
      <c r="N100" s="283">
        <v>0</v>
      </c>
      <c r="O100" s="283">
        <v>338</v>
      </c>
      <c r="P100" s="283">
        <v>0</v>
      </c>
      <c r="Q100" s="283">
        <v>0</v>
      </c>
      <c r="R100" s="283">
        <v>0</v>
      </c>
      <c r="S100" s="283">
        <v>0</v>
      </c>
      <c r="T100" s="283">
        <f t="shared" si="80"/>
        <v>0</v>
      </c>
      <c r="U100" s="283">
        <f t="shared" si="81"/>
        <v>0</v>
      </c>
      <c r="V100" s="283">
        <v>0</v>
      </c>
      <c r="W100" s="283">
        <v>0</v>
      </c>
      <c r="X100" s="283">
        <v>0</v>
      </c>
      <c r="Y100" s="283">
        <v>0</v>
      </c>
      <c r="Z100" s="283">
        <v>0</v>
      </c>
      <c r="AA100" s="283">
        <v>0</v>
      </c>
      <c r="AB100" s="283">
        <f t="shared" si="82"/>
        <v>0</v>
      </c>
      <c r="AC100" s="283">
        <v>0</v>
      </c>
      <c r="AD100" s="283">
        <v>0</v>
      </c>
      <c r="AE100" s="283">
        <v>0</v>
      </c>
      <c r="AF100" s="283">
        <v>0</v>
      </c>
      <c r="AG100" s="283">
        <v>0</v>
      </c>
      <c r="AH100" s="283">
        <v>0</v>
      </c>
      <c r="AI100" s="283">
        <f t="shared" si="83"/>
        <v>0</v>
      </c>
      <c r="AJ100" s="283">
        <f t="shared" si="84"/>
        <v>0</v>
      </c>
      <c r="AK100" s="283">
        <v>0</v>
      </c>
      <c r="AL100" s="283">
        <v>0</v>
      </c>
      <c r="AM100" s="283">
        <v>0</v>
      </c>
      <c r="AN100" s="283">
        <v>0</v>
      </c>
      <c r="AO100" s="283">
        <v>0</v>
      </c>
      <c r="AP100" s="283">
        <v>0</v>
      </c>
      <c r="AQ100" s="283">
        <f t="shared" si="85"/>
        <v>0</v>
      </c>
      <c r="AR100" s="283">
        <v>0</v>
      </c>
      <c r="AS100" s="283">
        <v>0</v>
      </c>
      <c r="AT100" s="283">
        <v>0</v>
      </c>
      <c r="AU100" s="283">
        <v>0</v>
      </c>
      <c r="AV100" s="283">
        <v>0</v>
      </c>
      <c r="AW100" s="283">
        <v>0</v>
      </c>
      <c r="AX100" s="283">
        <f t="shared" si="86"/>
        <v>0</v>
      </c>
      <c r="AY100" s="283">
        <f t="shared" si="87"/>
        <v>0</v>
      </c>
      <c r="AZ100" s="283">
        <v>0</v>
      </c>
      <c r="BA100" s="283">
        <v>0</v>
      </c>
      <c r="BB100" s="283">
        <v>0</v>
      </c>
      <c r="BC100" s="283">
        <v>0</v>
      </c>
      <c r="BD100" s="283">
        <v>0</v>
      </c>
      <c r="BE100" s="283">
        <v>0</v>
      </c>
      <c r="BF100" s="283">
        <f t="shared" si="88"/>
        <v>0</v>
      </c>
      <c r="BG100" s="283">
        <v>0</v>
      </c>
      <c r="BH100" s="283">
        <v>0</v>
      </c>
      <c r="BI100" s="283">
        <v>0</v>
      </c>
      <c r="BJ100" s="283">
        <v>0</v>
      </c>
      <c r="BK100" s="283">
        <v>0</v>
      </c>
      <c r="BL100" s="283">
        <v>0</v>
      </c>
      <c r="BM100" s="283">
        <f t="shared" si="89"/>
        <v>0</v>
      </c>
      <c r="BN100" s="283">
        <f t="shared" si="90"/>
        <v>0</v>
      </c>
      <c r="BO100" s="283">
        <v>0</v>
      </c>
      <c r="BP100" s="283">
        <v>0</v>
      </c>
      <c r="BQ100" s="283">
        <v>0</v>
      </c>
      <c r="BR100" s="283">
        <v>0</v>
      </c>
      <c r="BS100" s="283">
        <v>0</v>
      </c>
      <c r="BT100" s="283">
        <v>0</v>
      </c>
      <c r="BU100" s="283">
        <f t="shared" si="91"/>
        <v>0</v>
      </c>
      <c r="BV100" s="283">
        <v>0</v>
      </c>
      <c r="BW100" s="283">
        <v>0</v>
      </c>
      <c r="BX100" s="283">
        <v>0</v>
      </c>
      <c r="BY100" s="283">
        <v>0</v>
      </c>
      <c r="BZ100" s="283">
        <v>0</v>
      </c>
      <c r="CA100" s="283">
        <v>0</v>
      </c>
      <c r="CB100" s="283">
        <f t="shared" si="92"/>
        <v>0</v>
      </c>
      <c r="CC100" s="283">
        <f t="shared" si="93"/>
        <v>0</v>
      </c>
      <c r="CD100" s="283">
        <v>0</v>
      </c>
      <c r="CE100" s="283">
        <v>0</v>
      </c>
      <c r="CF100" s="283">
        <v>0</v>
      </c>
      <c r="CG100" s="283">
        <v>0</v>
      </c>
      <c r="CH100" s="283">
        <v>0</v>
      </c>
      <c r="CI100" s="283">
        <v>0</v>
      </c>
      <c r="CJ100" s="283">
        <f t="shared" si="94"/>
        <v>0</v>
      </c>
      <c r="CK100" s="283">
        <v>0</v>
      </c>
      <c r="CL100" s="283">
        <v>0</v>
      </c>
      <c r="CM100" s="283">
        <v>0</v>
      </c>
      <c r="CN100" s="283">
        <v>0</v>
      </c>
      <c r="CO100" s="283">
        <v>0</v>
      </c>
      <c r="CP100" s="283">
        <v>0</v>
      </c>
      <c r="CQ100" s="283">
        <f t="shared" si="95"/>
        <v>719</v>
      </c>
      <c r="CR100" s="283">
        <f t="shared" si="96"/>
        <v>496</v>
      </c>
      <c r="CS100" s="283">
        <v>0</v>
      </c>
      <c r="CT100" s="283">
        <v>0</v>
      </c>
      <c r="CU100" s="283">
        <v>194</v>
      </c>
      <c r="CV100" s="283">
        <v>302</v>
      </c>
      <c r="CW100" s="283">
        <v>0</v>
      </c>
      <c r="CX100" s="283">
        <v>0</v>
      </c>
      <c r="CY100" s="283">
        <f t="shared" si="97"/>
        <v>223</v>
      </c>
      <c r="CZ100" s="283">
        <v>0</v>
      </c>
      <c r="DA100" s="283">
        <v>0</v>
      </c>
      <c r="DB100" s="283">
        <v>206</v>
      </c>
      <c r="DC100" s="283">
        <v>0</v>
      </c>
      <c r="DD100" s="283">
        <v>17</v>
      </c>
      <c r="DE100" s="283">
        <v>0</v>
      </c>
      <c r="DF100" s="283">
        <f t="shared" si="98"/>
        <v>0</v>
      </c>
      <c r="DG100" s="283">
        <f t="shared" si="99"/>
        <v>0</v>
      </c>
      <c r="DH100" s="283">
        <v>0</v>
      </c>
      <c r="DI100" s="283">
        <v>0</v>
      </c>
      <c r="DJ100" s="283">
        <v>0</v>
      </c>
      <c r="DK100" s="283">
        <v>0</v>
      </c>
      <c r="DL100" s="283">
        <v>0</v>
      </c>
      <c r="DM100" s="283">
        <v>0</v>
      </c>
      <c r="DN100" s="283">
        <f t="shared" si="100"/>
        <v>0</v>
      </c>
      <c r="DO100" s="283">
        <v>0</v>
      </c>
      <c r="DP100" s="283">
        <v>0</v>
      </c>
      <c r="DQ100" s="283">
        <v>0</v>
      </c>
      <c r="DR100" s="283">
        <v>0</v>
      </c>
      <c r="DS100" s="283">
        <v>0</v>
      </c>
      <c r="DT100" s="283">
        <v>0</v>
      </c>
      <c r="DU100" s="283">
        <f t="shared" si="101"/>
        <v>0</v>
      </c>
      <c r="DV100" s="283">
        <v>0</v>
      </c>
      <c r="DW100" s="283">
        <v>0</v>
      </c>
      <c r="DX100" s="283">
        <v>0</v>
      </c>
      <c r="DY100" s="283">
        <v>0</v>
      </c>
      <c r="DZ100" s="283">
        <f t="shared" si="102"/>
        <v>0</v>
      </c>
      <c r="EA100" s="283">
        <f t="shared" si="103"/>
        <v>0</v>
      </c>
      <c r="EB100" s="283">
        <v>0</v>
      </c>
      <c r="EC100" s="283">
        <v>0</v>
      </c>
      <c r="ED100" s="283">
        <v>0</v>
      </c>
      <c r="EE100" s="283">
        <v>0</v>
      </c>
      <c r="EF100" s="283">
        <v>0</v>
      </c>
      <c r="EG100" s="283">
        <v>0</v>
      </c>
      <c r="EH100" s="283">
        <f t="shared" si="104"/>
        <v>0</v>
      </c>
      <c r="EI100" s="283">
        <v>0</v>
      </c>
      <c r="EJ100" s="283">
        <v>0</v>
      </c>
      <c r="EK100" s="283">
        <v>0</v>
      </c>
      <c r="EL100" s="283">
        <v>0</v>
      </c>
      <c r="EM100" s="283">
        <v>0</v>
      </c>
      <c r="EN100" s="283">
        <v>0</v>
      </c>
    </row>
    <row r="101" spans="1:144" ht="13.5" customHeight="1" x14ac:dyDescent="0.15">
      <c r="A101" s="281" t="s">
        <v>728</v>
      </c>
      <c r="B101" s="282" t="s">
        <v>931</v>
      </c>
      <c r="C101" s="281" t="s">
        <v>932</v>
      </c>
      <c r="D101" s="283">
        <f t="shared" si="76"/>
        <v>3241</v>
      </c>
      <c r="E101" s="283">
        <f t="shared" si="77"/>
        <v>2795</v>
      </c>
      <c r="F101" s="283">
        <f t="shared" si="78"/>
        <v>2014</v>
      </c>
      <c r="G101" s="283">
        <v>0</v>
      </c>
      <c r="H101" s="283">
        <v>1941</v>
      </c>
      <c r="I101" s="283">
        <v>73</v>
      </c>
      <c r="J101" s="283">
        <v>0</v>
      </c>
      <c r="K101" s="283">
        <v>0</v>
      </c>
      <c r="L101" s="283">
        <v>0</v>
      </c>
      <c r="M101" s="283">
        <f t="shared" si="79"/>
        <v>781</v>
      </c>
      <c r="N101" s="283">
        <v>0</v>
      </c>
      <c r="O101" s="283">
        <v>686</v>
      </c>
      <c r="P101" s="283">
        <v>95</v>
      </c>
      <c r="Q101" s="283">
        <v>0</v>
      </c>
      <c r="R101" s="283">
        <v>0</v>
      </c>
      <c r="S101" s="283">
        <v>0</v>
      </c>
      <c r="T101" s="283">
        <f t="shared" si="80"/>
        <v>162</v>
      </c>
      <c r="U101" s="283">
        <f t="shared" si="81"/>
        <v>100</v>
      </c>
      <c r="V101" s="283">
        <v>0</v>
      </c>
      <c r="W101" s="283">
        <v>0</v>
      </c>
      <c r="X101" s="283">
        <v>47</v>
      </c>
      <c r="Y101" s="283">
        <v>38</v>
      </c>
      <c r="Z101" s="283">
        <v>0</v>
      </c>
      <c r="AA101" s="283">
        <v>15</v>
      </c>
      <c r="AB101" s="283">
        <f t="shared" si="82"/>
        <v>62</v>
      </c>
      <c r="AC101" s="283">
        <v>0</v>
      </c>
      <c r="AD101" s="283">
        <v>0</v>
      </c>
      <c r="AE101" s="283">
        <v>62</v>
      </c>
      <c r="AF101" s="283">
        <v>0</v>
      </c>
      <c r="AG101" s="283">
        <v>0</v>
      </c>
      <c r="AH101" s="283">
        <v>0</v>
      </c>
      <c r="AI101" s="283">
        <f t="shared" si="83"/>
        <v>0</v>
      </c>
      <c r="AJ101" s="283">
        <f t="shared" si="84"/>
        <v>0</v>
      </c>
      <c r="AK101" s="283">
        <v>0</v>
      </c>
      <c r="AL101" s="283">
        <v>0</v>
      </c>
      <c r="AM101" s="283">
        <v>0</v>
      </c>
      <c r="AN101" s="283">
        <v>0</v>
      </c>
      <c r="AO101" s="283">
        <v>0</v>
      </c>
      <c r="AP101" s="283">
        <v>0</v>
      </c>
      <c r="AQ101" s="283">
        <f t="shared" si="85"/>
        <v>0</v>
      </c>
      <c r="AR101" s="283">
        <v>0</v>
      </c>
      <c r="AS101" s="283">
        <v>0</v>
      </c>
      <c r="AT101" s="283">
        <v>0</v>
      </c>
      <c r="AU101" s="283">
        <v>0</v>
      </c>
      <c r="AV101" s="283">
        <v>0</v>
      </c>
      <c r="AW101" s="283">
        <v>0</v>
      </c>
      <c r="AX101" s="283">
        <f t="shared" si="86"/>
        <v>0</v>
      </c>
      <c r="AY101" s="283">
        <f t="shared" si="87"/>
        <v>0</v>
      </c>
      <c r="AZ101" s="283">
        <v>0</v>
      </c>
      <c r="BA101" s="283">
        <v>0</v>
      </c>
      <c r="BB101" s="283">
        <v>0</v>
      </c>
      <c r="BC101" s="283">
        <v>0</v>
      </c>
      <c r="BD101" s="283">
        <v>0</v>
      </c>
      <c r="BE101" s="283">
        <v>0</v>
      </c>
      <c r="BF101" s="283">
        <f t="shared" si="88"/>
        <v>0</v>
      </c>
      <c r="BG101" s="283">
        <v>0</v>
      </c>
      <c r="BH101" s="283">
        <v>0</v>
      </c>
      <c r="BI101" s="283">
        <v>0</v>
      </c>
      <c r="BJ101" s="283">
        <v>0</v>
      </c>
      <c r="BK101" s="283">
        <v>0</v>
      </c>
      <c r="BL101" s="283">
        <v>0</v>
      </c>
      <c r="BM101" s="283">
        <f t="shared" si="89"/>
        <v>0</v>
      </c>
      <c r="BN101" s="283">
        <f t="shared" si="90"/>
        <v>0</v>
      </c>
      <c r="BO101" s="283">
        <v>0</v>
      </c>
      <c r="BP101" s="283">
        <v>0</v>
      </c>
      <c r="BQ101" s="283">
        <v>0</v>
      </c>
      <c r="BR101" s="283">
        <v>0</v>
      </c>
      <c r="BS101" s="283">
        <v>0</v>
      </c>
      <c r="BT101" s="283">
        <v>0</v>
      </c>
      <c r="BU101" s="283">
        <f t="shared" si="91"/>
        <v>0</v>
      </c>
      <c r="BV101" s="283">
        <v>0</v>
      </c>
      <c r="BW101" s="283">
        <v>0</v>
      </c>
      <c r="BX101" s="283">
        <v>0</v>
      </c>
      <c r="BY101" s="283">
        <v>0</v>
      </c>
      <c r="BZ101" s="283">
        <v>0</v>
      </c>
      <c r="CA101" s="283">
        <v>0</v>
      </c>
      <c r="CB101" s="283">
        <f t="shared" si="92"/>
        <v>0</v>
      </c>
      <c r="CC101" s="283">
        <f t="shared" si="93"/>
        <v>0</v>
      </c>
      <c r="CD101" s="283">
        <v>0</v>
      </c>
      <c r="CE101" s="283">
        <v>0</v>
      </c>
      <c r="CF101" s="283">
        <v>0</v>
      </c>
      <c r="CG101" s="283">
        <v>0</v>
      </c>
      <c r="CH101" s="283">
        <v>0</v>
      </c>
      <c r="CI101" s="283">
        <v>0</v>
      </c>
      <c r="CJ101" s="283">
        <f t="shared" si="94"/>
        <v>0</v>
      </c>
      <c r="CK101" s="283">
        <v>0</v>
      </c>
      <c r="CL101" s="283">
        <v>0</v>
      </c>
      <c r="CM101" s="283">
        <v>0</v>
      </c>
      <c r="CN101" s="283">
        <v>0</v>
      </c>
      <c r="CO101" s="283">
        <v>0</v>
      </c>
      <c r="CP101" s="283">
        <v>0</v>
      </c>
      <c r="CQ101" s="283">
        <f t="shared" si="95"/>
        <v>84</v>
      </c>
      <c r="CR101" s="283">
        <f t="shared" si="96"/>
        <v>36</v>
      </c>
      <c r="CS101" s="283">
        <v>0</v>
      </c>
      <c r="CT101" s="283">
        <v>0</v>
      </c>
      <c r="CU101" s="283">
        <v>36</v>
      </c>
      <c r="CV101" s="283">
        <v>0</v>
      </c>
      <c r="CW101" s="283">
        <v>0</v>
      </c>
      <c r="CX101" s="283">
        <v>0</v>
      </c>
      <c r="CY101" s="283">
        <f t="shared" si="97"/>
        <v>48</v>
      </c>
      <c r="CZ101" s="283">
        <v>0</v>
      </c>
      <c r="DA101" s="283">
        <v>0</v>
      </c>
      <c r="DB101" s="283">
        <v>48</v>
      </c>
      <c r="DC101" s="283">
        <v>0</v>
      </c>
      <c r="DD101" s="283">
        <v>0</v>
      </c>
      <c r="DE101" s="283">
        <v>0</v>
      </c>
      <c r="DF101" s="283">
        <f t="shared" si="98"/>
        <v>0</v>
      </c>
      <c r="DG101" s="283">
        <f t="shared" si="99"/>
        <v>0</v>
      </c>
      <c r="DH101" s="283">
        <v>0</v>
      </c>
      <c r="DI101" s="283">
        <v>0</v>
      </c>
      <c r="DJ101" s="283">
        <v>0</v>
      </c>
      <c r="DK101" s="283">
        <v>0</v>
      </c>
      <c r="DL101" s="283">
        <v>0</v>
      </c>
      <c r="DM101" s="283">
        <v>0</v>
      </c>
      <c r="DN101" s="283">
        <f t="shared" si="100"/>
        <v>0</v>
      </c>
      <c r="DO101" s="283">
        <v>0</v>
      </c>
      <c r="DP101" s="283">
        <v>0</v>
      </c>
      <c r="DQ101" s="283">
        <v>0</v>
      </c>
      <c r="DR101" s="283">
        <v>0</v>
      </c>
      <c r="DS101" s="283">
        <v>0</v>
      </c>
      <c r="DT101" s="283">
        <v>0</v>
      </c>
      <c r="DU101" s="283">
        <f t="shared" si="101"/>
        <v>163</v>
      </c>
      <c r="DV101" s="283">
        <v>163</v>
      </c>
      <c r="DW101" s="283">
        <v>0</v>
      </c>
      <c r="DX101" s="283">
        <v>0</v>
      </c>
      <c r="DY101" s="283">
        <v>0</v>
      </c>
      <c r="DZ101" s="283">
        <f t="shared" si="102"/>
        <v>37</v>
      </c>
      <c r="EA101" s="283">
        <f t="shared" si="103"/>
        <v>11</v>
      </c>
      <c r="EB101" s="283">
        <v>0</v>
      </c>
      <c r="EC101" s="283">
        <v>0</v>
      </c>
      <c r="ED101" s="283">
        <v>11</v>
      </c>
      <c r="EE101" s="283">
        <v>0</v>
      </c>
      <c r="EF101" s="283">
        <v>0</v>
      </c>
      <c r="EG101" s="283">
        <v>0</v>
      </c>
      <c r="EH101" s="283">
        <f t="shared" si="104"/>
        <v>26</v>
      </c>
      <c r="EI101" s="283">
        <v>0</v>
      </c>
      <c r="EJ101" s="283">
        <v>0</v>
      </c>
      <c r="EK101" s="283">
        <v>26</v>
      </c>
      <c r="EL101" s="283">
        <v>0</v>
      </c>
      <c r="EM101" s="283">
        <v>0</v>
      </c>
      <c r="EN101" s="283">
        <v>0</v>
      </c>
    </row>
    <row r="102" spans="1:144" ht="13.5" customHeight="1" x14ac:dyDescent="0.15">
      <c r="A102" s="281" t="s">
        <v>728</v>
      </c>
      <c r="B102" s="282" t="s">
        <v>933</v>
      </c>
      <c r="C102" s="281" t="s">
        <v>934</v>
      </c>
      <c r="D102" s="283">
        <f t="shared" si="76"/>
        <v>3072</v>
      </c>
      <c r="E102" s="283">
        <f t="shared" si="77"/>
        <v>1728</v>
      </c>
      <c r="F102" s="283">
        <f t="shared" si="78"/>
        <v>896</v>
      </c>
      <c r="G102" s="283">
        <v>0</v>
      </c>
      <c r="H102" s="283">
        <v>896</v>
      </c>
      <c r="I102" s="283">
        <v>0</v>
      </c>
      <c r="J102" s="283">
        <v>0</v>
      </c>
      <c r="K102" s="283">
        <v>0</v>
      </c>
      <c r="L102" s="283">
        <v>0</v>
      </c>
      <c r="M102" s="283">
        <f t="shared" si="79"/>
        <v>832</v>
      </c>
      <c r="N102" s="283">
        <v>0</v>
      </c>
      <c r="O102" s="283">
        <v>832</v>
      </c>
      <c r="P102" s="283">
        <v>0</v>
      </c>
      <c r="Q102" s="283">
        <v>0</v>
      </c>
      <c r="R102" s="283">
        <v>0</v>
      </c>
      <c r="S102" s="283">
        <v>0</v>
      </c>
      <c r="T102" s="283">
        <f t="shared" si="80"/>
        <v>137</v>
      </c>
      <c r="U102" s="283">
        <f t="shared" si="81"/>
        <v>24</v>
      </c>
      <c r="V102" s="283">
        <v>0</v>
      </c>
      <c r="W102" s="283">
        <v>0</v>
      </c>
      <c r="X102" s="283">
        <v>0</v>
      </c>
      <c r="Y102" s="283">
        <v>0</v>
      </c>
      <c r="Z102" s="283">
        <v>0</v>
      </c>
      <c r="AA102" s="283">
        <v>24</v>
      </c>
      <c r="AB102" s="283">
        <f t="shared" si="82"/>
        <v>113</v>
      </c>
      <c r="AC102" s="283">
        <v>0</v>
      </c>
      <c r="AD102" s="283">
        <v>0</v>
      </c>
      <c r="AE102" s="283">
        <v>0</v>
      </c>
      <c r="AF102" s="283">
        <v>0</v>
      </c>
      <c r="AG102" s="283">
        <v>0</v>
      </c>
      <c r="AH102" s="283">
        <v>113</v>
      </c>
      <c r="AI102" s="283">
        <f t="shared" si="83"/>
        <v>517</v>
      </c>
      <c r="AJ102" s="283">
        <f t="shared" si="84"/>
        <v>340</v>
      </c>
      <c r="AK102" s="283">
        <v>0</v>
      </c>
      <c r="AL102" s="283">
        <v>0</v>
      </c>
      <c r="AM102" s="283">
        <v>0</v>
      </c>
      <c r="AN102" s="283">
        <v>340</v>
      </c>
      <c r="AO102" s="283">
        <v>0</v>
      </c>
      <c r="AP102" s="283">
        <v>0</v>
      </c>
      <c r="AQ102" s="283">
        <f t="shared" si="85"/>
        <v>177</v>
      </c>
      <c r="AR102" s="283">
        <v>0</v>
      </c>
      <c r="AS102" s="283">
        <v>0</v>
      </c>
      <c r="AT102" s="283">
        <v>0</v>
      </c>
      <c r="AU102" s="283">
        <v>177</v>
      </c>
      <c r="AV102" s="283">
        <v>0</v>
      </c>
      <c r="AW102" s="283">
        <v>0</v>
      </c>
      <c r="AX102" s="283">
        <f t="shared" si="86"/>
        <v>0</v>
      </c>
      <c r="AY102" s="283">
        <f t="shared" si="87"/>
        <v>0</v>
      </c>
      <c r="AZ102" s="283">
        <v>0</v>
      </c>
      <c r="BA102" s="283">
        <v>0</v>
      </c>
      <c r="BB102" s="283">
        <v>0</v>
      </c>
      <c r="BC102" s="283">
        <v>0</v>
      </c>
      <c r="BD102" s="283">
        <v>0</v>
      </c>
      <c r="BE102" s="283">
        <v>0</v>
      </c>
      <c r="BF102" s="283">
        <f t="shared" si="88"/>
        <v>0</v>
      </c>
      <c r="BG102" s="283">
        <v>0</v>
      </c>
      <c r="BH102" s="283">
        <v>0</v>
      </c>
      <c r="BI102" s="283">
        <v>0</v>
      </c>
      <c r="BJ102" s="283">
        <v>0</v>
      </c>
      <c r="BK102" s="283">
        <v>0</v>
      </c>
      <c r="BL102" s="283">
        <v>0</v>
      </c>
      <c r="BM102" s="283">
        <f t="shared" si="89"/>
        <v>0</v>
      </c>
      <c r="BN102" s="283">
        <f t="shared" si="90"/>
        <v>0</v>
      </c>
      <c r="BO102" s="283">
        <v>0</v>
      </c>
      <c r="BP102" s="283">
        <v>0</v>
      </c>
      <c r="BQ102" s="283">
        <v>0</v>
      </c>
      <c r="BR102" s="283">
        <v>0</v>
      </c>
      <c r="BS102" s="283">
        <v>0</v>
      </c>
      <c r="BT102" s="283">
        <v>0</v>
      </c>
      <c r="BU102" s="283">
        <f t="shared" si="91"/>
        <v>0</v>
      </c>
      <c r="BV102" s="283">
        <v>0</v>
      </c>
      <c r="BW102" s="283">
        <v>0</v>
      </c>
      <c r="BX102" s="283">
        <v>0</v>
      </c>
      <c r="BY102" s="283">
        <v>0</v>
      </c>
      <c r="BZ102" s="283">
        <v>0</v>
      </c>
      <c r="CA102" s="283">
        <v>0</v>
      </c>
      <c r="CB102" s="283">
        <f t="shared" si="92"/>
        <v>0</v>
      </c>
      <c r="CC102" s="283">
        <f t="shared" si="93"/>
        <v>0</v>
      </c>
      <c r="CD102" s="283">
        <v>0</v>
      </c>
      <c r="CE102" s="283">
        <v>0</v>
      </c>
      <c r="CF102" s="283">
        <v>0</v>
      </c>
      <c r="CG102" s="283">
        <v>0</v>
      </c>
      <c r="CH102" s="283">
        <v>0</v>
      </c>
      <c r="CI102" s="283">
        <v>0</v>
      </c>
      <c r="CJ102" s="283">
        <f t="shared" si="94"/>
        <v>0</v>
      </c>
      <c r="CK102" s="283">
        <v>0</v>
      </c>
      <c r="CL102" s="283">
        <v>0</v>
      </c>
      <c r="CM102" s="283">
        <v>0</v>
      </c>
      <c r="CN102" s="283">
        <v>0</v>
      </c>
      <c r="CO102" s="283">
        <v>0</v>
      </c>
      <c r="CP102" s="283">
        <v>0</v>
      </c>
      <c r="CQ102" s="283">
        <f t="shared" si="95"/>
        <v>254</v>
      </c>
      <c r="CR102" s="283">
        <f t="shared" si="96"/>
        <v>203</v>
      </c>
      <c r="CS102" s="283">
        <v>0</v>
      </c>
      <c r="CT102" s="283">
        <v>0</v>
      </c>
      <c r="CU102" s="283">
        <v>0</v>
      </c>
      <c r="CV102" s="283">
        <v>203</v>
      </c>
      <c r="CW102" s="283">
        <v>0</v>
      </c>
      <c r="CX102" s="283">
        <v>0</v>
      </c>
      <c r="CY102" s="283">
        <f t="shared" si="97"/>
        <v>51</v>
      </c>
      <c r="CZ102" s="283">
        <v>0</v>
      </c>
      <c r="DA102" s="283">
        <v>0</v>
      </c>
      <c r="DB102" s="283">
        <v>0</v>
      </c>
      <c r="DC102" s="283">
        <v>51</v>
      </c>
      <c r="DD102" s="283">
        <v>0</v>
      </c>
      <c r="DE102" s="283">
        <v>0</v>
      </c>
      <c r="DF102" s="283">
        <f t="shared" si="98"/>
        <v>0</v>
      </c>
      <c r="DG102" s="283">
        <f t="shared" si="99"/>
        <v>0</v>
      </c>
      <c r="DH102" s="283">
        <v>0</v>
      </c>
      <c r="DI102" s="283">
        <v>0</v>
      </c>
      <c r="DJ102" s="283">
        <v>0</v>
      </c>
      <c r="DK102" s="283">
        <v>0</v>
      </c>
      <c r="DL102" s="283">
        <v>0</v>
      </c>
      <c r="DM102" s="283">
        <v>0</v>
      </c>
      <c r="DN102" s="283">
        <f t="shared" si="100"/>
        <v>0</v>
      </c>
      <c r="DO102" s="283">
        <v>0</v>
      </c>
      <c r="DP102" s="283">
        <v>0</v>
      </c>
      <c r="DQ102" s="283">
        <v>0</v>
      </c>
      <c r="DR102" s="283">
        <v>0</v>
      </c>
      <c r="DS102" s="283">
        <v>0</v>
      </c>
      <c r="DT102" s="283">
        <v>0</v>
      </c>
      <c r="DU102" s="283">
        <f t="shared" si="101"/>
        <v>219</v>
      </c>
      <c r="DV102" s="283">
        <v>162</v>
      </c>
      <c r="DW102" s="283">
        <v>0</v>
      </c>
      <c r="DX102" s="283">
        <v>53</v>
      </c>
      <c r="DY102" s="283">
        <v>4</v>
      </c>
      <c r="DZ102" s="283">
        <f t="shared" si="102"/>
        <v>217</v>
      </c>
      <c r="EA102" s="283">
        <f t="shared" si="103"/>
        <v>111</v>
      </c>
      <c r="EB102" s="283">
        <v>0</v>
      </c>
      <c r="EC102" s="283">
        <v>0</v>
      </c>
      <c r="ED102" s="283">
        <v>111</v>
      </c>
      <c r="EE102" s="283">
        <v>0</v>
      </c>
      <c r="EF102" s="283">
        <v>0</v>
      </c>
      <c r="EG102" s="283">
        <v>0</v>
      </c>
      <c r="EH102" s="283">
        <f t="shared" si="104"/>
        <v>106</v>
      </c>
      <c r="EI102" s="283">
        <v>0</v>
      </c>
      <c r="EJ102" s="283">
        <v>0</v>
      </c>
      <c r="EK102" s="283">
        <v>106</v>
      </c>
      <c r="EL102" s="283">
        <v>0</v>
      </c>
      <c r="EM102" s="283">
        <v>0</v>
      </c>
      <c r="EN102" s="283">
        <v>0</v>
      </c>
    </row>
    <row r="103" spans="1:144" ht="13.5" customHeight="1" x14ac:dyDescent="0.15">
      <c r="A103" s="281" t="s">
        <v>728</v>
      </c>
      <c r="B103" s="282" t="s">
        <v>935</v>
      </c>
      <c r="C103" s="281" t="s">
        <v>936</v>
      </c>
      <c r="D103" s="283">
        <f t="shared" ref="D103:D134" si="105">SUM(E103,T103,AI103,AX103,BM103,CB103,CQ103,DF103,DU103,DZ103)</f>
        <v>1213</v>
      </c>
      <c r="E103" s="283">
        <f t="shared" ref="E103:E134" si="106">SUM(F103,M103)</f>
        <v>103</v>
      </c>
      <c r="F103" s="283">
        <f t="shared" ref="F103:F134" si="107">SUM(G103:L103)</f>
        <v>103</v>
      </c>
      <c r="G103" s="283">
        <v>0</v>
      </c>
      <c r="H103" s="283">
        <v>103</v>
      </c>
      <c r="I103" s="283">
        <v>0</v>
      </c>
      <c r="J103" s="283">
        <v>0</v>
      </c>
      <c r="K103" s="283">
        <v>0</v>
      </c>
      <c r="L103" s="283">
        <v>0</v>
      </c>
      <c r="M103" s="283">
        <f t="shared" ref="M103:M134" si="108">SUM(N103:S103)</f>
        <v>0</v>
      </c>
      <c r="N103" s="283">
        <v>0</v>
      </c>
      <c r="O103" s="283">
        <v>0</v>
      </c>
      <c r="P103" s="283">
        <v>0</v>
      </c>
      <c r="Q103" s="283">
        <v>0</v>
      </c>
      <c r="R103" s="283">
        <v>0</v>
      </c>
      <c r="S103" s="283">
        <v>0</v>
      </c>
      <c r="T103" s="283">
        <f t="shared" ref="T103:T134" si="109">SUM(U103,AB103)</f>
        <v>32</v>
      </c>
      <c r="U103" s="283">
        <f t="shared" ref="U103:U134" si="110">SUM(V103:AA103)</f>
        <v>32</v>
      </c>
      <c r="V103" s="283">
        <v>0</v>
      </c>
      <c r="W103" s="283">
        <v>0</v>
      </c>
      <c r="X103" s="283">
        <v>0</v>
      </c>
      <c r="Y103" s="283">
        <v>0</v>
      </c>
      <c r="Z103" s="283">
        <v>0</v>
      </c>
      <c r="AA103" s="283">
        <v>32</v>
      </c>
      <c r="AB103" s="283">
        <f t="shared" ref="AB103:AB134" si="111">SUM(AC103:AH103)</f>
        <v>0</v>
      </c>
      <c r="AC103" s="283">
        <v>0</v>
      </c>
      <c r="AD103" s="283">
        <v>0</v>
      </c>
      <c r="AE103" s="283">
        <v>0</v>
      </c>
      <c r="AF103" s="283">
        <v>0</v>
      </c>
      <c r="AG103" s="283">
        <v>0</v>
      </c>
      <c r="AH103" s="283">
        <v>0</v>
      </c>
      <c r="AI103" s="283">
        <f t="shared" ref="AI103:AI134" si="112">SUM(AJ103,AQ103)</f>
        <v>0</v>
      </c>
      <c r="AJ103" s="283">
        <f t="shared" ref="AJ103:AJ134" si="113">SUM(AK103:AP103)</f>
        <v>0</v>
      </c>
      <c r="AK103" s="283">
        <v>0</v>
      </c>
      <c r="AL103" s="283">
        <v>0</v>
      </c>
      <c r="AM103" s="283">
        <v>0</v>
      </c>
      <c r="AN103" s="283">
        <v>0</v>
      </c>
      <c r="AO103" s="283">
        <v>0</v>
      </c>
      <c r="AP103" s="283">
        <v>0</v>
      </c>
      <c r="AQ103" s="283">
        <f t="shared" ref="AQ103:AQ134" si="114">SUM(AR103:AW103)</f>
        <v>0</v>
      </c>
      <c r="AR103" s="283">
        <v>0</v>
      </c>
      <c r="AS103" s="283">
        <v>0</v>
      </c>
      <c r="AT103" s="283">
        <v>0</v>
      </c>
      <c r="AU103" s="283">
        <v>0</v>
      </c>
      <c r="AV103" s="283">
        <v>0</v>
      </c>
      <c r="AW103" s="283">
        <v>0</v>
      </c>
      <c r="AX103" s="283">
        <f t="shared" ref="AX103:AX134" si="115">SUM(AY103,BF103)</f>
        <v>0</v>
      </c>
      <c r="AY103" s="283">
        <f t="shared" ref="AY103:AY134" si="116">SUM(AZ103:BE103)</f>
        <v>0</v>
      </c>
      <c r="AZ103" s="283">
        <v>0</v>
      </c>
      <c r="BA103" s="283">
        <v>0</v>
      </c>
      <c r="BB103" s="283">
        <v>0</v>
      </c>
      <c r="BC103" s="283">
        <v>0</v>
      </c>
      <c r="BD103" s="283">
        <v>0</v>
      </c>
      <c r="BE103" s="283">
        <v>0</v>
      </c>
      <c r="BF103" s="283">
        <f t="shared" ref="BF103:BF134" si="117">SUM(BG103:BL103)</f>
        <v>0</v>
      </c>
      <c r="BG103" s="283">
        <v>0</v>
      </c>
      <c r="BH103" s="283">
        <v>0</v>
      </c>
      <c r="BI103" s="283">
        <v>0</v>
      </c>
      <c r="BJ103" s="283">
        <v>0</v>
      </c>
      <c r="BK103" s="283">
        <v>0</v>
      </c>
      <c r="BL103" s="283">
        <v>0</v>
      </c>
      <c r="BM103" s="283">
        <f t="shared" ref="BM103:BM134" si="118">SUM(BN103,BU103)</f>
        <v>0</v>
      </c>
      <c r="BN103" s="283">
        <f t="shared" ref="BN103:BN134" si="119">SUM(BO103:BT103)</f>
        <v>0</v>
      </c>
      <c r="BO103" s="283">
        <v>0</v>
      </c>
      <c r="BP103" s="283">
        <v>0</v>
      </c>
      <c r="BQ103" s="283">
        <v>0</v>
      </c>
      <c r="BR103" s="283">
        <v>0</v>
      </c>
      <c r="BS103" s="283">
        <v>0</v>
      </c>
      <c r="BT103" s="283">
        <v>0</v>
      </c>
      <c r="BU103" s="283">
        <f t="shared" ref="BU103:BU134" si="120">SUM(BV103:CA103)</f>
        <v>0</v>
      </c>
      <c r="BV103" s="283">
        <v>0</v>
      </c>
      <c r="BW103" s="283">
        <v>0</v>
      </c>
      <c r="BX103" s="283">
        <v>0</v>
      </c>
      <c r="BY103" s="283">
        <v>0</v>
      </c>
      <c r="BZ103" s="283">
        <v>0</v>
      </c>
      <c r="CA103" s="283">
        <v>0</v>
      </c>
      <c r="CB103" s="283">
        <f t="shared" ref="CB103:CB134" si="121">SUM(CC103,CJ103)</f>
        <v>0</v>
      </c>
      <c r="CC103" s="283">
        <f t="shared" ref="CC103:CC134" si="122">SUM(CD103:CI103)</f>
        <v>0</v>
      </c>
      <c r="CD103" s="283">
        <v>0</v>
      </c>
      <c r="CE103" s="283">
        <v>0</v>
      </c>
      <c r="CF103" s="283">
        <v>0</v>
      </c>
      <c r="CG103" s="283">
        <v>0</v>
      </c>
      <c r="CH103" s="283">
        <v>0</v>
      </c>
      <c r="CI103" s="283">
        <v>0</v>
      </c>
      <c r="CJ103" s="283">
        <f t="shared" ref="CJ103:CJ134" si="123">SUM(CK103:CP103)</f>
        <v>0</v>
      </c>
      <c r="CK103" s="283">
        <v>0</v>
      </c>
      <c r="CL103" s="283">
        <v>0</v>
      </c>
      <c r="CM103" s="283">
        <v>0</v>
      </c>
      <c r="CN103" s="283">
        <v>0</v>
      </c>
      <c r="CO103" s="283">
        <v>0</v>
      </c>
      <c r="CP103" s="283">
        <v>0</v>
      </c>
      <c r="CQ103" s="283">
        <f t="shared" ref="CQ103:CQ134" si="124">SUM(CR103,CY103)</f>
        <v>536</v>
      </c>
      <c r="CR103" s="283">
        <f t="shared" ref="CR103:CR134" si="125">SUM(CS103:CX103)</f>
        <v>460</v>
      </c>
      <c r="CS103" s="283">
        <v>0</v>
      </c>
      <c r="CT103" s="283">
        <v>0</v>
      </c>
      <c r="CU103" s="283">
        <v>0</v>
      </c>
      <c r="CV103" s="283">
        <v>460</v>
      </c>
      <c r="CW103" s="283">
        <v>0</v>
      </c>
      <c r="CX103" s="283">
        <v>0</v>
      </c>
      <c r="CY103" s="283">
        <f t="shared" ref="CY103:CY134" si="126">SUM(CZ103:DE103)</f>
        <v>76</v>
      </c>
      <c r="CZ103" s="283">
        <v>0</v>
      </c>
      <c r="DA103" s="283">
        <v>0</v>
      </c>
      <c r="DB103" s="283">
        <v>0</v>
      </c>
      <c r="DC103" s="283">
        <v>76</v>
      </c>
      <c r="DD103" s="283">
        <v>0</v>
      </c>
      <c r="DE103" s="283">
        <v>0</v>
      </c>
      <c r="DF103" s="283">
        <f t="shared" ref="DF103:DF134" si="127">SUM(DG103,DN103)</f>
        <v>0</v>
      </c>
      <c r="DG103" s="283">
        <f t="shared" ref="DG103:DG134" si="128">SUM(DH103:DM103)</f>
        <v>0</v>
      </c>
      <c r="DH103" s="283">
        <v>0</v>
      </c>
      <c r="DI103" s="283">
        <v>0</v>
      </c>
      <c r="DJ103" s="283">
        <v>0</v>
      </c>
      <c r="DK103" s="283">
        <v>0</v>
      </c>
      <c r="DL103" s="283">
        <v>0</v>
      </c>
      <c r="DM103" s="283">
        <v>0</v>
      </c>
      <c r="DN103" s="283">
        <f t="shared" ref="DN103:DN134" si="129">SUM(DO103:DT103)</f>
        <v>0</v>
      </c>
      <c r="DO103" s="283">
        <v>0</v>
      </c>
      <c r="DP103" s="283">
        <v>0</v>
      </c>
      <c r="DQ103" s="283">
        <v>0</v>
      </c>
      <c r="DR103" s="283">
        <v>0</v>
      </c>
      <c r="DS103" s="283">
        <v>0</v>
      </c>
      <c r="DT103" s="283">
        <v>0</v>
      </c>
      <c r="DU103" s="283">
        <f t="shared" ref="DU103:DU134" si="130">SUM(DV103:DY103)</f>
        <v>0</v>
      </c>
      <c r="DV103" s="283">
        <v>0</v>
      </c>
      <c r="DW103" s="283">
        <v>0</v>
      </c>
      <c r="DX103" s="283">
        <v>0</v>
      </c>
      <c r="DY103" s="283">
        <v>0</v>
      </c>
      <c r="DZ103" s="283">
        <f t="shared" ref="DZ103:DZ134" si="131">SUM(EA103,EH103)</f>
        <v>542</v>
      </c>
      <c r="EA103" s="283">
        <f t="shared" ref="EA103:EA134" si="132">SUM(EB103:EG103)</f>
        <v>515</v>
      </c>
      <c r="EB103" s="283">
        <v>515</v>
      </c>
      <c r="EC103" s="283">
        <v>0</v>
      </c>
      <c r="ED103" s="283">
        <v>0</v>
      </c>
      <c r="EE103" s="283">
        <v>0</v>
      </c>
      <c r="EF103" s="283">
        <v>0</v>
      </c>
      <c r="EG103" s="283">
        <v>0</v>
      </c>
      <c r="EH103" s="283">
        <f t="shared" ref="EH103:EH134" si="133">SUM(EI103:EN103)</f>
        <v>27</v>
      </c>
      <c r="EI103" s="283">
        <v>27</v>
      </c>
      <c r="EJ103" s="283">
        <v>0</v>
      </c>
      <c r="EK103" s="283">
        <v>0</v>
      </c>
      <c r="EL103" s="283">
        <v>0</v>
      </c>
      <c r="EM103" s="283">
        <v>0</v>
      </c>
      <c r="EN103" s="283">
        <v>0</v>
      </c>
    </row>
    <row r="104" spans="1:144" ht="13.5" customHeight="1" x14ac:dyDescent="0.15">
      <c r="A104" s="281" t="s">
        <v>728</v>
      </c>
      <c r="B104" s="282" t="s">
        <v>937</v>
      </c>
      <c r="C104" s="281" t="s">
        <v>938</v>
      </c>
      <c r="D104" s="283">
        <f t="shared" si="105"/>
        <v>779</v>
      </c>
      <c r="E104" s="283">
        <f t="shared" si="106"/>
        <v>400</v>
      </c>
      <c r="F104" s="283">
        <f t="shared" si="107"/>
        <v>400</v>
      </c>
      <c r="G104" s="283">
        <v>0</v>
      </c>
      <c r="H104" s="283">
        <v>400</v>
      </c>
      <c r="I104" s="283">
        <v>0</v>
      </c>
      <c r="J104" s="283">
        <v>0</v>
      </c>
      <c r="K104" s="283">
        <v>0</v>
      </c>
      <c r="L104" s="283">
        <v>0</v>
      </c>
      <c r="M104" s="283">
        <f t="shared" si="108"/>
        <v>0</v>
      </c>
      <c r="N104" s="283">
        <v>0</v>
      </c>
      <c r="O104" s="283">
        <v>0</v>
      </c>
      <c r="P104" s="283">
        <v>0</v>
      </c>
      <c r="Q104" s="283">
        <v>0</v>
      </c>
      <c r="R104" s="283">
        <v>0</v>
      </c>
      <c r="S104" s="283">
        <v>0</v>
      </c>
      <c r="T104" s="283">
        <f t="shared" si="109"/>
        <v>0</v>
      </c>
      <c r="U104" s="283">
        <f t="shared" si="110"/>
        <v>0</v>
      </c>
      <c r="V104" s="283">
        <v>0</v>
      </c>
      <c r="W104" s="283">
        <v>0</v>
      </c>
      <c r="X104" s="283">
        <v>0</v>
      </c>
      <c r="Y104" s="283">
        <v>0</v>
      </c>
      <c r="Z104" s="283">
        <v>0</v>
      </c>
      <c r="AA104" s="283">
        <v>0</v>
      </c>
      <c r="AB104" s="283">
        <f t="shared" si="111"/>
        <v>0</v>
      </c>
      <c r="AC104" s="283">
        <v>0</v>
      </c>
      <c r="AD104" s="283">
        <v>0</v>
      </c>
      <c r="AE104" s="283">
        <v>0</v>
      </c>
      <c r="AF104" s="283">
        <v>0</v>
      </c>
      <c r="AG104" s="283">
        <v>0</v>
      </c>
      <c r="AH104" s="283">
        <v>0</v>
      </c>
      <c r="AI104" s="283">
        <f t="shared" si="112"/>
        <v>175</v>
      </c>
      <c r="AJ104" s="283">
        <f t="shared" si="113"/>
        <v>175</v>
      </c>
      <c r="AK104" s="283">
        <v>0</v>
      </c>
      <c r="AL104" s="283">
        <v>0</v>
      </c>
      <c r="AM104" s="283">
        <v>0</v>
      </c>
      <c r="AN104" s="283">
        <v>175</v>
      </c>
      <c r="AO104" s="283">
        <v>0</v>
      </c>
      <c r="AP104" s="283">
        <v>0</v>
      </c>
      <c r="AQ104" s="283">
        <f t="shared" si="114"/>
        <v>0</v>
      </c>
      <c r="AR104" s="283">
        <v>0</v>
      </c>
      <c r="AS104" s="283">
        <v>0</v>
      </c>
      <c r="AT104" s="283">
        <v>0</v>
      </c>
      <c r="AU104" s="283">
        <v>0</v>
      </c>
      <c r="AV104" s="283">
        <v>0</v>
      </c>
      <c r="AW104" s="283">
        <v>0</v>
      </c>
      <c r="AX104" s="283">
        <f t="shared" si="115"/>
        <v>0</v>
      </c>
      <c r="AY104" s="283">
        <f t="shared" si="116"/>
        <v>0</v>
      </c>
      <c r="AZ104" s="283">
        <v>0</v>
      </c>
      <c r="BA104" s="283">
        <v>0</v>
      </c>
      <c r="BB104" s="283">
        <v>0</v>
      </c>
      <c r="BC104" s="283">
        <v>0</v>
      </c>
      <c r="BD104" s="283">
        <v>0</v>
      </c>
      <c r="BE104" s="283">
        <v>0</v>
      </c>
      <c r="BF104" s="283">
        <f t="shared" si="117"/>
        <v>0</v>
      </c>
      <c r="BG104" s="283">
        <v>0</v>
      </c>
      <c r="BH104" s="283">
        <v>0</v>
      </c>
      <c r="BI104" s="283">
        <v>0</v>
      </c>
      <c r="BJ104" s="283">
        <v>0</v>
      </c>
      <c r="BK104" s="283">
        <v>0</v>
      </c>
      <c r="BL104" s="283">
        <v>0</v>
      </c>
      <c r="BM104" s="283">
        <f t="shared" si="118"/>
        <v>0</v>
      </c>
      <c r="BN104" s="283">
        <f t="shared" si="119"/>
        <v>0</v>
      </c>
      <c r="BO104" s="283">
        <v>0</v>
      </c>
      <c r="BP104" s="283">
        <v>0</v>
      </c>
      <c r="BQ104" s="283">
        <v>0</v>
      </c>
      <c r="BR104" s="283">
        <v>0</v>
      </c>
      <c r="BS104" s="283">
        <v>0</v>
      </c>
      <c r="BT104" s="283">
        <v>0</v>
      </c>
      <c r="BU104" s="283">
        <f t="shared" si="120"/>
        <v>0</v>
      </c>
      <c r="BV104" s="283">
        <v>0</v>
      </c>
      <c r="BW104" s="283">
        <v>0</v>
      </c>
      <c r="BX104" s="283">
        <v>0</v>
      </c>
      <c r="BY104" s="283">
        <v>0</v>
      </c>
      <c r="BZ104" s="283">
        <v>0</v>
      </c>
      <c r="CA104" s="283">
        <v>0</v>
      </c>
      <c r="CB104" s="283">
        <f t="shared" si="121"/>
        <v>0</v>
      </c>
      <c r="CC104" s="283">
        <f t="shared" si="122"/>
        <v>0</v>
      </c>
      <c r="CD104" s="283">
        <v>0</v>
      </c>
      <c r="CE104" s="283">
        <v>0</v>
      </c>
      <c r="CF104" s="283">
        <v>0</v>
      </c>
      <c r="CG104" s="283">
        <v>0</v>
      </c>
      <c r="CH104" s="283">
        <v>0</v>
      </c>
      <c r="CI104" s="283">
        <v>0</v>
      </c>
      <c r="CJ104" s="283">
        <f t="shared" si="123"/>
        <v>0</v>
      </c>
      <c r="CK104" s="283">
        <v>0</v>
      </c>
      <c r="CL104" s="283">
        <v>0</v>
      </c>
      <c r="CM104" s="283">
        <v>0</v>
      </c>
      <c r="CN104" s="283">
        <v>0</v>
      </c>
      <c r="CO104" s="283">
        <v>0</v>
      </c>
      <c r="CP104" s="283">
        <v>0</v>
      </c>
      <c r="CQ104" s="283">
        <f t="shared" si="124"/>
        <v>141</v>
      </c>
      <c r="CR104" s="283">
        <f t="shared" si="125"/>
        <v>135</v>
      </c>
      <c r="CS104" s="283">
        <v>0</v>
      </c>
      <c r="CT104" s="283">
        <v>0</v>
      </c>
      <c r="CU104" s="283">
        <v>0</v>
      </c>
      <c r="CV104" s="283">
        <v>125</v>
      </c>
      <c r="CW104" s="283">
        <v>0</v>
      </c>
      <c r="CX104" s="283">
        <v>10</v>
      </c>
      <c r="CY104" s="283">
        <f t="shared" si="126"/>
        <v>6</v>
      </c>
      <c r="CZ104" s="283">
        <v>0</v>
      </c>
      <c r="DA104" s="283">
        <v>0</v>
      </c>
      <c r="DB104" s="283">
        <v>0</v>
      </c>
      <c r="DC104" s="283">
        <v>0</v>
      </c>
      <c r="DD104" s="283">
        <v>0</v>
      </c>
      <c r="DE104" s="283">
        <v>6</v>
      </c>
      <c r="DF104" s="283">
        <f t="shared" si="127"/>
        <v>0</v>
      </c>
      <c r="DG104" s="283">
        <f t="shared" si="128"/>
        <v>0</v>
      </c>
      <c r="DH104" s="283">
        <v>0</v>
      </c>
      <c r="DI104" s="283">
        <v>0</v>
      </c>
      <c r="DJ104" s="283">
        <v>0</v>
      </c>
      <c r="DK104" s="283">
        <v>0</v>
      </c>
      <c r="DL104" s="283">
        <v>0</v>
      </c>
      <c r="DM104" s="283">
        <v>0</v>
      </c>
      <c r="DN104" s="283">
        <f t="shared" si="129"/>
        <v>0</v>
      </c>
      <c r="DO104" s="283">
        <v>0</v>
      </c>
      <c r="DP104" s="283">
        <v>0</v>
      </c>
      <c r="DQ104" s="283">
        <v>0</v>
      </c>
      <c r="DR104" s="283">
        <v>0</v>
      </c>
      <c r="DS104" s="283">
        <v>0</v>
      </c>
      <c r="DT104" s="283">
        <v>0</v>
      </c>
      <c r="DU104" s="283">
        <f t="shared" si="130"/>
        <v>0</v>
      </c>
      <c r="DV104" s="283">
        <v>0</v>
      </c>
      <c r="DW104" s="283">
        <v>0</v>
      </c>
      <c r="DX104" s="283">
        <v>0</v>
      </c>
      <c r="DY104" s="283">
        <v>0</v>
      </c>
      <c r="DZ104" s="283">
        <f t="shared" si="131"/>
        <v>63</v>
      </c>
      <c r="EA104" s="283">
        <f t="shared" si="132"/>
        <v>47</v>
      </c>
      <c r="EB104" s="283">
        <v>0</v>
      </c>
      <c r="EC104" s="283">
        <v>0</v>
      </c>
      <c r="ED104" s="283">
        <v>47</v>
      </c>
      <c r="EE104" s="283">
        <v>0</v>
      </c>
      <c r="EF104" s="283">
        <v>0</v>
      </c>
      <c r="EG104" s="283">
        <v>0</v>
      </c>
      <c r="EH104" s="283">
        <f t="shared" si="133"/>
        <v>16</v>
      </c>
      <c r="EI104" s="283">
        <v>0</v>
      </c>
      <c r="EJ104" s="283">
        <v>0</v>
      </c>
      <c r="EK104" s="283">
        <v>16</v>
      </c>
      <c r="EL104" s="283">
        <v>0</v>
      </c>
      <c r="EM104" s="283">
        <v>0</v>
      </c>
      <c r="EN104" s="283">
        <v>0</v>
      </c>
    </row>
    <row r="105" spans="1:144" ht="13.5" customHeight="1" x14ac:dyDescent="0.15">
      <c r="A105" s="281" t="s">
        <v>728</v>
      </c>
      <c r="B105" s="282" t="s">
        <v>939</v>
      </c>
      <c r="C105" s="281" t="s">
        <v>940</v>
      </c>
      <c r="D105" s="283">
        <f t="shared" si="105"/>
        <v>1048</v>
      </c>
      <c r="E105" s="283">
        <f t="shared" si="106"/>
        <v>0</v>
      </c>
      <c r="F105" s="283">
        <f t="shared" si="107"/>
        <v>0</v>
      </c>
      <c r="G105" s="283">
        <v>0</v>
      </c>
      <c r="H105" s="283">
        <v>0</v>
      </c>
      <c r="I105" s="283">
        <v>0</v>
      </c>
      <c r="J105" s="283">
        <v>0</v>
      </c>
      <c r="K105" s="283">
        <v>0</v>
      </c>
      <c r="L105" s="283">
        <v>0</v>
      </c>
      <c r="M105" s="283">
        <f t="shared" si="108"/>
        <v>0</v>
      </c>
      <c r="N105" s="283">
        <v>0</v>
      </c>
      <c r="O105" s="283">
        <v>0</v>
      </c>
      <c r="P105" s="283">
        <v>0</v>
      </c>
      <c r="Q105" s="283">
        <v>0</v>
      </c>
      <c r="R105" s="283">
        <v>0</v>
      </c>
      <c r="S105" s="283">
        <v>0</v>
      </c>
      <c r="T105" s="283">
        <f t="shared" si="109"/>
        <v>0</v>
      </c>
      <c r="U105" s="283">
        <f t="shared" si="110"/>
        <v>0</v>
      </c>
      <c r="V105" s="283">
        <v>0</v>
      </c>
      <c r="W105" s="283">
        <v>0</v>
      </c>
      <c r="X105" s="283">
        <v>0</v>
      </c>
      <c r="Y105" s="283">
        <v>0</v>
      </c>
      <c r="Z105" s="283">
        <v>0</v>
      </c>
      <c r="AA105" s="283">
        <v>0</v>
      </c>
      <c r="AB105" s="283">
        <f t="shared" si="111"/>
        <v>0</v>
      </c>
      <c r="AC105" s="283">
        <v>0</v>
      </c>
      <c r="AD105" s="283">
        <v>0</v>
      </c>
      <c r="AE105" s="283">
        <v>0</v>
      </c>
      <c r="AF105" s="283">
        <v>0</v>
      </c>
      <c r="AG105" s="283">
        <v>0</v>
      </c>
      <c r="AH105" s="283">
        <v>0</v>
      </c>
      <c r="AI105" s="283">
        <f t="shared" si="112"/>
        <v>0</v>
      </c>
      <c r="AJ105" s="283">
        <f t="shared" si="113"/>
        <v>0</v>
      </c>
      <c r="AK105" s="283">
        <v>0</v>
      </c>
      <c r="AL105" s="283">
        <v>0</v>
      </c>
      <c r="AM105" s="283">
        <v>0</v>
      </c>
      <c r="AN105" s="283">
        <v>0</v>
      </c>
      <c r="AO105" s="283">
        <v>0</v>
      </c>
      <c r="AP105" s="283">
        <v>0</v>
      </c>
      <c r="AQ105" s="283">
        <f t="shared" si="114"/>
        <v>0</v>
      </c>
      <c r="AR105" s="283">
        <v>0</v>
      </c>
      <c r="AS105" s="283">
        <v>0</v>
      </c>
      <c r="AT105" s="283">
        <v>0</v>
      </c>
      <c r="AU105" s="283">
        <v>0</v>
      </c>
      <c r="AV105" s="283">
        <v>0</v>
      </c>
      <c r="AW105" s="283">
        <v>0</v>
      </c>
      <c r="AX105" s="283">
        <f t="shared" si="115"/>
        <v>0</v>
      </c>
      <c r="AY105" s="283">
        <f t="shared" si="116"/>
        <v>0</v>
      </c>
      <c r="AZ105" s="283">
        <v>0</v>
      </c>
      <c r="BA105" s="283">
        <v>0</v>
      </c>
      <c r="BB105" s="283">
        <v>0</v>
      </c>
      <c r="BC105" s="283">
        <v>0</v>
      </c>
      <c r="BD105" s="283">
        <v>0</v>
      </c>
      <c r="BE105" s="283">
        <v>0</v>
      </c>
      <c r="BF105" s="283">
        <f t="shared" si="117"/>
        <v>0</v>
      </c>
      <c r="BG105" s="283">
        <v>0</v>
      </c>
      <c r="BH105" s="283">
        <v>0</v>
      </c>
      <c r="BI105" s="283">
        <v>0</v>
      </c>
      <c r="BJ105" s="283">
        <v>0</v>
      </c>
      <c r="BK105" s="283">
        <v>0</v>
      </c>
      <c r="BL105" s="283">
        <v>0</v>
      </c>
      <c r="BM105" s="283">
        <f t="shared" si="118"/>
        <v>0</v>
      </c>
      <c r="BN105" s="283">
        <f t="shared" si="119"/>
        <v>0</v>
      </c>
      <c r="BO105" s="283">
        <v>0</v>
      </c>
      <c r="BP105" s="283">
        <v>0</v>
      </c>
      <c r="BQ105" s="283">
        <v>0</v>
      </c>
      <c r="BR105" s="283">
        <v>0</v>
      </c>
      <c r="BS105" s="283">
        <v>0</v>
      </c>
      <c r="BT105" s="283">
        <v>0</v>
      </c>
      <c r="BU105" s="283">
        <f t="shared" si="120"/>
        <v>0</v>
      </c>
      <c r="BV105" s="283">
        <v>0</v>
      </c>
      <c r="BW105" s="283">
        <v>0</v>
      </c>
      <c r="BX105" s="283">
        <v>0</v>
      </c>
      <c r="BY105" s="283">
        <v>0</v>
      </c>
      <c r="BZ105" s="283">
        <v>0</v>
      </c>
      <c r="CA105" s="283">
        <v>0</v>
      </c>
      <c r="CB105" s="283">
        <f t="shared" si="121"/>
        <v>0</v>
      </c>
      <c r="CC105" s="283">
        <f t="shared" si="122"/>
        <v>0</v>
      </c>
      <c r="CD105" s="283">
        <v>0</v>
      </c>
      <c r="CE105" s="283">
        <v>0</v>
      </c>
      <c r="CF105" s="283">
        <v>0</v>
      </c>
      <c r="CG105" s="283">
        <v>0</v>
      </c>
      <c r="CH105" s="283">
        <v>0</v>
      </c>
      <c r="CI105" s="283">
        <v>0</v>
      </c>
      <c r="CJ105" s="283">
        <f t="shared" si="123"/>
        <v>0</v>
      </c>
      <c r="CK105" s="283">
        <v>0</v>
      </c>
      <c r="CL105" s="283">
        <v>0</v>
      </c>
      <c r="CM105" s="283">
        <v>0</v>
      </c>
      <c r="CN105" s="283">
        <v>0</v>
      </c>
      <c r="CO105" s="283">
        <v>0</v>
      </c>
      <c r="CP105" s="283">
        <v>0</v>
      </c>
      <c r="CQ105" s="283">
        <f t="shared" si="124"/>
        <v>496</v>
      </c>
      <c r="CR105" s="283">
        <f t="shared" si="125"/>
        <v>124</v>
      </c>
      <c r="CS105" s="283">
        <v>0</v>
      </c>
      <c r="CT105" s="283">
        <v>0</v>
      </c>
      <c r="CU105" s="283">
        <v>0</v>
      </c>
      <c r="CV105" s="283">
        <v>124</v>
      </c>
      <c r="CW105" s="283">
        <v>0</v>
      </c>
      <c r="CX105" s="283">
        <v>0</v>
      </c>
      <c r="CY105" s="283">
        <f t="shared" si="126"/>
        <v>372</v>
      </c>
      <c r="CZ105" s="283">
        <v>0</v>
      </c>
      <c r="DA105" s="283">
        <v>0</v>
      </c>
      <c r="DB105" s="283">
        <v>0</v>
      </c>
      <c r="DC105" s="283">
        <v>372</v>
      </c>
      <c r="DD105" s="283">
        <v>0</v>
      </c>
      <c r="DE105" s="283">
        <v>0</v>
      </c>
      <c r="DF105" s="283">
        <f t="shared" si="127"/>
        <v>0</v>
      </c>
      <c r="DG105" s="283">
        <f t="shared" si="128"/>
        <v>0</v>
      </c>
      <c r="DH105" s="283">
        <v>0</v>
      </c>
      <c r="DI105" s="283">
        <v>0</v>
      </c>
      <c r="DJ105" s="283">
        <v>0</v>
      </c>
      <c r="DK105" s="283">
        <v>0</v>
      </c>
      <c r="DL105" s="283">
        <v>0</v>
      </c>
      <c r="DM105" s="283">
        <v>0</v>
      </c>
      <c r="DN105" s="283">
        <f t="shared" si="129"/>
        <v>0</v>
      </c>
      <c r="DO105" s="283">
        <v>0</v>
      </c>
      <c r="DP105" s="283">
        <v>0</v>
      </c>
      <c r="DQ105" s="283">
        <v>0</v>
      </c>
      <c r="DR105" s="283">
        <v>0</v>
      </c>
      <c r="DS105" s="283">
        <v>0</v>
      </c>
      <c r="DT105" s="283">
        <v>0</v>
      </c>
      <c r="DU105" s="283">
        <f t="shared" si="130"/>
        <v>8</v>
      </c>
      <c r="DV105" s="283">
        <v>8</v>
      </c>
      <c r="DW105" s="283">
        <v>0</v>
      </c>
      <c r="DX105" s="283">
        <v>0</v>
      </c>
      <c r="DY105" s="283">
        <v>0</v>
      </c>
      <c r="DZ105" s="283">
        <f t="shared" si="131"/>
        <v>544</v>
      </c>
      <c r="EA105" s="283">
        <f t="shared" si="132"/>
        <v>305</v>
      </c>
      <c r="EB105" s="283">
        <v>305</v>
      </c>
      <c r="EC105" s="283">
        <v>0</v>
      </c>
      <c r="ED105" s="283">
        <v>0</v>
      </c>
      <c r="EE105" s="283">
        <v>0</v>
      </c>
      <c r="EF105" s="283">
        <v>0</v>
      </c>
      <c r="EG105" s="283">
        <v>0</v>
      </c>
      <c r="EH105" s="283">
        <f t="shared" si="133"/>
        <v>239</v>
      </c>
      <c r="EI105" s="283">
        <v>239</v>
      </c>
      <c r="EJ105" s="283">
        <v>0</v>
      </c>
      <c r="EK105" s="283">
        <v>0</v>
      </c>
      <c r="EL105" s="283">
        <v>0</v>
      </c>
      <c r="EM105" s="283">
        <v>0</v>
      </c>
      <c r="EN105" s="283">
        <v>0</v>
      </c>
    </row>
    <row r="106" spans="1:144" ht="13.5" customHeight="1" x14ac:dyDescent="0.15">
      <c r="A106" s="281" t="s">
        <v>728</v>
      </c>
      <c r="B106" s="282" t="s">
        <v>941</v>
      </c>
      <c r="C106" s="281" t="s">
        <v>942</v>
      </c>
      <c r="D106" s="283">
        <f t="shared" si="105"/>
        <v>1006</v>
      </c>
      <c r="E106" s="283">
        <f t="shared" si="106"/>
        <v>63</v>
      </c>
      <c r="F106" s="283">
        <f t="shared" si="107"/>
        <v>63</v>
      </c>
      <c r="G106" s="283">
        <v>0</v>
      </c>
      <c r="H106" s="283">
        <v>63</v>
      </c>
      <c r="I106" s="283">
        <v>0</v>
      </c>
      <c r="J106" s="283">
        <v>0</v>
      </c>
      <c r="K106" s="283">
        <v>0</v>
      </c>
      <c r="L106" s="283">
        <v>0</v>
      </c>
      <c r="M106" s="283">
        <f t="shared" si="108"/>
        <v>0</v>
      </c>
      <c r="N106" s="283">
        <v>0</v>
      </c>
      <c r="O106" s="283">
        <v>0</v>
      </c>
      <c r="P106" s="283">
        <v>0</v>
      </c>
      <c r="Q106" s="283">
        <v>0</v>
      </c>
      <c r="R106" s="283">
        <v>0</v>
      </c>
      <c r="S106" s="283">
        <v>0</v>
      </c>
      <c r="T106" s="283">
        <f t="shared" si="109"/>
        <v>81</v>
      </c>
      <c r="U106" s="283">
        <f t="shared" si="110"/>
        <v>81</v>
      </c>
      <c r="V106" s="283">
        <v>0</v>
      </c>
      <c r="W106" s="283">
        <v>0</v>
      </c>
      <c r="X106" s="283">
        <v>0</v>
      </c>
      <c r="Y106" s="283">
        <v>0</v>
      </c>
      <c r="Z106" s="283">
        <v>0</v>
      </c>
      <c r="AA106" s="283">
        <v>81</v>
      </c>
      <c r="AB106" s="283">
        <f t="shared" si="111"/>
        <v>0</v>
      </c>
      <c r="AC106" s="283">
        <v>0</v>
      </c>
      <c r="AD106" s="283">
        <v>0</v>
      </c>
      <c r="AE106" s="283">
        <v>0</v>
      </c>
      <c r="AF106" s="283">
        <v>0</v>
      </c>
      <c r="AG106" s="283">
        <v>0</v>
      </c>
      <c r="AH106" s="283">
        <v>0</v>
      </c>
      <c r="AI106" s="283">
        <f t="shared" si="112"/>
        <v>0</v>
      </c>
      <c r="AJ106" s="283">
        <f t="shared" si="113"/>
        <v>0</v>
      </c>
      <c r="AK106" s="283">
        <v>0</v>
      </c>
      <c r="AL106" s="283">
        <v>0</v>
      </c>
      <c r="AM106" s="283">
        <v>0</v>
      </c>
      <c r="AN106" s="283">
        <v>0</v>
      </c>
      <c r="AO106" s="283">
        <v>0</v>
      </c>
      <c r="AP106" s="283">
        <v>0</v>
      </c>
      <c r="AQ106" s="283">
        <f t="shared" si="114"/>
        <v>0</v>
      </c>
      <c r="AR106" s="283">
        <v>0</v>
      </c>
      <c r="AS106" s="283">
        <v>0</v>
      </c>
      <c r="AT106" s="283">
        <v>0</v>
      </c>
      <c r="AU106" s="283">
        <v>0</v>
      </c>
      <c r="AV106" s="283">
        <v>0</v>
      </c>
      <c r="AW106" s="283">
        <v>0</v>
      </c>
      <c r="AX106" s="283">
        <f t="shared" si="115"/>
        <v>0</v>
      </c>
      <c r="AY106" s="283">
        <f t="shared" si="116"/>
        <v>0</v>
      </c>
      <c r="AZ106" s="283">
        <v>0</v>
      </c>
      <c r="BA106" s="283">
        <v>0</v>
      </c>
      <c r="BB106" s="283">
        <v>0</v>
      </c>
      <c r="BC106" s="283">
        <v>0</v>
      </c>
      <c r="BD106" s="283">
        <v>0</v>
      </c>
      <c r="BE106" s="283">
        <v>0</v>
      </c>
      <c r="BF106" s="283">
        <f t="shared" si="117"/>
        <v>0</v>
      </c>
      <c r="BG106" s="283">
        <v>0</v>
      </c>
      <c r="BH106" s="283">
        <v>0</v>
      </c>
      <c r="BI106" s="283">
        <v>0</v>
      </c>
      <c r="BJ106" s="283">
        <v>0</v>
      </c>
      <c r="BK106" s="283">
        <v>0</v>
      </c>
      <c r="BL106" s="283">
        <v>0</v>
      </c>
      <c r="BM106" s="283">
        <f t="shared" si="118"/>
        <v>0</v>
      </c>
      <c r="BN106" s="283">
        <f t="shared" si="119"/>
        <v>0</v>
      </c>
      <c r="BO106" s="283">
        <v>0</v>
      </c>
      <c r="BP106" s="283">
        <v>0</v>
      </c>
      <c r="BQ106" s="283">
        <v>0</v>
      </c>
      <c r="BR106" s="283">
        <v>0</v>
      </c>
      <c r="BS106" s="283">
        <v>0</v>
      </c>
      <c r="BT106" s="283">
        <v>0</v>
      </c>
      <c r="BU106" s="283">
        <f t="shared" si="120"/>
        <v>0</v>
      </c>
      <c r="BV106" s="283">
        <v>0</v>
      </c>
      <c r="BW106" s="283">
        <v>0</v>
      </c>
      <c r="BX106" s="283">
        <v>0</v>
      </c>
      <c r="BY106" s="283">
        <v>0</v>
      </c>
      <c r="BZ106" s="283">
        <v>0</v>
      </c>
      <c r="CA106" s="283">
        <v>0</v>
      </c>
      <c r="CB106" s="283">
        <f t="shared" si="121"/>
        <v>0</v>
      </c>
      <c r="CC106" s="283">
        <f t="shared" si="122"/>
        <v>0</v>
      </c>
      <c r="CD106" s="283">
        <v>0</v>
      </c>
      <c r="CE106" s="283">
        <v>0</v>
      </c>
      <c r="CF106" s="283">
        <v>0</v>
      </c>
      <c r="CG106" s="283">
        <v>0</v>
      </c>
      <c r="CH106" s="283">
        <v>0</v>
      </c>
      <c r="CI106" s="283">
        <v>0</v>
      </c>
      <c r="CJ106" s="283">
        <f t="shared" si="123"/>
        <v>0</v>
      </c>
      <c r="CK106" s="283">
        <v>0</v>
      </c>
      <c r="CL106" s="283">
        <v>0</v>
      </c>
      <c r="CM106" s="283">
        <v>0</v>
      </c>
      <c r="CN106" s="283">
        <v>0</v>
      </c>
      <c r="CO106" s="283">
        <v>0</v>
      </c>
      <c r="CP106" s="283">
        <v>0</v>
      </c>
      <c r="CQ106" s="283">
        <f t="shared" si="124"/>
        <v>0</v>
      </c>
      <c r="CR106" s="283">
        <f t="shared" si="125"/>
        <v>0</v>
      </c>
      <c r="CS106" s="283">
        <v>0</v>
      </c>
      <c r="CT106" s="283">
        <v>0</v>
      </c>
      <c r="CU106" s="283">
        <v>0</v>
      </c>
      <c r="CV106" s="283">
        <v>0</v>
      </c>
      <c r="CW106" s="283">
        <v>0</v>
      </c>
      <c r="CX106" s="283">
        <v>0</v>
      </c>
      <c r="CY106" s="283">
        <f t="shared" si="126"/>
        <v>0</v>
      </c>
      <c r="CZ106" s="283">
        <v>0</v>
      </c>
      <c r="DA106" s="283">
        <v>0</v>
      </c>
      <c r="DB106" s="283">
        <v>0</v>
      </c>
      <c r="DC106" s="283">
        <v>0</v>
      </c>
      <c r="DD106" s="283">
        <v>0</v>
      </c>
      <c r="DE106" s="283">
        <v>0</v>
      </c>
      <c r="DF106" s="283">
        <f t="shared" si="127"/>
        <v>137</v>
      </c>
      <c r="DG106" s="283">
        <f t="shared" si="128"/>
        <v>105</v>
      </c>
      <c r="DH106" s="283">
        <v>0</v>
      </c>
      <c r="DI106" s="283">
        <v>0</v>
      </c>
      <c r="DJ106" s="283">
        <v>0</v>
      </c>
      <c r="DK106" s="283">
        <v>0</v>
      </c>
      <c r="DL106" s="283">
        <v>105</v>
      </c>
      <c r="DM106" s="283">
        <v>0</v>
      </c>
      <c r="DN106" s="283">
        <f t="shared" si="129"/>
        <v>32</v>
      </c>
      <c r="DO106" s="283">
        <v>0</v>
      </c>
      <c r="DP106" s="283">
        <v>0</v>
      </c>
      <c r="DQ106" s="283">
        <v>0</v>
      </c>
      <c r="DR106" s="283">
        <v>0</v>
      </c>
      <c r="DS106" s="283">
        <v>32</v>
      </c>
      <c r="DT106" s="283">
        <v>0</v>
      </c>
      <c r="DU106" s="283">
        <f t="shared" si="130"/>
        <v>296</v>
      </c>
      <c r="DV106" s="283">
        <v>240</v>
      </c>
      <c r="DW106" s="283">
        <v>0</v>
      </c>
      <c r="DX106" s="283">
        <v>56</v>
      </c>
      <c r="DY106" s="283">
        <v>0</v>
      </c>
      <c r="DZ106" s="283">
        <f t="shared" si="131"/>
        <v>429</v>
      </c>
      <c r="EA106" s="283">
        <f t="shared" si="132"/>
        <v>243</v>
      </c>
      <c r="EB106" s="283">
        <v>241</v>
      </c>
      <c r="EC106" s="283">
        <v>0</v>
      </c>
      <c r="ED106" s="283">
        <v>2</v>
      </c>
      <c r="EE106" s="283">
        <v>0</v>
      </c>
      <c r="EF106" s="283">
        <v>0</v>
      </c>
      <c r="EG106" s="283">
        <v>0</v>
      </c>
      <c r="EH106" s="283">
        <f t="shared" si="133"/>
        <v>186</v>
      </c>
      <c r="EI106" s="283">
        <v>186</v>
      </c>
      <c r="EJ106" s="283">
        <v>0</v>
      </c>
      <c r="EK106" s="283">
        <v>0</v>
      </c>
      <c r="EL106" s="283">
        <v>0</v>
      </c>
      <c r="EM106" s="283">
        <v>0</v>
      </c>
      <c r="EN106" s="283">
        <v>0</v>
      </c>
    </row>
    <row r="107" spans="1:144" ht="13.5" customHeight="1" x14ac:dyDescent="0.15">
      <c r="A107" s="281" t="s">
        <v>728</v>
      </c>
      <c r="B107" s="282" t="s">
        <v>943</v>
      </c>
      <c r="C107" s="281" t="s">
        <v>944</v>
      </c>
      <c r="D107" s="283">
        <f t="shared" si="105"/>
        <v>1012</v>
      </c>
      <c r="E107" s="283">
        <f t="shared" si="106"/>
        <v>115</v>
      </c>
      <c r="F107" s="283">
        <f t="shared" si="107"/>
        <v>115</v>
      </c>
      <c r="G107" s="283">
        <v>0</v>
      </c>
      <c r="H107" s="283">
        <v>115</v>
      </c>
      <c r="I107" s="283">
        <v>0</v>
      </c>
      <c r="J107" s="283">
        <v>0</v>
      </c>
      <c r="K107" s="283">
        <v>0</v>
      </c>
      <c r="L107" s="283">
        <v>0</v>
      </c>
      <c r="M107" s="283">
        <f t="shared" si="108"/>
        <v>0</v>
      </c>
      <c r="N107" s="283">
        <v>0</v>
      </c>
      <c r="O107" s="283">
        <v>0</v>
      </c>
      <c r="P107" s="283">
        <v>0</v>
      </c>
      <c r="Q107" s="283">
        <v>0</v>
      </c>
      <c r="R107" s="283">
        <v>0</v>
      </c>
      <c r="S107" s="283">
        <v>0</v>
      </c>
      <c r="T107" s="283">
        <f t="shared" si="109"/>
        <v>76</v>
      </c>
      <c r="U107" s="283">
        <f t="shared" si="110"/>
        <v>0</v>
      </c>
      <c r="V107" s="283">
        <v>0</v>
      </c>
      <c r="W107" s="283">
        <v>0</v>
      </c>
      <c r="X107" s="283">
        <v>0</v>
      </c>
      <c r="Y107" s="283">
        <v>0</v>
      </c>
      <c r="Z107" s="283">
        <v>0</v>
      </c>
      <c r="AA107" s="283">
        <v>0</v>
      </c>
      <c r="AB107" s="283">
        <f t="shared" si="111"/>
        <v>76</v>
      </c>
      <c r="AC107" s="283">
        <v>0</v>
      </c>
      <c r="AD107" s="283">
        <v>0</v>
      </c>
      <c r="AE107" s="283">
        <v>0</v>
      </c>
      <c r="AF107" s="283">
        <v>0</v>
      </c>
      <c r="AG107" s="283">
        <v>0</v>
      </c>
      <c r="AH107" s="283">
        <v>76</v>
      </c>
      <c r="AI107" s="283">
        <f t="shared" si="112"/>
        <v>0</v>
      </c>
      <c r="AJ107" s="283">
        <f t="shared" si="113"/>
        <v>0</v>
      </c>
      <c r="AK107" s="283">
        <v>0</v>
      </c>
      <c r="AL107" s="283">
        <v>0</v>
      </c>
      <c r="AM107" s="283">
        <v>0</v>
      </c>
      <c r="AN107" s="283">
        <v>0</v>
      </c>
      <c r="AO107" s="283">
        <v>0</v>
      </c>
      <c r="AP107" s="283">
        <v>0</v>
      </c>
      <c r="AQ107" s="283">
        <f t="shared" si="114"/>
        <v>0</v>
      </c>
      <c r="AR107" s="283">
        <v>0</v>
      </c>
      <c r="AS107" s="283">
        <v>0</v>
      </c>
      <c r="AT107" s="283">
        <v>0</v>
      </c>
      <c r="AU107" s="283">
        <v>0</v>
      </c>
      <c r="AV107" s="283">
        <v>0</v>
      </c>
      <c r="AW107" s="283">
        <v>0</v>
      </c>
      <c r="AX107" s="283">
        <f t="shared" si="115"/>
        <v>0</v>
      </c>
      <c r="AY107" s="283">
        <f t="shared" si="116"/>
        <v>0</v>
      </c>
      <c r="AZ107" s="283">
        <v>0</v>
      </c>
      <c r="BA107" s="283">
        <v>0</v>
      </c>
      <c r="BB107" s="283">
        <v>0</v>
      </c>
      <c r="BC107" s="283">
        <v>0</v>
      </c>
      <c r="BD107" s="283">
        <v>0</v>
      </c>
      <c r="BE107" s="283">
        <v>0</v>
      </c>
      <c r="BF107" s="283">
        <f t="shared" si="117"/>
        <v>0</v>
      </c>
      <c r="BG107" s="283">
        <v>0</v>
      </c>
      <c r="BH107" s="283">
        <v>0</v>
      </c>
      <c r="BI107" s="283">
        <v>0</v>
      </c>
      <c r="BJ107" s="283">
        <v>0</v>
      </c>
      <c r="BK107" s="283">
        <v>0</v>
      </c>
      <c r="BL107" s="283">
        <v>0</v>
      </c>
      <c r="BM107" s="283">
        <f t="shared" si="118"/>
        <v>0</v>
      </c>
      <c r="BN107" s="283">
        <f t="shared" si="119"/>
        <v>0</v>
      </c>
      <c r="BO107" s="283">
        <v>0</v>
      </c>
      <c r="BP107" s="283">
        <v>0</v>
      </c>
      <c r="BQ107" s="283">
        <v>0</v>
      </c>
      <c r="BR107" s="283">
        <v>0</v>
      </c>
      <c r="BS107" s="283">
        <v>0</v>
      </c>
      <c r="BT107" s="283">
        <v>0</v>
      </c>
      <c r="BU107" s="283">
        <f t="shared" si="120"/>
        <v>0</v>
      </c>
      <c r="BV107" s="283">
        <v>0</v>
      </c>
      <c r="BW107" s="283">
        <v>0</v>
      </c>
      <c r="BX107" s="283">
        <v>0</v>
      </c>
      <c r="BY107" s="283">
        <v>0</v>
      </c>
      <c r="BZ107" s="283">
        <v>0</v>
      </c>
      <c r="CA107" s="283">
        <v>0</v>
      </c>
      <c r="CB107" s="283">
        <f t="shared" si="121"/>
        <v>0</v>
      </c>
      <c r="CC107" s="283">
        <f t="shared" si="122"/>
        <v>0</v>
      </c>
      <c r="CD107" s="283">
        <v>0</v>
      </c>
      <c r="CE107" s="283">
        <v>0</v>
      </c>
      <c r="CF107" s="283">
        <v>0</v>
      </c>
      <c r="CG107" s="283">
        <v>0</v>
      </c>
      <c r="CH107" s="283">
        <v>0</v>
      </c>
      <c r="CI107" s="283">
        <v>0</v>
      </c>
      <c r="CJ107" s="283">
        <f t="shared" si="123"/>
        <v>0</v>
      </c>
      <c r="CK107" s="283">
        <v>0</v>
      </c>
      <c r="CL107" s="283">
        <v>0</v>
      </c>
      <c r="CM107" s="283">
        <v>0</v>
      </c>
      <c r="CN107" s="283">
        <v>0</v>
      </c>
      <c r="CO107" s="283">
        <v>0</v>
      </c>
      <c r="CP107" s="283">
        <v>0</v>
      </c>
      <c r="CQ107" s="283">
        <f t="shared" si="124"/>
        <v>236</v>
      </c>
      <c r="CR107" s="283">
        <f t="shared" si="125"/>
        <v>143</v>
      </c>
      <c r="CS107" s="283">
        <v>0</v>
      </c>
      <c r="CT107" s="283">
        <v>0</v>
      </c>
      <c r="CU107" s="283">
        <v>0</v>
      </c>
      <c r="CV107" s="283">
        <v>143</v>
      </c>
      <c r="CW107" s="283">
        <v>0</v>
      </c>
      <c r="CX107" s="283">
        <v>0</v>
      </c>
      <c r="CY107" s="283">
        <f t="shared" si="126"/>
        <v>93</v>
      </c>
      <c r="CZ107" s="283">
        <v>0</v>
      </c>
      <c r="DA107" s="283">
        <v>0</v>
      </c>
      <c r="DB107" s="283">
        <v>0</v>
      </c>
      <c r="DC107" s="283">
        <v>93</v>
      </c>
      <c r="DD107" s="283">
        <v>0</v>
      </c>
      <c r="DE107" s="283">
        <v>0</v>
      </c>
      <c r="DF107" s="283">
        <f t="shared" si="127"/>
        <v>136</v>
      </c>
      <c r="DG107" s="283">
        <f t="shared" si="128"/>
        <v>93</v>
      </c>
      <c r="DH107" s="283">
        <v>0</v>
      </c>
      <c r="DI107" s="283">
        <v>0</v>
      </c>
      <c r="DJ107" s="283">
        <v>0</v>
      </c>
      <c r="DK107" s="283">
        <v>0</v>
      </c>
      <c r="DL107" s="283">
        <v>93</v>
      </c>
      <c r="DM107" s="283">
        <v>0</v>
      </c>
      <c r="DN107" s="283">
        <f t="shared" si="129"/>
        <v>43</v>
      </c>
      <c r="DO107" s="283">
        <v>0</v>
      </c>
      <c r="DP107" s="283">
        <v>0</v>
      </c>
      <c r="DQ107" s="283">
        <v>0</v>
      </c>
      <c r="DR107" s="283">
        <v>0</v>
      </c>
      <c r="DS107" s="283">
        <v>43</v>
      </c>
      <c r="DT107" s="283">
        <v>0</v>
      </c>
      <c r="DU107" s="283">
        <f t="shared" si="130"/>
        <v>50</v>
      </c>
      <c r="DV107" s="283">
        <v>3</v>
      </c>
      <c r="DW107" s="283">
        <v>0</v>
      </c>
      <c r="DX107" s="283">
        <v>47</v>
      </c>
      <c r="DY107" s="283">
        <v>0</v>
      </c>
      <c r="DZ107" s="283">
        <f t="shared" si="131"/>
        <v>399</v>
      </c>
      <c r="EA107" s="283">
        <f t="shared" si="132"/>
        <v>176</v>
      </c>
      <c r="EB107" s="283">
        <v>170</v>
      </c>
      <c r="EC107" s="283">
        <v>0</v>
      </c>
      <c r="ED107" s="283">
        <v>6</v>
      </c>
      <c r="EE107" s="283">
        <v>0</v>
      </c>
      <c r="EF107" s="283">
        <v>0</v>
      </c>
      <c r="EG107" s="283">
        <v>0</v>
      </c>
      <c r="EH107" s="283">
        <f t="shared" si="133"/>
        <v>223</v>
      </c>
      <c r="EI107" s="283">
        <v>209</v>
      </c>
      <c r="EJ107" s="283">
        <v>0</v>
      </c>
      <c r="EK107" s="283">
        <v>14</v>
      </c>
      <c r="EL107" s="283">
        <v>0</v>
      </c>
      <c r="EM107" s="283">
        <v>0</v>
      </c>
      <c r="EN107" s="283">
        <v>0</v>
      </c>
    </row>
    <row r="108" spans="1:144" ht="13.5" customHeight="1" x14ac:dyDescent="0.15">
      <c r="A108" s="281" t="s">
        <v>728</v>
      </c>
      <c r="B108" s="282" t="s">
        <v>945</v>
      </c>
      <c r="C108" s="281" t="s">
        <v>946</v>
      </c>
      <c r="D108" s="283">
        <f t="shared" si="105"/>
        <v>823</v>
      </c>
      <c r="E108" s="283">
        <f t="shared" si="106"/>
        <v>154</v>
      </c>
      <c r="F108" s="283">
        <f t="shared" si="107"/>
        <v>123</v>
      </c>
      <c r="G108" s="283">
        <v>0</v>
      </c>
      <c r="H108" s="283">
        <v>123</v>
      </c>
      <c r="I108" s="283">
        <v>0</v>
      </c>
      <c r="J108" s="283">
        <v>0</v>
      </c>
      <c r="K108" s="283">
        <v>0</v>
      </c>
      <c r="L108" s="283">
        <v>0</v>
      </c>
      <c r="M108" s="283">
        <f t="shared" si="108"/>
        <v>31</v>
      </c>
      <c r="N108" s="283">
        <v>0</v>
      </c>
      <c r="O108" s="283">
        <v>31</v>
      </c>
      <c r="P108" s="283">
        <v>0</v>
      </c>
      <c r="Q108" s="283">
        <v>0</v>
      </c>
      <c r="R108" s="283">
        <v>0</v>
      </c>
      <c r="S108" s="283">
        <v>0</v>
      </c>
      <c r="T108" s="283">
        <f t="shared" si="109"/>
        <v>38</v>
      </c>
      <c r="U108" s="283">
        <f t="shared" si="110"/>
        <v>3</v>
      </c>
      <c r="V108" s="283">
        <v>0</v>
      </c>
      <c r="W108" s="283">
        <v>0</v>
      </c>
      <c r="X108" s="283">
        <v>0</v>
      </c>
      <c r="Y108" s="283">
        <v>0</v>
      </c>
      <c r="Z108" s="283">
        <v>0</v>
      </c>
      <c r="AA108" s="283">
        <v>3</v>
      </c>
      <c r="AB108" s="283">
        <f t="shared" si="111"/>
        <v>35</v>
      </c>
      <c r="AC108" s="283">
        <v>0</v>
      </c>
      <c r="AD108" s="283">
        <v>0</v>
      </c>
      <c r="AE108" s="283">
        <v>0</v>
      </c>
      <c r="AF108" s="283">
        <v>0</v>
      </c>
      <c r="AG108" s="283">
        <v>0</v>
      </c>
      <c r="AH108" s="283">
        <v>35</v>
      </c>
      <c r="AI108" s="283">
        <f t="shared" si="112"/>
        <v>165</v>
      </c>
      <c r="AJ108" s="283">
        <f t="shared" si="113"/>
        <v>119</v>
      </c>
      <c r="AK108" s="283">
        <v>0</v>
      </c>
      <c r="AL108" s="283">
        <v>0</v>
      </c>
      <c r="AM108" s="283">
        <v>0</v>
      </c>
      <c r="AN108" s="283">
        <v>119</v>
      </c>
      <c r="AO108" s="283">
        <v>0</v>
      </c>
      <c r="AP108" s="283">
        <v>0</v>
      </c>
      <c r="AQ108" s="283">
        <f t="shared" si="114"/>
        <v>46</v>
      </c>
      <c r="AR108" s="283">
        <v>0</v>
      </c>
      <c r="AS108" s="283">
        <v>0</v>
      </c>
      <c r="AT108" s="283">
        <v>0</v>
      </c>
      <c r="AU108" s="283">
        <v>46</v>
      </c>
      <c r="AV108" s="283">
        <v>0</v>
      </c>
      <c r="AW108" s="283">
        <v>0</v>
      </c>
      <c r="AX108" s="283">
        <f t="shared" si="115"/>
        <v>0</v>
      </c>
      <c r="AY108" s="283">
        <f t="shared" si="116"/>
        <v>0</v>
      </c>
      <c r="AZ108" s="283">
        <v>0</v>
      </c>
      <c r="BA108" s="283">
        <v>0</v>
      </c>
      <c r="BB108" s="283">
        <v>0</v>
      </c>
      <c r="BC108" s="283">
        <v>0</v>
      </c>
      <c r="BD108" s="283">
        <v>0</v>
      </c>
      <c r="BE108" s="283">
        <v>0</v>
      </c>
      <c r="BF108" s="283">
        <f t="shared" si="117"/>
        <v>0</v>
      </c>
      <c r="BG108" s="283">
        <v>0</v>
      </c>
      <c r="BH108" s="283">
        <v>0</v>
      </c>
      <c r="BI108" s="283">
        <v>0</v>
      </c>
      <c r="BJ108" s="283">
        <v>0</v>
      </c>
      <c r="BK108" s="283">
        <v>0</v>
      </c>
      <c r="BL108" s="283">
        <v>0</v>
      </c>
      <c r="BM108" s="283">
        <f t="shared" si="118"/>
        <v>0</v>
      </c>
      <c r="BN108" s="283">
        <f t="shared" si="119"/>
        <v>0</v>
      </c>
      <c r="BO108" s="283">
        <v>0</v>
      </c>
      <c r="BP108" s="283">
        <v>0</v>
      </c>
      <c r="BQ108" s="283">
        <v>0</v>
      </c>
      <c r="BR108" s="283">
        <v>0</v>
      </c>
      <c r="BS108" s="283">
        <v>0</v>
      </c>
      <c r="BT108" s="283">
        <v>0</v>
      </c>
      <c r="BU108" s="283">
        <f t="shared" si="120"/>
        <v>0</v>
      </c>
      <c r="BV108" s="283">
        <v>0</v>
      </c>
      <c r="BW108" s="283">
        <v>0</v>
      </c>
      <c r="BX108" s="283">
        <v>0</v>
      </c>
      <c r="BY108" s="283">
        <v>0</v>
      </c>
      <c r="BZ108" s="283">
        <v>0</v>
      </c>
      <c r="CA108" s="283">
        <v>0</v>
      </c>
      <c r="CB108" s="283">
        <f t="shared" si="121"/>
        <v>0</v>
      </c>
      <c r="CC108" s="283">
        <f t="shared" si="122"/>
        <v>0</v>
      </c>
      <c r="CD108" s="283">
        <v>0</v>
      </c>
      <c r="CE108" s="283">
        <v>0</v>
      </c>
      <c r="CF108" s="283">
        <v>0</v>
      </c>
      <c r="CG108" s="283">
        <v>0</v>
      </c>
      <c r="CH108" s="283">
        <v>0</v>
      </c>
      <c r="CI108" s="283">
        <v>0</v>
      </c>
      <c r="CJ108" s="283">
        <f t="shared" si="123"/>
        <v>0</v>
      </c>
      <c r="CK108" s="283">
        <v>0</v>
      </c>
      <c r="CL108" s="283">
        <v>0</v>
      </c>
      <c r="CM108" s="283">
        <v>0</v>
      </c>
      <c r="CN108" s="283">
        <v>0</v>
      </c>
      <c r="CO108" s="283">
        <v>0</v>
      </c>
      <c r="CP108" s="283">
        <v>0</v>
      </c>
      <c r="CQ108" s="283">
        <f t="shared" si="124"/>
        <v>0</v>
      </c>
      <c r="CR108" s="283">
        <f t="shared" si="125"/>
        <v>0</v>
      </c>
      <c r="CS108" s="283">
        <v>0</v>
      </c>
      <c r="CT108" s="283">
        <v>0</v>
      </c>
      <c r="CU108" s="283">
        <v>0</v>
      </c>
      <c r="CV108" s="283">
        <v>0</v>
      </c>
      <c r="CW108" s="283">
        <v>0</v>
      </c>
      <c r="CX108" s="283">
        <v>0</v>
      </c>
      <c r="CY108" s="283">
        <f t="shared" si="126"/>
        <v>0</v>
      </c>
      <c r="CZ108" s="283">
        <v>0</v>
      </c>
      <c r="DA108" s="283">
        <v>0</v>
      </c>
      <c r="DB108" s="283">
        <v>0</v>
      </c>
      <c r="DC108" s="283">
        <v>0</v>
      </c>
      <c r="DD108" s="283">
        <v>0</v>
      </c>
      <c r="DE108" s="283">
        <v>0</v>
      </c>
      <c r="DF108" s="283">
        <f t="shared" si="127"/>
        <v>0</v>
      </c>
      <c r="DG108" s="283">
        <f t="shared" si="128"/>
        <v>0</v>
      </c>
      <c r="DH108" s="283">
        <v>0</v>
      </c>
      <c r="DI108" s="283">
        <v>0</v>
      </c>
      <c r="DJ108" s="283">
        <v>0</v>
      </c>
      <c r="DK108" s="283">
        <v>0</v>
      </c>
      <c r="DL108" s="283">
        <v>0</v>
      </c>
      <c r="DM108" s="283">
        <v>0</v>
      </c>
      <c r="DN108" s="283">
        <f t="shared" si="129"/>
        <v>0</v>
      </c>
      <c r="DO108" s="283">
        <v>0</v>
      </c>
      <c r="DP108" s="283">
        <v>0</v>
      </c>
      <c r="DQ108" s="283">
        <v>0</v>
      </c>
      <c r="DR108" s="283">
        <v>0</v>
      </c>
      <c r="DS108" s="283">
        <v>0</v>
      </c>
      <c r="DT108" s="283">
        <v>0</v>
      </c>
      <c r="DU108" s="283">
        <f t="shared" si="130"/>
        <v>216</v>
      </c>
      <c r="DV108" s="283">
        <v>160</v>
      </c>
      <c r="DW108" s="283">
        <v>0</v>
      </c>
      <c r="DX108" s="283">
        <v>56</v>
      </c>
      <c r="DY108" s="283">
        <v>0</v>
      </c>
      <c r="DZ108" s="283">
        <f t="shared" si="131"/>
        <v>250</v>
      </c>
      <c r="EA108" s="283">
        <f t="shared" si="132"/>
        <v>57</v>
      </c>
      <c r="EB108" s="283">
        <v>0</v>
      </c>
      <c r="EC108" s="283">
        <v>0</v>
      </c>
      <c r="ED108" s="283">
        <v>57</v>
      </c>
      <c r="EE108" s="283">
        <v>0</v>
      </c>
      <c r="EF108" s="283">
        <v>0</v>
      </c>
      <c r="EG108" s="283">
        <v>0</v>
      </c>
      <c r="EH108" s="283">
        <f t="shared" si="133"/>
        <v>193</v>
      </c>
      <c r="EI108" s="283">
        <v>0</v>
      </c>
      <c r="EJ108" s="283">
        <v>0</v>
      </c>
      <c r="EK108" s="283">
        <v>193</v>
      </c>
      <c r="EL108" s="283">
        <v>0</v>
      </c>
      <c r="EM108" s="283">
        <v>0</v>
      </c>
      <c r="EN108" s="283">
        <v>0</v>
      </c>
    </row>
    <row r="109" spans="1:144" ht="13.5" customHeight="1" x14ac:dyDescent="0.15">
      <c r="A109" s="281" t="s">
        <v>728</v>
      </c>
      <c r="B109" s="282" t="s">
        <v>947</v>
      </c>
      <c r="C109" s="281" t="s">
        <v>948</v>
      </c>
      <c r="D109" s="283">
        <f t="shared" si="105"/>
        <v>1245</v>
      </c>
      <c r="E109" s="283">
        <f t="shared" si="106"/>
        <v>389</v>
      </c>
      <c r="F109" s="283">
        <f t="shared" si="107"/>
        <v>254</v>
      </c>
      <c r="G109" s="283">
        <v>0</v>
      </c>
      <c r="H109" s="283">
        <v>254</v>
      </c>
      <c r="I109" s="283">
        <v>0</v>
      </c>
      <c r="J109" s="283">
        <v>0</v>
      </c>
      <c r="K109" s="283">
        <v>0</v>
      </c>
      <c r="L109" s="283">
        <v>0</v>
      </c>
      <c r="M109" s="283">
        <f t="shared" si="108"/>
        <v>135</v>
      </c>
      <c r="N109" s="283">
        <v>0</v>
      </c>
      <c r="O109" s="283">
        <v>135</v>
      </c>
      <c r="P109" s="283">
        <v>0</v>
      </c>
      <c r="Q109" s="283">
        <v>0</v>
      </c>
      <c r="R109" s="283">
        <v>0</v>
      </c>
      <c r="S109" s="283">
        <v>0</v>
      </c>
      <c r="T109" s="283">
        <f t="shared" si="109"/>
        <v>0</v>
      </c>
      <c r="U109" s="283">
        <f t="shared" si="110"/>
        <v>0</v>
      </c>
      <c r="V109" s="283">
        <v>0</v>
      </c>
      <c r="W109" s="283">
        <v>0</v>
      </c>
      <c r="X109" s="283">
        <v>0</v>
      </c>
      <c r="Y109" s="283">
        <v>0</v>
      </c>
      <c r="Z109" s="283">
        <v>0</v>
      </c>
      <c r="AA109" s="283">
        <v>0</v>
      </c>
      <c r="AB109" s="283">
        <f t="shared" si="111"/>
        <v>0</v>
      </c>
      <c r="AC109" s="283">
        <v>0</v>
      </c>
      <c r="AD109" s="283">
        <v>0</v>
      </c>
      <c r="AE109" s="283">
        <v>0</v>
      </c>
      <c r="AF109" s="283">
        <v>0</v>
      </c>
      <c r="AG109" s="283">
        <v>0</v>
      </c>
      <c r="AH109" s="283">
        <v>0</v>
      </c>
      <c r="AI109" s="283">
        <f t="shared" si="112"/>
        <v>0</v>
      </c>
      <c r="AJ109" s="283">
        <f t="shared" si="113"/>
        <v>0</v>
      </c>
      <c r="AK109" s="283">
        <v>0</v>
      </c>
      <c r="AL109" s="283">
        <v>0</v>
      </c>
      <c r="AM109" s="283">
        <v>0</v>
      </c>
      <c r="AN109" s="283">
        <v>0</v>
      </c>
      <c r="AO109" s="283">
        <v>0</v>
      </c>
      <c r="AP109" s="283">
        <v>0</v>
      </c>
      <c r="AQ109" s="283">
        <f t="shared" si="114"/>
        <v>0</v>
      </c>
      <c r="AR109" s="283">
        <v>0</v>
      </c>
      <c r="AS109" s="283">
        <v>0</v>
      </c>
      <c r="AT109" s="283">
        <v>0</v>
      </c>
      <c r="AU109" s="283">
        <v>0</v>
      </c>
      <c r="AV109" s="283">
        <v>0</v>
      </c>
      <c r="AW109" s="283">
        <v>0</v>
      </c>
      <c r="AX109" s="283">
        <f t="shared" si="115"/>
        <v>0</v>
      </c>
      <c r="AY109" s="283">
        <f t="shared" si="116"/>
        <v>0</v>
      </c>
      <c r="AZ109" s="283">
        <v>0</v>
      </c>
      <c r="BA109" s="283">
        <v>0</v>
      </c>
      <c r="BB109" s="283">
        <v>0</v>
      </c>
      <c r="BC109" s="283">
        <v>0</v>
      </c>
      <c r="BD109" s="283">
        <v>0</v>
      </c>
      <c r="BE109" s="283">
        <v>0</v>
      </c>
      <c r="BF109" s="283">
        <f t="shared" si="117"/>
        <v>0</v>
      </c>
      <c r="BG109" s="283">
        <v>0</v>
      </c>
      <c r="BH109" s="283">
        <v>0</v>
      </c>
      <c r="BI109" s="283">
        <v>0</v>
      </c>
      <c r="BJ109" s="283">
        <v>0</v>
      </c>
      <c r="BK109" s="283">
        <v>0</v>
      </c>
      <c r="BL109" s="283">
        <v>0</v>
      </c>
      <c r="BM109" s="283">
        <f t="shared" si="118"/>
        <v>0</v>
      </c>
      <c r="BN109" s="283">
        <f t="shared" si="119"/>
        <v>0</v>
      </c>
      <c r="BO109" s="283">
        <v>0</v>
      </c>
      <c r="BP109" s="283">
        <v>0</v>
      </c>
      <c r="BQ109" s="283">
        <v>0</v>
      </c>
      <c r="BR109" s="283">
        <v>0</v>
      </c>
      <c r="BS109" s="283">
        <v>0</v>
      </c>
      <c r="BT109" s="283">
        <v>0</v>
      </c>
      <c r="BU109" s="283">
        <f t="shared" si="120"/>
        <v>0</v>
      </c>
      <c r="BV109" s="283">
        <v>0</v>
      </c>
      <c r="BW109" s="283">
        <v>0</v>
      </c>
      <c r="BX109" s="283">
        <v>0</v>
      </c>
      <c r="BY109" s="283">
        <v>0</v>
      </c>
      <c r="BZ109" s="283">
        <v>0</v>
      </c>
      <c r="CA109" s="283">
        <v>0</v>
      </c>
      <c r="CB109" s="283">
        <f t="shared" si="121"/>
        <v>0</v>
      </c>
      <c r="CC109" s="283">
        <f t="shared" si="122"/>
        <v>0</v>
      </c>
      <c r="CD109" s="283">
        <v>0</v>
      </c>
      <c r="CE109" s="283">
        <v>0</v>
      </c>
      <c r="CF109" s="283">
        <v>0</v>
      </c>
      <c r="CG109" s="283">
        <v>0</v>
      </c>
      <c r="CH109" s="283">
        <v>0</v>
      </c>
      <c r="CI109" s="283">
        <v>0</v>
      </c>
      <c r="CJ109" s="283">
        <f t="shared" si="123"/>
        <v>0</v>
      </c>
      <c r="CK109" s="283">
        <v>0</v>
      </c>
      <c r="CL109" s="283">
        <v>0</v>
      </c>
      <c r="CM109" s="283">
        <v>0</v>
      </c>
      <c r="CN109" s="283">
        <v>0</v>
      </c>
      <c r="CO109" s="283">
        <v>0</v>
      </c>
      <c r="CP109" s="283">
        <v>0</v>
      </c>
      <c r="CQ109" s="283">
        <f t="shared" si="124"/>
        <v>0</v>
      </c>
      <c r="CR109" s="283">
        <f t="shared" si="125"/>
        <v>0</v>
      </c>
      <c r="CS109" s="283">
        <v>0</v>
      </c>
      <c r="CT109" s="283">
        <v>0</v>
      </c>
      <c r="CU109" s="283">
        <v>0</v>
      </c>
      <c r="CV109" s="283">
        <v>0</v>
      </c>
      <c r="CW109" s="283">
        <v>0</v>
      </c>
      <c r="CX109" s="283">
        <v>0</v>
      </c>
      <c r="CY109" s="283">
        <f t="shared" si="126"/>
        <v>0</v>
      </c>
      <c r="CZ109" s="283">
        <v>0</v>
      </c>
      <c r="DA109" s="283">
        <v>0</v>
      </c>
      <c r="DB109" s="283">
        <v>0</v>
      </c>
      <c r="DC109" s="283">
        <v>0</v>
      </c>
      <c r="DD109" s="283">
        <v>0</v>
      </c>
      <c r="DE109" s="283">
        <v>0</v>
      </c>
      <c r="DF109" s="283">
        <f t="shared" si="127"/>
        <v>443</v>
      </c>
      <c r="DG109" s="283">
        <f t="shared" si="128"/>
        <v>352</v>
      </c>
      <c r="DH109" s="283">
        <v>0</v>
      </c>
      <c r="DI109" s="283">
        <v>0</v>
      </c>
      <c r="DJ109" s="283">
        <v>0</v>
      </c>
      <c r="DK109" s="283">
        <v>351</v>
      </c>
      <c r="DL109" s="283">
        <v>1</v>
      </c>
      <c r="DM109" s="283">
        <v>0</v>
      </c>
      <c r="DN109" s="283">
        <f t="shared" si="129"/>
        <v>91</v>
      </c>
      <c r="DO109" s="283">
        <v>0</v>
      </c>
      <c r="DP109" s="283">
        <v>0</v>
      </c>
      <c r="DQ109" s="283">
        <v>0</v>
      </c>
      <c r="DR109" s="283">
        <v>90</v>
      </c>
      <c r="DS109" s="283">
        <v>1</v>
      </c>
      <c r="DT109" s="283">
        <v>0</v>
      </c>
      <c r="DU109" s="283">
        <f t="shared" si="130"/>
        <v>0</v>
      </c>
      <c r="DV109" s="283">
        <v>0</v>
      </c>
      <c r="DW109" s="283">
        <v>0</v>
      </c>
      <c r="DX109" s="283">
        <v>0</v>
      </c>
      <c r="DY109" s="283">
        <v>0</v>
      </c>
      <c r="DZ109" s="283">
        <f t="shared" si="131"/>
        <v>413</v>
      </c>
      <c r="EA109" s="283">
        <f t="shared" si="132"/>
        <v>241</v>
      </c>
      <c r="EB109" s="283">
        <v>228</v>
      </c>
      <c r="EC109" s="283">
        <v>0</v>
      </c>
      <c r="ED109" s="283">
        <v>0</v>
      </c>
      <c r="EE109" s="283">
        <v>0</v>
      </c>
      <c r="EF109" s="283">
        <v>0</v>
      </c>
      <c r="EG109" s="283">
        <v>13</v>
      </c>
      <c r="EH109" s="283">
        <f t="shared" si="133"/>
        <v>172</v>
      </c>
      <c r="EI109" s="283">
        <v>171</v>
      </c>
      <c r="EJ109" s="283">
        <v>0</v>
      </c>
      <c r="EK109" s="283">
        <v>0</v>
      </c>
      <c r="EL109" s="283">
        <v>0</v>
      </c>
      <c r="EM109" s="283">
        <v>0</v>
      </c>
      <c r="EN109" s="283">
        <v>1</v>
      </c>
    </row>
    <row r="110" spans="1:144" ht="13.5" customHeight="1" x14ac:dyDescent="0.15">
      <c r="A110" s="281" t="s">
        <v>728</v>
      </c>
      <c r="B110" s="282" t="s">
        <v>949</v>
      </c>
      <c r="C110" s="281" t="s">
        <v>950</v>
      </c>
      <c r="D110" s="283">
        <f t="shared" si="105"/>
        <v>241</v>
      </c>
      <c r="E110" s="283">
        <f t="shared" si="106"/>
        <v>71</v>
      </c>
      <c r="F110" s="283">
        <f t="shared" si="107"/>
        <v>71</v>
      </c>
      <c r="G110" s="283">
        <v>0</v>
      </c>
      <c r="H110" s="283">
        <v>71</v>
      </c>
      <c r="I110" s="283">
        <v>0</v>
      </c>
      <c r="J110" s="283">
        <v>0</v>
      </c>
      <c r="K110" s="283">
        <v>0</v>
      </c>
      <c r="L110" s="283">
        <v>0</v>
      </c>
      <c r="M110" s="283">
        <f t="shared" si="108"/>
        <v>0</v>
      </c>
      <c r="N110" s="283">
        <v>0</v>
      </c>
      <c r="O110" s="283">
        <v>0</v>
      </c>
      <c r="P110" s="283">
        <v>0</v>
      </c>
      <c r="Q110" s="283">
        <v>0</v>
      </c>
      <c r="R110" s="283">
        <v>0</v>
      </c>
      <c r="S110" s="283">
        <v>0</v>
      </c>
      <c r="T110" s="283">
        <f t="shared" si="109"/>
        <v>0</v>
      </c>
      <c r="U110" s="283">
        <f t="shared" si="110"/>
        <v>0</v>
      </c>
      <c r="V110" s="283">
        <v>0</v>
      </c>
      <c r="W110" s="283">
        <v>0</v>
      </c>
      <c r="X110" s="283">
        <v>0</v>
      </c>
      <c r="Y110" s="283">
        <v>0</v>
      </c>
      <c r="Z110" s="283">
        <v>0</v>
      </c>
      <c r="AA110" s="283">
        <v>0</v>
      </c>
      <c r="AB110" s="283">
        <f t="shared" si="111"/>
        <v>0</v>
      </c>
      <c r="AC110" s="283">
        <v>0</v>
      </c>
      <c r="AD110" s="283">
        <v>0</v>
      </c>
      <c r="AE110" s="283">
        <v>0</v>
      </c>
      <c r="AF110" s="283">
        <v>0</v>
      </c>
      <c r="AG110" s="283">
        <v>0</v>
      </c>
      <c r="AH110" s="283">
        <v>0</v>
      </c>
      <c r="AI110" s="283">
        <f t="shared" si="112"/>
        <v>0</v>
      </c>
      <c r="AJ110" s="283">
        <f t="shared" si="113"/>
        <v>0</v>
      </c>
      <c r="AK110" s="283">
        <v>0</v>
      </c>
      <c r="AL110" s="283">
        <v>0</v>
      </c>
      <c r="AM110" s="283">
        <v>0</v>
      </c>
      <c r="AN110" s="283">
        <v>0</v>
      </c>
      <c r="AO110" s="283">
        <v>0</v>
      </c>
      <c r="AP110" s="283">
        <v>0</v>
      </c>
      <c r="AQ110" s="283">
        <f t="shared" si="114"/>
        <v>0</v>
      </c>
      <c r="AR110" s="283">
        <v>0</v>
      </c>
      <c r="AS110" s="283">
        <v>0</v>
      </c>
      <c r="AT110" s="283">
        <v>0</v>
      </c>
      <c r="AU110" s="283">
        <v>0</v>
      </c>
      <c r="AV110" s="283">
        <v>0</v>
      </c>
      <c r="AW110" s="283">
        <v>0</v>
      </c>
      <c r="AX110" s="283">
        <f t="shared" si="115"/>
        <v>0</v>
      </c>
      <c r="AY110" s="283">
        <f t="shared" si="116"/>
        <v>0</v>
      </c>
      <c r="AZ110" s="283">
        <v>0</v>
      </c>
      <c r="BA110" s="283">
        <v>0</v>
      </c>
      <c r="BB110" s="283">
        <v>0</v>
      </c>
      <c r="BC110" s="283">
        <v>0</v>
      </c>
      <c r="BD110" s="283">
        <v>0</v>
      </c>
      <c r="BE110" s="283">
        <v>0</v>
      </c>
      <c r="BF110" s="283">
        <f t="shared" si="117"/>
        <v>0</v>
      </c>
      <c r="BG110" s="283">
        <v>0</v>
      </c>
      <c r="BH110" s="283">
        <v>0</v>
      </c>
      <c r="BI110" s="283">
        <v>0</v>
      </c>
      <c r="BJ110" s="283">
        <v>0</v>
      </c>
      <c r="BK110" s="283">
        <v>0</v>
      </c>
      <c r="BL110" s="283">
        <v>0</v>
      </c>
      <c r="BM110" s="283">
        <f t="shared" si="118"/>
        <v>0</v>
      </c>
      <c r="BN110" s="283">
        <f t="shared" si="119"/>
        <v>0</v>
      </c>
      <c r="BO110" s="283">
        <v>0</v>
      </c>
      <c r="BP110" s="283">
        <v>0</v>
      </c>
      <c r="BQ110" s="283">
        <v>0</v>
      </c>
      <c r="BR110" s="283">
        <v>0</v>
      </c>
      <c r="BS110" s="283">
        <v>0</v>
      </c>
      <c r="BT110" s="283">
        <v>0</v>
      </c>
      <c r="BU110" s="283">
        <f t="shared" si="120"/>
        <v>0</v>
      </c>
      <c r="BV110" s="283">
        <v>0</v>
      </c>
      <c r="BW110" s="283">
        <v>0</v>
      </c>
      <c r="BX110" s="283">
        <v>0</v>
      </c>
      <c r="BY110" s="283">
        <v>0</v>
      </c>
      <c r="BZ110" s="283">
        <v>0</v>
      </c>
      <c r="CA110" s="283">
        <v>0</v>
      </c>
      <c r="CB110" s="283">
        <f t="shared" si="121"/>
        <v>0</v>
      </c>
      <c r="CC110" s="283">
        <f t="shared" si="122"/>
        <v>0</v>
      </c>
      <c r="CD110" s="283">
        <v>0</v>
      </c>
      <c r="CE110" s="283">
        <v>0</v>
      </c>
      <c r="CF110" s="283">
        <v>0</v>
      </c>
      <c r="CG110" s="283">
        <v>0</v>
      </c>
      <c r="CH110" s="283">
        <v>0</v>
      </c>
      <c r="CI110" s="283">
        <v>0</v>
      </c>
      <c r="CJ110" s="283">
        <f t="shared" si="123"/>
        <v>0</v>
      </c>
      <c r="CK110" s="283">
        <v>0</v>
      </c>
      <c r="CL110" s="283">
        <v>0</v>
      </c>
      <c r="CM110" s="283">
        <v>0</v>
      </c>
      <c r="CN110" s="283">
        <v>0</v>
      </c>
      <c r="CO110" s="283">
        <v>0</v>
      </c>
      <c r="CP110" s="283">
        <v>0</v>
      </c>
      <c r="CQ110" s="283">
        <f t="shared" si="124"/>
        <v>0</v>
      </c>
      <c r="CR110" s="283">
        <f t="shared" si="125"/>
        <v>0</v>
      </c>
      <c r="CS110" s="283">
        <v>0</v>
      </c>
      <c r="CT110" s="283">
        <v>0</v>
      </c>
      <c r="CU110" s="283">
        <v>0</v>
      </c>
      <c r="CV110" s="283">
        <v>0</v>
      </c>
      <c r="CW110" s="283">
        <v>0</v>
      </c>
      <c r="CX110" s="283">
        <v>0</v>
      </c>
      <c r="CY110" s="283">
        <f t="shared" si="126"/>
        <v>0</v>
      </c>
      <c r="CZ110" s="283">
        <v>0</v>
      </c>
      <c r="DA110" s="283">
        <v>0</v>
      </c>
      <c r="DB110" s="283">
        <v>0</v>
      </c>
      <c r="DC110" s="283">
        <v>0</v>
      </c>
      <c r="DD110" s="283">
        <v>0</v>
      </c>
      <c r="DE110" s="283">
        <v>0</v>
      </c>
      <c r="DF110" s="283">
        <f t="shared" si="127"/>
        <v>0</v>
      </c>
      <c r="DG110" s="283">
        <f t="shared" si="128"/>
        <v>0</v>
      </c>
      <c r="DH110" s="283">
        <v>0</v>
      </c>
      <c r="DI110" s="283">
        <v>0</v>
      </c>
      <c r="DJ110" s="283">
        <v>0</v>
      </c>
      <c r="DK110" s="283">
        <v>0</v>
      </c>
      <c r="DL110" s="283">
        <v>0</v>
      </c>
      <c r="DM110" s="283">
        <v>0</v>
      </c>
      <c r="DN110" s="283">
        <f t="shared" si="129"/>
        <v>0</v>
      </c>
      <c r="DO110" s="283">
        <v>0</v>
      </c>
      <c r="DP110" s="283">
        <v>0</v>
      </c>
      <c r="DQ110" s="283">
        <v>0</v>
      </c>
      <c r="DR110" s="283">
        <v>0</v>
      </c>
      <c r="DS110" s="283">
        <v>0</v>
      </c>
      <c r="DT110" s="283">
        <v>0</v>
      </c>
      <c r="DU110" s="283">
        <f t="shared" si="130"/>
        <v>72</v>
      </c>
      <c r="DV110" s="283">
        <v>72</v>
      </c>
      <c r="DW110" s="283">
        <v>0</v>
      </c>
      <c r="DX110" s="283">
        <v>0</v>
      </c>
      <c r="DY110" s="283">
        <v>0</v>
      </c>
      <c r="DZ110" s="283">
        <f t="shared" si="131"/>
        <v>98</v>
      </c>
      <c r="EA110" s="283">
        <f t="shared" si="132"/>
        <v>80</v>
      </c>
      <c r="EB110" s="283">
        <v>59</v>
      </c>
      <c r="EC110" s="283">
        <v>0</v>
      </c>
      <c r="ED110" s="283">
        <v>0</v>
      </c>
      <c r="EE110" s="283">
        <v>0</v>
      </c>
      <c r="EF110" s="283">
        <v>0</v>
      </c>
      <c r="EG110" s="283">
        <v>21</v>
      </c>
      <c r="EH110" s="283">
        <f t="shared" si="133"/>
        <v>18</v>
      </c>
      <c r="EI110" s="283">
        <v>18</v>
      </c>
      <c r="EJ110" s="283">
        <v>0</v>
      </c>
      <c r="EK110" s="283">
        <v>0</v>
      </c>
      <c r="EL110" s="283">
        <v>0</v>
      </c>
      <c r="EM110" s="283">
        <v>0</v>
      </c>
      <c r="EN110" s="283">
        <v>0</v>
      </c>
    </row>
    <row r="111" spans="1:144" ht="13.5" customHeight="1" x14ac:dyDescent="0.15">
      <c r="A111" s="281" t="s">
        <v>728</v>
      </c>
      <c r="B111" s="282" t="s">
        <v>951</v>
      </c>
      <c r="C111" s="281" t="s">
        <v>952</v>
      </c>
      <c r="D111" s="283">
        <f t="shared" si="105"/>
        <v>454</v>
      </c>
      <c r="E111" s="283">
        <f t="shared" si="106"/>
        <v>0</v>
      </c>
      <c r="F111" s="283">
        <f t="shared" si="107"/>
        <v>0</v>
      </c>
      <c r="G111" s="283">
        <v>0</v>
      </c>
      <c r="H111" s="283">
        <v>0</v>
      </c>
      <c r="I111" s="283">
        <v>0</v>
      </c>
      <c r="J111" s="283">
        <v>0</v>
      </c>
      <c r="K111" s="283">
        <v>0</v>
      </c>
      <c r="L111" s="283">
        <v>0</v>
      </c>
      <c r="M111" s="283">
        <f t="shared" si="108"/>
        <v>0</v>
      </c>
      <c r="N111" s="283">
        <v>0</v>
      </c>
      <c r="O111" s="283">
        <v>0</v>
      </c>
      <c r="P111" s="283">
        <v>0</v>
      </c>
      <c r="Q111" s="283">
        <v>0</v>
      </c>
      <c r="R111" s="283">
        <v>0</v>
      </c>
      <c r="S111" s="283">
        <v>0</v>
      </c>
      <c r="T111" s="283">
        <f t="shared" si="109"/>
        <v>0</v>
      </c>
      <c r="U111" s="283">
        <f t="shared" si="110"/>
        <v>0</v>
      </c>
      <c r="V111" s="283">
        <v>0</v>
      </c>
      <c r="W111" s="283">
        <v>0</v>
      </c>
      <c r="X111" s="283">
        <v>0</v>
      </c>
      <c r="Y111" s="283">
        <v>0</v>
      </c>
      <c r="Z111" s="283">
        <v>0</v>
      </c>
      <c r="AA111" s="283">
        <v>0</v>
      </c>
      <c r="AB111" s="283">
        <f t="shared" si="111"/>
        <v>0</v>
      </c>
      <c r="AC111" s="283">
        <v>0</v>
      </c>
      <c r="AD111" s="283">
        <v>0</v>
      </c>
      <c r="AE111" s="283">
        <v>0</v>
      </c>
      <c r="AF111" s="283">
        <v>0</v>
      </c>
      <c r="AG111" s="283">
        <v>0</v>
      </c>
      <c r="AH111" s="283">
        <v>0</v>
      </c>
      <c r="AI111" s="283">
        <f t="shared" si="112"/>
        <v>0</v>
      </c>
      <c r="AJ111" s="283">
        <f t="shared" si="113"/>
        <v>0</v>
      </c>
      <c r="AK111" s="283">
        <v>0</v>
      </c>
      <c r="AL111" s="283">
        <v>0</v>
      </c>
      <c r="AM111" s="283">
        <v>0</v>
      </c>
      <c r="AN111" s="283">
        <v>0</v>
      </c>
      <c r="AO111" s="283">
        <v>0</v>
      </c>
      <c r="AP111" s="283">
        <v>0</v>
      </c>
      <c r="AQ111" s="283">
        <f t="shared" si="114"/>
        <v>0</v>
      </c>
      <c r="AR111" s="283">
        <v>0</v>
      </c>
      <c r="AS111" s="283">
        <v>0</v>
      </c>
      <c r="AT111" s="283">
        <v>0</v>
      </c>
      <c r="AU111" s="283">
        <v>0</v>
      </c>
      <c r="AV111" s="283">
        <v>0</v>
      </c>
      <c r="AW111" s="283">
        <v>0</v>
      </c>
      <c r="AX111" s="283">
        <f t="shared" si="115"/>
        <v>0</v>
      </c>
      <c r="AY111" s="283">
        <f t="shared" si="116"/>
        <v>0</v>
      </c>
      <c r="AZ111" s="283">
        <v>0</v>
      </c>
      <c r="BA111" s="283">
        <v>0</v>
      </c>
      <c r="BB111" s="283">
        <v>0</v>
      </c>
      <c r="BC111" s="283">
        <v>0</v>
      </c>
      <c r="BD111" s="283">
        <v>0</v>
      </c>
      <c r="BE111" s="283">
        <v>0</v>
      </c>
      <c r="BF111" s="283">
        <f t="shared" si="117"/>
        <v>0</v>
      </c>
      <c r="BG111" s="283">
        <v>0</v>
      </c>
      <c r="BH111" s="283">
        <v>0</v>
      </c>
      <c r="BI111" s="283">
        <v>0</v>
      </c>
      <c r="BJ111" s="283">
        <v>0</v>
      </c>
      <c r="BK111" s="283">
        <v>0</v>
      </c>
      <c r="BL111" s="283">
        <v>0</v>
      </c>
      <c r="BM111" s="283">
        <f t="shared" si="118"/>
        <v>0</v>
      </c>
      <c r="BN111" s="283">
        <f t="shared" si="119"/>
        <v>0</v>
      </c>
      <c r="BO111" s="283">
        <v>0</v>
      </c>
      <c r="BP111" s="283">
        <v>0</v>
      </c>
      <c r="BQ111" s="283">
        <v>0</v>
      </c>
      <c r="BR111" s="283">
        <v>0</v>
      </c>
      <c r="BS111" s="283">
        <v>0</v>
      </c>
      <c r="BT111" s="283">
        <v>0</v>
      </c>
      <c r="BU111" s="283">
        <f t="shared" si="120"/>
        <v>0</v>
      </c>
      <c r="BV111" s="283">
        <v>0</v>
      </c>
      <c r="BW111" s="283">
        <v>0</v>
      </c>
      <c r="BX111" s="283">
        <v>0</v>
      </c>
      <c r="BY111" s="283">
        <v>0</v>
      </c>
      <c r="BZ111" s="283">
        <v>0</v>
      </c>
      <c r="CA111" s="283">
        <v>0</v>
      </c>
      <c r="CB111" s="283">
        <f t="shared" si="121"/>
        <v>0</v>
      </c>
      <c r="CC111" s="283">
        <f t="shared" si="122"/>
        <v>0</v>
      </c>
      <c r="CD111" s="283">
        <v>0</v>
      </c>
      <c r="CE111" s="283">
        <v>0</v>
      </c>
      <c r="CF111" s="283">
        <v>0</v>
      </c>
      <c r="CG111" s="283">
        <v>0</v>
      </c>
      <c r="CH111" s="283">
        <v>0</v>
      </c>
      <c r="CI111" s="283">
        <v>0</v>
      </c>
      <c r="CJ111" s="283">
        <f t="shared" si="123"/>
        <v>0</v>
      </c>
      <c r="CK111" s="283">
        <v>0</v>
      </c>
      <c r="CL111" s="283">
        <v>0</v>
      </c>
      <c r="CM111" s="283">
        <v>0</v>
      </c>
      <c r="CN111" s="283">
        <v>0</v>
      </c>
      <c r="CO111" s="283">
        <v>0</v>
      </c>
      <c r="CP111" s="283">
        <v>0</v>
      </c>
      <c r="CQ111" s="283">
        <f t="shared" si="124"/>
        <v>435</v>
      </c>
      <c r="CR111" s="283">
        <f t="shared" si="125"/>
        <v>411</v>
      </c>
      <c r="CS111" s="283">
        <v>117</v>
      </c>
      <c r="CT111" s="283">
        <v>0</v>
      </c>
      <c r="CU111" s="283">
        <v>0</v>
      </c>
      <c r="CV111" s="283">
        <v>284</v>
      </c>
      <c r="CW111" s="283">
        <v>0</v>
      </c>
      <c r="CX111" s="283">
        <v>10</v>
      </c>
      <c r="CY111" s="283">
        <f t="shared" si="126"/>
        <v>24</v>
      </c>
      <c r="CZ111" s="283">
        <v>9</v>
      </c>
      <c r="DA111" s="283">
        <v>0</v>
      </c>
      <c r="DB111" s="283">
        <v>0</v>
      </c>
      <c r="DC111" s="283">
        <v>1</v>
      </c>
      <c r="DD111" s="283">
        <v>0</v>
      </c>
      <c r="DE111" s="283">
        <v>14</v>
      </c>
      <c r="DF111" s="283">
        <f t="shared" si="127"/>
        <v>0</v>
      </c>
      <c r="DG111" s="283">
        <f t="shared" si="128"/>
        <v>0</v>
      </c>
      <c r="DH111" s="283">
        <v>0</v>
      </c>
      <c r="DI111" s="283">
        <v>0</v>
      </c>
      <c r="DJ111" s="283">
        <v>0</v>
      </c>
      <c r="DK111" s="283">
        <v>0</v>
      </c>
      <c r="DL111" s="283">
        <v>0</v>
      </c>
      <c r="DM111" s="283">
        <v>0</v>
      </c>
      <c r="DN111" s="283">
        <f t="shared" si="129"/>
        <v>0</v>
      </c>
      <c r="DO111" s="283">
        <v>0</v>
      </c>
      <c r="DP111" s="283">
        <v>0</v>
      </c>
      <c r="DQ111" s="283">
        <v>0</v>
      </c>
      <c r="DR111" s="283">
        <v>0</v>
      </c>
      <c r="DS111" s="283">
        <v>0</v>
      </c>
      <c r="DT111" s="283">
        <v>0</v>
      </c>
      <c r="DU111" s="283">
        <f t="shared" si="130"/>
        <v>2</v>
      </c>
      <c r="DV111" s="283">
        <v>2</v>
      </c>
      <c r="DW111" s="283">
        <v>0</v>
      </c>
      <c r="DX111" s="283">
        <v>0</v>
      </c>
      <c r="DY111" s="283">
        <v>0</v>
      </c>
      <c r="DZ111" s="283">
        <f t="shared" si="131"/>
        <v>17</v>
      </c>
      <c r="EA111" s="283">
        <f t="shared" si="132"/>
        <v>17</v>
      </c>
      <c r="EB111" s="283">
        <v>0</v>
      </c>
      <c r="EC111" s="283">
        <v>0</v>
      </c>
      <c r="ED111" s="283">
        <v>0</v>
      </c>
      <c r="EE111" s="283">
        <v>0</v>
      </c>
      <c r="EF111" s="283">
        <v>17</v>
      </c>
      <c r="EG111" s="283">
        <v>0</v>
      </c>
      <c r="EH111" s="283">
        <f t="shared" si="133"/>
        <v>0</v>
      </c>
      <c r="EI111" s="283">
        <v>0</v>
      </c>
      <c r="EJ111" s="283">
        <v>0</v>
      </c>
      <c r="EK111" s="283">
        <v>0</v>
      </c>
      <c r="EL111" s="283">
        <v>0</v>
      </c>
      <c r="EM111" s="283">
        <v>0</v>
      </c>
      <c r="EN111" s="283">
        <v>0</v>
      </c>
    </row>
    <row r="112" spans="1:144" ht="13.5" customHeight="1" x14ac:dyDescent="0.15">
      <c r="A112" s="281" t="s">
        <v>728</v>
      </c>
      <c r="B112" s="282" t="s">
        <v>953</v>
      </c>
      <c r="C112" s="281" t="s">
        <v>954</v>
      </c>
      <c r="D112" s="283">
        <f t="shared" si="105"/>
        <v>351</v>
      </c>
      <c r="E112" s="283">
        <f t="shared" si="106"/>
        <v>187</v>
      </c>
      <c r="F112" s="283">
        <f t="shared" si="107"/>
        <v>132</v>
      </c>
      <c r="G112" s="283">
        <v>0</v>
      </c>
      <c r="H112" s="283">
        <v>125</v>
      </c>
      <c r="I112" s="283">
        <v>0</v>
      </c>
      <c r="J112" s="283">
        <v>0</v>
      </c>
      <c r="K112" s="283">
        <v>0</v>
      </c>
      <c r="L112" s="283">
        <v>7</v>
      </c>
      <c r="M112" s="283">
        <f t="shared" si="108"/>
        <v>55</v>
      </c>
      <c r="N112" s="283">
        <v>0</v>
      </c>
      <c r="O112" s="283">
        <v>41</v>
      </c>
      <c r="P112" s="283">
        <v>0</v>
      </c>
      <c r="Q112" s="283">
        <v>0</v>
      </c>
      <c r="R112" s="283">
        <v>0</v>
      </c>
      <c r="S112" s="283">
        <v>14</v>
      </c>
      <c r="T112" s="283">
        <f t="shared" si="109"/>
        <v>0</v>
      </c>
      <c r="U112" s="283">
        <f t="shared" si="110"/>
        <v>0</v>
      </c>
      <c r="V112" s="283">
        <v>0</v>
      </c>
      <c r="W112" s="283">
        <v>0</v>
      </c>
      <c r="X112" s="283">
        <v>0</v>
      </c>
      <c r="Y112" s="283">
        <v>0</v>
      </c>
      <c r="Z112" s="283">
        <v>0</v>
      </c>
      <c r="AA112" s="283">
        <v>0</v>
      </c>
      <c r="AB112" s="283">
        <f t="shared" si="111"/>
        <v>0</v>
      </c>
      <c r="AC112" s="283">
        <v>0</v>
      </c>
      <c r="AD112" s="283">
        <v>0</v>
      </c>
      <c r="AE112" s="283">
        <v>0</v>
      </c>
      <c r="AF112" s="283">
        <v>0</v>
      </c>
      <c r="AG112" s="283">
        <v>0</v>
      </c>
      <c r="AH112" s="283">
        <v>0</v>
      </c>
      <c r="AI112" s="283">
        <f t="shared" si="112"/>
        <v>64</v>
      </c>
      <c r="AJ112" s="283">
        <f t="shared" si="113"/>
        <v>48</v>
      </c>
      <c r="AK112" s="283">
        <v>0</v>
      </c>
      <c r="AL112" s="283">
        <v>0</v>
      </c>
      <c r="AM112" s="283">
        <v>0</v>
      </c>
      <c r="AN112" s="283">
        <v>48</v>
      </c>
      <c r="AO112" s="283">
        <v>0</v>
      </c>
      <c r="AP112" s="283">
        <v>0</v>
      </c>
      <c r="AQ112" s="283">
        <f t="shared" si="114"/>
        <v>16</v>
      </c>
      <c r="AR112" s="283">
        <v>0</v>
      </c>
      <c r="AS112" s="283">
        <v>0</v>
      </c>
      <c r="AT112" s="283">
        <v>0</v>
      </c>
      <c r="AU112" s="283">
        <v>16</v>
      </c>
      <c r="AV112" s="283">
        <v>0</v>
      </c>
      <c r="AW112" s="283">
        <v>0</v>
      </c>
      <c r="AX112" s="283">
        <f t="shared" si="115"/>
        <v>0</v>
      </c>
      <c r="AY112" s="283">
        <f t="shared" si="116"/>
        <v>0</v>
      </c>
      <c r="AZ112" s="283">
        <v>0</v>
      </c>
      <c r="BA112" s="283">
        <v>0</v>
      </c>
      <c r="BB112" s="283">
        <v>0</v>
      </c>
      <c r="BC112" s="283">
        <v>0</v>
      </c>
      <c r="BD112" s="283">
        <v>0</v>
      </c>
      <c r="BE112" s="283">
        <v>0</v>
      </c>
      <c r="BF112" s="283">
        <f t="shared" si="117"/>
        <v>0</v>
      </c>
      <c r="BG112" s="283">
        <v>0</v>
      </c>
      <c r="BH112" s="283">
        <v>0</v>
      </c>
      <c r="BI112" s="283">
        <v>0</v>
      </c>
      <c r="BJ112" s="283">
        <v>0</v>
      </c>
      <c r="BK112" s="283">
        <v>0</v>
      </c>
      <c r="BL112" s="283">
        <v>0</v>
      </c>
      <c r="BM112" s="283">
        <f t="shared" si="118"/>
        <v>0</v>
      </c>
      <c r="BN112" s="283">
        <f t="shared" si="119"/>
        <v>0</v>
      </c>
      <c r="BO112" s="283">
        <v>0</v>
      </c>
      <c r="BP112" s="283">
        <v>0</v>
      </c>
      <c r="BQ112" s="283">
        <v>0</v>
      </c>
      <c r="BR112" s="283">
        <v>0</v>
      </c>
      <c r="BS112" s="283">
        <v>0</v>
      </c>
      <c r="BT112" s="283">
        <v>0</v>
      </c>
      <c r="BU112" s="283">
        <f t="shared" si="120"/>
        <v>0</v>
      </c>
      <c r="BV112" s="283">
        <v>0</v>
      </c>
      <c r="BW112" s="283">
        <v>0</v>
      </c>
      <c r="BX112" s="283">
        <v>0</v>
      </c>
      <c r="BY112" s="283">
        <v>0</v>
      </c>
      <c r="BZ112" s="283">
        <v>0</v>
      </c>
      <c r="CA112" s="283">
        <v>0</v>
      </c>
      <c r="CB112" s="283">
        <f t="shared" si="121"/>
        <v>0</v>
      </c>
      <c r="CC112" s="283">
        <f t="shared" si="122"/>
        <v>0</v>
      </c>
      <c r="CD112" s="283">
        <v>0</v>
      </c>
      <c r="CE112" s="283">
        <v>0</v>
      </c>
      <c r="CF112" s="283">
        <v>0</v>
      </c>
      <c r="CG112" s="283">
        <v>0</v>
      </c>
      <c r="CH112" s="283">
        <v>0</v>
      </c>
      <c r="CI112" s="283">
        <v>0</v>
      </c>
      <c r="CJ112" s="283">
        <f t="shared" si="123"/>
        <v>0</v>
      </c>
      <c r="CK112" s="283">
        <v>0</v>
      </c>
      <c r="CL112" s="283">
        <v>0</v>
      </c>
      <c r="CM112" s="283">
        <v>0</v>
      </c>
      <c r="CN112" s="283">
        <v>0</v>
      </c>
      <c r="CO112" s="283">
        <v>0</v>
      </c>
      <c r="CP112" s="283">
        <v>0</v>
      </c>
      <c r="CQ112" s="283">
        <f t="shared" si="124"/>
        <v>0</v>
      </c>
      <c r="CR112" s="283">
        <f t="shared" si="125"/>
        <v>0</v>
      </c>
      <c r="CS112" s="283">
        <v>0</v>
      </c>
      <c r="CT112" s="283">
        <v>0</v>
      </c>
      <c r="CU112" s="283">
        <v>0</v>
      </c>
      <c r="CV112" s="283">
        <v>0</v>
      </c>
      <c r="CW112" s="283">
        <v>0</v>
      </c>
      <c r="CX112" s="283">
        <v>0</v>
      </c>
      <c r="CY112" s="283">
        <f t="shared" si="126"/>
        <v>0</v>
      </c>
      <c r="CZ112" s="283">
        <v>0</v>
      </c>
      <c r="DA112" s="283">
        <v>0</v>
      </c>
      <c r="DB112" s="283">
        <v>0</v>
      </c>
      <c r="DC112" s="283">
        <v>0</v>
      </c>
      <c r="DD112" s="283">
        <v>0</v>
      </c>
      <c r="DE112" s="283">
        <v>0</v>
      </c>
      <c r="DF112" s="283">
        <f t="shared" si="127"/>
        <v>0</v>
      </c>
      <c r="DG112" s="283">
        <f t="shared" si="128"/>
        <v>0</v>
      </c>
      <c r="DH112" s="283">
        <v>0</v>
      </c>
      <c r="DI112" s="283">
        <v>0</v>
      </c>
      <c r="DJ112" s="283">
        <v>0</v>
      </c>
      <c r="DK112" s="283">
        <v>0</v>
      </c>
      <c r="DL112" s="283">
        <v>0</v>
      </c>
      <c r="DM112" s="283">
        <v>0</v>
      </c>
      <c r="DN112" s="283">
        <f t="shared" si="129"/>
        <v>0</v>
      </c>
      <c r="DO112" s="283">
        <v>0</v>
      </c>
      <c r="DP112" s="283">
        <v>0</v>
      </c>
      <c r="DQ112" s="283">
        <v>0</v>
      </c>
      <c r="DR112" s="283">
        <v>0</v>
      </c>
      <c r="DS112" s="283">
        <v>0</v>
      </c>
      <c r="DT112" s="283">
        <v>0</v>
      </c>
      <c r="DU112" s="283">
        <f t="shared" si="130"/>
        <v>94</v>
      </c>
      <c r="DV112" s="283">
        <v>94</v>
      </c>
      <c r="DW112" s="283">
        <v>0</v>
      </c>
      <c r="DX112" s="283">
        <v>0</v>
      </c>
      <c r="DY112" s="283">
        <v>0</v>
      </c>
      <c r="DZ112" s="283">
        <f t="shared" si="131"/>
        <v>6</v>
      </c>
      <c r="EA112" s="283">
        <f t="shared" si="132"/>
        <v>4</v>
      </c>
      <c r="EB112" s="283">
        <v>0</v>
      </c>
      <c r="EC112" s="283">
        <v>0</v>
      </c>
      <c r="ED112" s="283">
        <v>4</v>
      </c>
      <c r="EE112" s="283">
        <v>0</v>
      </c>
      <c r="EF112" s="283">
        <v>0</v>
      </c>
      <c r="EG112" s="283">
        <v>0</v>
      </c>
      <c r="EH112" s="283">
        <f t="shared" si="133"/>
        <v>2</v>
      </c>
      <c r="EI112" s="283">
        <v>0</v>
      </c>
      <c r="EJ112" s="283">
        <v>0</v>
      </c>
      <c r="EK112" s="283">
        <v>2</v>
      </c>
      <c r="EL112" s="283">
        <v>0</v>
      </c>
      <c r="EM112" s="283">
        <v>0</v>
      </c>
      <c r="EN112" s="283">
        <v>0</v>
      </c>
    </row>
    <row r="113" spans="1:144" ht="13.5" customHeight="1" x14ac:dyDescent="0.15">
      <c r="A113" s="281" t="s">
        <v>728</v>
      </c>
      <c r="B113" s="282" t="s">
        <v>955</v>
      </c>
      <c r="C113" s="281" t="s">
        <v>956</v>
      </c>
      <c r="D113" s="283">
        <f t="shared" si="105"/>
        <v>890</v>
      </c>
      <c r="E113" s="283">
        <f t="shared" si="106"/>
        <v>13</v>
      </c>
      <c r="F113" s="283">
        <f t="shared" si="107"/>
        <v>0</v>
      </c>
      <c r="G113" s="283">
        <v>0</v>
      </c>
      <c r="H113" s="283">
        <v>0</v>
      </c>
      <c r="I113" s="283">
        <v>0</v>
      </c>
      <c r="J113" s="283">
        <v>0</v>
      </c>
      <c r="K113" s="283">
        <v>0</v>
      </c>
      <c r="L113" s="283">
        <v>0</v>
      </c>
      <c r="M113" s="283">
        <f t="shared" si="108"/>
        <v>13</v>
      </c>
      <c r="N113" s="283">
        <v>0</v>
      </c>
      <c r="O113" s="283">
        <v>0</v>
      </c>
      <c r="P113" s="283">
        <v>13</v>
      </c>
      <c r="Q113" s="283">
        <v>0</v>
      </c>
      <c r="R113" s="283">
        <v>0</v>
      </c>
      <c r="S113" s="283">
        <v>0</v>
      </c>
      <c r="T113" s="283">
        <f t="shared" si="109"/>
        <v>47</v>
      </c>
      <c r="U113" s="283">
        <f t="shared" si="110"/>
        <v>13</v>
      </c>
      <c r="V113" s="283">
        <v>0</v>
      </c>
      <c r="W113" s="283">
        <v>0</v>
      </c>
      <c r="X113" s="283">
        <v>0</v>
      </c>
      <c r="Y113" s="283">
        <v>0</v>
      </c>
      <c r="Z113" s="283">
        <v>0</v>
      </c>
      <c r="AA113" s="283">
        <v>13</v>
      </c>
      <c r="AB113" s="283">
        <f t="shared" si="111"/>
        <v>34</v>
      </c>
      <c r="AC113" s="283">
        <v>0</v>
      </c>
      <c r="AD113" s="283">
        <v>0</v>
      </c>
      <c r="AE113" s="283">
        <v>0</v>
      </c>
      <c r="AF113" s="283">
        <v>0</v>
      </c>
      <c r="AG113" s="283">
        <v>0</v>
      </c>
      <c r="AH113" s="283">
        <v>34</v>
      </c>
      <c r="AI113" s="283">
        <f t="shared" si="112"/>
        <v>0</v>
      </c>
      <c r="AJ113" s="283">
        <f t="shared" si="113"/>
        <v>0</v>
      </c>
      <c r="AK113" s="283">
        <v>0</v>
      </c>
      <c r="AL113" s="283">
        <v>0</v>
      </c>
      <c r="AM113" s="283">
        <v>0</v>
      </c>
      <c r="AN113" s="283">
        <v>0</v>
      </c>
      <c r="AO113" s="283">
        <v>0</v>
      </c>
      <c r="AP113" s="283">
        <v>0</v>
      </c>
      <c r="AQ113" s="283">
        <f t="shared" si="114"/>
        <v>0</v>
      </c>
      <c r="AR113" s="283">
        <v>0</v>
      </c>
      <c r="AS113" s="283">
        <v>0</v>
      </c>
      <c r="AT113" s="283">
        <v>0</v>
      </c>
      <c r="AU113" s="283">
        <v>0</v>
      </c>
      <c r="AV113" s="283">
        <v>0</v>
      </c>
      <c r="AW113" s="283">
        <v>0</v>
      </c>
      <c r="AX113" s="283">
        <f t="shared" si="115"/>
        <v>0</v>
      </c>
      <c r="AY113" s="283">
        <f t="shared" si="116"/>
        <v>0</v>
      </c>
      <c r="AZ113" s="283">
        <v>0</v>
      </c>
      <c r="BA113" s="283">
        <v>0</v>
      </c>
      <c r="BB113" s="283">
        <v>0</v>
      </c>
      <c r="BC113" s="283">
        <v>0</v>
      </c>
      <c r="BD113" s="283">
        <v>0</v>
      </c>
      <c r="BE113" s="283">
        <v>0</v>
      </c>
      <c r="BF113" s="283">
        <f t="shared" si="117"/>
        <v>0</v>
      </c>
      <c r="BG113" s="283">
        <v>0</v>
      </c>
      <c r="BH113" s="283">
        <v>0</v>
      </c>
      <c r="BI113" s="283">
        <v>0</v>
      </c>
      <c r="BJ113" s="283">
        <v>0</v>
      </c>
      <c r="BK113" s="283">
        <v>0</v>
      </c>
      <c r="BL113" s="283">
        <v>0</v>
      </c>
      <c r="BM113" s="283">
        <f t="shared" si="118"/>
        <v>0</v>
      </c>
      <c r="BN113" s="283">
        <f t="shared" si="119"/>
        <v>0</v>
      </c>
      <c r="BO113" s="283">
        <v>0</v>
      </c>
      <c r="BP113" s="283">
        <v>0</v>
      </c>
      <c r="BQ113" s="283">
        <v>0</v>
      </c>
      <c r="BR113" s="283">
        <v>0</v>
      </c>
      <c r="BS113" s="283">
        <v>0</v>
      </c>
      <c r="BT113" s="283">
        <v>0</v>
      </c>
      <c r="BU113" s="283">
        <f t="shared" si="120"/>
        <v>0</v>
      </c>
      <c r="BV113" s="283">
        <v>0</v>
      </c>
      <c r="BW113" s="283">
        <v>0</v>
      </c>
      <c r="BX113" s="283">
        <v>0</v>
      </c>
      <c r="BY113" s="283">
        <v>0</v>
      </c>
      <c r="BZ113" s="283">
        <v>0</v>
      </c>
      <c r="CA113" s="283">
        <v>0</v>
      </c>
      <c r="CB113" s="283">
        <f t="shared" si="121"/>
        <v>0</v>
      </c>
      <c r="CC113" s="283">
        <f t="shared" si="122"/>
        <v>0</v>
      </c>
      <c r="CD113" s="283">
        <v>0</v>
      </c>
      <c r="CE113" s="283">
        <v>0</v>
      </c>
      <c r="CF113" s="283">
        <v>0</v>
      </c>
      <c r="CG113" s="283">
        <v>0</v>
      </c>
      <c r="CH113" s="283">
        <v>0</v>
      </c>
      <c r="CI113" s="283">
        <v>0</v>
      </c>
      <c r="CJ113" s="283">
        <f t="shared" si="123"/>
        <v>0</v>
      </c>
      <c r="CK113" s="283">
        <v>0</v>
      </c>
      <c r="CL113" s="283">
        <v>0</v>
      </c>
      <c r="CM113" s="283">
        <v>0</v>
      </c>
      <c r="CN113" s="283">
        <v>0</v>
      </c>
      <c r="CO113" s="283">
        <v>0</v>
      </c>
      <c r="CP113" s="283">
        <v>0</v>
      </c>
      <c r="CQ113" s="283">
        <f t="shared" si="124"/>
        <v>299</v>
      </c>
      <c r="CR113" s="283">
        <f t="shared" si="125"/>
        <v>297</v>
      </c>
      <c r="CS113" s="283">
        <v>0</v>
      </c>
      <c r="CT113" s="283">
        <v>0</v>
      </c>
      <c r="CU113" s="283">
        <v>0</v>
      </c>
      <c r="CV113" s="283">
        <v>297</v>
      </c>
      <c r="CW113" s="283">
        <v>0</v>
      </c>
      <c r="CX113" s="283">
        <v>0</v>
      </c>
      <c r="CY113" s="283">
        <f t="shared" si="126"/>
        <v>2</v>
      </c>
      <c r="CZ113" s="283">
        <v>0</v>
      </c>
      <c r="DA113" s="283">
        <v>0</v>
      </c>
      <c r="DB113" s="283">
        <v>0</v>
      </c>
      <c r="DC113" s="283">
        <v>2</v>
      </c>
      <c r="DD113" s="283">
        <v>0</v>
      </c>
      <c r="DE113" s="283">
        <v>0</v>
      </c>
      <c r="DF113" s="283">
        <f t="shared" si="127"/>
        <v>119</v>
      </c>
      <c r="DG113" s="283">
        <f t="shared" si="128"/>
        <v>119</v>
      </c>
      <c r="DH113" s="283">
        <v>0</v>
      </c>
      <c r="DI113" s="283">
        <v>117</v>
      </c>
      <c r="DJ113" s="283">
        <v>0</v>
      </c>
      <c r="DK113" s="283">
        <v>2</v>
      </c>
      <c r="DL113" s="283">
        <v>0</v>
      </c>
      <c r="DM113" s="283">
        <v>0</v>
      </c>
      <c r="DN113" s="283">
        <f t="shared" si="129"/>
        <v>0</v>
      </c>
      <c r="DO113" s="283">
        <v>0</v>
      </c>
      <c r="DP113" s="283">
        <v>0</v>
      </c>
      <c r="DQ113" s="283">
        <v>0</v>
      </c>
      <c r="DR113" s="283">
        <v>0</v>
      </c>
      <c r="DS113" s="283">
        <v>0</v>
      </c>
      <c r="DT113" s="283">
        <v>0</v>
      </c>
      <c r="DU113" s="283">
        <f t="shared" si="130"/>
        <v>7</v>
      </c>
      <c r="DV113" s="283">
        <v>4</v>
      </c>
      <c r="DW113" s="283">
        <v>3</v>
      </c>
      <c r="DX113" s="283">
        <v>0</v>
      </c>
      <c r="DY113" s="283">
        <v>0</v>
      </c>
      <c r="DZ113" s="283">
        <f t="shared" si="131"/>
        <v>405</v>
      </c>
      <c r="EA113" s="283">
        <f t="shared" si="132"/>
        <v>386</v>
      </c>
      <c r="EB113" s="283">
        <v>0</v>
      </c>
      <c r="EC113" s="283">
        <v>119</v>
      </c>
      <c r="ED113" s="283">
        <v>267</v>
      </c>
      <c r="EE113" s="283">
        <v>0</v>
      </c>
      <c r="EF113" s="283">
        <v>0</v>
      </c>
      <c r="EG113" s="283">
        <v>0</v>
      </c>
      <c r="EH113" s="283">
        <f t="shared" si="133"/>
        <v>19</v>
      </c>
      <c r="EI113" s="283">
        <v>0</v>
      </c>
      <c r="EJ113" s="283">
        <v>1</v>
      </c>
      <c r="EK113" s="283">
        <v>18</v>
      </c>
      <c r="EL113" s="283">
        <v>0</v>
      </c>
      <c r="EM113" s="283">
        <v>0</v>
      </c>
      <c r="EN113" s="283">
        <v>0</v>
      </c>
    </row>
    <row r="114" spans="1:144" ht="13.5" customHeight="1" x14ac:dyDescent="0.15">
      <c r="A114" s="281" t="s">
        <v>728</v>
      </c>
      <c r="B114" s="282" t="s">
        <v>957</v>
      </c>
      <c r="C114" s="281" t="s">
        <v>958</v>
      </c>
      <c r="D114" s="283">
        <f t="shared" si="105"/>
        <v>1723</v>
      </c>
      <c r="E114" s="283">
        <f t="shared" si="106"/>
        <v>22</v>
      </c>
      <c r="F114" s="283">
        <f t="shared" si="107"/>
        <v>0</v>
      </c>
      <c r="G114" s="283">
        <v>0</v>
      </c>
      <c r="H114" s="283">
        <v>0</v>
      </c>
      <c r="I114" s="283">
        <v>0</v>
      </c>
      <c r="J114" s="283">
        <v>0</v>
      </c>
      <c r="K114" s="283">
        <v>0</v>
      </c>
      <c r="L114" s="283">
        <v>0</v>
      </c>
      <c r="M114" s="283">
        <f t="shared" si="108"/>
        <v>22</v>
      </c>
      <c r="N114" s="283">
        <v>0</v>
      </c>
      <c r="O114" s="283">
        <v>0</v>
      </c>
      <c r="P114" s="283">
        <v>0</v>
      </c>
      <c r="Q114" s="283">
        <v>0</v>
      </c>
      <c r="R114" s="283">
        <v>22</v>
      </c>
      <c r="S114" s="283">
        <v>0</v>
      </c>
      <c r="T114" s="283">
        <f t="shared" si="109"/>
        <v>0</v>
      </c>
      <c r="U114" s="283">
        <f t="shared" si="110"/>
        <v>0</v>
      </c>
      <c r="V114" s="283">
        <v>0</v>
      </c>
      <c r="W114" s="283">
        <v>0</v>
      </c>
      <c r="X114" s="283">
        <v>0</v>
      </c>
      <c r="Y114" s="283">
        <v>0</v>
      </c>
      <c r="Z114" s="283">
        <v>0</v>
      </c>
      <c r="AA114" s="283">
        <v>0</v>
      </c>
      <c r="AB114" s="283">
        <f t="shared" si="111"/>
        <v>0</v>
      </c>
      <c r="AC114" s="283">
        <v>0</v>
      </c>
      <c r="AD114" s="283">
        <v>0</v>
      </c>
      <c r="AE114" s="283">
        <v>0</v>
      </c>
      <c r="AF114" s="283">
        <v>0</v>
      </c>
      <c r="AG114" s="283">
        <v>0</v>
      </c>
      <c r="AH114" s="283">
        <v>0</v>
      </c>
      <c r="AI114" s="283">
        <f t="shared" si="112"/>
        <v>956</v>
      </c>
      <c r="AJ114" s="283">
        <f t="shared" si="113"/>
        <v>0</v>
      </c>
      <c r="AK114" s="283">
        <v>0</v>
      </c>
      <c r="AL114" s="283">
        <v>0</v>
      </c>
      <c r="AM114" s="283">
        <v>0</v>
      </c>
      <c r="AN114" s="283">
        <v>0</v>
      </c>
      <c r="AO114" s="283">
        <v>0</v>
      </c>
      <c r="AP114" s="283">
        <v>0</v>
      </c>
      <c r="AQ114" s="283">
        <f t="shared" si="114"/>
        <v>956</v>
      </c>
      <c r="AR114" s="283">
        <v>0</v>
      </c>
      <c r="AS114" s="283">
        <v>0</v>
      </c>
      <c r="AT114" s="283">
        <v>0</v>
      </c>
      <c r="AU114" s="283">
        <v>956</v>
      </c>
      <c r="AV114" s="283">
        <v>0</v>
      </c>
      <c r="AW114" s="283">
        <v>0</v>
      </c>
      <c r="AX114" s="283">
        <f t="shared" si="115"/>
        <v>0</v>
      </c>
      <c r="AY114" s="283">
        <f t="shared" si="116"/>
        <v>0</v>
      </c>
      <c r="AZ114" s="283">
        <v>0</v>
      </c>
      <c r="BA114" s="283">
        <v>0</v>
      </c>
      <c r="BB114" s="283">
        <v>0</v>
      </c>
      <c r="BC114" s="283">
        <v>0</v>
      </c>
      <c r="BD114" s="283">
        <v>0</v>
      </c>
      <c r="BE114" s="283">
        <v>0</v>
      </c>
      <c r="BF114" s="283">
        <f t="shared" si="117"/>
        <v>0</v>
      </c>
      <c r="BG114" s="283">
        <v>0</v>
      </c>
      <c r="BH114" s="283">
        <v>0</v>
      </c>
      <c r="BI114" s="283">
        <v>0</v>
      </c>
      <c r="BJ114" s="283">
        <v>0</v>
      </c>
      <c r="BK114" s="283">
        <v>0</v>
      </c>
      <c r="BL114" s="283">
        <v>0</v>
      </c>
      <c r="BM114" s="283">
        <f t="shared" si="118"/>
        <v>0</v>
      </c>
      <c r="BN114" s="283">
        <f t="shared" si="119"/>
        <v>0</v>
      </c>
      <c r="BO114" s="283">
        <v>0</v>
      </c>
      <c r="BP114" s="283">
        <v>0</v>
      </c>
      <c r="BQ114" s="283">
        <v>0</v>
      </c>
      <c r="BR114" s="283">
        <v>0</v>
      </c>
      <c r="BS114" s="283">
        <v>0</v>
      </c>
      <c r="BT114" s="283">
        <v>0</v>
      </c>
      <c r="BU114" s="283">
        <f t="shared" si="120"/>
        <v>0</v>
      </c>
      <c r="BV114" s="283">
        <v>0</v>
      </c>
      <c r="BW114" s="283">
        <v>0</v>
      </c>
      <c r="BX114" s="283">
        <v>0</v>
      </c>
      <c r="BY114" s="283">
        <v>0</v>
      </c>
      <c r="BZ114" s="283">
        <v>0</v>
      </c>
      <c r="CA114" s="283">
        <v>0</v>
      </c>
      <c r="CB114" s="283">
        <f t="shared" si="121"/>
        <v>0</v>
      </c>
      <c r="CC114" s="283">
        <f t="shared" si="122"/>
        <v>0</v>
      </c>
      <c r="CD114" s="283">
        <v>0</v>
      </c>
      <c r="CE114" s="283">
        <v>0</v>
      </c>
      <c r="CF114" s="283">
        <v>0</v>
      </c>
      <c r="CG114" s="283">
        <v>0</v>
      </c>
      <c r="CH114" s="283">
        <v>0</v>
      </c>
      <c r="CI114" s="283">
        <v>0</v>
      </c>
      <c r="CJ114" s="283">
        <f t="shared" si="123"/>
        <v>0</v>
      </c>
      <c r="CK114" s="283">
        <v>0</v>
      </c>
      <c r="CL114" s="283">
        <v>0</v>
      </c>
      <c r="CM114" s="283">
        <v>0</v>
      </c>
      <c r="CN114" s="283">
        <v>0</v>
      </c>
      <c r="CO114" s="283">
        <v>0</v>
      </c>
      <c r="CP114" s="283">
        <v>0</v>
      </c>
      <c r="CQ114" s="283">
        <f t="shared" si="124"/>
        <v>178</v>
      </c>
      <c r="CR114" s="283">
        <f t="shared" si="125"/>
        <v>178</v>
      </c>
      <c r="CS114" s="283">
        <v>0</v>
      </c>
      <c r="CT114" s="283">
        <v>0</v>
      </c>
      <c r="CU114" s="283">
        <v>0</v>
      </c>
      <c r="CV114" s="283">
        <v>178</v>
      </c>
      <c r="CW114" s="283">
        <v>0</v>
      </c>
      <c r="CX114" s="283">
        <v>0</v>
      </c>
      <c r="CY114" s="283">
        <f t="shared" si="126"/>
        <v>0</v>
      </c>
      <c r="CZ114" s="283">
        <v>0</v>
      </c>
      <c r="DA114" s="283">
        <v>0</v>
      </c>
      <c r="DB114" s="283">
        <v>0</v>
      </c>
      <c r="DC114" s="283">
        <v>0</v>
      </c>
      <c r="DD114" s="283">
        <v>0</v>
      </c>
      <c r="DE114" s="283">
        <v>0</v>
      </c>
      <c r="DF114" s="283">
        <f t="shared" si="127"/>
        <v>34</v>
      </c>
      <c r="DG114" s="283">
        <f t="shared" si="128"/>
        <v>0</v>
      </c>
      <c r="DH114" s="283">
        <v>0</v>
      </c>
      <c r="DI114" s="283">
        <v>0</v>
      </c>
      <c r="DJ114" s="283">
        <v>0</v>
      </c>
      <c r="DK114" s="283">
        <v>0</v>
      </c>
      <c r="DL114" s="283">
        <v>0</v>
      </c>
      <c r="DM114" s="283">
        <v>0</v>
      </c>
      <c r="DN114" s="283">
        <f t="shared" si="129"/>
        <v>34</v>
      </c>
      <c r="DO114" s="283">
        <v>0</v>
      </c>
      <c r="DP114" s="283">
        <v>0</v>
      </c>
      <c r="DQ114" s="283">
        <v>0</v>
      </c>
      <c r="DR114" s="283">
        <v>3</v>
      </c>
      <c r="DS114" s="283">
        <v>0</v>
      </c>
      <c r="DT114" s="283">
        <v>31</v>
      </c>
      <c r="DU114" s="283">
        <f t="shared" si="130"/>
        <v>0</v>
      </c>
      <c r="DV114" s="283">
        <v>0</v>
      </c>
      <c r="DW114" s="283">
        <v>0</v>
      </c>
      <c r="DX114" s="283">
        <v>0</v>
      </c>
      <c r="DY114" s="283">
        <v>0</v>
      </c>
      <c r="DZ114" s="283">
        <f t="shared" si="131"/>
        <v>533</v>
      </c>
      <c r="EA114" s="283">
        <f t="shared" si="132"/>
        <v>529</v>
      </c>
      <c r="EB114" s="283">
        <v>0</v>
      </c>
      <c r="EC114" s="283">
        <v>304</v>
      </c>
      <c r="ED114" s="283">
        <v>211</v>
      </c>
      <c r="EE114" s="283">
        <v>0</v>
      </c>
      <c r="EF114" s="283">
        <v>2</v>
      </c>
      <c r="EG114" s="283">
        <v>12</v>
      </c>
      <c r="EH114" s="283">
        <f t="shared" si="133"/>
        <v>4</v>
      </c>
      <c r="EI114" s="283">
        <v>0</v>
      </c>
      <c r="EJ114" s="283">
        <v>0</v>
      </c>
      <c r="EK114" s="283">
        <v>4</v>
      </c>
      <c r="EL114" s="283">
        <v>0</v>
      </c>
      <c r="EM114" s="283">
        <v>0</v>
      </c>
      <c r="EN114" s="283">
        <v>0</v>
      </c>
    </row>
    <row r="115" spans="1:144" ht="13.5" customHeight="1" x14ac:dyDescent="0.15">
      <c r="A115" s="281" t="s">
        <v>728</v>
      </c>
      <c r="B115" s="282" t="s">
        <v>959</v>
      </c>
      <c r="C115" s="281" t="s">
        <v>960</v>
      </c>
      <c r="D115" s="283">
        <f t="shared" si="105"/>
        <v>795</v>
      </c>
      <c r="E115" s="283">
        <f t="shared" si="106"/>
        <v>0</v>
      </c>
      <c r="F115" s="283">
        <f t="shared" si="107"/>
        <v>0</v>
      </c>
      <c r="G115" s="283">
        <v>0</v>
      </c>
      <c r="H115" s="283">
        <v>0</v>
      </c>
      <c r="I115" s="283">
        <v>0</v>
      </c>
      <c r="J115" s="283">
        <v>0</v>
      </c>
      <c r="K115" s="283">
        <v>0</v>
      </c>
      <c r="L115" s="283">
        <v>0</v>
      </c>
      <c r="M115" s="283">
        <f t="shared" si="108"/>
        <v>0</v>
      </c>
      <c r="N115" s="283">
        <v>0</v>
      </c>
      <c r="O115" s="283">
        <v>0</v>
      </c>
      <c r="P115" s="283">
        <v>0</v>
      </c>
      <c r="Q115" s="283">
        <v>0</v>
      </c>
      <c r="R115" s="283">
        <v>0</v>
      </c>
      <c r="S115" s="283">
        <v>0</v>
      </c>
      <c r="T115" s="283">
        <f t="shared" si="109"/>
        <v>112</v>
      </c>
      <c r="U115" s="283">
        <f t="shared" si="110"/>
        <v>65</v>
      </c>
      <c r="V115" s="283">
        <v>0</v>
      </c>
      <c r="W115" s="283">
        <v>0</v>
      </c>
      <c r="X115" s="283">
        <v>51</v>
      </c>
      <c r="Y115" s="283">
        <v>0</v>
      </c>
      <c r="Z115" s="283">
        <v>0</v>
      </c>
      <c r="AA115" s="283">
        <v>14</v>
      </c>
      <c r="AB115" s="283">
        <f t="shared" si="111"/>
        <v>47</v>
      </c>
      <c r="AC115" s="283">
        <v>0</v>
      </c>
      <c r="AD115" s="283">
        <v>0</v>
      </c>
      <c r="AE115" s="283">
        <v>6</v>
      </c>
      <c r="AF115" s="283">
        <v>0</v>
      </c>
      <c r="AG115" s="283">
        <v>0</v>
      </c>
      <c r="AH115" s="283">
        <v>41</v>
      </c>
      <c r="AI115" s="283">
        <f t="shared" si="112"/>
        <v>130</v>
      </c>
      <c r="AJ115" s="283">
        <f t="shared" si="113"/>
        <v>127</v>
      </c>
      <c r="AK115" s="283">
        <v>0</v>
      </c>
      <c r="AL115" s="283">
        <v>0</v>
      </c>
      <c r="AM115" s="283">
        <v>0</v>
      </c>
      <c r="AN115" s="283">
        <v>127</v>
      </c>
      <c r="AO115" s="283">
        <v>0</v>
      </c>
      <c r="AP115" s="283">
        <v>0</v>
      </c>
      <c r="AQ115" s="283">
        <f t="shared" si="114"/>
        <v>3</v>
      </c>
      <c r="AR115" s="283">
        <v>0</v>
      </c>
      <c r="AS115" s="283">
        <v>0</v>
      </c>
      <c r="AT115" s="283">
        <v>0</v>
      </c>
      <c r="AU115" s="283">
        <v>3</v>
      </c>
      <c r="AV115" s="283">
        <v>0</v>
      </c>
      <c r="AW115" s="283">
        <v>0</v>
      </c>
      <c r="AX115" s="283">
        <f t="shared" si="115"/>
        <v>0</v>
      </c>
      <c r="AY115" s="283">
        <f t="shared" si="116"/>
        <v>0</v>
      </c>
      <c r="AZ115" s="283">
        <v>0</v>
      </c>
      <c r="BA115" s="283">
        <v>0</v>
      </c>
      <c r="BB115" s="283">
        <v>0</v>
      </c>
      <c r="BC115" s="283">
        <v>0</v>
      </c>
      <c r="BD115" s="283">
        <v>0</v>
      </c>
      <c r="BE115" s="283">
        <v>0</v>
      </c>
      <c r="BF115" s="283">
        <f t="shared" si="117"/>
        <v>0</v>
      </c>
      <c r="BG115" s="283">
        <v>0</v>
      </c>
      <c r="BH115" s="283">
        <v>0</v>
      </c>
      <c r="BI115" s="283">
        <v>0</v>
      </c>
      <c r="BJ115" s="283">
        <v>0</v>
      </c>
      <c r="BK115" s="283">
        <v>0</v>
      </c>
      <c r="BL115" s="283">
        <v>0</v>
      </c>
      <c r="BM115" s="283">
        <f t="shared" si="118"/>
        <v>0</v>
      </c>
      <c r="BN115" s="283">
        <f t="shared" si="119"/>
        <v>0</v>
      </c>
      <c r="BO115" s="283">
        <v>0</v>
      </c>
      <c r="BP115" s="283">
        <v>0</v>
      </c>
      <c r="BQ115" s="283">
        <v>0</v>
      </c>
      <c r="BR115" s="283">
        <v>0</v>
      </c>
      <c r="BS115" s="283">
        <v>0</v>
      </c>
      <c r="BT115" s="283">
        <v>0</v>
      </c>
      <c r="BU115" s="283">
        <f t="shared" si="120"/>
        <v>0</v>
      </c>
      <c r="BV115" s="283">
        <v>0</v>
      </c>
      <c r="BW115" s="283">
        <v>0</v>
      </c>
      <c r="BX115" s="283">
        <v>0</v>
      </c>
      <c r="BY115" s="283">
        <v>0</v>
      </c>
      <c r="BZ115" s="283">
        <v>0</v>
      </c>
      <c r="CA115" s="283">
        <v>0</v>
      </c>
      <c r="CB115" s="283">
        <f t="shared" si="121"/>
        <v>0</v>
      </c>
      <c r="CC115" s="283">
        <f t="shared" si="122"/>
        <v>0</v>
      </c>
      <c r="CD115" s="283">
        <v>0</v>
      </c>
      <c r="CE115" s="283">
        <v>0</v>
      </c>
      <c r="CF115" s="283">
        <v>0</v>
      </c>
      <c r="CG115" s="283">
        <v>0</v>
      </c>
      <c r="CH115" s="283">
        <v>0</v>
      </c>
      <c r="CI115" s="283">
        <v>0</v>
      </c>
      <c r="CJ115" s="283">
        <f t="shared" si="123"/>
        <v>0</v>
      </c>
      <c r="CK115" s="283">
        <v>0</v>
      </c>
      <c r="CL115" s="283">
        <v>0</v>
      </c>
      <c r="CM115" s="283">
        <v>0</v>
      </c>
      <c r="CN115" s="283">
        <v>0</v>
      </c>
      <c r="CO115" s="283">
        <v>0</v>
      </c>
      <c r="CP115" s="283">
        <v>0</v>
      </c>
      <c r="CQ115" s="283">
        <f t="shared" si="124"/>
        <v>204</v>
      </c>
      <c r="CR115" s="283">
        <f t="shared" si="125"/>
        <v>199</v>
      </c>
      <c r="CS115" s="283">
        <v>0</v>
      </c>
      <c r="CT115" s="283">
        <v>0</v>
      </c>
      <c r="CU115" s="283">
        <v>2</v>
      </c>
      <c r="CV115" s="283">
        <v>197</v>
      </c>
      <c r="CW115" s="283">
        <v>0</v>
      </c>
      <c r="CX115" s="283">
        <v>0</v>
      </c>
      <c r="CY115" s="283">
        <f t="shared" si="126"/>
        <v>5</v>
      </c>
      <c r="CZ115" s="283">
        <v>0</v>
      </c>
      <c r="DA115" s="283">
        <v>0</v>
      </c>
      <c r="DB115" s="283">
        <v>0</v>
      </c>
      <c r="DC115" s="283">
        <v>5</v>
      </c>
      <c r="DD115" s="283">
        <v>0</v>
      </c>
      <c r="DE115" s="283">
        <v>0</v>
      </c>
      <c r="DF115" s="283">
        <f t="shared" si="127"/>
        <v>0</v>
      </c>
      <c r="DG115" s="283">
        <f t="shared" si="128"/>
        <v>0</v>
      </c>
      <c r="DH115" s="283">
        <v>0</v>
      </c>
      <c r="DI115" s="283">
        <v>0</v>
      </c>
      <c r="DJ115" s="283">
        <v>0</v>
      </c>
      <c r="DK115" s="283">
        <v>0</v>
      </c>
      <c r="DL115" s="283">
        <v>0</v>
      </c>
      <c r="DM115" s="283">
        <v>0</v>
      </c>
      <c r="DN115" s="283">
        <f t="shared" si="129"/>
        <v>0</v>
      </c>
      <c r="DO115" s="283">
        <v>0</v>
      </c>
      <c r="DP115" s="283">
        <v>0</v>
      </c>
      <c r="DQ115" s="283">
        <v>0</v>
      </c>
      <c r="DR115" s="283">
        <v>0</v>
      </c>
      <c r="DS115" s="283">
        <v>0</v>
      </c>
      <c r="DT115" s="283">
        <v>0</v>
      </c>
      <c r="DU115" s="283">
        <f t="shared" si="130"/>
        <v>0</v>
      </c>
      <c r="DV115" s="283">
        <v>0</v>
      </c>
      <c r="DW115" s="283">
        <v>0</v>
      </c>
      <c r="DX115" s="283">
        <v>0</v>
      </c>
      <c r="DY115" s="283">
        <v>0</v>
      </c>
      <c r="DZ115" s="283">
        <f t="shared" si="131"/>
        <v>349</v>
      </c>
      <c r="EA115" s="283">
        <f t="shared" si="132"/>
        <v>309</v>
      </c>
      <c r="EB115" s="283">
        <v>0</v>
      </c>
      <c r="EC115" s="283">
        <v>0</v>
      </c>
      <c r="ED115" s="283">
        <v>309</v>
      </c>
      <c r="EE115" s="283">
        <v>0</v>
      </c>
      <c r="EF115" s="283">
        <v>0</v>
      </c>
      <c r="EG115" s="283">
        <v>0</v>
      </c>
      <c r="EH115" s="283">
        <f t="shared" si="133"/>
        <v>40</v>
      </c>
      <c r="EI115" s="283">
        <v>0</v>
      </c>
      <c r="EJ115" s="283">
        <v>0</v>
      </c>
      <c r="EK115" s="283">
        <v>31</v>
      </c>
      <c r="EL115" s="283">
        <v>0</v>
      </c>
      <c r="EM115" s="283">
        <v>9</v>
      </c>
      <c r="EN115" s="283">
        <v>0</v>
      </c>
    </row>
    <row r="116" spans="1:144" ht="13.5" customHeight="1" x14ac:dyDescent="0.15">
      <c r="A116" s="281" t="s">
        <v>728</v>
      </c>
      <c r="B116" s="282" t="s">
        <v>961</v>
      </c>
      <c r="C116" s="281" t="s">
        <v>962</v>
      </c>
      <c r="D116" s="283">
        <f t="shared" si="105"/>
        <v>2102</v>
      </c>
      <c r="E116" s="283">
        <f t="shared" si="106"/>
        <v>0</v>
      </c>
      <c r="F116" s="283">
        <f t="shared" si="107"/>
        <v>0</v>
      </c>
      <c r="G116" s="283">
        <v>0</v>
      </c>
      <c r="H116" s="283">
        <v>0</v>
      </c>
      <c r="I116" s="283">
        <v>0</v>
      </c>
      <c r="J116" s="283">
        <v>0</v>
      </c>
      <c r="K116" s="283">
        <v>0</v>
      </c>
      <c r="L116" s="283">
        <v>0</v>
      </c>
      <c r="M116" s="283">
        <f t="shared" si="108"/>
        <v>0</v>
      </c>
      <c r="N116" s="283">
        <v>0</v>
      </c>
      <c r="O116" s="283">
        <v>0</v>
      </c>
      <c r="P116" s="283">
        <v>0</v>
      </c>
      <c r="Q116" s="283">
        <v>0</v>
      </c>
      <c r="R116" s="283">
        <v>0</v>
      </c>
      <c r="S116" s="283">
        <v>0</v>
      </c>
      <c r="T116" s="283">
        <f t="shared" si="109"/>
        <v>260</v>
      </c>
      <c r="U116" s="283">
        <f t="shared" si="110"/>
        <v>206</v>
      </c>
      <c r="V116" s="283">
        <v>0</v>
      </c>
      <c r="W116" s="283">
        <v>0</v>
      </c>
      <c r="X116" s="283">
        <v>94</v>
      </c>
      <c r="Y116" s="283">
        <v>0</v>
      </c>
      <c r="Z116" s="283">
        <v>3</v>
      </c>
      <c r="AA116" s="283">
        <v>109</v>
      </c>
      <c r="AB116" s="283">
        <f t="shared" si="111"/>
        <v>54</v>
      </c>
      <c r="AC116" s="283">
        <v>0</v>
      </c>
      <c r="AD116" s="283">
        <v>0</v>
      </c>
      <c r="AE116" s="283">
        <v>6</v>
      </c>
      <c r="AF116" s="283">
        <v>0</v>
      </c>
      <c r="AG116" s="283">
        <v>0</v>
      </c>
      <c r="AH116" s="283">
        <v>48</v>
      </c>
      <c r="AI116" s="283">
        <f t="shared" si="112"/>
        <v>372</v>
      </c>
      <c r="AJ116" s="283">
        <f t="shared" si="113"/>
        <v>367</v>
      </c>
      <c r="AK116" s="283">
        <v>0</v>
      </c>
      <c r="AL116" s="283">
        <v>0</v>
      </c>
      <c r="AM116" s="283">
        <v>0</v>
      </c>
      <c r="AN116" s="283">
        <v>367</v>
      </c>
      <c r="AO116" s="283">
        <v>0</v>
      </c>
      <c r="AP116" s="283">
        <v>0</v>
      </c>
      <c r="AQ116" s="283">
        <f t="shared" si="114"/>
        <v>5</v>
      </c>
      <c r="AR116" s="283">
        <v>0</v>
      </c>
      <c r="AS116" s="283">
        <v>0</v>
      </c>
      <c r="AT116" s="283">
        <v>0</v>
      </c>
      <c r="AU116" s="283">
        <v>5</v>
      </c>
      <c r="AV116" s="283">
        <v>0</v>
      </c>
      <c r="AW116" s="283">
        <v>0</v>
      </c>
      <c r="AX116" s="283">
        <f t="shared" si="115"/>
        <v>0</v>
      </c>
      <c r="AY116" s="283">
        <f t="shared" si="116"/>
        <v>0</v>
      </c>
      <c r="AZ116" s="283">
        <v>0</v>
      </c>
      <c r="BA116" s="283">
        <v>0</v>
      </c>
      <c r="BB116" s="283">
        <v>0</v>
      </c>
      <c r="BC116" s="283">
        <v>0</v>
      </c>
      <c r="BD116" s="283">
        <v>0</v>
      </c>
      <c r="BE116" s="283">
        <v>0</v>
      </c>
      <c r="BF116" s="283">
        <f t="shared" si="117"/>
        <v>0</v>
      </c>
      <c r="BG116" s="283">
        <v>0</v>
      </c>
      <c r="BH116" s="283">
        <v>0</v>
      </c>
      <c r="BI116" s="283">
        <v>0</v>
      </c>
      <c r="BJ116" s="283">
        <v>0</v>
      </c>
      <c r="BK116" s="283">
        <v>0</v>
      </c>
      <c r="BL116" s="283">
        <v>0</v>
      </c>
      <c r="BM116" s="283">
        <f t="shared" si="118"/>
        <v>0</v>
      </c>
      <c r="BN116" s="283">
        <f t="shared" si="119"/>
        <v>0</v>
      </c>
      <c r="BO116" s="283">
        <v>0</v>
      </c>
      <c r="BP116" s="283">
        <v>0</v>
      </c>
      <c r="BQ116" s="283">
        <v>0</v>
      </c>
      <c r="BR116" s="283">
        <v>0</v>
      </c>
      <c r="BS116" s="283">
        <v>0</v>
      </c>
      <c r="BT116" s="283">
        <v>0</v>
      </c>
      <c r="BU116" s="283">
        <f t="shared" si="120"/>
        <v>0</v>
      </c>
      <c r="BV116" s="283">
        <v>0</v>
      </c>
      <c r="BW116" s="283">
        <v>0</v>
      </c>
      <c r="BX116" s="283">
        <v>0</v>
      </c>
      <c r="BY116" s="283">
        <v>0</v>
      </c>
      <c r="BZ116" s="283">
        <v>0</v>
      </c>
      <c r="CA116" s="283">
        <v>0</v>
      </c>
      <c r="CB116" s="283">
        <f t="shared" si="121"/>
        <v>0</v>
      </c>
      <c r="CC116" s="283">
        <f t="shared" si="122"/>
        <v>0</v>
      </c>
      <c r="CD116" s="283">
        <v>0</v>
      </c>
      <c r="CE116" s="283">
        <v>0</v>
      </c>
      <c r="CF116" s="283">
        <v>0</v>
      </c>
      <c r="CG116" s="283">
        <v>0</v>
      </c>
      <c r="CH116" s="283">
        <v>0</v>
      </c>
      <c r="CI116" s="283">
        <v>0</v>
      </c>
      <c r="CJ116" s="283">
        <f t="shared" si="123"/>
        <v>0</v>
      </c>
      <c r="CK116" s="283">
        <v>0</v>
      </c>
      <c r="CL116" s="283">
        <v>0</v>
      </c>
      <c r="CM116" s="283">
        <v>0</v>
      </c>
      <c r="CN116" s="283">
        <v>0</v>
      </c>
      <c r="CO116" s="283">
        <v>0</v>
      </c>
      <c r="CP116" s="283">
        <v>0</v>
      </c>
      <c r="CQ116" s="283">
        <f t="shared" si="124"/>
        <v>509</v>
      </c>
      <c r="CR116" s="283">
        <f t="shared" si="125"/>
        <v>500</v>
      </c>
      <c r="CS116" s="283">
        <v>0</v>
      </c>
      <c r="CT116" s="283">
        <v>0</v>
      </c>
      <c r="CU116" s="283">
        <v>0</v>
      </c>
      <c r="CV116" s="283">
        <v>500</v>
      </c>
      <c r="CW116" s="283">
        <v>0</v>
      </c>
      <c r="CX116" s="283">
        <v>0</v>
      </c>
      <c r="CY116" s="283">
        <f t="shared" si="126"/>
        <v>9</v>
      </c>
      <c r="CZ116" s="283">
        <v>0</v>
      </c>
      <c r="DA116" s="283">
        <v>0</v>
      </c>
      <c r="DB116" s="283">
        <v>0</v>
      </c>
      <c r="DC116" s="283">
        <v>9</v>
      </c>
      <c r="DD116" s="283">
        <v>0</v>
      </c>
      <c r="DE116" s="283">
        <v>0</v>
      </c>
      <c r="DF116" s="283">
        <f t="shared" si="127"/>
        <v>0</v>
      </c>
      <c r="DG116" s="283">
        <f t="shared" si="128"/>
        <v>0</v>
      </c>
      <c r="DH116" s="283">
        <v>0</v>
      </c>
      <c r="DI116" s="283">
        <v>0</v>
      </c>
      <c r="DJ116" s="283">
        <v>0</v>
      </c>
      <c r="DK116" s="283">
        <v>0</v>
      </c>
      <c r="DL116" s="283">
        <v>0</v>
      </c>
      <c r="DM116" s="283">
        <v>0</v>
      </c>
      <c r="DN116" s="283">
        <f t="shared" si="129"/>
        <v>0</v>
      </c>
      <c r="DO116" s="283">
        <v>0</v>
      </c>
      <c r="DP116" s="283">
        <v>0</v>
      </c>
      <c r="DQ116" s="283">
        <v>0</v>
      </c>
      <c r="DR116" s="283">
        <v>0</v>
      </c>
      <c r="DS116" s="283">
        <v>0</v>
      </c>
      <c r="DT116" s="283">
        <v>0</v>
      </c>
      <c r="DU116" s="283">
        <f t="shared" si="130"/>
        <v>5</v>
      </c>
      <c r="DV116" s="283">
        <v>2</v>
      </c>
      <c r="DW116" s="283">
        <v>3</v>
      </c>
      <c r="DX116" s="283">
        <v>0</v>
      </c>
      <c r="DY116" s="283">
        <v>0</v>
      </c>
      <c r="DZ116" s="283">
        <f t="shared" si="131"/>
        <v>956</v>
      </c>
      <c r="EA116" s="283">
        <f t="shared" si="132"/>
        <v>921</v>
      </c>
      <c r="EB116" s="283">
        <v>0</v>
      </c>
      <c r="EC116" s="283">
        <v>0</v>
      </c>
      <c r="ED116" s="283">
        <v>921</v>
      </c>
      <c r="EE116" s="283">
        <v>0</v>
      </c>
      <c r="EF116" s="283">
        <v>0</v>
      </c>
      <c r="EG116" s="283">
        <v>0</v>
      </c>
      <c r="EH116" s="283">
        <f t="shared" si="133"/>
        <v>35</v>
      </c>
      <c r="EI116" s="283">
        <v>0</v>
      </c>
      <c r="EJ116" s="283">
        <v>0</v>
      </c>
      <c r="EK116" s="283">
        <v>31</v>
      </c>
      <c r="EL116" s="283">
        <v>0</v>
      </c>
      <c r="EM116" s="283">
        <v>0</v>
      </c>
      <c r="EN116" s="283">
        <v>4</v>
      </c>
    </row>
    <row r="117" spans="1:144" ht="13.5" customHeight="1" x14ac:dyDescent="0.15">
      <c r="A117" s="281" t="s">
        <v>728</v>
      </c>
      <c r="B117" s="282" t="s">
        <v>963</v>
      </c>
      <c r="C117" s="281" t="s">
        <v>964</v>
      </c>
      <c r="D117" s="283">
        <f t="shared" si="105"/>
        <v>316</v>
      </c>
      <c r="E117" s="283">
        <f t="shared" si="106"/>
        <v>0</v>
      </c>
      <c r="F117" s="283">
        <f t="shared" si="107"/>
        <v>0</v>
      </c>
      <c r="G117" s="283">
        <v>0</v>
      </c>
      <c r="H117" s="283">
        <v>0</v>
      </c>
      <c r="I117" s="283">
        <v>0</v>
      </c>
      <c r="J117" s="283">
        <v>0</v>
      </c>
      <c r="K117" s="283">
        <v>0</v>
      </c>
      <c r="L117" s="283">
        <v>0</v>
      </c>
      <c r="M117" s="283">
        <f t="shared" si="108"/>
        <v>0</v>
      </c>
      <c r="N117" s="283">
        <v>0</v>
      </c>
      <c r="O117" s="283">
        <v>0</v>
      </c>
      <c r="P117" s="283">
        <v>0</v>
      </c>
      <c r="Q117" s="283">
        <v>0</v>
      </c>
      <c r="R117" s="283">
        <v>0</v>
      </c>
      <c r="S117" s="283">
        <v>0</v>
      </c>
      <c r="T117" s="283">
        <f t="shared" si="109"/>
        <v>35</v>
      </c>
      <c r="U117" s="283">
        <f t="shared" si="110"/>
        <v>27</v>
      </c>
      <c r="V117" s="283">
        <v>0</v>
      </c>
      <c r="W117" s="283">
        <v>0</v>
      </c>
      <c r="X117" s="283">
        <v>0</v>
      </c>
      <c r="Y117" s="283">
        <v>0</v>
      </c>
      <c r="Z117" s="283">
        <v>19</v>
      </c>
      <c r="AA117" s="283">
        <v>8</v>
      </c>
      <c r="AB117" s="283">
        <f t="shared" si="111"/>
        <v>8</v>
      </c>
      <c r="AC117" s="283">
        <v>0</v>
      </c>
      <c r="AD117" s="283">
        <v>0</v>
      </c>
      <c r="AE117" s="283">
        <v>0</v>
      </c>
      <c r="AF117" s="283">
        <v>0</v>
      </c>
      <c r="AG117" s="283">
        <v>2</v>
      </c>
      <c r="AH117" s="283">
        <v>6</v>
      </c>
      <c r="AI117" s="283">
        <f t="shared" si="112"/>
        <v>57</v>
      </c>
      <c r="AJ117" s="283">
        <f t="shared" si="113"/>
        <v>56</v>
      </c>
      <c r="AK117" s="283">
        <v>0</v>
      </c>
      <c r="AL117" s="283">
        <v>0</v>
      </c>
      <c r="AM117" s="283">
        <v>0</v>
      </c>
      <c r="AN117" s="283">
        <v>56</v>
      </c>
      <c r="AO117" s="283">
        <v>0</v>
      </c>
      <c r="AP117" s="283">
        <v>0</v>
      </c>
      <c r="AQ117" s="283">
        <f t="shared" si="114"/>
        <v>1</v>
      </c>
      <c r="AR117" s="283">
        <v>0</v>
      </c>
      <c r="AS117" s="283">
        <v>0</v>
      </c>
      <c r="AT117" s="283">
        <v>0</v>
      </c>
      <c r="AU117" s="283">
        <v>1</v>
      </c>
      <c r="AV117" s="283">
        <v>0</v>
      </c>
      <c r="AW117" s="283">
        <v>0</v>
      </c>
      <c r="AX117" s="283">
        <f t="shared" si="115"/>
        <v>0</v>
      </c>
      <c r="AY117" s="283">
        <f t="shared" si="116"/>
        <v>0</v>
      </c>
      <c r="AZ117" s="283">
        <v>0</v>
      </c>
      <c r="BA117" s="283">
        <v>0</v>
      </c>
      <c r="BB117" s="283">
        <v>0</v>
      </c>
      <c r="BC117" s="283">
        <v>0</v>
      </c>
      <c r="BD117" s="283">
        <v>0</v>
      </c>
      <c r="BE117" s="283">
        <v>0</v>
      </c>
      <c r="BF117" s="283">
        <f t="shared" si="117"/>
        <v>0</v>
      </c>
      <c r="BG117" s="283">
        <v>0</v>
      </c>
      <c r="BH117" s="283">
        <v>0</v>
      </c>
      <c r="BI117" s="283">
        <v>0</v>
      </c>
      <c r="BJ117" s="283">
        <v>0</v>
      </c>
      <c r="BK117" s="283">
        <v>0</v>
      </c>
      <c r="BL117" s="283">
        <v>0</v>
      </c>
      <c r="BM117" s="283">
        <f t="shared" si="118"/>
        <v>0</v>
      </c>
      <c r="BN117" s="283">
        <f t="shared" si="119"/>
        <v>0</v>
      </c>
      <c r="BO117" s="283">
        <v>0</v>
      </c>
      <c r="BP117" s="283">
        <v>0</v>
      </c>
      <c r="BQ117" s="283">
        <v>0</v>
      </c>
      <c r="BR117" s="283">
        <v>0</v>
      </c>
      <c r="BS117" s="283">
        <v>0</v>
      </c>
      <c r="BT117" s="283">
        <v>0</v>
      </c>
      <c r="BU117" s="283">
        <f t="shared" si="120"/>
        <v>0</v>
      </c>
      <c r="BV117" s="283">
        <v>0</v>
      </c>
      <c r="BW117" s="283">
        <v>0</v>
      </c>
      <c r="BX117" s="283">
        <v>0</v>
      </c>
      <c r="BY117" s="283">
        <v>0</v>
      </c>
      <c r="BZ117" s="283">
        <v>0</v>
      </c>
      <c r="CA117" s="283">
        <v>0</v>
      </c>
      <c r="CB117" s="283">
        <f t="shared" si="121"/>
        <v>0</v>
      </c>
      <c r="CC117" s="283">
        <f t="shared" si="122"/>
        <v>0</v>
      </c>
      <c r="CD117" s="283">
        <v>0</v>
      </c>
      <c r="CE117" s="283">
        <v>0</v>
      </c>
      <c r="CF117" s="283">
        <v>0</v>
      </c>
      <c r="CG117" s="283">
        <v>0</v>
      </c>
      <c r="CH117" s="283">
        <v>0</v>
      </c>
      <c r="CI117" s="283">
        <v>0</v>
      </c>
      <c r="CJ117" s="283">
        <f t="shared" si="123"/>
        <v>0</v>
      </c>
      <c r="CK117" s="283">
        <v>0</v>
      </c>
      <c r="CL117" s="283">
        <v>0</v>
      </c>
      <c r="CM117" s="283">
        <v>0</v>
      </c>
      <c r="CN117" s="283">
        <v>0</v>
      </c>
      <c r="CO117" s="283">
        <v>0</v>
      </c>
      <c r="CP117" s="283">
        <v>0</v>
      </c>
      <c r="CQ117" s="283">
        <f t="shared" si="124"/>
        <v>102</v>
      </c>
      <c r="CR117" s="283">
        <f t="shared" si="125"/>
        <v>100</v>
      </c>
      <c r="CS117" s="283">
        <v>0</v>
      </c>
      <c r="CT117" s="283">
        <v>0</v>
      </c>
      <c r="CU117" s="283">
        <v>0</v>
      </c>
      <c r="CV117" s="283">
        <v>100</v>
      </c>
      <c r="CW117" s="283">
        <v>0</v>
      </c>
      <c r="CX117" s="283">
        <v>0</v>
      </c>
      <c r="CY117" s="283">
        <f t="shared" si="126"/>
        <v>2</v>
      </c>
      <c r="CZ117" s="283">
        <v>0</v>
      </c>
      <c r="DA117" s="283">
        <v>0</v>
      </c>
      <c r="DB117" s="283">
        <v>0</v>
      </c>
      <c r="DC117" s="283">
        <v>2</v>
      </c>
      <c r="DD117" s="283">
        <v>0</v>
      </c>
      <c r="DE117" s="283">
        <v>0</v>
      </c>
      <c r="DF117" s="283">
        <f t="shared" si="127"/>
        <v>0</v>
      </c>
      <c r="DG117" s="283">
        <f t="shared" si="128"/>
        <v>0</v>
      </c>
      <c r="DH117" s="283">
        <v>0</v>
      </c>
      <c r="DI117" s="283">
        <v>0</v>
      </c>
      <c r="DJ117" s="283">
        <v>0</v>
      </c>
      <c r="DK117" s="283">
        <v>0</v>
      </c>
      <c r="DL117" s="283">
        <v>0</v>
      </c>
      <c r="DM117" s="283">
        <v>0</v>
      </c>
      <c r="DN117" s="283">
        <f t="shared" si="129"/>
        <v>0</v>
      </c>
      <c r="DO117" s="283">
        <v>0</v>
      </c>
      <c r="DP117" s="283">
        <v>0</v>
      </c>
      <c r="DQ117" s="283">
        <v>0</v>
      </c>
      <c r="DR117" s="283">
        <v>0</v>
      </c>
      <c r="DS117" s="283">
        <v>0</v>
      </c>
      <c r="DT117" s="283">
        <v>0</v>
      </c>
      <c r="DU117" s="283">
        <f t="shared" si="130"/>
        <v>0</v>
      </c>
      <c r="DV117" s="283">
        <v>0</v>
      </c>
      <c r="DW117" s="283">
        <v>0</v>
      </c>
      <c r="DX117" s="283">
        <v>0</v>
      </c>
      <c r="DY117" s="283">
        <v>0</v>
      </c>
      <c r="DZ117" s="283">
        <f t="shared" si="131"/>
        <v>122</v>
      </c>
      <c r="EA117" s="283">
        <f t="shared" si="132"/>
        <v>114</v>
      </c>
      <c r="EB117" s="283">
        <v>0</v>
      </c>
      <c r="EC117" s="283">
        <v>0</v>
      </c>
      <c r="ED117" s="283">
        <v>114</v>
      </c>
      <c r="EE117" s="283">
        <v>0</v>
      </c>
      <c r="EF117" s="283">
        <v>0</v>
      </c>
      <c r="EG117" s="283">
        <v>0</v>
      </c>
      <c r="EH117" s="283">
        <f t="shared" si="133"/>
        <v>8</v>
      </c>
      <c r="EI117" s="283">
        <v>0</v>
      </c>
      <c r="EJ117" s="283">
        <v>0</v>
      </c>
      <c r="EK117" s="283">
        <v>6</v>
      </c>
      <c r="EL117" s="283">
        <v>0</v>
      </c>
      <c r="EM117" s="283">
        <v>2</v>
      </c>
      <c r="EN117" s="283">
        <v>0</v>
      </c>
    </row>
    <row r="118" spans="1:144" ht="13.5" customHeight="1" x14ac:dyDescent="0.15">
      <c r="A118" s="281" t="s">
        <v>728</v>
      </c>
      <c r="B118" s="282" t="s">
        <v>965</v>
      </c>
      <c r="C118" s="281" t="s">
        <v>966</v>
      </c>
      <c r="D118" s="283">
        <f t="shared" si="105"/>
        <v>936</v>
      </c>
      <c r="E118" s="283">
        <f t="shared" si="106"/>
        <v>0</v>
      </c>
      <c r="F118" s="283">
        <f t="shared" si="107"/>
        <v>0</v>
      </c>
      <c r="G118" s="283">
        <v>0</v>
      </c>
      <c r="H118" s="283">
        <v>0</v>
      </c>
      <c r="I118" s="283">
        <v>0</v>
      </c>
      <c r="J118" s="283">
        <v>0</v>
      </c>
      <c r="K118" s="283">
        <v>0</v>
      </c>
      <c r="L118" s="283">
        <v>0</v>
      </c>
      <c r="M118" s="283">
        <f t="shared" si="108"/>
        <v>0</v>
      </c>
      <c r="N118" s="283">
        <v>0</v>
      </c>
      <c r="O118" s="283">
        <v>0</v>
      </c>
      <c r="P118" s="283">
        <v>0</v>
      </c>
      <c r="Q118" s="283">
        <v>0</v>
      </c>
      <c r="R118" s="283">
        <v>0</v>
      </c>
      <c r="S118" s="283">
        <v>0</v>
      </c>
      <c r="T118" s="283">
        <f t="shared" si="109"/>
        <v>0</v>
      </c>
      <c r="U118" s="283">
        <f t="shared" si="110"/>
        <v>0</v>
      </c>
      <c r="V118" s="283">
        <v>0</v>
      </c>
      <c r="W118" s="283">
        <v>0</v>
      </c>
      <c r="X118" s="283">
        <v>0</v>
      </c>
      <c r="Y118" s="283">
        <v>0</v>
      </c>
      <c r="Z118" s="283">
        <v>0</v>
      </c>
      <c r="AA118" s="283">
        <v>0</v>
      </c>
      <c r="AB118" s="283">
        <f t="shared" si="111"/>
        <v>0</v>
      </c>
      <c r="AC118" s="283">
        <v>0</v>
      </c>
      <c r="AD118" s="283">
        <v>0</v>
      </c>
      <c r="AE118" s="283">
        <v>0</v>
      </c>
      <c r="AF118" s="283">
        <v>0</v>
      </c>
      <c r="AG118" s="283">
        <v>0</v>
      </c>
      <c r="AH118" s="283">
        <v>0</v>
      </c>
      <c r="AI118" s="283">
        <f t="shared" si="112"/>
        <v>0</v>
      </c>
      <c r="AJ118" s="283">
        <f t="shared" si="113"/>
        <v>0</v>
      </c>
      <c r="AK118" s="283">
        <v>0</v>
      </c>
      <c r="AL118" s="283">
        <v>0</v>
      </c>
      <c r="AM118" s="283">
        <v>0</v>
      </c>
      <c r="AN118" s="283">
        <v>0</v>
      </c>
      <c r="AO118" s="283">
        <v>0</v>
      </c>
      <c r="AP118" s="283">
        <v>0</v>
      </c>
      <c r="AQ118" s="283">
        <f t="shared" si="114"/>
        <v>0</v>
      </c>
      <c r="AR118" s="283">
        <v>0</v>
      </c>
      <c r="AS118" s="283">
        <v>0</v>
      </c>
      <c r="AT118" s="283">
        <v>0</v>
      </c>
      <c r="AU118" s="283">
        <v>0</v>
      </c>
      <c r="AV118" s="283">
        <v>0</v>
      </c>
      <c r="AW118" s="283">
        <v>0</v>
      </c>
      <c r="AX118" s="283">
        <f t="shared" si="115"/>
        <v>0</v>
      </c>
      <c r="AY118" s="283">
        <f t="shared" si="116"/>
        <v>0</v>
      </c>
      <c r="AZ118" s="283">
        <v>0</v>
      </c>
      <c r="BA118" s="283">
        <v>0</v>
      </c>
      <c r="BB118" s="283">
        <v>0</v>
      </c>
      <c r="BC118" s="283">
        <v>0</v>
      </c>
      <c r="BD118" s="283">
        <v>0</v>
      </c>
      <c r="BE118" s="283">
        <v>0</v>
      </c>
      <c r="BF118" s="283">
        <f t="shared" si="117"/>
        <v>0</v>
      </c>
      <c r="BG118" s="283">
        <v>0</v>
      </c>
      <c r="BH118" s="283">
        <v>0</v>
      </c>
      <c r="BI118" s="283">
        <v>0</v>
      </c>
      <c r="BJ118" s="283">
        <v>0</v>
      </c>
      <c r="BK118" s="283">
        <v>0</v>
      </c>
      <c r="BL118" s="283">
        <v>0</v>
      </c>
      <c r="BM118" s="283">
        <f t="shared" si="118"/>
        <v>0</v>
      </c>
      <c r="BN118" s="283">
        <f t="shared" si="119"/>
        <v>0</v>
      </c>
      <c r="BO118" s="283">
        <v>0</v>
      </c>
      <c r="BP118" s="283">
        <v>0</v>
      </c>
      <c r="BQ118" s="283">
        <v>0</v>
      </c>
      <c r="BR118" s="283">
        <v>0</v>
      </c>
      <c r="BS118" s="283">
        <v>0</v>
      </c>
      <c r="BT118" s="283">
        <v>0</v>
      </c>
      <c r="BU118" s="283">
        <f t="shared" si="120"/>
        <v>0</v>
      </c>
      <c r="BV118" s="283">
        <v>0</v>
      </c>
      <c r="BW118" s="283">
        <v>0</v>
      </c>
      <c r="BX118" s="283">
        <v>0</v>
      </c>
      <c r="BY118" s="283">
        <v>0</v>
      </c>
      <c r="BZ118" s="283">
        <v>0</v>
      </c>
      <c r="CA118" s="283">
        <v>0</v>
      </c>
      <c r="CB118" s="283">
        <f t="shared" si="121"/>
        <v>0</v>
      </c>
      <c r="CC118" s="283">
        <f t="shared" si="122"/>
        <v>0</v>
      </c>
      <c r="CD118" s="283">
        <v>0</v>
      </c>
      <c r="CE118" s="283">
        <v>0</v>
      </c>
      <c r="CF118" s="283">
        <v>0</v>
      </c>
      <c r="CG118" s="283">
        <v>0</v>
      </c>
      <c r="CH118" s="283">
        <v>0</v>
      </c>
      <c r="CI118" s="283">
        <v>0</v>
      </c>
      <c r="CJ118" s="283">
        <f t="shared" si="123"/>
        <v>0</v>
      </c>
      <c r="CK118" s="283">
        <v>0</v>
      </c>
      <c r="CL118" s="283">
        <v>0</v>
      </c>
      <c r="CM118" s="283">
        <v>0</v>
      </c>
      <c r="CN118" s="283">
        <v>0</v>
      </c>
      <c r="CO118" s="283">
        <v>0</v>
      </c>
      <c r="CP118" s="283">
        <v>0</v>
      </c>
      <c r="CQ118" s="283">
        <f t="shared" si="124"/>
        <v>903</v>
      </c>
      <c r="CR118" s="283">
        <f t="shared" si="125"/>
        <v>874</v>
      </c>
      <c r="CS118" s="283">
        <v>336</v>
      </c>
      <c r="CT118" s="283">
        <v>0</v>
      </c>
      <c r="CU118" s="283">
        <v>0</v>
      </c>
      <c r="CV118" s="283">
        <v>522</v>
      </c>
      <c r="CW118" s="283">
        <v>0</v>
      </c>
      <c r="CX118" s="283">
        <v>16</v>
      </c>
      <c r="CY118" s="283">
        <f t="shared" si="126"/>
        <v>29</v>
      </c>
      <c r="CZ118" s="283">
        <v>18</v>
      </c>
      <c r="DA118" s="283">
        <v>0</v>
      </c>
      <c r="DB118" s="283">
        <v>0</v>
      </c>
      <c r="DC118" s="283">
        <v>1</v>
      </c>
      <c r="DD118" s="283">
        <v>0</v>
      </c>
      <c r="DE118" s="283">
        <v>10</v>
      </c>
      <c r="DF118" s="283">
        <f t="shared" si="127"/>
        <v>0</v>
      </c>
      <c r="DG118" s="283">
        <f t="shared" si="128"/>
        <v>0</v>
      </c>
      <c r="DH118" s="283">
        <v>0</v>
      </c>
      <c r="DI118" s="283">
        <v>0</v>
      </c>
      <c r="DJ118" s="283">
        <v>0</v>
      </c>
      <c r="DK118" s="283">
        <v>0</v>
      </c>
      <c r="DL118" s="283">
        <v>0</v>
      </c>
      <c r="DM118" s="283">
        <v>0</v>
      </c>
      <c r="DN118" s="283">
        <f t="shared" si="129"/>
        <v>0</v>
      </c>
      <c r="DO118" s="283">
        <v>0</v>
      </c>
      <c r="DP118" s="283">
        <v>0</v>
      </c>
      <c r="DQ118" s="283">
        <v>0</v>
      </c>
      <c r="DR118" s="283">
        <v>0</v>
      </c>
      <c r="DS118" s="283">
        <v>0</v>
      </c>
      <c r="DT118" s="283">
        <v>0</v>
      </c>
      <c r="DU118" s="283">
        <f t="shared" si="130"/>
        <v>3</v>
      </c>
      <c r="DV118" s="283">
        <v>3</v>
      </c>
      <c r="DW118" s="283">
        <v>0</v>
      </c>
      <c r="DX118" s="283">
        <v>0</v>
      </c>
      <c r="DY118" s="283">
        <v>0</v>
      </c>
      <c r="DZ118" s="283">
        <f t="shared" si="131"/>
        <v>30</v>
      </c>
      <c r="EA118" s="283">
        <f t="shared" si="132"/>
        <v>30</v>
      </c>
      <c r="EB118" s="283">
        <v>0</v>
      </c>
      <c r="EC118" s="283">
        <v>0</v>
      </c>
      <c r="ED118" s="283">
        <v>0</v>
      </c>
      <c r="EE118" s="283">
        <v>0</v>
      </c>
      <c r="EF118" s="283">
        <v>30</v>
      </c>
      <c r="EG118" s="283">
        <v>0</v>
      </c>
      <c r="EH118" s="283">
        <f t="shared" si="133"/>
        <v>0</v>
      </c>
      <c r="EI118" s="283">
        <v>0</v>
      </c>
      <c r="EJ118" s="283">
        <v>0</v>
      </c>
      <c r="EK118" s="283">
        <v>0</v>
      </c>
      <c r="EL118" s="283">
        <v>0</v>
      </c>
      <c r="EM118" s="283">
        <v>0</v>
      </c>
      <c r="EN118" s="283">
        <v>0</v>
      </c>
    </row>
    <row r="119" spans="1:144" ht="13.5" customHeight="1" x14ac:dyDescent="0.15">
      <c r="A119" s="281" t="s">
        <v>728</v>
      </c>
      <c r="B119" s="282" t="s">
        <v>967</v>
      </c>
      <c r="C119" s="281" t="s">
        <v>968</v>
      </c>
      <c r="D119" s="283">
        <f t="shared" si="105"/>
        <v>969</v>
      </c>
      <c r="E119" s="283">
        <f t="shared" si="106"/>
        <v>0</v>
      </c>
      <c r="F119" s="283">
        <f t="shared" si="107"/>
        <v>0</v>
      </c>
      <c r="G119" s="283">
        <v>0</v>
      </c>
      <c r="H119" s="283">
        <v>0</v>
      </c>
      <c r="I119" s="283">
        <v>0</v>
      </c>
      <c r="J119" s="283">
        <v>0</v>
      </c>
      <c r="K119" s="283">
        <v>0</v>
      </c>
      <c r="L119" s="283">
        <v>0</v>
      </c>
      <c r="M119" s="283">
        <f t="shared" si="108"/>
        <v>0</v>
      </c>
      <c r="N119" s="283">
        <v>0</v>
      </c>
      <c r="O119" s="283">
        <v>0</v>
      </c>
      <c r="P119" s="283">
        <v>0</v>
      </c>
      <c r="Q119" s="283">
        <v>0</v>
      </c>
      <c r="R119" s="283">
        <v>0</v>
      </c>
      <c r="S119" s="283">
        <v>0</v>
      </c>
      <c r="T119" s="283">
        <f t="shared" si="109"/>
        <v>0</v>
      </c>
      <c r="U119" s="283">
        <f t="shared" si="110"/>
        <v>0</v>
      </c>
      <c r="V119" s="283">
        <v>0</v>
      </c>
      <c r="W119" s="283">
        <v>0</v>
      </c>
      <c r="X119" s="283">
        <v>0</v>
      </c>
      <c r="Y119" s="283">
        <v>0</v>
      </c>
      <c r="Z119" s="283">
        <v>0</v>
      </c>
      <c r="AA119" s="283">
        <v>0</v>
      </c>
      <c r="AB119" s="283">
        <f t="shared" si="111"/>
        <v>0</v>
      </c>
      <c r="AC119" s="283">
        <v>0</v>
      </c>
      <c r="AD119" s="283">
        <v>0</v>
      </c>
      <c r="AE119" s="283">
        <v>0</v>
      </c>
      <c r="AF119" s="283">
        <v>0</v>
      </c>
      <c r="AG119" s="283">
        <v>0</v>
      </c>
      <c r="AH119" s="283">
        <v>0</v>
      </c>
      <c r="AI119" s="283">
        <f t="shared" si="112"/>
        <v>0</v>
      </c>
      <c r="AJ119" s="283">
        <f t="shared" si="113"/>
        <v>0</v>
      </c>
      <c r="AK119" s="283">
        <v>0</v>
      </c>
      <c r="AL119" s="283">
        <v>0</v>
      </c>
      <c r="AM119" s="283">
        <v>0</v>
      </c>
      <c r="AN119" s="283">
        <v>0</v>
      </c>
      <c r="AO119" s="283">
        <v>0</v>
      </c>
      <c r="AP119" s="283">
        <v>0</v>
      </c>
      <c r="AQ119" s="283">
        <f t="shared" si="114"/>
        <v>0</v>
      </c>
      <c r="AR119" s="283">
        <v>0</v>
      </c>
      <c r="AS119" s="283">
        <v>0</v>
      </c>
      <c r="AT119" s="283">
        <v>0</v>
      </c>
      <c r="AU119" s="283">
        <v>0</v>
      </c>
      <c r="AV119" s="283">
        <v>0</v>
      </c>
      <c r="AW119" s="283">
        <v>0</v>
      </c>
      <c r="AX119" s="283">
        <f t="shared" si="115"/>
        <v>0</v>
      </c>
      <c r="AY119" s="283">
        <f t="shared" si="116"/>
        <v>0</v>
      </c>
      <c r="AZ119" s="283">
        <v>0</v>
      </c>
      <c r="BA119" s="283">
        <v>0</v>
      </c>
      <c r="BB119" s="283">
        <v>0</v>
      </c>
      <c r="BC119" s="283">
        <v>0</v>
      </c>
      <c r="BD119" s="283">
        <v>0</v>
      </c>
      <c r="BE119" s="283">
        <v>0</v>
      </c>
      <c r="BF119" s="283">
        <f t="shared" si="117"/>
        <v>0</v>
      </c>
      <c r="BG119" s="283">
        <v>0</v>
      </c>
      <c r="BH119" s="283">
        <v>0</v>
      </c>
      <c r="BI119" s="283">
        <v>0</v>
      </c>
      <c r="BJ119" s="283">
        <v>0</v>
      </c>
      <c r="BK119" s="283">
        <v>0</v>
      </c>
      <c r="BL119" s="283">
        <v>0</v>
      </c>
      <c r="BM119" s="283">
        <f t="shared" si="118"/>
        <v>0</v>
      </c>
      <c r="BN119" s="283">
        <f t="shared" si="119"/>
        <v>0</v>
      </c>
      <c r="BO119" s="283">
        <v>0</v>
      </c>
      <c r="BP119" s="283">
        <v>0</v>
      </c>
      <c r="BQ119" s="283">
        <v>0</v>
      </c>
      <c r="BR119" s="283">
        <v>0</v>
      </c>
      <c r="BS119" s="283">
        <v>0</v>
      </c>
      <c r="BT119" s="283">
        <v>0</v>
      </c>
      <c r="BU119" s="283">
        <f t="shared" si="120"/>
        <v>0</v>
      </c>
      <c r="BV119" s="283">
        <v>0</v>
      </c>
      <c r="BW119" s="283">
        <v>0</v>
      </c>
      <c r="BX119" s="283">
        <v>0</v>
      </c>
      <c r="BY119" s="283">
        <v>0</v>
      </c>
      <c r="BZ119" s="283">
        <v>0</v>
      </c>
      <c r="CA119" s="283">
        <v>0</v>
      </c>
      <c r="CB119" s="283">
        <f t="shared" si="121"/>
        <v>0</v>
      </c>
      <c r="CC119" s="283">
        <f t="shared" si="122"/>
        <v>0</v>
      </c>
      <c r="CD119" s="283">
        <v>0</v>
      </c>
      <c r="CE119" s="283">
        <v>0</v>
      </c>
      <c r="CF119" s="283">
        <v>0</v>
      </c>
      <c r="CG119" s="283">
        <v>0</v>
      </c>
      <c r="CH119" s="283">
        <v>0</v>
      </c>
      <c r="CI119" s="283">
        <v>0</v>
      </c>
      <c r="CJ119" s="283">
        <f t="shared" si="123"/>
        <v>0</v>
      </c>
      <c r="CK119" s="283">
        <v>0</v>
      </c>
      <c r="CL119" s="283">
        <v>0</v>
      </c>
      <c r="CM119" s="283">
        <v>0</v>
      </c>
      <c r="CN119" s="283">
        <v>0</v>
      </c>
      <c r="CO119" s="283">
        <v>0</v>
      </c>
      <c r="CP119" s="283">
        <v>0</v>
      </c>
      <c r="CQ119" s="283">
        <f t="shared" si="124"/>
        <v>931</v>
      </c>
      <c r="CR119" s="283">
        <f t="shared" si="125"/>
        <v>873</v>
      </c>
      <c r="CS119" s="283">
        <v>289</v>
      </c>
      <c r="CT119" s="283">
        <v>0</v>
      </c>
      <c r="CU119" s="283">
        <v>0</v>
      </c>
      <c r="CV119" s="283">
        <v>557</v>
      </c>
      <c r="CW119" s="283">
        <v>0</v>
      </c>
      <c r="CX119" s="283">
        <v>27</v>
      </c>
      <c r="CY119" s="283">
        <f t="shared" si="126"/>
        <v>58</v>
      </c>
      <c r="CZ119" s="283">
        <v>30</v>
      </c>
      <c r="DA119" s="283">
        <v>0</v>
      </c>
      <c r="DB119" s="283">
        <v>0</v>
      </c>
      <c r="DC119" s="283">
        <v>5</v>
      </c>
      <c r="DD119" s="283">
        <v>0</v>
      </c>
      <c r="DE119" s="283">
        <v>23</v>
      </c>
      <c r="DF119" s="283">
        <f t="shared" si="127"/>
        <v>0</v>
      </c>
      <c r="DG119" s="283">
        <f t="shared" si="128"/>
        <v>0</v>
      </c>
      <c r="DH119" s="283">
        <v>0</v>
      </c>
      <c r="DI119" s="283">
        <v>0</v>
      </c>
      <c r="DJ119" s="283">
        <v>0</v>
      </c>
      <c r="DK119" s="283">
        <v>0</v>
      </c>
      <c r="DL119" s="283">
        <v>0</v>
      </c>
      <c r="DM119" s="283">
        <v>0</v>
      </c>
      <c r="DN119" s="283">
        <f t="shared" si="129"/>
        <v>0</v>
      </c>
      <c r="DO119" s="283">
        <v>0</v>
      </c>
      <c r="DP119" s="283">
        <v>0</v>
      </c>
      <c r="DQ119" s="283">
        <v>0</v>
      </c>
      <c r="DR119" s="283">
        <v>0</v>
      </c>
      <c r="DS119" s="283">
        <v>0</v>
      </c>
      <c r="DT119" s="283">
        <v>0</v>
      </c>
      <c r="DU119" s="283">
        <f t="shared" si="130"/>
        <v>3</v>
      </c>
      <c r="DV119" s="283">
        <v>3</v>
      </c>
      <c r="DW119" s="283">
        <v>0</v>
      </c>
      <c r="DX119" s="283">
        <v>0</v>
      </c>
      <c r="DY119" s="283">
        <v>0</v>
      </c>
      <c r="DZ119" s="283">
        <f t="shared" si="131"/>
        <v>35</v>
      </c>
      <c r="EA119" s="283">
        <f t="shared" si="132"/>
        <v>35</v>
      </c>
      <c r="EB119" s="283">
        <v>0</v>
      </c>
      <c r="EC119" s="283">
        <v>0</v>
      </c>
      <c r="ED119" s="283">
        <v>0</v>
      </c>
      <c r="EE119" s="283">
        <v>0</v>
      </c>
      <c r="EF119" s="283">
        <v>35</v>
      </c>
      <c r="EG119" s="283">
        <v>0</v>
      </c>
      <c r="EH119" s="283">
        <f t="shared" si="133"/>
        <v>0</v>
      </c>
      <c r="EI119" s="283">
        <v>0</v>
      </c>
      <c r="EJ119" s="283">
        <v>0</v>
      </c>
      <c r="EK119" s="283">
        <v>0</v>
      </c>
      <c r="EL119" s="283">
        <v>0</v>
      </c>
      <c r="EM119" s="283">
        <v>0</v>
      </c>
      <c r="EN119" s="283">
        <v>0</v>
      </c>
    </row>
    <row r="120" spans="1:144" ht="13.5" customHeight="1" x14ac:dyDescent="0.15">
      <c r="A120" s="281" t="s">
        <v>728</v>
      </c>
      <c r="B120" s="282" t="s">
        <v>969</v>
      </c>
      <c r="C120" s="281" t="s">
        <v>970</v>
      </c>
      <c r="D120" s="283">
        <f t="shared" si="105"/>
        <v>1055</v>
      </c>
      <c r="E120" s="283">
        <f t="shared" si="106"/>
        <v>547</v>
      </c>
      <c r="F120" s="283">
        <f t="shared" si="107"/>
        <v>547</v>
      </c>
      <c r="G120" s="283">
        <v>0</v>
      </c>
      <c r="H120" s="283">
        <v>547</v>
      </c>
      <c r="I120" s="283">
        <v>0</v>
      </c>
      <c r="J120" s="283">
        <v>0</v>
      </c>
      <c r="K120" s="283">
        <v>0</v>
      </c>
      <c r="L120" s="283">
        <v>0</v>
      </c>
      <c r="M120" s="283">
        <f t="shared" si="108"/>
        <v>0</v>
      </c>
      <c r="N120" s="283">
        <v>0</v>
      </c>
      <c r="O120" s="283">
        <v>0</v>
      </c>
      <c r="P120" s="283">
        <v>0</v>
      </c>
      <c r="Q120" s="283">
        <v>0</v>
      </c>
      <c r="R120" s="283">
        <v>0</v>
      </c>
      <c r="S120" s="283">
        <v>0</v>
      </c>
      <c r="T120" s="283">
        <f t="shared" si="109"/>
        <v>0</v>
      </c>
      <c r="U120" s="283">
        <f t="shared" si="110"/>
        <v>0</v>
      </c>
      <c r="V120" s="283">
        <v>0</v>
      </c>
      <c r="W120" s="283">
        <v>0</v>
      </c>
      <c r="X120" s="283">
        <v>0</v>
      </c>
      <c r="Y120" s="283">
        <v>0</v>
      </c>
      <c r="Z120" s="283">
        <v>0</v>
      </c>
      <c r="AA120" s="283">
        <v>0</v>
      </c>
      <c r="AB120" s="283">
        <f t="shared" si="111"/>
        <v>0</v>
      </c>
      <c r="AC120" s="283">
        <v>0</v>
      </c>
      <c r="AD120" s="283">
        <v>0</v>
      </c>
      <c r="AE120" s="283">
        <v>0</v>
      </c>
      <c r="AF120" s="283">
        <v>0</v>
      </c>
      <c r="AG120" s="283">
        <v>0</v>
      </c>
      <c r="AH120" s="283">
        <v>0</v>
      </c>
      <c r="AI120" s="283">
        <f t="shared" si="112"/>
        <v>0</v>
      </c>
      <c r="AJ120" s="283">
        <f t="shared" si="113"/>
        <v>0</v>
      </c>
      <c r="AK120" s="283">
        <v>0</v>
      </c>
      <c r="AL120" s="283">
        <v>0</v>
      </c>
      <c r="AM120" s="283">
        <v>0</v>
      </c>
      <c r="AN120" s="283">
        <v>0</v>
      </c>
      <c r="AO120" s="283">
        <v>0</v>
      </c>
      <c r="AP120" s="283">
        <v>0</v>
      </c>
      <c r="AQ120" s="283">
        <f t="shared" si="114"/>
        <v>0</v>
      </c>
      <c r="AR120" s="283">
        <v>0</v>
      </c>
      <c r="AS120" s="283">
        <v>0</v>
      </c>
      <c r="AT120" s="283">
        <v>0</v>
      </c>
      <c r="AU120" s="283">
        <v>0</v>
      </c>
      <c r="AV120" s="283">
        <v>0</v>
      </c>
      <c r="AW120" s="283">
        <v>0</v>
      </c>
      <c r="AX120" s="283">
        <f t="shared" si="115"/>
        <v>0</v>
      </c>
      <c r="AY120" s="283">
        <f t="shared" si="116"/>
        <v>0</v>
      </c>
      <c r="AZ120" s="283">
        <v>0</v>
      </c>
      <c r="BA120" s="283">
        <v>0</v>
      </c>
      <c r="BB120" s="283">
        <v>0</v>
      </c>
      <c r="BC120" s="283">
        <v>0</v>
      </c>
      <c r="BD120" s="283">
        <v>0</v>
      </c>
      <c r="BE120" s="283">
        <v>0</v>
      </c>
      <c r="BF120" s="283">
        <f t="shared" si="117"/>
        <v>0</v>
      </c>
      <c r="BG120" s="283">
        <v>0</v>
      </c>
      <c r="BH120" s="283">
        <v>0</v>
      </c>
      <c r="BI120" s="283">
        <v>0</v>
      </c>
      <c r="BJ120" s="283">
        <v>0</v>
      </c>
      <c r="BK120" s="283">
        <v>0</v>
      </c>
      <c r="BL120" s="283">
        <v>0</v>
      </c>
      <c r="BM120" s="283">
        <f t="shared" si="118"/>
        <v>0</v>
      </c>
      <c r="BN120" s="283">
        <f t="shared" si="119"/>
        <v>0</v>
      </c>
      <c r="BO120" s="283">
        <v>0</v>
      </c>
      <c r="BP120" s="283">
        <v>0</v>
      </c>
      <c r="BQ120" s="283">
        <v>0</v>
      </c>
      <c r="BR120" s="283">
        <v>0</v>
      </c>
      <c r="BS120" s="283">
        <v>0</v>
      </c>
      <c r="BT120" s="283">
        <v>0</v>
      </c>
      <c r="BU120" s="283">
        <f t="shared" si="120"/>
        <v>0</v>
      </c>
      <c r="BV120" s="283">
        <v>0</v>
      </c>
      <c r="BW120" s="283">
        <v>0</v>
      </c>
      <c r="BX120" s="283">
        <v>0</v>
      </c>
      <c r="BY120" s="283">
        <v>0</v>
      </c>
      <c r="BZ120" s="283">
        <v>0</v>
      </c>
      <c r="CA120" s="283">
        <v>0</v>
      </c>
      <c r="CB120" s="283">
        <f t="shared" si="121"/>
        <v>0</v>
      </c>
      <c r="CC120" s="283">
        <f t="shared" si="122"/>
        <v>0</v>
      </c>
      <c r="CD120" s="283">
        <v>0</v>
      </c>
      <c r="CE120" s="283">
        <v>0</v>
      </c>
      <c r="CF120" s="283">
        <v>0</v>
      </c>
      <c r="CG120" s="283">
        <v>0</v>
      </c>
      <c r="CH120" s="283">
        <v>0</v>
      </c>
      <c r="CI120" s="283">
        <v>0</v>
      </c>
      <c r="CJ120" s="283">
        <f t="shared" si="123"/>
        <v>0</v>
      </c>
      <c r="CK120" s="283">
        <v>0</v>
      </c>
      <c r="CL120" s="283">
        <v>0</v>
      </c>
      <c r="CM120" s="283">
        <v>0</v>
      </c>
      <c r="CN120" s="283">
        <v>0</v>
      </c>
      <c r="CO120" s="283">
        <v>0</v>
      </c>
      <c r="CP120" s="283">
        <v>0</v>
      </c>
      <c r="CQ120" s="283">
        <f t="shared" si="124"/>
        <v>327</v>
      </c>
      <c r="CR120" s="283">
        <f t="shared" si="125"/>
        <v>327</v>
      </c>
      <c r="CS120" s="283">
        <v>0</v>
      </c>
      <c r="CT120" s="283">
        <v>0</v>
      </c>
      <c r="CU120" s="283">
        <v>0</v>
      </c>
      <c r="CV120" s="283">
        <v>327</v>
      </c>
      <c r="CW120" s="283">
        <v>0</v>
      </c>
      <c r="CX120" s="283">
        <v>0</v>
      </c>
      <c r="CY120" s="283">
        <f t="shared" si="126"/>
        <v>0</v>
      </c>
      <c r="CZ120" s="283">
        <v>0</v>
      </c>
      <c r="DA120" s="283">
        <v>0</v>
      </c>
      <c r="DB120" s="283">
        <v>0</v>
      </c>
      <c r="DC120" s="283">
        <v>0</v>
      </c>
      <c r="DD120" s="283">
        <v>0</v>
      </c>
      <c r="DE120" s="283">
        <v>0</v>
      </c>
      <c r="DF120" s="283">
        <f t="shared" si="127"/>
        <v>0</v>
      </c>
      <c r="DG120" s="283">
        <f t="shared" si="128"/>
        <v>0</v>
      </c>
      <c r="DH120" s="283">
        <v>0</v>
      </c>
      <c r="DI120" s="283">
        <v>0</v>
      </c>
      <c r="DJ120" s="283">
        <v>0</v>
      </c>
      <c r="DK120" s="283">
        <v>0</v>
      </c>
      <c r="DL120" s="283">
        <v>0</v>
      </c>
      <c r="DM120" s="283">
        <v>0</v>
      </c>
      <c r="DN120" s="283">
        <f t="shared" si="129"/>
        <v>0</v>
      </c>
      <c r="DO120" s="283">
        <v>0</v>
      </c>
      <c r="DP120" s="283">
        <v>0</v>
      </c>
      <c r="DQ120" s="283">
        <v>0</v>
      </c>
      <c r="DR120" s="283">
        <v>0</v>
      </c>
      <c r="DS120" s="283">
        <v>0</v>
      </c>
      <c r="DT120" s="283">
        <v>0</v>
      </c>
      <c r="DU120" s="283">
        <f t="shared" si="130"/>
        <v>0</v>
      </c>
      <c r="DV120" s="283">
        <v>0</v>
      </c>
      <c r="DW120" s="283">
        <v>0</v>
      </c>
      <c r="DX120" s="283">
        <v>0</v>
      </c>
      <c r="DY120" s="283">
        <v>0</v>
      </c>
      <c r="DZ120" s="283">
        <f t="shared" si="131"/>
        <v>181</v>
      </c>
      <c r="EA120" s="283">
        <f t="shared" si="132"/>
        <v>181</v>
      </c>
      <c r="EB120" s="283">
        <v>0</v>
      </c>
      <c r="EC120" s="283">
        <v>0</v>
      </c>
      <c r="ED120" s="283">
        <v>80</v>
      </c>
      <c r="EE120" s="283">
        <v>0</v>
      </c>
      <c r="EF120" s="283">
        <v>0</v>
      </c>
      <c r="EG120" s="283">
        <v>101</v>
      </c>
      <c r="EH120" s="283">
        <f t="shared" si="133"/>
        <v>0</v>
      </c>
      <c r="EI120" s="283">
        <v>0</v>
      </c>
      <c r="EJ120" s="283">
        <v>0</v>
      </c>
      <c r="EK120" s="283">
        <v>0</v>
      </c>
      <c r="EL120" s="283">
        <v>0</v>
      </c>
      <c r="EM120" s="283">
        <v>0</v>
      </c>
      <c r="EN120" s="283">
        <v>0</v>
      </c>
    </row>
    <row r="121" spans="1:144" ht="13.5" customHeight="1" x14ac:dyDescent="0.15">
      <c r="A121" s="281" t="s">
        <v>728</v>
      </c>
      <c r="B121" s="282" t="s">
        <v>971</v>
      </c>
      <c r="C121" s="281" t="s">
        <v>972</v>
      </c>
      <c r="D121" s="283">
        <f t="shared" si="105"/>
        <v>1460</v>
      </c>
      <c r="E121" s="283">
        <f t="shared" si="106"/>
        <v>892</v>
      </c>
      <c r="F121" s="283">
        <f t="shared" si="107"/>
        <v>709</v>
      </c>
      <c r="G121" s="283">
        <v>0</v>
      </c>
      <c r="H121" s="283">
        <v>709</v>
      </c>
      <c r="I121" s="283">
        <v>0</v>
      </c>
      <c r="J121" s="283">
        <v>0</v>
      </c>
      <c r="K121" s="283">
        <v>0</v>
      </c>
      <c r="L121" s="283">
        <v>0</v>
      </c>
      <c r="M121" s="283">
        <f t="shared" si="108"/>
        <v>183</v>
      </c>
      <c r="N121" s="283">
        <v>0</v>
      </c>
      <c r="O121" s="283">
        <v>183</v>
      </c>
      <c r="P121" s="283">
        <v>0</v>
      </c>
      <c r="Q121" s="283">
        <v>0</v>
      </c>
      <c r="R121" s="283">
        <v>0</v>
      </c>
      <c r="S121" s="283">
        <v>0</v>
      </c>
      <c r="T121" s="283">
        <f t="shared" si="109"/>
        <v>191</v>
      </c>
      <c r="U121" s="283">
        <f t="shared" si="110"/>
        <v>24</v>
      </c>
      <c r="V121" s="283">
        <v>0</v>
      </c>
      <c r="W121" s="283">
        <v>0</v>
      </c>
      <c r="X121" s="283">
        <v>0</v>
      </c>
      <c r="Y121" s="283">
        <v>0</v>
      </c>
      <c r="Z121" s="283">
        <v>0</v>
      </c>
      <c r="AA121" s="283">
        <v>24</v>
      </c>
      <c r="AB121" s="283">
        <f t="shared" si="111"/>
        <v>167</v>
      </c>
      <c r="AC121" s="283">
        <v>0</v>
      </c>
      <c r="AD121" s="283">
        <v>0</v>
      </c>
      <c r="AE121" s="283">
        <v>0</v>
      </c>
      <c r="AF121" s="283">
        <v>0</v>
      </c>
      <c r="AG121" s="283">
        <v>0</v>
      </c>
      <c r="AH121" s="283">
        <v>167</v>
      </c>
      <c r="AI121" s="283">
        <f t="shared" si="112"/>
        <v>0</v>
      </c>
      <c r="AJ121" s="283">
        <f t="shared" si="113"/>
        <v>0</v>
      </c>
      <c r="AK121" s="283">
        <v>0</v>
      </c>
      <c r="AL121" s="283">
        <v>0</v>
      </c>
      <c r="AM121" s="283">
        <v>0</v>
      </c>
      <c r="AN121" s="283">
        <v>0</v>
      </c>
      <c r="AO121" s="283">
        <v>0</v>
      </c>
      <c r="AP121" s="283">
        <v>0</v>
      </c>
      <c r="AQ121" s="283">
        <f t="shared" si="114"/>
        <v>0</v>
      </c>
      <c r="AR121" s="283">
        <v>0</v>
      </c>
      <c r="AS121" s="283">
        <v>0</v>
      </c>
      <c r="AT121" s="283">
        <v>0</v>
      </c>
      <c r="AU121" s="283">
        <v>0</v>
      </c>
      <c r="AV121" s="283">
        <v>0</v>
      </c>
      <c r="AW121" s="283">
        <v>0</v>
      </c>
      <c r="AX121" s="283">
        <f t="shared" si="115"/>
        <v>0</v>
      </c>
      <c r="AY121" s="283">
        <f t="shared" si="116"/>
        <v>0</v>
      </c>
      <c r="AZ121" s="283">
        <v>0</v>
      </c>
      <c r="BA121" s="283">
        <v>0</v>
      </c>
      <c r="BB121" s="283">
        <v>0</v>
      </c>
      <c r="BC121" s="283">
        <v>0</v>
      </c>
      <c r="BD121" s="283">
        <v>0</v>
      </c>
      <c r="BE121" s="283">
        <v>0</v>
      </c>
      <c r="BF121" s="283">
        <f t="shared" si="117"/>
        <v>0</v>
      </c>
      <c r="BG121" s="283">
        <v>0</v>
      </c>
      <c r="BH121" s="283">
        <v>0</v>
      </c>
      <c r="BI121" s="283">
        <v>0</v>
      </c>
      <c r="BJ121" s="283">
        <v>0</v>
      </c>
      <c r="BK121" s="283">
        <v>0</v>
      </c>
      <c r="BL121" s="283">
        <v>0</v>
      </c>
      <c r="BM121" s="283">
        <f t="shared" si="118"/>
        <v>0</v>
      </c>
      <c r="BN121" s="283">
        <f t="shared" si="119"/>
        <v>0</v>
      </c>
      <c r="BO121" s="283">
        <v>0</v>
      </c>
      <c r="BP121" s="283">
        <v>0</v>
      </c>
      <c r="BQ121" s="283">
        <v>0</v>
      </c>
      <c r="BR121" s="283">
        <v>0</v>
      </c>
      <c r="BS121" s="283">
        <v>0</v>
      </c>
      <c r="BT121" s="283">
        <v>0</v>
      </c>
      <c r="BU121" s="283">
        <f t="shared" si="120"/>
        <v>0</v>
      </c>
      <c r="BV121" s="283">
        <v>0</v>
      </c>
      <c r="BW121" s="283">
        <v>0</v>
      </c>
      <c r="BX121" s="283">
        <v>0</v>
      </c>
      <c r="BY121" s="283">
        <v>0</v>
      </c>
      <c r="BZ121" s="283">
        <v>0</v>
      </c>
      <c r="CA121" s="283">
        <v>0</v>
      </c>
      <c r="CB121" s="283">
        <f t="shared" si="121"/>
        <v>0</v>
      </c>
      <c r="CC121" s="283">
        <f t="shared" si="122"/>
        <v>0</v>
      </c>
      <c r="CD121" s="283">
        <v>0</v>
      </c>
      <c r="CE121" s="283">
        <v>0</v>
      </c>
      <c r="CF121" s="283">
        <v>0</v>
      </c>
      <c r="CG121" s="283">
        <v>0</v>
      </c>
      <c r="CH121" s="283">
        <v>0</v>
      </c>
      <c r="CI121" s="283">
        <v>0</v>
      </c>
      <c r="CJ121" s="283">
        <f t="shared" si="123"/>
        <v>0</v>
      </c>
      <c r="CK121" s="283">
        <v>0</v>
      </c>
      <c r="CL121" s="283">
        <v>0</v>
      </c>
      <c r="CM121" s="283">
        <v>0</v>
      </c>
      <c r="CN121" s="283">
        <v>0</v>
      </c>
      <c r="CO121" s="283">
        <v>0</v>
      </c>
      <c r="CP121" s="283">
        <v>0</v>
      </c>
      <c r="CQ121" s="283">
        <f t="shared" si="124"/>
        <v>244</v>
      </c>
      <c r="CR121" s="283">
        <f t="shared" si="125"/>
        <v>244</v>
      </c>
      <c r="CS121" s="283">
        <v>0</v>
      </c>
      <c r="CT121" s="283">
        <v>0</v>
      </c>
      <c r="CU121" s="283">
        <v>0</v>
      </c>
      <c r="CV121" s="283">
        <v>244</v>
      </c>
      <c r="CW121" s="283">
        <v>0</v>
      </c>
      <c r="CX121" s="283">
        <v>0</v>
      </c>
      <c r="CY121" s="283">
        <f t="shared" si="126"/>
        <v>0</v>
      </c>
      <c r="CZ121" s="283">
        <v>0</v>
      </c>
      <c r="DA121" s="283">
        <v>0</v>
      </c>
      <c r="DB121" s="283">
        <v>0</v>
      </c>
      <c r="DC121" s="283">
        <v>0</v>
      </c>
      <c r="DD121" s="283">
        <v>0</v>
      </c>
      <c r="DE121" s="283">
        <v>0</v>
      </c>
      <c r="DF121" s="283">
        <f t="shared" si="127"/>
        <v>32</v>
      </c>
      <c r="DG121" s="283">
        <f t="shared" si="128"/>
        <v>24</v>
      </c>
      <c r="DH121" s="283">
        <v>0</v>
      </c>
      <c r="DI121" s="283">
        <v>0</v>
      </c>
      <c r="DJ121" s="283">
        <v>24</v>
      </c>
      <c r="DK121" s="283">
        <v>0</v>
      </c>
      <c r="DL121" s="283">
        <v>0</v>
      </c>
      <c r="DM121" s="283">
        <v>0</v>
      </c>
      <c r="DN121" s="283">
        <f t="shared" si="129"/>
        <v>8</v>
      </c>
      <c r="DO121" s="283">
        <v>0</v>
      </c>
      <c r="DP121" s="283">
        <v>0</v>
      </c>
      <c r="DQ121" s="283">
        <v>8</v>
      </c>
      <c r="DR121" s="283">
        <v>0</v>
      </c>
      <c r="DS121" s="283">
        <v>0</v>
      </c>
      <c r="DT121" s="283">
        <v>0</v>
      </c>
      <c r="DU121" s="283">
        <f t="shared" si="130"/>
        <v>2</v>
      </c>
      <c r="DV121" s="283">
        <v>0</v>
      </c>
      <c r="DW121" s="283">
        <v>0</v>
      </c>
      <c r="DX121" s="283">
        <v>2</v>
      </c>
      <c r="DY121" s="283">
        <v>0</v>
      </c>
      <c r="DZ121" s="283">
        <f t="shared" si="131"/>
        <v>99</v>
      </c>
      <c r="EA121" s="283">
        <f t="shared" si="132"/>
        <v>16</v>
      </c>
      <c r="EB121" s="283">
        <v>0</v>
      </c>
      <c r="EC121" s="283">
        <v>0</v>
      </c>
      <c r="ED121" s="283">
        <v>0</v>
      </c>
      <c r="EE121" s="283">
        <v>0</v>
      </c>
      <c r="EF121" s="283">
        <v>16</v>
      </c>
      <c r="EG121" s="283">
        <v>0</v>
      </c>
      <c r="EH121" s="283">
        <f t="shared" si="133"/>
        <v>83</v>
      </c>
      <c r="EI121" s="283">
        <v>0</v>
      </c>
      <c r="EJ121" s="283">
        <v>0</v>
      </c>
      <c r="EK121" s="283">
        <v>0</v>
      </c>
      <c r="EL121" s="283">
        <v>0</v>
      </c>
      <c r="EM121" s="283">
        <v>83</v>
      </c>
      <c r="EN121" s="283">
        <v>0</v>
      </c>
    </row>
    <row r="122" spans="1:144" ht="13.5" customHeight="1" x14ac:dyDescent="0.15">
      <c r="A122" s="281" t="s">
        <v>728</v>
      </c>
      <c r="B122" s="282" t="s">
        <v>973</v>
      </c>
      <c r="C122" s="281" t="s">
        <v>974</v>
      </c>
      <c r="D122" s="283">
        <f t="shared" si="105"/>
        <v>570</v>
      </c>
      <c r="E122" s="283">
        <f t="shared" si="106"/>
        <v>358</v>
      </c>
      <c r="F122" s="283">
        <f t="shared" si="107"/>
        <v>355</v>
      </c>
      <c r="G122" s="283">
        <v>0</v>
      </c>
      <c r="H122" s="283">
        <v>316</v>
      </c>
      <c r="I122" s="283">
        <v>0</v>
      </c>
      <c r="J122" s="283">
        <v>0</v>
      </c>
      <c r="K122" s="283">
        <v>0</v>
      </c>
      <c r="L122" s="283">
        <v>39</v>
      </c>
      <c r="M122" s="283">
        <f t="shared" si="108"/>
        <v>3</v>
      </c>
      <c r="N122" s="283">
        <v>0</v>
      </c>
      <c r="O122" s="283">
        <v>3</v>
      </c>
      <c r="P122" s="283">
        <v>0</v>
      </c>
      <c r="Q122" s="283">
        <v>0</v>
      </c>
      <c r="R122" s="283">
        <v>0</v>
      </c>
      <c r="S122" s="283">
        <v>0</v>
      </c>
      <c r="T122" s="283">
        <f t="shared" si="109"/>
        <v>22</v>
      </c>
      <c r="U122" s="283">
        <f t="shared" si="110"/>
        <v>0</v>
      </c>
      <c r="V122" s="283">
        <v>0</v>
      </c>
      <c r="W122" s="283">
        <v>0</v>
      </c>
      <c r="X122" s="283">
        <v>0</v>
      </c>
      <c r="Y122" s="283">
        <v>0</v>
      </c>
      <c r="Z122" s="283">
        <v>0</v>
      </c>
      <c r="AA122" s="283">
        <v>0</v>
      </c>
      <c r="AB122" s="283">
        <f t="shared" si="111"/>
        <v>22</v>
      </c>
      <c r="AC122" s="283">
        <v>0</v>
      </c>
      <c r="AD122" s="283">
        <v>0</v>
      </c>
      <c r="AE122" s="283">
        <v>0</v>
      </c>
      <c r="AF122" s="283">
        <v>0</v>
      </c>
      <c r="AG122" s="283">
        <v>0</v>
      </c>
      <c r="AH122" s="283">
        <v>22</v>
      </c>
      <c r="AI122" s="283">
        <f t="shared" si="112"/>
        <v>47</v>
      </c>
      <c r="AJ122" s="283">
        <f t="shared" si="113"/>
        <v>47</v>
      </c>
      <c r="AK122" s="283">
        <v>0</v>
      </c>
      <c r="AL122" s="283">
        <v>0</v>
      </c>
      <c r="AM122" s="283">
        <v>0</v>
      </c>
      <c r="AN122" s="283">
        <v>47</v>
      </c>
      <c r="AO122" s="283">
        <v>0</v>
      </c>
      <c r="AP122" s="283">
        <v>0</v>
      </c>
      <c r="AQ122" s="283">
        <f t="shared" si="114"/>
        <v>0</v>
      </c>
      <c r="AR122" s="283">
        <v>0</v>
      </c>
      <c r="AS122" s="283">
        <v>0</v>
      </c>
      <c r="AT122" s="283">
        <v>0</v>
      </c>
      <c r="AU122" s="283">
        <v>0</v>
      </c>
      <c r="AV122" s="283">
        <v>0</v>
      </c>
      <c r="AW122" s="283">
        <v>0</v>
      </c>
      <c r="AX122" s="283">
        <f t="shared" si="115"/>
        <v>0</v>
      </c>
      <c r="AY122" s="283">
        <f t="shared" si="116"/>
        <v>0</v>
      </c>
      <c r="AZ122" s="283">
        <v>0</v>
      </c>
      <c r="BA122" s="283">
        <v>0</v>
      </c>
      <c r="BB122" s="283">
        <v>0</v>
      </c>
      <c r="BC122" s="283">
        <v>0</v>
      </c>
      <c r="BD122" s="283">
        <v>0</v>
      </c>
      <c r="BE122" s="283">
        <v>0</v>
      </c>
      <c r="BF122" s="283">
        <f t="shared" si="117"/>
        <v>0</v>
      </c>
      <c r="BG122" s="283">
        <v>0</v>
      </c>
      <c r="BH122" s="283">
        <v>0</v>
      </c>
      <c r="BI122" s="283">
        <v>0</v>
      </c>
      <c r="BJ122" s="283">
        <v>0</v>
      </c>
      <c r="BK122" s="283">
        <v>0</v>
      </c>
      <c r="BL122" s="283">
        <v>0</v>
      </c>
      <c r="BM122" s="283">
        <f t="shared" si="118"/>
        <v>0</v>
      </c>
      <c r="BN122" s="283">
        <f t="shared" si="119"/>
        <v>0</v>
      </c>
      <c r="BO122" s="283">
        <v>0</v>
      </c>
      <c r="BP122" s="283">
        <v>0</v>
      </c>
      <c r="BQ122" s="283">
        <v>0</v>
      </c>
      <c r="BR122" s="283">
        <v>0</v>
      </c>
      <c r="BS122" s="283">
        <v>0</v>
      </c>
      <c r="BT122" s="283">
        <v>0</v>
      </c>
      <c r="BU122" s="283">
        <f t="shared" si="120"/>
        <v>0</v>
      </c>
      <c r="BV122" s="283">
        <v>0</v>
      </c>
      <c r="BW122" s="283">
        <v>0</v>
      </c>
      <c r="BX122" s="283">
        <v>0</v>
      </c>
      <c r="BY122" s="283">
        <v>0</v>
      </c>
      <c r="BZ122" s="283">
        <v>0</v>
      </c>
      <c r="CA122" s="283">
        <v>0</v>
      </c>
      <c r="CB122" s="283">
        <f t="shared" si="121"/>
        <v>0</v>
      </c>
      <c r="CC122" s="283">
        <f t="shared" si="122"/>
        <v>0</v>
      </c>
      <c r="CD122" s="283">
        <v>0</v>
      </c>
      <c r="CE122" s="283">
        <v>0</v>
      </c>
      <c r="CF122" s="283">
        <v>0</v>
      </c>
      <c r="CG122" s="283">
        <v>0</v>
      </c>
      <c r="CH122" s="283">
        <v>0</v>
      </c>
      <c r="CI122" s="283">
        <v>0</v>
      </c>
      <c r="CJ122" s="283">
        <f t="shared" si="123"/>
        <v>0</v>
      </c>
      <c r="CK122" s="283">
        <v>0</v>
      </c>
      <c r="CL122" s="283">
        <v>0</v>
      </c>
      <c r="CM122" s="283">
        <v>0</v>
      </c>
      <c r="CN122" s="283">
        <v>0</v>
      </c>
      <c r="CO122" s="283">
        <v>0</v>
      </c>
      <c r="CP122" s="283">
        <v>0</v>
      </c>
      <c r="CQ122" s="283">
        <f t="shared" si="124"/>
        <v>124</v>
      </c>
      <c r="CR122" s="283">
        <f t="shared" si="125"/>
        <v>124</v>
      </c>
      <c r="CS122" s="283">
        <v>0</v>
      </c>
      <c r="CT122" s="283">
        <v>0</v>
      </c>
      <c r="CU122" s="283">
        <v>0</v>
      </c>
      <c r="CV122" s="283">
        <v>124</v>
      </c>
      <c r="CW122" s="283">
        <v>0</v>
      </c>
      <c r="CX122" s="283">
        <v>0</v>
      </c>
      <c r="CY122" s="283">
        <f t="shared" si="126"/>
        <v>0</v>
      </c>
      <c r="CZ122" s="283">
        <v>0</v>
      </c>
      <c r="DA122" s="283">
        <v>0</v>
      </c>
      <c r="DB122" s="283">
        <v>0</v>
      </c>
      <c r="DC122" s="283">
        <v>0</v>
      </c>
      <c r="DD122" s="283">
        <v>0</v>
      </c>
      <c r="DE122" s="283">
        <v>0</v>
      </c>
      <c r="DF122" s="283">
        <f t="shared" si="127"/>
        <v>0</v>
      </c>
      <c r="DG122" s="283">
        <f t="shared" si="128"/>
        <v>0</v>
      </c>
      <c r="DH122" s="283">
        <v>0</v>
      </c>
      <c r="DI122" s="283">
        <v>0</v>
      </c>
      <c r="DJ122" s="283">
        <v>0</v>
      </c>
      <c r="DK122" s="283">
        <v>0</v>
      </c>
      <c r="DL122" s="283">
        <v>0</v>
      </c>
      <c r="DM122" s="283">
        <v>0</v>
      </c>
      <c r="DN122" s="283">
        <f t="shared" si="129"/>
        <v>0</v>
      </c>
      <c r="DO122" s="283">
        <v>0</v>
      </c>
      <c r="DP122" s="283">
        <v>0</v>
      </c>
      <c r="DQ122" s="283">
        <v>0</v>
      </c>
      <c r="DR122" s="283">
        <v>0</v>
      </c>
      <c r="DS122" s="283">
        <v>0</v>
      </c>
      <c r="DT122" s="283">
        <v>0</v>
      </c>
      <c r="DU122" s="283">
        <f t="shared" si="130"/>
        <v>0</v>
      </c>
      <c r="DV122" s="283">
        <v>0</v>
      </c>
      <c r="DW122" s="283">
        <v>0</v>
      </c>
      <c r="DX122" s="283">
        <v>0</v>
      </c>
      <c r="DY122" s="283">
        <v>0</v>
      </c>
      <c r="DZ122" s="283">
        <f t="shared" si="131"/>
        <v>19</v>
      </c>
      <c r="EA122" s="283">
        <f t="shared" si="132"/>
        <v>19</v>
      </c>
      <c r="EB122" s="283">
        <v>0</v>
      </c>
      <c r="EC122" s="283">
        <v>0</v>
      </c>
      <c r="ED122" s="283">
        <v>19</v>
      </c>
      <c r="EE122" s="283">
        <v>0</v>
      </c>
      <c r="EF122" s="283">
        <v>0</v>
      </c>
      <c r="EG122" s="283">
        <v>0</v>
      </c>
      <c r="EH122" s="283">
        <f t="shared" si="133"/>
        <v>0</v>
      </c>
      <c r="EI122" s="283">
        <v>0</v>
      </c>
      <c r="EJ122" s="283">
        <v>0</v>
      </c>
      <c r="EK122" s="283">
        <v>0</v>
      </c>
      <c r="EL122" s="283">
        <v>0</v>
      </c>
      <c r="EM122" s="283">
        <v>0</v>
      </c>
      <c r="EN122" s="283">
        <v>0</v>
      </c>
    </row>
    <row r="123" spans="1:144" ht="13.5" customHeight="1" x14ac:dyDescent="0.15">
      <c r="A123" s="281" t="s">
        <v>728</v>
      </c>
      <c r="B123" s="282" t="s">
        <v>975</v>
      </c>
      <c r="C123" s="281" t="s">
        <v>976</v>
      </c>
      <c r="D123" s="283">
        <f t="shared" si="105"/>
        <v>3104</v>
      </c>
      <c r="E123" s="283">
        <f t="shared" si="106"/>
        <v>1888</v>
      </c>
      <c r="F123" s="283">
        <f t="shared" si="107"/>
        <v>1271</v>
      </c>
      <c r="G123" s="283">
        <v>0</v>
      </c>
      <c r="H123" s="283">
        <v>1271</v>
      </c>
      <c r="I123" s="283">
        <v>0</v>
      </c>
      <c r="J123" s="283">
        <v>0</v>
      </c>
      <c r="K123" s="283">
        <v>0</v>
      </c>
      <c r="L123" s="283">
        <v>0</v>
      </c>
      <c r="M123" s="283">
        <f t="shared" si="108"/>
        <v>617</v>
      </c>
      <c r="N123" s="283">
        <v>0</v>
      </c>
      <c r="O123" s="283">
        <v>617</v>
      </c>
      <c r="P123" s="283">
        <v>0</v>
      </c>
      <c r="Q123" s="283">
        <v>0</v>
      </c>
      <c r="R123" s="283">
        <v>0</v>
      </c>
      <c r="S123" s="283">
        <v>0</v>
      </c>
      <c r="T123" s="283">
        <f t="shared" si="109"/>
        <v>355</v>
      </c>
      <c r="U123" s="283">
        <f t="shared" si="110"/>
        <v>73</v>
      </c>
      <c r="V123" s="283">
        <v>0</v>
      </c>
      <c r="W123" s="283">
        <v>0</v>
      </c>
      <c r="X123" s="283">
        <v>55</v>
      </c>
      <c r="Y123" s="283">
        <v>0</v>
      </c>
      <c r="Z123" s="283">
        <v>0</v>
      </c>
      <c r="AA123" s="283">
        <v>18</v>
      </c>
      <c r="AB123" s="283">
        <f t="shared" si="111"/>
        <v>282</v>
      </c>
      <c r="AC123" s="283">
        <v>0</v>
      </c>
      <c r="AD123" s="283">
        <v>0</v>
      </c>
      <c r="AE123" s="283">
        <v>25</v>
      </c>
      <c r="AF123" s="283">
        <v>0</v>
      </c>
      <c r="AG123" s="283">
        <v>0</v>
      </c>
      <c r="AH123" s="283">
        <v>257</v>
      </c>
      <c r="AI123" s="283">
        <f t="shared" si="112"/>
        <v>237</v>
      </c>
      <c r="AJ123" s="283">
        <f t="shared" si="113"/>
        <v>154</v>
      </c>
      <c r="AK123" s="283">
        <v>0</v>
      </c>
      <c r="AL123" s="283">
        <v>0</v>
      </c>
      <c r="AM123" s="283">
        <v>0</v>
      </c>
      <c r="AN123" s="283">
        <v>154</v>
      </c>
      <c r="AO123" s="283">
        <v>0</v>
      </c>
      <c r="AP123" s="283">
        <v>0</v>
      </c>
      <c r="AQ123" s="283">
        <f t="shared" si="114"/>
        <v>83</v>
      </c>
      <c r="AR123" s="283">
        <v>0</v>
      </c>
      <c r="AS123" s="283">
        <v>0</v>
      </c>
      <c r="AT123" s="283">
        <v>0</v>
      </c>
      <c r="AU123" s="283">
        <v>83</v>
      </c>
      <c r="AV123" s="283">
        <v>0</v>
      </c>
      <c r="AW123" s="283">
        <v>0</v>
      </c>
      <c r="AX123" s="283">
        <f t="shared" si="115"/>
        <v>0</v>
      </c>
      <c r="AY123" s="283">
        <f t="shared" si="116"/>
        <v>0</v>
      </c>
      <c r="AZ123" s="283">
        <v>0</v>
      </c>
      <c r="BA123" s="283">
        <v>0</v>
      </c>
      <c r="BB123" s="283">
        <v>0</v>
      </c>
      <c r="BC123" s="283">
        <v>0</v>
      </c>
      <c r="BD123" s="283">
        <v>0</v>
      </c>
      <c r="BE123" s="283">
        <v>0</v>
      </c>
      <c r="BF123" s="283">
        <f t="shared" si="117"/>
        <v>0</v>
      </c>
      <c r="BG123" s="283">
        <v>0</v>
      </c>
      <c r="BH123" s="283">
        <v>0</v>
      </c>
      <c r="BI123" s="283">
        <v>0</v>
      </c>
      <c r="BJ123" s="283">
        <v>0</v>
      </c>
      <c r="BK123" s="283">
        <v>0</v>
      </c>
      <c r="BL123" s="283">
        <v>0</v>
      </c>
      <c r="BM123" s="283">
        <f t="shared" si="118"/>
        <v>0</v>
      </c>
      <c r="BN123" s="283">
        <f t="shared" si="119"/>
        <v>0</v>
      </c>
      <c r="BO123" s="283">
        <v>0</v>
      </c>
      <c r="BP123" s="283">
        <v>0</v>
      </c>
      <c r="BQ123" s="283">
        <v>0</v>
      </c>
      <c r="BR123" s="283">
        <v>0</v>
      </c>
      <c r="BS123" s="283">
        <v>0</v>
      </c>
      <c r="BT123" s="283">
        <v>0</v>
      </c>
      <c r="BU123" s="283">
        <f t="shared" si="120"/>
        <v>0</v>
      </c>
      <c r="BV123" s="283">
        <v>0</v>
      </c>
      <c r="BW123" s="283">
        <v>0</v>
      </c>
      <c r="BX123" s="283">
        <v>0</v>
      </c>
      <c r="BY123" s="283">
        <v>0</v>
      </c>
      <c r="BZ123" s="283">
        <v>0</v>
      </c>
      <c r="CA123" s="283">
        <v>0</v>
      </c>
      <c r="CB123" s="283">
        <f t="shared" si="121"/>
        <v>0</v>
      </c>
      <c r="CC123" s="283">
        <f t="shared" si="122"/>
        <v>0</v>
      </c>
      <c r="CD123" s="283">
        <v>0</v>
      </c>
      <c r="CE123" s="283">
        <v>0</v>
      </c>
      <c r="CF123" s="283">
        <v>0</v>
      </c>
      <c r="CG123" s="283">
        <v>0</v>
      </c>
      <c r="CH123" s="283">
        <v>0</v>
      </c>
      <c r="CI123" s="283">
        <v>0</v>
      </c>
      <c r="CJ123" s="283">
        <f t="shared" si="123"/>
        <v>0</v>
      </c>
      <c r="CK123" s="283">
        <v>0</v>
      </c>
      <c r="CL123" s="283">
        <v>0</v>
      </c>
      <c r="CM123" s="283">
        <v>0</v>
      </c>
      <c r="CN123" s="283">
        <v>0</v>
      </c>
      <c r="CO123" s="283">
        <v>0</v>
      </c>
      <c r="CP123" s="283">
        <v>0</v>
      </c>
      <c r="CQ123" s="283">
        <f t="shared" si="124"/>
        <v>624</v>
      </c>
      <c r="CR123" s="283">
        <f t="shared" si="125"/>
        <v>500</v>
      </c>
      <c r="CS123" s="283">
        <v>0</v>
      </c>
      <c r="CT123" s="283">
        <v>0</v>
      </c>
      <c r="CU123" s="283">
        <v>0</v>
      </c>
      <c r="CV123" s="283">
        <v>500</v>
      </c>
      <c r="CW123" s="283">
        <v>0</v>
      </c>
      <c r="CX123" s="283">
        <v>0</v>
      </c>
      <c r="CY123" s="283">
        <f t="shared" si="126"/>
        <v>124</v>
      </c>
      <c r="CZ123" s="283">
        <v>0</v>
      </c>
      <c r="DA123" s="283">
        <v>0</v>
      </c>
      <c r="DB123" s="283">
        <v>0</v>
      </c>
      <c r="DC123" s="283">
        <v>124</v>
      </c>
      <c r="DD123" s="283">
        <v>0</v>
      </c>
      <c r="DE123" s="283">
        <v>0</v>
      </c>
      <c r="DF123" s="283">
        <f t="shared" si="127"/>
        <v>0</v>
      </c>
      <c r="DG123" s="283">
        <f t="shared" si="128"/>
        <v>0</v>
      </c>
      <c r="DH123" s="283">
        <v>0</v>
      </c>
      <c r="DI123" s="283">
        <v>0</v>
      </c>
      <c r="DJ123" s="283">
        <v>0</v>
      </c>
      <c r="DK123" s="283">
        <v>0</v>
      </c>
      <c r="DL123" s="283">
        <v>0</v>
      </c>
      <c r="DM123" s="283">
        <v>0</v>
      </c>
      <c r="DN123" s="283">
        <f t="shared" si="129"/>
        <v>0</v>
      </c>
      <c r="DO123" s="283">
        <v>0</v>
      </c>
      <c r="DP123" s="283">
        <v>0</v>
      </c>
      <c r="DQ123" s="283">
        <v>0</v>
      </c>
      <c r="DR123" s="283">
        <v>0</v>
      </c>
      <c r="DS123" s="283">
        <v>0</v>
      </c>
      <c r="DT123" s="283">
        <v>0</v>
      </c>
      <c r="DU123" s="283">
        <f t="shared" si="130"/>
        <v>0</v>
      </c>
      <c r="DV123" s="283">
        <v>0</v>
      </c>
      <c r="DW123" s="283">
        <v>0</v>
      </c>
      <c r="DX123" s="283">
        <v>0</v>
      </c>
      <c r="DY123" s="283">
        <v>0</v>
      </c>
      <c r="DZ123" s="283">
        <f t="shared" si="131"/>
        <v>0</v>
      </c>
      <c r="EA123" s="283">
        <f t="shared" si="132"/>
        <v>0</v>
      </c>
      <c r="EB123" s="283">
        <v>0</v>
      </c>
      <c r="EC123" s="283">
        <v>0</v>
      </c>
      <c r="ED123" s="283">
        <v>0</v>
      </c>
      <c r="EE123" s="283">
        <v>0</v>
      </c>
      <c r="EF123" s="283">
        <v>0</v>
      </c>
      <c r="EG123" s="283">
        <v>0</v>
      </c>
      <c r="EH123" s="283">
        <f t="shared" si="133"/>
        <v>0</v>
      </c>
      <c r="EI123" s="283">
        <v>0</v>
      </c>
      <c r="EJ123" s="283">
        <v>0</v>
      </c>
      <c r="EK123" s="283">
        <v>0</v>
      </c>
      <c r="EL123" s="283">
        <v>0</v>
      </c>
      <c r="EM123" s="283">
        <v>0</v>
      </c>
      <c r="EN123" s="283">
        <v>0</v>
      </c>
    </row>
    <row r="124" spans="1:144" ht="13.5" customHeight="1" x14ac:dyDescent="0.15">
      <c r="A124" s="281" t="s">
        <v>728</v>
      </c>
      <c r="B124" s="282" t="s">
        <v>977</v>
      </c>
      <c r="C124" s="281" t="s">
        <v>978</v>
      </c>
      <c r="D124" s="283">
        <f t="shared" si="105"/>
        <v>1230</v>
      </c>
      <c r="E124" s="283">
        <f t="shared" si="106"/>
        <v>0</v>
      </c>
      <c r="F124" s="283">
        <f t="shared" si="107"/>
        <v>0</v>
      </c>
      <c r="G124" s="283">
        <v>0</v>
      </c>
      <c r="H124" s="283">
        <v>0</v>
      </c>
      <c r="I124" s="283">
        <v>0</v>
      </c>
      <c r="J124" s="283">
        <v>0</v>
      </c>
      <c r="K124" s="283">
        <v>0</v>
      </c>
      <c r="L124" s="283">
        <v>0</v>
      </c>
      <c r="M124" s="283">
        <f t="shared" si="108"/>
        <v>0</v>
      </c>
      <c r="N124" s="283">
        <v>0</v>
      </c>
      <c r="O124" s="283">
        <v>0</v>
      </c>
      <c r="P124" s="283">
        <v>0</v>
      </c>
      <c r="Q124" s="283">
        <v>0</v>
      </c>
      <c r="R124" s="283">
        <v>0</v>
      </c>
      <c r="S124" s="283">
        <v>0</v>
      </c>
      <c r="T124" s="283">
        <f t="shared" si="109"/>
        <v>0</v>
      </c>
      <c r="U124" s="283">
        <f t="shared" si="110"/>
        <v>0</v>
      </c>
      <c r="V124" s="283">
        <v>0</v>
      </c>
      <c r="W124" s="283">
        <v>0</v>
      </c>
      <c r="X124" s="283">
        <v>0</v>
      </c>
      <c r="Y124" s="283">
        <v>0</v>
      </c>
      <c r="Z124" s="283">
        <v>0</v>
      </c>
      <c r="AA124" s="283">
        <v>0</v>
      </c>
      <c r="AB124" s="283">
        <f t="shared" si="111"/>
        <v>0</v>
      </c>
      <c r="AC124" s="283">
        <v>0</v>
      </c>
      <c r="AD124" s="283">
        <v>0</v>
      </c>
      <c r="AE124" s="283">
        <v>0</v>
      </c>
      <c r="AF124" s="283">
        <v>0</v>
      </c>
      <c r="AG124" s="283">
        <v>0</v>
      </c>
      <c r="AH124" s="283">
        <v>0</v>
      </c>
      <c r="AI124" s="283">
        <f t="shared" si="112"/>
        <v>0</v>
      </c>
      <c r="AJ124" s="283">
        <f t="shared" si="113"/>
        <v>0</v>
      </c>
      <c r="AK124" s="283">
        <v>0</v>
      </c>
      <c r="AL124" s="283">
        <v>0</v>
      </c>
      <c r="AM124" s="283">
        <v>0</v>
      </c>
      <c r="AN124" s="283">
        <v>0</v>
      </c>
      <c r="AO124" s="283">
        <v>0</v>
      </c>
      <c r="AP124" s="283">
        <v>0</v>
      </c>
      <c r="AQ124" s="283">
        <f t="shared" si="114"/>
        <v>0</v>
      </c>
      <c r="AR124" s="283">
        <v>0</v>
      </c>
      <c r="AS124" s="283">
        <v>0</v>
      </c>
      <c r="AT124" s="283">
        <v>0</v>
      </c>
      <c r="AU124" s="283">
        <v>0</v>
      </c>
      <c r="AV124" s="283">
        <v>0</v>
      </c>
      <c r="AW124" s="283">
        <v>0</v>
      </c>
      <c r="AX124" s="283">
        <f t="shared" si="115"/>
        <v>0</v>
      </c>
      <c r="AY124" s="283">
        <f t="shared" si="116"/>
        <v>0</v>
      </c>
      <c r="AZ124" s="283">
        <v>0</v>
      </c>
      <c r="BA124" s="283">
        <v>0</v>
      </c>
      <c r="BB124" s="283">
        <v>0</v>
      </c>
      <c r="BC124" s="283">
        <v>0</v>
      </c>
      <c r="BD124" s="283">
        <v>0</v>
      </c>
      <c r="BE124" s="283">
        <v>0</v>
      </c>
      <c r="BF124" s="283">
        <f t="shared" si="117"/>
        <v>0</v>
      </c>
      <c r="BG124" s="283">
        <v>0</v>
      </c>
      <c r="BH124" s="283">
        <v>0</v>
      </c>
      <c r="BI124" s="283">
        <v>0</v>
      </c>
      <c r="BJ124" s="283">
        <v>0</v>
      </c>
      <c r="BK124" s="283">
        <v>0</v>
      </c>
      <c r="BL124" s="283">
        <v>0</v>
      </c>
      <c r="BM124" s="283">
        <f t="shared" si="118"/>
        <v>0</v>
      </c>
      <c r="BN124" s="283">
        <f t="shared" si="119"/>
        <v>0</v>
      </c>
      <c r="BO124" s="283">
        <v>0</v>
      </c>
      <c r="BP124" s="283">
        <v>0</v>
      </c>
      <c r="BQ124" s="283">
        <v>0</v>
      </c>
      <c r="BR124" s="283">
        <v>0</v>
      </c>
      <c r="BS124" s="283">
        <v>0</v>
      </c>
      <c r="BT124" s="283">
        <v>0</v>
      </c>
      <c r="BU124" s="283">
        <f t="shared" si="120"/>
        <v>0</v>
      </c>
      <c r="BV124" s="283">
        <v>0</v>
      </c>
      <c r="BW124" s="283">
        <v>0</v>
      </c>
      <c r="BX124" s="283">
        <v>0</v>
      </c>
      <c r="BY124" s="283">
        <v>0</v>
      </c>
      <c r="BZ124" s="283">
        <v>0</v>
      </c>
      <c r="CA124" s="283">
        <v>0</v>
      </c>
      <c r="CB124" s="283">
        <f t="shared" si="121"/>
        <v>0</v>
      </c>
      <c r="CC124" s="283">
        <f t="shared" si="122"/>
        <v>0</v>
      </c>
      <c r="CD124" s="283">
        <v>0</v>
      </c>
      <c r="CE124" s="283">
        <v>0</v>
      </c>
      <c r="CF124" s="283">
        <v>0</v>
      </c>
      <c r="CG124" s="283">
        <v>0</v>
      </c>
      <c r="CH124" s="283">
        <v>0</v>
      </c>
      <c r="CI124" s="283">
        <v>0</v>
      </c>
      <c r="CJ124" s="283">
        <f t="shared" si="123"/>
        <v>0</v>
      </c>
      <c r="CK124" s="283">
        <v>0</v>
      </c>
      <c r="CL124" s="283">
        <v>0</v>
      </c>
      <c r="CM124" s="283">
        <v>0</v>
      </c>
      <c r="CN124" s="283">
        <v>0</v>
      </c>
      <c r="CO124" s="283">
        <v>0</v>
      </c>
      <c r="CP124" s="283">
        <v>0</v>
      </c>
      <c r="CQ124" s="283">
        <f t="shared" si="124"/>
        <v>1193</v>
      </c>
      <c r="CR124" s="283">
        <f t="shared" si="125"/>
        <v>1017</v>
      </c>
      <c r="CS124" s="283">
        <v>413</v>
      </c>
      <c r="CT124" s="283">
        <v>0</v>
      </c>
      <c r="CU124" s="283">
        <v>0</v>
      </c>
      <c r="CV124" s="283">
        <v>589</v>
      </c>
      <c r="CW124" s="283">
        <v>0</v>
      </c>
      <c r="CX124" s="283">
        <v>15</v>
      </c>
      <c r="CY124" s="283">
        <f t="shared" si="126"/>
        <v>176</v>
      </c>
      <c r="CZ124" s="283">
        <v>85</v>
      </c>
      <c r="DA124" s="283">
        <v>0</v>
      </c>
      <c r="DB124" s="283">
        <v>0</v>
      </c>
      <c r="DC124" s="283">
        <v>59</v>
      </c>
      <c r="DD124" s="283">
        <v>0</v>
      </c>
      <c r="DE124" s="283">
        <v>32</v>
      </c>
      <c r="DF124" s="283">
        <f t="shared" si="127"/>
        <v>0</v>
      </c>
      <c r="DG124" s="283">
        <f t="shared" si="128"/>
        <v>0</v>
      </c>
      <c r="DH124" s="283">
        <v>0</v>
      </c>
      <c r="DI124" s="283">
        <v>0</v>
      </c>
      <c r="DJ124" s="283">
        <v>0</v>
      </c>
      <c r="DK124" s="283">
        <v>0</v>
      </c>
      <c r="DL124" s="283">
        <v>0</v>
      </c>
      <c r="DM124" s="283">
        <v>0</v>
      </c>
      <c r="DN124" s="283">
        <f t="shared" si="129"/>
        <v>0</v>
      </c>
      <c r="DO124" s="283">
        <v>0</v>
      </c>
      <c r="DP124" s="283">
        <v>0</v>
      </c>
      <c r="DQ124" s="283">
        <v>0</v>
      </c>
      <c r="DR124" s="283">
        <v>0</v>
      </c>
      <c r="DS124" s="283">
        <v>0</v>
      </c>
      <c r="DT124" s="283">
        <v>0</v>
      </c>
      <c r="DU124" s="283">
        <f t="shared" si="130"/>
        <v>4</v>
      </c>
      <c r="DV124" s="283">
        <v>4</v>
      </c>
      <c r="DW124" s="283">
        <v>0</v>
      </c>
      <c r="DX124" s="283">
        <v>0</v>
      </c>
      <c r="DY124" s="283">
        <v>0</v>
      </c>
      <c r="DZ124" s="283">
        <f t="shared" si="131"/>
        <v>33</v>
      </c>
      <c r="EA124" s="283">
        <f t="shared" si="132"/>
        <v>33</v>
      </c>
      <c r="EB124" s="283">
        <v>0</v>
      </c>
      <c r="EC124" s="283">
        <v>0</v>
      </c>
      <c r="ED124" s="283">
        <v>0</v>
      </c>
      <c r="EE124" s="283">
        <v>0</v>
      </c>
      <c r="EF124" s="283">
        <v>33</v>
      </c>
      <c r="EG124" s="283">
        <v>0</v>
      </c>
      <c r="EH124" s="283">
        <f t="shared" si="133"/>
        <v>0</v>
      </c>
      <c r="EI124" s="283">
        <v>0</v>
      </c>
      <c r="EJ124" s="283">
        <v>0</v>
      </c>
      <c r="EK124" s="283">
        <v>0</v>
      </c>
      <c r="EL124" s="283">
        <v>0</v>
      </c>
      <c r="EM124" s="283">
        <v>0</v>
      </c>
      <c r="EN124" s="283">
        <v>0</v>
      </c>
    </row>
    <row r="125" spans="1:144" ht="13.5" customHeight="1" x14ac:dyDescent="0.15">
      <c r="A125" s="281" t="s">
        <v>728</v>
      </c>
      <c r="B125" s="282" t="s">
        <v>979</v>
      </c>
      <c r="C125" s="281" t="s">
        <v>980</v>
      </c>
      <c r="D125" s="283">
        <f t="shared" si="105"/>
        <v>2794</v>
      </c>
      <c r="E125" s="283">
        <f t="shared" si="106"/>
        <v>931</v>
      </c>
      <c r="F125" s="283">
        <f t="shared" si="107"/>
        <v>734</v>
      </c>
      <c r="G125" s="283">
        <v>0</v>
      </c>
      <c r="H125" s="283">
        <v>734</v>
      </c>
      <c r="I125" s="283">
        <v>0</v>
      </c>
      <c r="J125" s="283">
        <v>0</v>
      </c>
      <c r="K125" s="283">
        <v>0</v>
      </c>
      <c r="L125" s="283">
        <v>0</v>
      </c>
      <c r="M125" s="283">
        <f t="shared" si="108"/>
        <v>197</v>
      </c>
      <c r="N125" s="283">
        <v>0</v>
      </c>
      <c r="O125" s="283">
        <v>197</v>
      </c>
      <c r="P125" s="283">
        <v>0</v>
      </c>
      <c r="Q125" s="283">
        <v>0</v>
      </c>
      <c r="R125" s="283">
        <v>0</v>
      </c>
      <c r="S125" s="283">
        <v>0</v>
      </c>
      <c r="T125" s="283">
        <f t="shared" si="109"/>
        <v>0</v>
      </c>
      <c r="U125" s="283">
        <f t="shared" si="110"/>
        <v>0</v>
      </c>
      <c r="V125" s="283">
        <v>0</v>
      </c>
      <c r="W125" s="283">
        <v>0</v>
      </c>
      <c r="X125" s="283">
        <v>0</v>
      </c>
      <c r="Y125" s="283">
        <v>0</v>
      </c>
      <c r="Z125" s="283">
        <v>0</v>
      </c>
      <c r="AA125" s="283">
        <v>0</v>
      </c>
      <c r="AB125" s="283">
        <f t="shared" si="111"/>
        <v>0</v>
      </c>
      <c r="AC125" s="283">
        <v>0</v>
      </c>
      <c r="AD125" s="283">
        <v>0</v>
      </c>
      <c r="AE125" s="283">
        <v>0</v>
      </c>
      <c r="AF125" s="283">
        <v>0</v>
      </c>
      <c r="AG125" s="283">
        <v>0</v>
      </c>
      <c r="AH125" s="283">
        <v>0</v>
      </c>
      <c r="AI125" s="283">
        <f t="shared" si="112"/>
        <v>0</v>
      </c>
      <c r="AJ125" s="283">
        <f t="shared" si="113"/>
        <v>0</v>
      </c>
      <c r="AK125" s="283">
        <v>0</v>
      </c>
      <c r="AL125" s="283">
        <v>0</v>
      </c>
      <c r="AM125" s="283">
        <v>0</v>
      </c>
      <c r="AN125" s="283">
        <v>0</v>
      </c>
      <c r="AO125" s="283">
        <v>0</v>
      </c>
      <c r="AP125" s="283">
        <v>0</v>
      </c>
      <c r="AQ125" s="283">
        <f t="shared" si="114"/>
        <v>0</v>
      </c>
      <c r="AR125" s="283">
        <v>0</v>
      </c>
      <c r="AS125" s="283">
        <v>0</v>
      </c>
      <c r="AT125" s="283">
        <v>0</v>
      </c>
      <c r="AU125" s="283">
        <v>0</v>
      </c>
      <c r="AV125" s="283">
        <v>0</v>
      </c>
      <c r="AW125" s="283">
        <v>0</v>
      </c>
      <c r="AX125" s="283">
        <f t="shared" si="115"/>
        <v>0</v>
      </c>
      <c r="AY125" s="283">
        <f t="shared" si="116"/>
        <v>0</v>
      </c>
      <c r="AZ125" s="283">
        <v>0</v>
      </c>
      <c r="BA125" s="283">
        <v>0</v>
      </c>
      <c r="BB125" s="283">
        <v>0</v>
      </c>
      <c r="BC125" s="283">
        <v>0</v>
      </c>
      <c r="BD125" s="283">
        <v>0</v>
      </c>
      <c r="BE125" s="283">
        <v>0</v>
      </c>
      <c r="BF125" s="283">
        <f t="shared" si="117"/>
        <v>0</v>
      </c>
      <c r="BG125" s="283">
        <v>0</v>
      </c>
      <c r="BH125" s="283">
        <v>0</v>
      </c>
      <c r="BI125" s="283">
        <v>0</v>
      </c>
      <c r="BJ125" s="283">
        <v>0</v>
      </c>
      <c r="BK125" s="283">
        <v>0</v>
      </c>
      <c r="BL125" s="283">
        <v>0</v>
      </c>
      <c r="BM125" s="283">
        <f t="shared" si="118"/>
        <v>0</v>
      </c>
      <c r="BN125" s="283">
        <f t="shared" si="119"/>
        <v>0</v>
      </c>
      <c r="BO125" s="283">
        <v>0</v>
      </c>
      <c r="BP125" s="283">
        <v>0</v>
      </c>
      <c r="BQ125" s="283">
        <v>0</v>
      </c>
      <c r="BR125" s="283">
        <v>0</v>
      </c>
      <c r="BS125" s="283">
        <v>0</v>
      </c>
      <c r="BT125" s="283">
        <v>0</v>
      </c>
      <c r="BU125" s="283">
        <f t="shared" si="120"/>
        <v>0</v>
      </c>
      <c r="BV125" s="283">
        <v>0</v>
      </c>
      <c r="BW125" s="283">
        <v>0</v>
      </c>
      <c r="BX125" s="283">
        <v>0</v>
      </c>
      <c r="BY125" s="283">
        <v>0</v>
      </c>
      <c r="BZ125" s="283">
        <v>0</v>
      </c>
      <c r="CA125" s="283">
        <v>0</v>
      </c>
      <c r="CB125" s="283">
        <f t="shared" si="121"/>
        <v>0</v>
      </c>
      <c r="CC125" s="283">
        <f t="shared" si="122"/>
        <v>0</v>
      </c>
      <c r="CD125" s="283">
        <v>0</v>
      </c>
      <c r="CE125" s="283">
        <v>0</v>
      </c>
      <c r="CF125" s="283">
        <v>0</v>
      </c>
      <c r="CG125" s="283">
        <v>0</v>
      </c>
      <c r="CH125" s="283">
        <v>0</v>
      </c>
      <c r="CI125" s="283">
        <v>0</v>
      </c>
      <c r="CJ125" s="283">
        <f t="shared" si="123"/>
        <v>0</v>
      </c>
      <c r="CK125" s="283">
        <v>0</v>
      </c>
      <c r="CL125" s="283">
        <v>0</v>
      </c>
      <c r="CM125" s="283">
        <v>0</v>
      </c>
      <c r="CN125" s="283">
        <v>0</v>
      </c>
      <c r="CO125" s="283">
        <v>0</v>
      </c>
      <c r="CP125" s="283">
        <v>0</v>
      </c>
      <c r="CQ125" s="283">
        <f t="shared" si="124"/>
        <v>110</v>
      </c>
      <c r="CR125" s="283">
        <f t="shared" si="125"/>
        <v>99</v>
      </c>
      <c r="CS125" s="283">
        <v>0</v>
      </c>
      <c r="CT125" s="283">
        <v>0</v>
      </c>
      <c r="CU125" s="283">
        <v>0</v>
      </c>
      <c r="CV125" s="283">
        <v>99</v>
      </c>
      <c r="CW125" s="283">
        <v>0</v>
      </c>
      <c r="CX125" s="283">
        <v>0</v>
      </c>
      <c r="CY125" s="283">
        <f t="shared" si="126"/>
        <v>11</v>
      </c>
      <c r="CZ125" s="283">
        <v>0</v>
      </c>
      <c r="DA125" s="283">
        <v>0</v>
      </c>
      <c r="DB125" s="283">
        <v>0</v>
      </c>
      <c r="DC125" s="283">
        <v>11</v>
      </c>
      <c r="DD125" s="283">
        <v>0</v>
      </c>
      <c r="DE125" s="283">
        <v>0</v>
      </c>
      <c r="DF125" s="283">
        <f t="shared" si="127"/>
        <v>0</v>
      </c>
      <c r="DG125" s="283">
        <f t="shared" si="128"/>
        <v>0</v>
      </c>
      <c r="DH125" s="283">
        <v>0</v>
      </c>
      <c r="DI125" s="283">
        <v>0</v>
      </c>
      <c r="DJ125" s="283">
        <v>0</v>
      </c>
      <c r="DK125" s="283">
        <v>0</v>
      </c>
      <c r="DL125" s="283">
        <v>0</v>
      </c>
      <c r="DM125" s="283">
        <v>0</v>
      </c>
      <c r="DN125" s="283">
        <f t="shared" si="129"/>
        <v>0</v>
      </c>
      <c r="DO125" s="283">
        <v>0</v>
      </c>
      <c r="DP125" s="283">
        <v>0</v>
      </c>
      <c r="DQ125" s="283">
        <v>0</v>
      </c>
      <c r="DR125" s="283">
        <v>0</v>
      </c>
      <c r="DS125" s="283">
        <v>0</v>
      </c>
      <c r="DT125" s="283">
        <v>0</v>
      </c>
      <c r="DU125" s="283">
        <f t="shared" si="130"/>
        <v>0</v>
      </c>
      <c r="DV125" s="283">
        <v>0</v>
      </c>
      <c r="DW125" s="283">
        <v>0</v>
      </c>
      <c r="DX125" s="283">
        <v>0</v>
      </c>
      <c r="DY125" s="283">
        <v>0</v>
      </c>
      <c r="DZ125" s="283">
        <f t="shared" si="131"/>
        <v>1753</v>
      </c>
      <c r="EA125" s="283">
        <f t="shared" si="132"/>
        <v>123</v>
      </c>
      <c r="EB125" s="283">
        <v>0</v>
      </c>
      <c r="EC125" s="283">
        <v>0</v>
      </c>
      <c r="ED125" s="283">
        <v>123</v>
      </c>
      <c r="EE125" s="283">
        <v>0</v>
      </c>
      <c r="EF125" s="283">
        <v>0</v>
      </c>
      <c r="EG125" s="283">
        <v>0</v>
      </c>
      <c r="EH125" s="283">
        <f t="shared" si="133"/>
        <v>1630</v>
      </c>
      <c r="EI125" s="283">
        <v>0</v>
      </c>
      <c r="EJ125" s="283">
        <v>0</v>
      </c>
      <c r="EK125" s="283">
        <v>0</v>
      </c>
      <c r="EL125" s="283">
        <v>0</v>
      </c>
      <c r="EM125" s="283">
        <v>0</v>
      </c>
      <c r="EN125" s="283">
        <v>1630</v>
      </c>
    </row>
    <row r="126" spans="1:144" ht="13.5" customHeight="1" x14ac:dyDescent="0.15">
      <c r="A126" s="281" t="s">
        <v>728</v>
      </c>
      <c r="B126" s="282" t="s">
        <v>981</v>
      </c>
      <c r="C126" s="281" t="s">
        <v>982</v>
      </c>
      <c r="D126" s="283">
        <f t="shared" si="105"/>
        <v>1081</v>
      </c>
      <c r="E126" s="283">
        <f t="shared" si="106"/>
        <v>679</v>
      </c>
      <c r="F126" s="283">
        <f t="shared" si="107"/>
        <v>663</v>
      </c>
      <c r="G126" s="283">
        <v>0</v>
      </c>
      <c r="H126" s="283">
        <v>663</v>
      </c>
      <c r="I126" s="283">
        <v>0</v>
      </c>
      <c r="J126" s="283">
        <v>0</v>
      </c>
      <c r="K126" s="283">
        <v>0</v>
      </c>
      <c r="L126" s="283">
        <v>0</v>
      </c>
      <c r="M126" s="283">
        <f t="shared" si="108"/>
        <v>16</v>
      </c>
      <c r="N126" s="283">
        <v>0</v>
      </c>
      <c r="O126" s="283">
        <v>16</v>
      </c>
      <c r="P126" s="283">
        <v>0</v>
      </c>
      <c r="Q126" s="283">
        <v>0</v>
      </c>
      <c r="R126" s="283">
        <v>0</v>
      </c>
      <c r="S126" s="283">
        <v>0</v>
      </c>
      <c r="T126" s="283">
        <f t="shared" si="109"/>
        <v>0</v>
      </c>
      <c r="U126" s="283">
        <f t="shared" si="110"/>
        <v>0</v>
      </c>
      <c r="V126" s="283">
        <v>0</v>
      </c>
      <c r="W126" s="283">
        <v>0</v>
      </c>
      <c r="X126" s="283">
        <v>0</v>
      </c>
      <c r="Y126" s="283">
        <v>0</v>
      </c>
      <c r="Z126" s="283">
        <v>0</v>
      </c>
      <c r="AA126" s="283">
        <v>0</v>
      </c>
      <c r="AB126" s="283">
        <f t="shared" si="111"/>
        <v>0</v>
      </c>
      <c r="AC126" s="283">
        <v>0</v>
      </c>
      <c r="AD126" s="283">
        <v>0</v>
      </c>
      <c r="AE126" s="283">
        <v>0</v>
      </c>
      <c r="AF126" s="283">
        <v>0</v>
      </c>
      <c r="AG126" s="283">
        <v>0</v>
      </c>
      <c r="AH126" s="283">
        <v>0</v>
      </c>
      <c r="AI126" s="283">
        <f t="shared" si="112"/>
        <v>0</v>
      </c>
      <c r="AJ126" s="283">
        <f t="shared" si="113"/>
        <v>0</v>
      </c>
      <c r="AK126" s="283">
        <v>0</v>
      </c>
      <c r="AL126" s="283">
        <v>0</v>
      </c>
      <c r="AM126" s="283">
        <v>0</v>
      </c>
      <c r="AN126" s="283">
        <v>0</v>
      </c>
      <c r="AO126" s="283">
        <v>0</v>
      </c>
      <c r="AP126" s="283">
        <v>0</v>
      </c>
      <c r="AQ126" s="283">
        <f t="shared" si="114"/>
        <v>0</v>
      </c>
      <c r="AR126" s="283">
        <v>0</v>
      </c>
      <c r="AS126" s="283">
        <v>0</v>
      </c>
      <c r="AT126" s="283">
        <v>0</v>
      </c>
      <c r="AU126" s="283">
        <v>0</v>
      </c>
      <c r="AV126" s="283">
        <v>0</v>
      </c>
      <c r="AW126" s="283">
        <v>0</v>
      </c>
      <c r="AX126" s="283">
        <f t="shared" si="115"/>
        <v>0</v>
      </c>
      <c r="AY126" s="283">
        <f t="shared" si="116"/>
        <v>0</v>
      </c>
      <c r="AZ126" s="283">
        <v>0</v>
      </c>
      <c r="BA126" s="283">
        <v>0</v>
      </c>
      <c r="BB126" s="283">
        <v>0</v>
      </c>
      <c r="BC126" s="283">
        <v>0</v>
      </c>
      <c r="BD126" s="283">
        <v>0</v>
      </c>
      <c r="BE126" s="283">
        <v>0</v>
      </c>
      <c r="BF126" s="283">
        <f t="shared" si="117"/>
        <v>0</v>
      </c>
      <c r="BG126" s="283">
        <v>0</v>
      </c>
      <c r="BH126" s="283">
        <v>0</v>
      </c>
      <c r="BI126" s="283">
        <v>0</v>
      </c>
      <c r="BJ126" s="283">
        <v>0</v>
      </c>
      <c r="BK126" s="283">
        <v>0</v>
      </c>
      <c r="BL126" s="283">
        <v>0</v>
      </c>
      <c r="BM126" s="283">
        <f t="shared" si="118"/>
        <v>0</v>
      </c>
      <c r="BN126" s="283">
        <f t="shared" si="119"/>
        <v>0</v>
      </c>
      <c r="BO126" s="283">
        <v>0</v>
      </c>
      <c r="BP126" s="283">
        <v>0</v>
      </c>
      <c r="BQ126" s="283">
        <v>0</v>
      </c>
      <c r="BR126" s="283">
        <v>0</v>
      </c>
      <c r="BS126" s="283">
        <v>0</v>
      </c>
      <c r="BT126" s="283">
        <v>0</v>
      </c>
      <c r="BU126" s="283">
        <f t="shared" si="120"/>
        <v>0</v>
      </c>
      <c r="BV126" s="283">
        <v>0</v>
      </c>
      <c r="BW126" s="283">
        <v>0</v>
      </c>
      <c r="BX126" s="283">
        <v>0</v>
      </c>
      <c r="BY126" s="283">
        <v>0</v>
      </c>
      <c r="BZ126" s="283">
        <v>0</v>
      </c>
      <c r="CA126" s="283">
        <v>0</v>
      </c>
      <c r="CB126" s="283">
        <f t="shared" si="121"/>
        <v>0</v>
      </c>
      <c r="CC126" s="283">
        <f t="shared" si="122"/>
        <v>0</v>
      </c>
      <c r="CD126" s="283">
        <v>0</v>
      </c>
      <c r="CE126" s="283">
        <v>0</v>
      </c>
      <c r="CF126" s="283">
        <v>0</v>
      </c>
      <c r="CG126" s="283">
        <v>0</v>
      </c>
      <c r="CH126" s="283">
        <v>0</v>
      </c>
      <c r="CI126" s="283">
        <v>0</v>
      </c>
      <c r="CJ126" s="283">
        <f t="shared" si="123"/>
        <v>0</v>
      </c>
      <c r="CK126" s="283">
        <v>0</v>
      </c>
      <c r="CL126" s="283">
        <v>0</v>
      </c>
      <c r="CM126" s="283">
        <v>0</v>
      </c>
      <c r="CN126" s="283">
        <v>0</v>
      </c>
      <c r="CO126" s="283">
        <v>0</v>
      </c>
      <c r="CP126" s="283">
        <v>0</v>
      </c>
      <c r="CQ126" s="283">
        <f t="shared" si="124"/>
        <v>0</v>
      </c>
      <c r="CR126" s="283">
        <f t="shared" si="125"/>
        <v>0</v>
      </c>
      <c r="CS126" s="283">
        <v>0</v>
      </c>
      <c r="CT126" s="283">
        <v>0</v>
      </c>
      <c r="CU126" s="283">
        <v>0</v>
      </c>
      <c r="CV126" s="283">
        <v>0</v>
      </c>
      <c r="CW126" s="283">
        <v>0</v>
      </c>
      <c r="CX126" s="283">
        <v>0</v>
      </c>
      <c r="CY126" s="283">
        <f t="shared" si="126"/>
        <v>0</v>
      </c>
      <c r="CZ126" s="283">
        <v>0</v>
      </c>
      <c r="DA126" s="283">
        <v>0</v>
      </c>
      <c r="DB126" s="283">
        <v>0</v>
      </c>
      <c r="DC126" s="283">
        <v>0</v>
      </c>
      <c r="DD126" s="283">
        <v>0</v>
      </c>
      <c r="DE126" s="283">
        <v>0</v>
      </c>
      <c r="DF126" s="283">
        <f t="shared" si="127"/>
        <v>0</v>
      </c>
      <c r="DG126" s="283">
        <f t="shared" si="128"/>
        <v>0</v>
      </c>
      <c r="DH126" s="283">
        <v>0</v>
      </c>
      <c r="DI126" s="283">
        <v>0</v>
      </c>
      <c r="DJ126" s="283">
        <v>0</v>
      </c>
      <c r="DK126" s="283">
        <v>0</v>
      </c>
      <c r="DL126" s="283">
        <v>0</v>
      </c>
      <c r="DM126" s="283">
        <v>0</v>
      </c>
      <c r="DN126" s="283">
        <f t="shared" si="129"/>
        <v>0</v>
      </c>
      <c r="DO126" s="283">
        <v>0</v>
      </c>
      <c r="DP126" s="283">
        <v>0</v>
      </c>
      <c r="DQ126" s="283">
        <v>0</v>
      </c>
      <c r="DR126" s="283">
        <v>0</v>
      </c>
      <c r="DS126" s="283">
        <v>0</v>
      </c>
      <c r="DT126" s="283">
        <v>0</v>
      </c>
      <c r="DU126" s="283">
        <f t="shared" si="130"/>
        <v>105</v>
      </c>
      <c r="DV126" s="283">
        <v>104</v>
      </c>
      <c r="DW126" s="283">
        <v>0</v>
      </c>
      <c r="DX126" s="283">
        <v>1</v>
      </c>
      <c r="DY126" s="283">
        <v>0</v>
      </c>
      <c r="DZ126" s="283">
        <f t="shared" si="131"/>
        <v>297</v>
      </c>
      <c r="EA126" s="283">
        <f t="shared" si="132"/>
        <v>44</v>
      </c>
      <c r="EB126" s="283">
        <v>0</v>
      </c>
      <c r="EC126" s="283">
        <v>0</v>
      </c>
      <c r="ED126" s="283">
        <v>28</v>
      </c>
      <c r="EE126" s="283">
        <v>0</v>
      </c>
      <c r="EF126" s="283">
        <v>0</v>
      </c>
      <c r="EG126" s="283">
        <v>16</v>
      </c>
      <c r="EH126" s="283">
        <f t="shared" si="133"/>
        <v>253</v>
      </c>
      <c r="EI126" s="283">
        <v>0</v>
      </c>
      <c r="EJ126" s="283">
        <v>0</v>
      </c>
      <c r="EK126" s="283">
        <v>89</v>
      </c>
      <c r="EL126" s="283">
        <v>0</v>
      </c>
      <c r="EM126" s="283">
        <v>0</v>
      </c>
      <c r="EN126" s="283">
        <v>164</v>
      </c>
    </row>
    <row r="127" spans="1:144" ht="13.5" customHeight="1" x14ac:dyDescent="0.15">
      <c r="A127" s="281" t="s">
        <v>728</v>
      </c>
      <c r="B127" s="282" t="s">
        <v>983</v>
      </c>
      <c r="C127" s="281" t="s">
        <v>984</v>
      </c>
      <c r="D127" s="283">
        <f t="shared" si="105"/>
        <v>1825</v>
      </c>
      <c r="E127" s="283">
        <f t="shared" si="106"/>
        <v>793</v>
      </c>
      <c r="F127" s="283">
        <f t="shared" si="107"/>
        <v>793</v>
      </c>
      <c r="G127" s="283">
        <v>0</v>
      </c>
      <c r="H127" s="283">
        <v>793</v>
      </c>
      <c r="I127" s="283">
        <v>0</v>
      </c>
      <c r="J127" s="283">
        <v>0</v>
      </c>
      <c r="K127" s="283">
        <v>0</v>
      </c>
      <c r="L127" s="283">
        <v>0</v>
      </c>
      <c r="M127" s="283">
        <f t="shared" si="108"/>
        <v>0</v>
      </c>
      <c r="N127" s="283">
        <v>0</v>
      </c>
      <c r="O127" s="283">
        <v>0</v>
      </c>
      <c r="P127" s="283">
        <v>0</v>
      </c>
      <c r="Q127" s="283">
        <v>0</v>
      </c>
      <c r="R127" s="283">
        <v>0</v>
      </c>
      <c r="S127" s="283">
        <v>0</v>
      </c>
      <c r="T127" s="283">
        <f t="shared" si="109"/>
        <v>0</v>
      </c>
      <c r="U127" s="283">
        <f t="shared" si="110"/>
        <v>0</v>
      </c>
      <c r="V127" s="283">
        <v>0</v>
      </c>
      <c r="W127" s="283">
        <v>0</v>
      </c>
      <c r="X127" s="283">
        <v>0</v>
      </c>
      <c r="Y127" s="283">
        <v>0</v>
      </c>
      <c r="Z127" s="283">
        <v>0</v>
      </c>
      <c r="AA127" s="283">
        <v>0</v>
      </c>
      <c r="AB127" s="283">
        <f t="shared" si="111"/>
        <v>0</v>
      </c>
      <c r="AC127" s="283">
        <v>0</v>
      </c>
      <c r="AD127" s="283">
        <v>0</v>
      </c>
      <c r="AE127" s="283">
        <v>0</v>
      </c>
      <c r="AF127" s="283">
        <v>0</v>
      </c>
      <c r="AG127" s="283">
        <v>0</v>
      </c>
      <c r="AH127" s="283">
        <v>0</v>
      </c>
      <c r="AI127" s="283">
        <f t="shared" si="112"/>
        <v>0</v>
      </c>
      <c r="AJ127" s="283">
        <f t="shared" si="113"/>
        <v>0</v>
      </c>
      <c r="AK127" s="283">
        <v>0</v>
      </c>
      <c r="AL127" s="283">
        <v>0</v>
      </c>
      <c r="AM127" s="283">
        <v>0</v>
      </c>
      <c r="AN127" s="283">
        <v>0</v>
      </c>
      <c r="AO127" s="283">
        <v>0</v>
      </c>
      <c r="AP127" s="283">
        <v>0</v>
      </c>
      <c r="AQ127" s="283">
        <f t="shared" si="114"/>
        <v>0</v>
      </c>
      <c r="AR127" s="283">
        <v>0</v>
      </c>
      <c r="AS127" s="283">
        <v>0</v>
      </c>
      <c r="AT127" s="283">
        <v>0</v>
      </c>
      <c r="AU127" s="283">
        <v>0</v>
      </c>
      <c r="AV127" s="283">
        <v>0</v>
      </c>
      <c r="AW127" s="283">
        <v>0</v>
      </c>
      <c r="AX127" s="283">
        <f t="shared" si="115"/>
        <v>0</v>
      </c>
      <c r="AY127" s="283">
        <f t="shared" si="116"/>
        <v>0</v>
      </c>
      <c r="AZ127" s="283">
        <v>0</v>
      </c>
      <c r="BA127" s="283">
        <v>0</v>
      </c>
      <c r="BB127" s="283">
        <v>0</v>
      </c>
      <c r="BC127" s="283">
        <v>0</v>
      </c>
      <c r="BD127" s="283">
        <v>0</v>
      </c>
      <c r="BE127" s="283">
        <v>0</v>
      </c>
      <c r="BF127" s="283">
        <f t="shared" si="117"/>
        <v>0</v>
      </c>
      <c r="BG127" s="283">
        <v>0</v>
      </c>
      <c r="BH127" s="283">
        <v>0</v>
      </c>
      <c r="BI127" s="283">
        <v>0</v>
      </c>
      <c r="BJ127" s="283">
        <v>0</v>
      </c>
      <c r="BK127" s="283">
        <v>0</v>
      </c>
      <c r="BL127" s="283">
        <v>0</v>
      </c>
      <c r="BM127" s="283">
        <f t="shared" si="118"/>
        <v>0</v>
      </c>
      <c r="BN127" s="283">
        <f t="shared" si="119"/>
        <v>0</v>
      </c>
      <c r="BO127" s="283">
        <v>0</v>
      </c>
      <c r="BP127" s="283">
        <v>0</v>
      </c>
      <c r="BQ127" s="283">
        <v>0</v>
      </c>
      <c r="BR127" s="283">
        <v>0</v>
      </c>
      <c r="BS127" s="283">
        <v>0</v>
      </c>
      <c r="BT127" s="283">
        <v>0</v>
      </c>
      <c r="BU127" s="283">
        <f t="shared" si="120"/>
        <v>0</v>
      </c>
      <c r="BV127" s="283">
        <v>0</v>
      </c>
      <c r="BW127" s="283">
        <v>0</v>
      </c>
      <c r="BX127" s="283">
        <v>0</v>
      </c>
      <c r="BY127" s="283">
        <v>0</v>
      </c>
      <c r="BZ127" s="283">
        <v>0</v>
      </c>
      <c r="CA127" s="283">
        <v>0</v>
      </c>
      <c r="CB127" s="283">
        <f t="shared" si="121"/>
        <v>0</v>
      </c>
      <c r="CC127" s="283">
        <f t="shared" si="122"/>
        <v>0</v>
      </c>
      <c r="CD127" s="283">
        <v>0</v>
      </c>
      <c r="CE127" s="283">
        <v>0</v>
      </c>
      <c r="CF127" s="283">
        <v>0</v>
      </c>
      <c r="CG127" s="283">
        <v>0</v>
      </c>
      <c r="CH127" s="283">
        <v>0</v>
      </c>
      <c r="CI127" s="283">
        <v>0</v>
      </c>
      <c r="CJ127" s="283">
        <f t="shared" si="123"/>
        <v>0</v>
      </c>
      <c r="CK127" s="283">
        <v>0</v>
      </c>
      <c r="CL127" s="283">
        <v>0</v>
      </c>
      <c r="CM127" s="283">
        <v>0</v>
      </c>
      <c r="CN127" s="283">
        <v>0</v>
      </c>
      <c r="CO127" s="283">
        <v>0</v>
      </c>
      <c r="CP127" s="283">
        <v>0</v>
      </c>
      <c r="CQ127" s="283">
        <f t="shared" si="124"/>
        <v>0</v>
      </c>
      <c r="CR127" s="283">
        <f t="shared" si="125"/>
        <v>0</v>
      </c>
      <c r="CS127" s="283">
        <v>0</v>
      </c>
      <c r="CT127" s="283">
        <v>0</v>
      </c>
      <c r="CU127" s="283">
        <v>0</v>
      </c>
      <c r="CV127" s="283">
        <v>0</v>
      </c>
      <c r="CW127" s="283">
        <v>0</v>
      </c>
      <c r="CX127" s="283">
        <v>0</v>
      </c>
      <c r="CY127" s="283">
        <f t="shared" si="126"/>
        <v>0</v>
      </c>
      <c r="CZ127" s="283">
        <v>0</v>
      </c>
      <c r="DA127" s="283">
        <v>0</v>
      </c>
      <c r="DB127" s="283">
        <v>0</v>
      </c>
      <c r="DC127" s="283">
        <v>0</v>
      </c>
      <c r="DD127" s="283">
        <v>0</v>
      </c>
      <c r="DE127" s="283">
        <v>0</v>
      </c>
      <c r="DF127" s="283">
        <f t="shared" si="127"/>
        <v>0</v>
      </c>
      <c r="DG127" s="283">
        <f t="shared" si="128"/>
        <v>0</v>
      </c>
      <c r="DH127" s="283">
        <v>0</v>
      </c>
      <c r="DI127" s="283">
        <v>0</v>
      </c>
      <c r="DJ127" s="283">
        <v>0</v>
      </c>
      <c r="DK127" s="283">
        <v>0</v>
      </c>
      <c r="DL127" s="283">
        <v>0</v>
      </c>
      <c r="DM127" s="283">
        <v>0</v>
      </c>
      <c r="DN127" s="283">
        <f t="shared" si="129"/>
        <v>0</v>
      </c>
      <c r="DO127" s="283">
        <v>0</v>
      </c>
      <c r="DP127" s="283">
        <v>0</v>
      </c>
      <c r="DQ127" s="283">
        <v>0</v>
      </c>
      <c r="DR127" s="283">
        <v>0</v>
      </c>
      <c r="DS127" s="283">
        <v>0</v>
      </c>
      <c r="DT127" s="283">
        <v>0</v>
      </c>
      <c r="DU127" s="283">
        <f t="shared" si="130"/>
        <v>50</v>
      </c>
      <c r="DV127" s="283">
        <v>50</v>
      </c>
      <c r="DW127" s="283">
        <v>0</v>
      </c>
      <c r="DX127" s="283">
        <v>0</v>
      </c>
      <c r="DY127" s="283">
        <v>0</v>
      </c>
      <c r="DZ127" s="283">
        <f t="shared" si="131"/>
        <v>982</v>
      </c>
      <c r="EA127" s="283">
        <f t="shared" si="132"/>
        <v>694</v>
      </c>
      <c r="EB127" s="283">
        <v>0</v>
      </c>
      <c r="EC127" s="283">
        <v>0</v>
      </c>
      <c r="ED127" s="283">
        <v>668</v>
      </c>
      <c r="EE127" s="283">
        <v>0</v>
      </c>
      <c r="EF127" s="283">
        <v>0</v>
      </c>
      <c r="EG127" s="283">
        <v>26</v>
      </c>
      <c r="EH127" s="283">
        <f t="shared" si="133"/>
        <v>288</v>
      </c>
      <c r="EI127" s="283">
        <v>0</v>
      </c>
      <c r="EJ127" s="283">
        <v>0</v>
      </c>
      <c r="EK127" s="283">
        <v>0</v>
      </c>
      <c r="EL127" s="283">
        <v>0</v>
      </c>
      <c r="EM127" s="283">
        <v>0</v>
      </c>
      <c r="EN127" s="283">
        <v>288</v>
      </c>
    </row>
    <row r="128" spans="1:144" ht="13.5" customHeight="1" x14ac:dyDescent="0.15">
      <c r="A128" s="281" t="s">
        <v>728</v>
      </c>
      <c r="B128" s="282" t="s">
        <v>985</v>
      </c>
      <c r="C128" s="281" t="s">
        <v>986</v>
      </c>
      <c r="D128" s="283">
        <f t="shared" si="105"/>
        <v>805</v>
      </c>
      <c r="E128" s="283">
        <f t="shared" si="106"/>
        <v>0</v>
      </c>
      <c r="F128" s="283">
        <f t="shared" si="107"/>
        <v>0</v>
      </c>
      <c r="G128" s="283">
        <v>0</v>
      </c>
      <c r="H128" s="283">
        <v>0</v>
      </c>
      <c r="I128" s="283">
        <v>0</v>
      </c>
      <c r="J128" s="283">
        <v>0</v>
      </c>
      <c r="K128" s="283">
        <v>0</v>
      </c>
      <c r="L128" s="283">
        <v>0</v>
      </c>
      <c r="M128" s="283">
        <f t="shared" si="108"/>
        <v>0</v>
      </c>
      <c r="N128" s="283">
        <v>0</v>
      </c>
      <c r="O128" s="283">
        <v>0</v>
      </c>
      <c r="P128" s="283">
        <v>0</v>
      </c>
      <c r="Q128" s="283">
        <v>0</v>
      </c>
      <c r="R128" s="283">
        <v>0</v>
      </c>
      <c r="S128" s="283">
        <v>0</v>
      </c>
      <c r="T128" s="283">
        <f t="shared" si="109"/>
        <v>0</v>
      </c>
      <c r="U128" s="283">
        <f t="shared" si="110"/>
        <v>0</v>
      </c>
      <c r="V128" s="283">
        <v>0</v>
      </c>
      <c r="W128" s="283">
        <v>0</v>
      </c>
      <c r="X128" s="283">
        <v>0</v>
      </c>
      <c r="Y128" s="283">
        <v>0</v>
      </c>
      <c r="Z128" s="283">
        <v>0</v>
      </c>
      <c r="AA128" s="283">
        <v>0</v>
      </c>
      <c r="AB128" s="283">
        <f t="shared" si="111"/>
        <v>0</v>
      </c>
      <c r="AC128" s="283">
        <v>0</v>
      </c>
      <c r="AD128" s="283">
        <v>0</v>
      </c>
      <c r="AE128" s="283">
        <v>0</v>
      </c>
      <c r="AF128" s="283">
        <v>0</v>
      </c>
      <c r="AG128" s="283">
        <v>0</v>
      </c>
      <c r="AH128" s="283">
        <v>0</v>
      </c>
      <c r="AI128" s="283">
        <f t="shared" si="112"/>
        <v>0</v>
      </c>
      <c r="AJ128" s="283">
        <f t="shared" si="113"/>
        <v>0</v>
      </c>
      <c r="AK128" s="283">
        <v>0</v>
      </c>
      <c r="AL128" s="283">
        <v>0</v>
      </c>
      <c r="AM128" s="283">
        <v>0</v>
      </c>
      <c r="AN128" s="283">
        <v>0</v>
      </c>
      <c r="AO128" s="283">
        <v>0</v>
      </c>
      <c r="AP128" s="283">
        <v>0</v>
      </c>
      <c r="AQ128" s="283">
        <f t="shared" si="114"/>
        <v>0</v>
      </c>
      <c r="AR128" s="283">
        <v>0</v>
      </c>
      <c r="AS128" s="283">
        <v>0</v>
      </c>
      <c r="AT128" s="283">
        <v>0</v>
      </c>
      <c r="AU128" s="283">
        <v>0</v>
      </c>
      <c r="AV128" s="283">
        <v>0</v>
      </c>
      <c r="AW128" s="283">
        <v>0</v>
      </c>
      <c r="AX128" s="283">
        <f t="shared" si="115"/>
        <v>0</v>
      </c>
      <c r="AY128" s="283">
        <f t="shared" si="116"/>
        <v>0</v>
      </c>
      <c r="AZ128" s="283">
        <v>0</v>
      </c>
      <c r="BA128" s="283">
        <v>0</v>
      </c>
      <c r="BB128" s="283">
        <v>0</v>
      </c>
      <c r="BC128" s="283">
        <v>0</v>
      </c>
      <c r="BD128" s="283">
        <v>0</v>
      </c>
      <c r="BE128" s="283">
        <v>0</v>
      </c>
      <c r="BF128" s="283">
        <f t="shared" si="117"/>
        <v>0</v>
      </c>
      <c r="BG128" s="283">
        <v>0</v>
      </c>
      <c r="BH128" s="283">
        <v>0</v>
      </c>
      <c r="BI128" s="283">
        <v>0</v>
      </c>
      <c r="BJ128" s="283">
        <v>0</v>
      </c>
      <c r="BK128" s="283">
        <v>0</v>
      </c>
      <c r="BL128" s="283">
        <v>0</v>
      </c>
      <c r="BM128" s="283">
        <f t="shared" si="118"/>
        <v>0</v>
      </c>
      <c r="BN128" s="283">
        <f t="shared" si="119"/>
        <v>0</v>
      </c>
      <c r="BO128" s="283">
        <v>0</v>
      </c>
      <c r="BP128" s="283">
        <v>0</v>
      </c>
      <c r="BQ128" s="283">
        <v>0</v>
      </c>
      <c r="BR128" s="283">
        <v>0</v>
      </c>
      <c r="BS128" s="283">
        <v>0</v>
      </c>
      <c r="BT128" s="283">
        <v>0</v>
      </c>
      <c r="BU128" s="283">
        <f t="shared" si="120"/>
        <v>0</v>
      </c>
      <c r="BV128" s="283">
        <v>0</v>
      </c>
      <c r="BW128" s="283">
        <v>0</v>
      </c>
      <c r="BX128" s="283">
        <v>0</v>
      </c>
      <c r="BY128" s="283">
        <v>0</v>
      </c>
      <c r="BZ128" s="283">
        <v>0</v>
      </c>
      <c r="CA128" s="283">
        <v>0</v>
      </c>
      <c r="CB128" s="283">
        <f t="shared" si="121"/>
        <v>0</v>
      </c>
      <c r="CC128" s="283">
        <f t="shared" si="122"/>
        <v>0</v>
      </c>
      <c r="CD128" s="283">
        <v>0</v>
      </c>
      <c r="CE128" s="283">
        <v>0</v>
      </c>
      <c r="CF128" s="283">
        <v>0</v>
      </c>
      <c r="CG128" s="283">
        <v>0</v>
      </c>
      <c r="CH128" s="283">
        <v>0</v>
      </c>
      <c r="CI128" s="283">
        <v>0</v>
      </c>
      <c r="CJ128" s="283">
        <f t="shared" si="123"/>
        <v>0</v>
      </c>
      <c r="CK128" s="283">
        <v>0</v>
      </c>
      <c r="CL128" s="283">
        <v>0</v>
      </c>
      <c r="CM128" s="283">
        <v>0</v>
      </c>
      <c r="CN128" s="283">
        <v>0</v>
      </c>
      <c r="CO128" s="283">
        <v>0</v>
      </c>
      <c r="CP128" s="283">
        <v>0</v>
      </c>
      <c r="CQ128" s="283">
        <f t="shared" si="124"/>
        <v>778</v>
      </c>
      <c r="CR128" s="283">
        <f t="shared" si="125"/>
        <v>641</v>
      </c>
      <c r="CS128" s="283">
        <v>222</v>
      </c>
      <c r="CT128" s="283">
        <v>0</v>
      </c>
      <c r="CU128" s="283">
        <v>0</v>
      </c>
      <c r="CV128" s="283">
        <v>411</v>
      </c>
      <c r="CW128" s="283">
        <v>0</v>
      </c>
      <c r="CX128" s="283">
        <v>8</v>
      </c>
      <c r="CY128" s="283">
        <f t="shared" si="126"/>
        <v>137</v>
      </c>
      <c r="CZ128" s="283">
        <v>80</v>
      </c>
      <c r="DA128" s="283">
        <v>0</v>
      </c>
      <c r="DB128" s="283">
        <v>0</v>
      </c>
      <c r="DC128" s="283">
        <v>8</v>
      </c>
      <c r="DD128" s="283">
        <v>0</v>
      </c>
      <c r="DE128" s="283">
        <v>49</v>
      </c>
      <c r="DF128" s="283">
        <f t="shared" si="127"/>
        <v>0</v>
      </c>
      <c r="DG128" s="283">
        <f t="shared" si="128"/>
        <v>0</v>
      </c>
      <c r="DH128" s="283">
        <v>0</v>
      </c>
      <c r="DI128" s="283">
        <v>0</v>
      </c>
      <c r="DJ128" s="283">
        <v>0</v>
      </c>
      <c r="DK128" s="283">
        <v>0</v>
      </c>
      <c r="DL128" s="283">
        <v>0</v>
      </c>
      <c r="DM128" s="283">
        <v>0</v>
      </c>
      <c r="DN128" s="283">
        <f t="shared" si="129"/>
        <v>0</v>
      </c>
      <c r="DO128" s="283">
        <v>0</v>
      </c>
      <c r="DP128" s="283">
        <v>0</v>
      </c>
      <c r="DQ128" s="283">
        <v>0</v>
      </c>
      <c r="DR128" s="283">
        <v>0</v>
      </c>
      <c r="DS128" s="283">
        <v>0</v>
      </c>
      <c r="DT128" s="283">
        <v>0</v>
      </c>
      <c r="DU128" s="283">
        <f t="shared" si="130"/>
        <v>2</v>
      </c>
      <c r="DV128" s="283">
        <v>2</v>
      </c>
      <c r="DW128" s="283">
        <v>0</v>
      </c>
      <c r="DX128" s="283">
        <v>0</v>
      </c>
      <c r="DY128" s="283">
        <v>0</v>
      </c>
      <c r="DZ128" s="283">
        <f t="shared" si="131"/>
        <v>25</v>
      </c>
      <c r="EA128" s="283">
        <f t="shared" si="132"/>
        <v>25</v>
      </c>
      <c r="EB128" s="283">
        <v>0</v>
      </c>
      <c r="EC128" s="283">
        <v>0</v>
      </c>
      <c r="ED128" s="283">
        <v>0</v>
      </c>
      <c r="EE128" s="283">
        <v>0</v>
      </c>
      <c r="EF128" s="283">
        <v>25</v>
      </c>
      <c r="EG128" s="283">
        <v>0</v>
      </c>
      <c r="EH128" s="283">
        <f t="shared" si="133"/>
        <v>0</v>
      </c>
      <c r="EI128" s="283">
        <v>0</v>
      </c>
      <c r="EJ128" s="283">
        <v>0</v>
      </c>
      <c r="EK128" s="283">
        <v>0</v>
      </c>
      <c r="EL128" s="283">
        <v>0</v>
      </c>
      <c r="EM128" s="283">
        <v>0</v>
      </c>
      <c r="EN128" s="283">
        <v>0</v>
      </c>
    </row>
    <row r="129" spans="1:144" ht="13.5" customHeight="1" x14ac:dyDescent="0.15">
      <c r="A129" s="281" t="s">
        <v>728</v>
      </c>
      <c r="B129" s="282" t="s">
        <v>987</v>
      </c>
      <c r="C129" s="281" t="s">
        <v>988</v>
      </c>
      <c r="D129" s="283">
        <f t="shared" si="105"/>
        <v>8215</v>
      </c>
      <c r="E129" s="283">
        <f t="shared" si="106"/>
        <v>0</v>
      </c>
      <c r="F129" s="283">
        <f t="shared" si="107"/>
        <v>0</v>
      </c>
      <c r="G129" s="283">
        <v>0</v>
      </c>
      <c r="H129" s="283">
        <v>0</v>
      </c>
      <c r="I129" s="283">
        <v>0</v>
      </c>
      <c r="J129" s="283">
        <v>0</v>
      </c>
      <c r="K129" s="283">
        <v>0</v>
      </c>
      <c r="L129" s="283">
        <v>0</v>
      </c>
      <c r="M129" s="283">
        <f t="shared" si="108"/>
        <v>0</v>
      </c>
      <c r="N129" s="283">
        <v>0</v>
      </c>
      <c r="O129" s="283">
        <v>0</v>
      </c>
      <c r="P129" s="283">
        <v>0</v>
      </c>
      <c r="Q129" s="283">
        <v>0</v>
      </c>
      <c r="R129" s="283">
        <v>0</v>
      </c>
      <c r="S129" s="283">
        <v>0</v>
      </c>
      <c r="T129" s="283">
        <f t="shared" si="109"/>
        <v>0</v>
      </c>
      <c r="U129" s="283">
        <f t="shared" si="110"/>
        <v>0</v>
      </c>
      <c r="V129" s="283">
        <v>0</v>
      </c>
      <c r="W129" s="283">
        <v>0</v>
      </c>
      <c r="X129" s="283">
        <v>0</v>
      </c>
      <c r="Y129" s="283">
        <v>0</v>
      </c>
      <c r="Z129" s="283">
        <v>0</v>
      </c>
      <c r="AA129" s="283">
        <v>0</v>
      </c>
      <c r="AB129" s="283">
        <f t="shared" si="111"/>
        <v>0</v>
      </c>
      <c r="AC129" s="283">
        <v>0</v>
      </c>
      <c r="AD129" s="283">
        <v>0</v>
      </c>
      <c r="AE129" s="283">
        <v>0</v>
      </c>
      <c r="AF129" s="283">
        <v>0</v>
      </c>
      <c r="AG129" s="283">
        <v>0</v>
      </c>
      <c r="AH129" s="283">
        <v>0</v>
      </c>
      <c r="AI129" s="283">
        <f t="shared" si="112"/>
        <v>0</v>
      </c>
      <c r="AJ129" s="283">
        <f t="shared" si="113"/>
        <v>0</v>
      </c>
      <c r="AK129" s="283">
        <v>0</v>
      </c>
      <c r="AL129" s="283">
        <v>0</v>
      </c>
      <c r="AM129" s="283">
        <v>0</v>
      </c>
      <c r="AN129" s="283">
        <v>0</v>
      </c>
      <c r="AO129" s="283">
        <v>0</v>
      </c>
      <c r="AP129" s="283">
        <v>0</v>
      </c>
      <c r="AQ129" s="283">
        <f t="shared" si="114"/>
        <v>0</v>
      </c>
      <c r="AR129" s="283">
        <v>0</v>
      </c>
      <c r="AS129" s="283">
        <v>0</v>
      </c>
      <c r="AT129" s="283">
        <v>0</v>
      </c>
      <c r="AU129" s="283">
        <v>0</v>
      </c>
      <c r="AV129" s="283">
        <v>0</v>
      </c>
      <c r="AW129" s="283">
        <v>0</v>
      </c>
      <c r="AX129" s="283">
        <f t="shared" si="115"/>
        <v>0</v>
      </c>
      <c r="AY129" s="283">
        <f t="shared" si="116"/>
        <v>0</v>
      </c>
      <c r="AZ129" s="283">
        <v>0</v>
      </c>
      <c r="BA129" s="283">
        <v>0</v>
      </c>
      <c r="BB129" s="283">
        <v>0</v>
      </c>
      <c r="BC129" s="283">
        <v>0</v>
      </c>
      <c r="BD129" s="283">
        <v>0</v>
      </c>
      <c r="BE129" s="283">
        <v>0</v>
      </c>
      <c r="BF129" s="283">
        <f t="shared" si="117"/>
        <v>0</v>
      </c>
      <c r="BG129" s="283">
        <v>0</v>
      </c>
      <c r="BH129" s="283">
        <v>0</v>
      </c>
      <c r="BI129" s="283">
        <v>0</v>
      </c>
      <c r="BJ129" s="283">
        <v>0</v>
      </c>
      <c r="BK129" s="283">
        <v>0</v>
      </c>
      <c r="BL129" s="283">
        <v>0</v>
      </c>
      <c r="BM129" s="283">
        <f t="shared" si="118"/>
        <v>0</v>
      </c>
      <c r="BN129" s="283">
        <f t="shared" si="119"/>
        <v>0</v>
      </c>
      <c r="BO129" s="283">
        <v>0</v>
      </c>
      <c r="BP129" s="283">
        <v>0</v>
      </c>
      <c r="BQ129" s="283">
        <v>0</v>
      </c>
      <c r="BR129" s="283">
        <v>0</v>
      </c>
      <c r="BS129" s="283">
        <v>0</v>
      </c>
      <c r="BT129" s="283">
        <v>0</v>
      </c>
      <c r="BU129" s="283">
        <f t="shared" si="120"/>
        <v>0</v>
      </c>
      <c r="BV129" s="283">
        <v>0</v>
      </c>
      <c r="BW129" s="283">
        <v>0</v>
      </c>
      <c r="BX129" s="283">
        <v>0</v>
      </c>
      <c r="BY129" s="283">
        <v>0</v>
      </c>
      <c r="BZ129" s="283">
        <v>0</v>
      </c>
      <c r="CA129" s="283">
        <v>0</v>
      </c>
      <c r="CB129" s="283">
        <f t="shared" si="121"/>
        <v>0</v>
      </c>
      <c r="CC129" s="283">
        <f t="shared" si="122"/>
        <v>0</v>
      </c>
      <c r="CD129" s="283">
        <v>0</v>
      </c>
      <c r="CE129" s="283">
        <v>0</v>
      </c>
      <c r="CF129" s="283">
        <v>0</v>
      </c>
      <c r="CG129" s="283">
        <v>0</v>
      </c>
      <c r="CH129" s="283">
        <v>0</v>
      </c>
      <c r="CI129" s="283">
        <v>0</v>
      </c>
      <c r="CJ129" s="283">
        <f t="shared" si="123"/>
        <v>0</v>
      </c>
      <c r="CK129" s="283">
        <v>0</v>
      </c>
      <c r="CL129" s="283">
        <v>0</v>
      </c>
      <c r="CM129" s="283">
        <v>0</v>
      </c>
      <c r="CN129" s="283">
        <v>0</v>
      </c>
      <c r="CO129" s="283">
        <v>0</v>
      </c>
      <c r="CP129" s="283">
        <v>0</v>
      </c>
      <c r="CQ129" s="283">
        <f t="shared" si="124"/>
        <v>592</v>
      </c>
      <c r="CR129" s="283">
        <f t="shared" si="125"/>
        <v>423</v>
      </c>
      <c r="CS129" s="283">
        <v>0</v>
      </c>
      <c r="CT129" s="283">
        <v>0</v>
      </c>
      <c r="CU129" s="283">
        <v>0</v>
      </c>
      <c r="CV129" s="283">
        <v>423</v>
      </c>
      <c r="CW129" s="283">
        <v>0</v>
      </c>
      <c r="CX129" s="283">
        <v>0</v>
      </c>
      <c r="CY129" s="283">
        <f t="shared" si="126"/>
        <v>169</v>
      </c>
      <c r="CZ129" s="283">
        <v>0</v>
      </c>
      <c r="DA129" s="283">
        <v>0</v>
      </c>
      <c r="DB129" s="283">
        <v>0</v>
      </c>
      <c r="DC129" s="283">
        <v>169</v>
      </c>
      <c r="DD129" s="283">
        <v>0</v>
      </c>
      <c r="DE129" s="283">
        <v>0</v>
      </c>
      <c r="DF129" s="283">
        <f t="shared" si="127"/>
        <v>0</v>
      </c>
      <c r="DG129" s="283">
        <f t="shared" si="128"/>
        <v>0</v>
      </c>
      <c r="DH129" s="283">
        <v>0</v>
      </c>
      <c r="DI129" s="283">
        <v>0</v>
      </c>
      <c r="DJ129" s="283">
        <v>0</v>
      </c>
      <c r="DK129" s="283">
        <v>0</v>
      </c>
      <c r="DL129" s="283">
        <v>0</v>
      </c>
      <c r="DM129" s="283">
        <v>0</v>
      </c>
      <c r="DN129" s="283">
        <f t="shared" si="129"/>
        <v>0</v>
      </c>
      <c r="DO129" s="283">
        <v>0</v>
      </c>
      <c r="DP129" s="283">
        <v>0</v>
      </c>
      <c r="DQ129" s="283">
        <v>0</v>
      </c>
      <c r="DR129" s="283">
        <v>0</v>
      </c>
      <c r="DS129" s="283">
        <v>0</v>
      </c>
      <c r="DT129" s="283">
        <v>0</v>
      </c>
      <c r="DU129" s="283">
        <f t="shared" si="130"/>
        <v>846</v>
      </c>
      <c r="DV129" s="283">
        <v>755</v>
      </c>
      <c r="DW129" s="283">
        <v>0</v>
      </c>
      <c r="DX129" s="283">
        <v>91</v>
      </c>
      <c r="DY129" s="283">
        <v>0</v>
      </c>
      <c r="DZ129" s="283">
        <f t="shared" si="131"/>
        <v>6777</v>
      </c>
      <c r="EA129" s="283">
        <f t="shared" si="132"/>
        <v>2798</v>
      </c>
      <c r="EB129" s="283">
        <v>2775</v>
      </c>
      <c r="EC129" s="283">
        <v>0</v>
      </c>
      <c r="ED129" s="283">
        <v>0</v>
      </c>
      <c r="EE129" s="283">
        <v>0</v>
      </c>
      <c r="EF129" s="283">
        <v>0</v>
      </c>
      <c r="EG129" s="283">
        <v>23</v>
      </c>
      <c r="EH129" s="283">
        <f t="shared" si="133"/>
        <v>3979</v>
      </c>
      <c r="EI129" s="283">
        <v>3979</v>
      </c>
      <c r="EJ129" s="283">
        <v>0</v>
      </c>
      <c r="EK129" s="283">
        <v>0</v>
      </c>
      <c r="EL129" s="283">
        <v>0</v>
      </c>
      <c r="EM129" s="283">
        <v>0</v>
      </c>
      <c r="EN129" s="283">
        <v>0</v>
      </c>
    </row>
    <row r="130" spans="1:144" ht="13.5" customHeight="1" x14ac:dyDescent="0.15">
      <c r="A130" s="281" t="s">
        <v>728</v>
      </c>
      <c r="B130" s="282" t="s">
        <v>989</v>
      </c>
      <c r="C130" s="281" t="s">
        <v>990</v>
      </c>
      <c r="D130" s="283">
        <f t="shared" si="105"/>
        <v>1043</v>
      </c>
      <c r="E130" s="283">
        <f t="shared" si="106"/>
        <v>445</v>
      </c>
      <c r="F130" s="283">
        <f t="shared" si="107"/>
        <v>394</v>
      </c>
      <c r="G130" s="283">
        <v>0</v>
      </c>
      <c r="H130" s="283">
        <v>394</v>
      </c>
      <c r="I130" s="283">
        <v>0</v>
      </c>
      <c r="J130" s="283">
        <v>0</v>
      </c>
      <c r="K130" s="283">
        <v>0</v>
      </c>
      <c r="L130" s="283">
        <v>0</v>
      </c>
      <c r="M130" s="283">
        <f t="shared" si="108"/>
        <v>51</v>
      </c>
      <c r="N130" s="283">
        <v>0</v>
      </c>
      <c r="O130" s="283">
        <v>51</v>
      </c>
      <c r="P130" s="283">
        <v>0</v>
      </c>
      <c r="Q130" s="283">
        <v>0</v>
      </c>
      <c r="R130" s="283">
        <v>0</v>
      </c>
      <c r="S130" s="283">
        <v>0</v>
      </c>
      <c r="T130" s="283">
        <f t="shared" si="109"/>
        <v>0</v>
      </c>
      <c r="U130" s="283">
        <f t="shared" si="110"/>
        <v>0</v>
      </c>
      <c r="V130" s="283">
        <v>0</v>
      </c>
      <c r="W130" s="283">
        <v>0</v>
      </c>
      <c r="X130" s="283">
        <v>0</v>
      </c>
      <c r="Y130" s="283">
        <v>0</v>
      </c>
      <c r="Z130" s="283">
        <v>0</v>
      </c>
      <c r="AA130" s="283">
        <v>0</v>
      </c>
      <c r="AB130" s="283">
        <f t="shared" si="111"/>
        <v>0</v>
      </c>
      <c r="AC130" s="283">
        <v>0</v>
      </c>
      <c r="AD130" s="283">
        <v>0</v>
      </c>
      <c r="AE130" s="283">
        <v>0</v>
      </c>
      <c r="AF130" s="283">
        <v>0</v>
      </c>
      <c r="AG130" s="283">
        <v>0</v>
      </c>
      <c r="AH130" s="283">
        <v>0</v>
      </c>
      <c r="AI130" s="283">
        <f t="shared" si="112"/>
        <v>190</v>
      </c>
      <c r="AJ130" s="283">
        <f t="shared" si="113"/>
        <v>183</v>
      </c>
      <c r="AK130" s="283">
        <v>0</v>
      </c>
      <c r="AL130" s="283">
        <v>0</v>
      </c>
      <c r="AM130" s="283">
        <v>0</v>
      </c>
      <c r="AN130" s="283">
        <v>183</v>
      </c>
      <c r="AO130" s="283">
        <v>0</v>
      </c>
      <c r="AP130" s="283">
        <v>0</v>
      </c>
      <c r="AQ130" s="283">
        <f t="shared" si="114"/>
        <v>7</v>
      </c>
      <c r="AR130" s="283">
        <v>0</v>
      </c>
      <c r="AS130" s="283">
        <v>0</v>
      </c>
      <c r="AT130" s="283">
        <v>0</v>
      </c>
      <c r="AU130" s="283">
        <v>7</v>
      </c>
      <c r="AV130" s="283">
        <v>0</v>
      </c>
      <c r="AW130" s="283">
        <v>0</v>
      </c>
      <c r="AX130" s="283">
        <f t="shared" si="115"/>
        <v>0</v>
      </c>
      <c r="AY130" s="283">
        <f t="shared" si="116"/>
        <v>0</v>
      </c>
      <c r="AZ130" s="283">
        <v>0</v>
      </c>
      <c r="BA130" s="283">
        <v>0</v>
      </c>
      <c r="BB130" s="283">
        <v>0</v>
      </c>
      <c r="BC130" s="283">
        <v>0</v>
      </c>
      <c r="BD130" s="283">
        <v>0</v>
      </c>
      <c r="BE130" s="283">
        <v>0</v>
      </c>
      <c r="BF130" s="283">
        <f t="shared" si="117"/>
        <v>0</v>
      </c>
      <c r="BG130" s="283">
        <v>0</v>
      </c>
      <c r="BH130" s="283">
        <v>0</v>
      </c>
      <c r="BI130" s="283">
        <v>0</v>
      </c>
      <c r="BJ130" s="283">
        <v>0</v>
      </c>
      <c r="BK130" s="283">
        <v>0</v>
      </c>
      <c r="BL130" s="283">
        <v>0</v>
      </c>
      <c r="BM130" s="283">
        <f t="shared" si="118"/>
        <v>0</v>
      </c>
      <c r="BN130" s="283">
        <f t="shared" si="119"/>
        <v>0</v>
      </c>
      <c r="BO130" s="283">
        <v>0</v>
      </c>
      <c r="BP130" s="283">
        <v>0</v>
      </c>
      <c r="BQ130" s="283">
        <v>0</v>
      </c>
      <c r="BR130" s="283">
        <v>0</v>
      </c>
      <c r="BS130" s="283">
        <v>0</v>
      </c>
      <c r="BT130" s="283">
        <v>0</v>
      </c>
      <c r="BU130" s="283">
        <f t="shared" si="120"/>
        <v>0</v>
      </c>
      <c r="BV130" s="283">
        <v>0</v>
      </c>
      <c r="BW130" s="283">
        <v>0</v>
      </c>
      <c r="BX130" s="283">
        <v>0</v>
      </c>
      <c r="BY130" s="283">
        <v>0</v>
      </c>
      <c r="BZ130" s="283">
        <v>0</v>
      </c>
      <c r="CA130" s="283">
        <v>0</v>
      </c>
      <c r="CB130" s="283">
        <f t="shared" si="121"/>
        <v>0</v>
      </c>
      <c r="CC130" s="283">
        <f t="shared" si="122"/>
        <v>0</v>
      </c>
      <c r="CD130" s="283">
        <v>0</v>
      </c>
      <c r="CE130" s="283">
        <v>0</v>
      </c>
      <c r="CF130" s="283">
        <v>0</v>
      </c>
      <c r="CG130" s="283">
        <v>0</v>
      </c>
      <c r="CH130" s="283">
        <v>0</v>
      </c>
      <c r="CI130" s="283">
        <v>0</v>
      </c>
      <c r="CJ130" s="283">
        <f t="shared" si="123"/>
        <v>0</v>
      </c>
      <c r="CK130" s="283">
        <v>0</v>
      </c>
      <c r="CL130" s="283">
        <v>0</v>
      </c>
      <c r="CM130" s="283">
        <v>0</v>
      </c>
      <c r="CN130" s="283">
        <v>0</v>
      </c>
      <c r="CO130" s="283">
        <v>0</v>
      </c>
      <c r="CP130" s="283">
        <v>0</v>
      </c>
      <c r="CQ130" s="283">
        <f t="shared" si="124"/>
        <v>228</v>
      </c>
      <c r="CR130" s="283">
        <f t="shared" si="125"/>
        <v>205</v>
      </c>
      <c r="CS130" s="283">
        <v>0</v>
      </c>
      <c r="CT130" s="283">
        <v>0</v>
      </c>
      <c r="CU130" s="283">
        <v>0</v>
      </c>
      <c r="CV130" s="283">
        <v>205</v>
      </c>
      <c r="CW130" s="283">
        <v>0</v>
      </c>
      <c r="CX130" s="283">
        <v>0</v>
      </c>
      <c r="CY130" s="283">
        <f t="shared" si="126"/>
        <v>23</v>
      </c>
      <c r="CZ130" s="283">
        <v>0</v>
      </c>
      <c r="DA130" s="283">
        <v>0</v>
      </c>
      <c r="DB130" s="283">
        <v>0</v>
      </c>
      <c r="DC130" s="283">
        <v>23</v>
      </c>
      <c r="DD130" s="283">
        <v>0</v>
      </c>
      <c r="DE130" s="283">
        <v>0</v>
      </c>
      <c r="DF130" s="283">
        <f t="shared" si="127"/>
        <v>0</v>
      </c>
      <c r="DG130" s="283">
        <f t="shared" si="128"/>
        <v>0</v>
      </c>
      <c r="DH130" s="283">
        <v>0</v>
      </c>
      <c r="DI130" s="283">
        <v>0</v>
      </c>
      <c r="DJ130" s="283">
        <v>0</v>
      </c>
      <c r="DK130" s="283">
        <v>0</v>
      </c>
      <c r="DL130" s="283">
        <v>0</v>
      </c>
      <c r="DM130" s="283">
        <v>0</v>
      </c>
      <c r="DN130" s="283">
        <f t="shared" si="129"/>
        <v>0</v>
      </c>
      <c r="DO130" s="283">
        <v>0</v>
      </c>
      <c r="DP130" s="283">
        <v>0</v>
      </c>
      <c r="DQ130" s="283">
        <v>0</v>
      </c>
      <c r="DR130" s="283">
        <v>0</v>
      </c>
      <c r="DS130" s="283">
        <v>0</v>
      </c>
      <c r="DT130" s="283">
        <v>0</v>
      </c>
      <c r="DU130" s="283">
        <f t="shared" si="130"/>
        <v>0</v>
      </c>
      <c r="DV130" s="283">
        <v>0</v>
      </c>
      <c r="DW130" s="283">
        <v>0</v>
      </c>
      <c r="DX130" s="283">
        <v>0</v>
      </c>
      <c r="DY130" s="283">
        <v>0</v>
      </c>
      <c r="DZ130" s="283">
        <f t="shared" si="131"/>
        <v>180</v>
      </c>
      <c r="EA130" s="283">
        <f t="shared" si="132"/>
        <v>55</v>
      </c>
      <c r="EB130" s="283">
        <v>0</v>
      </c>
      <c r="EC130" s="283">
        <v>0</v>
      </c>
      <c r="ED130" s="283">
        <v>45</v>
      </c>
      <c r="EE130" s="283">
        <v>0</v>
      </c>
      <c r="EF130" s="283">
        <v>0</v>
      </c>
      <c r="EG130" s="283">
        <v>10</v>
      </c>
      <c r="EH130" s="283">
        <f t="shared" si="133"/>
        <v>125</v>
      </c>
      <c r="EI130" s="283">
        <v>0</v>
      </c>
      <c r="EJ130" s="283">
        <v>0</v>
      </c>
      <c r="EK130" s="283">
        <v>125</v>
      </c>
      <c r="EL130" s="283">
        <v>0</v>
      </c>
      <c r="EM130" s="283">
        <v>0</v>
      </c>
      <c r="EN130" s="283">
        <v>0</v>
      </c>
    </row>
    <row r="131" spans="1:144" ht="13.5" customHeight="1" x14ac:dyDescent="0.15">
      <c r="A131" s="281" t="s">
        <v>728</v>
      </c>
      <c r="B131" s="282" t="s">
        <v>991</v>
      </c>
      <c r="C131" s="281" t="s">
        <v>992</v>
      </c>
      <c r="D131" s="283">
        <f t="shared" si="105"/>
        <v>3876</v>
      </c>
      <c r="E131" s="283">
        <f t="shared" si="106"/>
        <v>0</v>
      </c>
      <c r="F131" s="283">
        <f t="shared" si="107"/>
        <v>0</v>
      </c>
      <c r="G131" s="283">
        <v>0</v>
      </c>
      <c r="H131" s="283">
        <v>0</v>
      </c>
      <c r="I131" s="283">
        <v>0</v>
      </c>
      <c r="J131" s="283">
        <v>0</v>
      </c>
      <c r="K131" s="283">
        <v>0</v>
      </c>
      <c r="L131" s="283">
        <v>0</v>
      </c>
      <c r="M131" s="283">
        <f t="shared" si="108"/>
        <v>0</v>
      </c>
      <c r="N131" s="283">
        <v>0</v>
      </c>
      <c r="O131" s="283">
        <v>0</v>
      </c>
      <c r="P131" s="283">
        <v>0</v>
      </c>
      <c r="Q131" s="283">
        <v>0</v>
      </c>
      <c r="R131" s="283">
        <v>0</v>
      </c>
      <c r="S131" s="283">
        <v>0</v>
      </c>
      <c r="T131" s="283">
        <f t="shared" si="109"/>
        <v>0</v>
      </c>
      <c r="U131" s="283">
        <f t="shared" si="110"/>
        <v>0</v>
      </c>
      <c r="V131" s="283">
        <v>0</v>
      </c>
      <c r="W131" s="283">
        <v>0</v>
      </c>
      <c r="X131" s="283">
        <v>0</v>
      </c>
      <c r="Y131" s="283">
        <v>0</v>
      </c>
      <c r="Z131" s="283">
        <v>0</v>
      </c>
      <c r="AA131" s="283">
        <v>0</v>
      </c>
      <c r="AB131" s="283">
        <f t="shared" si="111"/>
        <v>0</v>
      </c>
      <c r="AC131" s="283">
        <v>0</v>
      </c>
      <c r="AD131" s="283">
        <v>0</v>
      </c>
      <c r="AE131" s="283">
        <v>0</v>
      </c>
      <c r="AF131" s="283">
        <v>0</v>
      </c>
      <c r="AG131" s="283">
        <v>0</v>
      </c>
      <c r="AH131" s="283">
        <v>0</v>
      </c>
      <c r="AI131" s="283">
        <f t="shared" si="112"/>
        <v>1120</v>
      </c>
      <c r="AJ131" s="283">
        <f t="shared" si="113"/>
        <v>1107</v>
      </c>
      <c r="AK131" s="283">
        <v>0</v>
      </c>
      <c r="AL131" s="283">
        <v>0</v>
      </c>
      <c r="AM131" s="283">
        <v>0</v>
      </c>
      <c r="AN131" s="283">
        <v>1107</v>
      </c>
      <c r="AO131" s="283">
        <v>0</v>
      </c>
      <c r="AP131" s="283">
        <v>0</v>
      </c>
      <c r="AQ131" s="283">
        <f t="shared" si="114"/>
        <v>13</v>
      </c>
      <c r="AR131" s="283">
        <v>0</v>
      </c>
      <c r="AS131" s="283">
        <v>0</v>
      </c>
      <c r="AT131" s="283">
        <v>0</v>
      </c>
      <c r="AU131" s="283">
        <v>13</v>
      </c>
      <c r="AV131" s="283">
        <v>0</v>
      </c>
      <c r="AW131" s="283">
        <v>0</v>
      </c>
      <c r="AX131" s="283">
        <f t="shared" si="115"/>
        <v>0</v>
      </c>
      <c r="AY131" s="283">
        <f t="shared" si="116"/>
        <v>0</v>
      </c>
      <c r="AZ131" s="283">
        <v>0</v>
      </c>
      <c r="BA131" s="283">
        <v>0</v>
      </c>
      <c r="BB131" s="283">
        <v>0</v>
      </c>
      <c r="BC131" s="283">
        <v>0</v>
      </c>
      <c r="BD131" s="283">
        <v>0</v>
      </c>
      <c r="BE131" s="283">
        <v>0</v>
      </c>
      <c r="BF131" s="283">
        <f t="shared" si="117"/>
        <v>0</v>
      </c>
      <c r="BG131" s="283">
        <v>0</v>
      </c>
      <c r="BH131" s="283">
        <v>0</v>
      </c>
      <c r="BI131" s="283">
        <v>0</v>
      </c>
      <c r="BJ131" s="283">
        <v>0</v>
      </c>
      <c r="BK131" s="283">
        <v>0</v>
      </c>
      <c r="BL131" s="283">
        <v>0</v>
      </c>
      <c r="BM131" s="283">
        <f t="shared" si="118"/>
        <v>0</v>
      </c>
      <c r="BN131" s="283">
        <f t="shared" si="119"/>
        <v>0</v>
      </c>
      <c r="BO131" s="283">
        <v>0</v>
      </c>
      <c r="BP131" s="283">
        <v>0</v>
      </c>
      <c r="BQ131" s="283">
        <v>0</v>
      </c>
      <c r="BR131" s="283">
        <v>0</v>
      </c>
      <c r="BS131" s="283">
        <v>0</v>
      </c>
      <c r="BT131" s="283">
        <v>0</v>
      </c>
      <c r="BU131" s="283">
        <f t="shared" si="120"/>
        <v>0</v>
      </c>
      <c r="BV131" s="283">
        <v>0</v>
      </c>
      <c r="BW131" s="283">
        <v>0</v>
      </c>
      <c r="BX131" s="283">
        <v>0</v>
      </c>
      <c r="BY131" s="283">
        <v>0</v>
      </c>
      <c r="BZ131" s="283">
        <v>0</v>
      </c>
      <c r="CA131" s="283">
        <v>0</v>
      </c>
      <c r="CB131" s="283">
        <f t="shared" si="121"/>
        <v>1758</v>
      </c>
      <c r="CC131" s="283">
        <f t="shared" si="122"/>
        <v>1468</v>
      </c>
      <c r="CD131" s="283">
        <v>1329</v>
      </c>
      <c r="CE131" s="283">
        <v>0</v>
      </c>
      <c r="CF131" s="283">
        <v>0</v>
      </c>
      <c r="CG131" s="283">
        <v>0</v>
      </c>
      <c r="CH131" s="283">
        <v>0</v>
      </c>
      <c r="CI131" s="283">
        <v>139</v>
      </c>
      <c r="CJ131" s="283">
        <f t="shared" si="123"/>
        <v>290</v>
      </c>
      <c r="CK131" s="283">
        <v>160</v>
      </c>
      <c r="CL131" s="283">
        <v>0</v>
      </c>
      <c r="CM131" s="283">
        <v>0</v>
      </c>
      <c r="CN131" s="283">
        <v>0</v>
      </c>
      <c r="CO131" s="283">
        <v>0</v>
      </c>
      <c r="CP131" s="283">
        <v>130</v>
      </c>
      <c r="CQ131" s="283">
        <f t="shared" si="124"/>
        <v>386</v>
      </c>
      <c r="CR131" s="283">
        <f t="shared" si="125"/>
        <v>360</v>
      </c>
      <c r="CS131" s="283">
        <v>0</v>
      </c>
      <c r="CT131" s="283">
        <v>0</v>
      </c>
      <c r="CU131" s="283">
        <v>0</v>
      </c>
      <c r="CV131" s="283">
        <v>360</v>
      </c>
      <c r="CW131" s="283">
        <v>0</v>
      </c>
      <c r="CX131" s="283">
        <v>0</v>
      </c>
      <c r="CY131" s="283">
        <f t="shared" si="126"/>
        <v>26</v>
      </c>
      <c r="CZ131" s="283">
        <v>0</v>
      </c>
      <c r="DA131" s="283">
        <v>0</v>
      </c>
      <c r="DB131" s="283">
        <v>0</v>
      </c>
      <c r="DC131" s="283">
        <v>26</v>
      </c>
      <c r="DD131" s="283">
        <v>0</v>
      </c>
      <c r="DE131" s="283">
        <v>0</v>
      </c>
      <c r="DF131" s="283">
        <f t="shared" si="127"/>
        <v>0</v>
      </c>
      <c r="DG131" s="283">
        <f t="shared" si="128"/>
        <v>0</v>
      </c>
      <c r="DH131" s="283">
        <v>0</v>
      </c>
      <c r="DI131" s="283">
        <v>0</v>
      </c>
      <c r="DJ131" s="283">
        <v>0</v>
      </c>
      <c r="DK131" s="283">
        <v>0</v>
      </c>
      <c r="DL131" s="283">
        <v>0</v>
      </c>
      <c r="DM131" s="283">
        <v>0</v>
      </c>
      <c r="DN131" s="283">
        <f t="shared" si="129"/>
        <v>0</v>
      </c>
      <c r="DO131" s="283">
        <v>0</v>
      </c>
      <c r="DP131" s="283">
        <v>0</v>
      </c>
      <c r="DQ131" s="283">
        <v>0</v>
      </c>
      <c r="DR131" s="283">
        <v>0</v>
      </c>
      <c r="DS131" s="283">
        <v>0</v>
      </c>
      <c r="DT131" s="283">
        <v>0</v>
      </c>
      <c r="DU131" s="283">
        <f t="shared" si="130"/>
        <v>491</v>
      </c>
      <c r="DV131" s="283">
        <v>458</v>
      </c>
      <c r="DW131" s="283">
        <v>0</v>
      </c>
      <c r="DX131" s="283">
        <v>33</v>
      </c>
      <c r="DY131" s="283">
        <v>0</v>
      </c>
      <c r="DZ131" s="283">
        <f t="shared" si="131"/>
        <v>121</v>
      </c>
      <c r="EA131" s="283">
        <f t="shared" si="132"/>
        <v>110</v>
      </c>
      <c r="EB131" s="283">
        <v>0</v>
      </c>
      <c r="EC131" s="283">
        <v>0</v>
      </c>
      <c r="ED131" s="283">
        <v>110</v>
      </c>
      <c r="EE131" s="283">
        <v>0</v>
      </c>
      <c r="EF131" s="283">
        <v>0</v>
      </c>
      <c r="EG131" s="283">
        <v>0</v>
      </c>
      <c r="EH131" s="283">
        <f t="shared" si="133"/>
        <v>11</v>
      </c>
      <c r="EI131" s="283">
        <v>0</v>
      </c>
      <c r="EJ131" s="283">
        <v>0</v>
      </c>
      <c r="EK131" s="283">
        <v>11</v>
      </c>
      <c r="EL131" s="283">
        <v>0</v>
      </c>
      <c r="EM131" s="283">
        <v>0</v>
      </c>
      <c r="EN131" s="283">
        <v>0</v>
      </c>
    </row>
    <row r="132" spans="1:144" ht="13.5" customHeight="1" x14ac:dyDescent="0.15">
      <c r="A132" s="281" t="s">
        <v>728</v>
      </c>
      <c r="B132" s="282" t="s">
        <v>993</v>
      </c>
      <c r="C132" s="281" t="s">
        <v>994</v>
      </c>
      <c r="D132" s="283">
        <f t="shared" si="105"/>
        <v>1181</v>
      </c>
      <c r="E132" s="283">
        <f t="shared" si="106"/>
        <v>672</v>
      </c>
      <c r="F132" s="283">
        <f t="shared" si="107"/>
        <v>477</v>
      </c>
      <c r="G132" s="283">
        <v>0</v>
      </c>
      <c r="H132" s="283">
        <v>477</v>
      </c>
      <c r="I132" s="283">
        <v>0</v>
      </c>
      <c r="J132" s="283">
        <v>0</v>
      </c>
      <c r="K132" s="283">
        <v>0</v>
      </c>
      <c r="L132" s="283">
        <v>0</v>
      </c>
      <c r="M132" s="283">
        <f t="shared" si="108"/>
        <v>195</v>
      </c>
      <c r="N132" s="283">
        <v>0</v>
      </c>
      <c r="O132" s="283">
        <v>195</v>
      </c>
      <c r="P132" s="283">
        <v>0</v>
      </c>
      <c r="Q132" s="283">
        <v>0</v>
      </c>
      <c r="R132" s="283">
        <v>0</v>
      </c>
      <c r="S132" s="283">
        <v>0</v>
      </c>
      <c r="T132" s="283">
        <f t="shared" si="109"/>
        <v>0</v>
      </c>
      <c r="U132" s="283">
        <f t="shared" si="110"/>
        <v>0</v>
      </c>
      <c r="V132" s="283">
        <v>0</v>
      </c>
      <c r="W132" s="283">
        <v>0</v>
      </c>
      <c r="X132" s="283">
        <v>0</v>
      </c>
      <c r="Y132" s="283">
        <v>0</v>
      </c>
      <c r="Z132" s="283">
        <v>0</v>
      </c>
      <c r="AA132" s="283">
        <v>0</v>
      </c>
      <c r="AB132" s="283">
        <f t="shared" si="111"/>
        <v>0</v>
      </c>
      <c r="AC132" s="283">
        <v>0</v>
      </c>
      <c r="AD132" s="283">
        <v>0</v>
      </c>
      <c r="AE132" s="283">
        <v>0</v>
      </c>
      <c r="AF132" s="283">
        <v>0</v>
      </c>
      <c r="AG132" s="283">
        <v>0</v>
      </c>
      <c r="AH132" s="283">
        <v>0</v>
      </c>
      <c r="AI132" s="283">
        <f t="shared" si="112"/>
        <v>0</v>
      </c>
      <c r="AJ132" s="283">
        <f t="shared" si="113"/>
        <v>0</v>
      </c>
      <c r="AK132" s="283">
        <v>0</v>
      </c>
      <c r="AL132" s="283">
        <v>0</v>
      </c>
      <c r="AM132" s="283">
        <v>0</v>
      </c>
      <c r="AN132" s="283">
        <v>0</v>
      </c>
      <c r="AO132" s="283">
        <v>0</v>
      </c>
      <c r="AP132" s="283">
        <v>0</v>
      </c>
      <c r="AQ132" s="283">
        <f t="shared" si="114"/>
        <v>0</v>
      </c>
      <c r="AR132" s="283">
        <v>0</v>
      </c>
      <c r="AS132" s="283">
        <v>0</v>
      </c>
      <c r="AT132" s="283">
        <v>0</v>
      </c>
      <c r="AU132" s="283">
        <v>0</v>
      </c>
      <c r="AV132" s="283">
        <v>0</v>
      </c>
      <c r="AW132" s="283">
        <v>0</v>
      </c>
      <c r="AX132" s="283">
        <f t="shared" si="115"/>
        <v>0</v>
      </c>
      <c r="AY132" s="283">
        <f t="shared" si="116"/>
        <v>0</v>
      </c>
      <c r="AZ132" s="283">
        <v>0</v>
      </c>
      <c r="BA132" s="283">
        <v>0</v>
      </c>
      <c r="BB132" s="283">
        <v>0</v>
      </c>
      <c r="BC132" s="283">
        <v>0</v>
      </c>
      <c r="BD132" s="283">
        <v>0</v>
      </c>
      <c r="BE132" s="283">
        <v>0</v>
      </c>
      <c r="BF132" s="283">
        <f t="shared" si="117"/>
        <v>0</v>
      </c>
      <c r="BG132" s="283">
        <v>0</v>
      </c>
      <c r="BH132" s="283">
        <v>0</v>
      </c>
      <c r="BI132" s="283">
        <v>0</v>
      </c>
      <c r="BJ132" s="283">
        <v>0</v>
      </c>
      <c r="BK132" s="283">
        <v>0</v>
      </c>
      <c r="BL132" s="283">
        <v>0</v>
      </c>
      <c r="BM132" s="283">
        <f t="shared" si="118"/>
        <v>0</v>
      </c>
      <c r="BN132" s="283">
        <f t="shared" si="119"/>
        <v>0</v>
      </c>
      <c r="BO132" s="283">
        <v>0</v>
      </c>
      <c r="BP132" s="283">
        <v>0</v>
      </c>
      <c r="BQ132" s="283">
        <v>0</v>
      </c>
      <c r="BR132" s="283">
        <v>0</v>
      </c>
      <c r="BS132" s="283">
        <v>0</v>
      </c>
      <c r="BT132" s="283">
        <v>0</v>
      </c>
      <c r="BU132" s="283">
        <f t="shared" si="120"/>
        <v>0</v>
      </c>
      <c r="BV132" s="283">
        <v>0</v>
      </c>
      <c r="BW132" s="283">
        <v>0</v>
      </c>
      <c r="BX132" s="283">
        <v>0</v>
      </c>
      <c r="BY132" s="283">
        <v>0</v>
      </c>
      <c r="BZ132" s="283">
        <v>0</v>
      </c>
      <c r="CA132" s="283">
        <v>0</v>
      </c>
      <c r="CB132" s="283">
        <f t="shared" si="121"/>
        <v>0</v>
      </c>
      <c r="CC132" s="283">
        <f t="shared" si="122"/>
        <v>0</v>
      </c>
      <c r="CD132" s="283">
        <v>0</v>
      </c>
      <c r="CE132" s="283">
        <v>0</v>
      </c>
      <c r="CF132" s="283">
        <v>0</v>
      </c>
      <c r="CG132" s="283">
        <v>0</v>
      </c>
      <c r="CH132" s="283">
        <v>0</v>
      </c>
      <c r="CI132" s="283">
        <v>0</v>
      </c>
      <c r="CJ132" s="283">
        <f t="shared" si="123"/>
        <v>0</v>
      </c>
      <c r="CK132" s="283">
        <v>0</v>
      </c>
      <c r="CL132" s="283">
        <v>0</v>
      </c>
      <c r="CM132" s="283">
        <v>0</v>
      </c>
      <c r="CN132" s="283">
        <v>0</v>
      </c>
      <c r="CO132" s="283">
        <v>0</v>
      </c>
      <c r="CP132" s="283">
        <v>0</v>
      </c>
      <c r="CQ132" s="283">
        <f t="shared" si="124"/>
        <v>289</v>
      </c>
      <c r="CR132" s="283">
        <f t="shared" si="125"/>
        <v>270</v>
      </c>
      <c r="CS132" s="283">
        <v>0</v>
      </c>
      <c r="CT132" s="283">
        <v>0</v>
      </c>
      <c r="CU132" s="283">
        <v>0</v>
      </c>
      <c r="CV132" s="283">
        <v>266</v>
      </c>
      <c r="CW132" s="283">
        <v>0</v>
      </c>
      <c r="CX132" s="283">
        <v>4</v>
      </c>
      <c r="CY132" s="283">
        <f t="shared" si="126"/>
        <v>19</v>
      </c>
      <c r="CZ132" s="283">
        <v>0</v>
      </c>
      <c r="DA132" s="283">
        <v>0</v>
      </c>
      <c r="DB132" s="283">
        <v>0</v>
      </c>
      <c r="DC132" s="283">
        <v>0</v>
      </c>
      <c r="DD132" s="283">
        <v>0</v>
      </c>
      <c r="DE132" s="283">
        <v>19</v>
      </c>
      <c r="DF132" s="283">
        <f t="shared" si="127"/>
        <v>127</v>
      </c>
      <c r="DG132" s="283">
        <f t="shared" si="128"/>
        <v>67</v>
      </c>
      <c r="DH132" s="283">
        <v>0</v>
      </c>
      <c r="DI132" s="283">
        <v>0</v>
      </c>
      <c r="DJ132" s="283">
        <v>67</v>
      </c>
      <c r="DK132" s="283">
        <v>0</v>
      </c>
      <c r="DL132" s="283">
        <v>0</v>
      </c>
      <c r="DM132" s="283">
        <v>0</v>
      </c>
      <c r="DN132" s="283">
        <f t="shared" si="129"/>
        <v>60</v>
      </c>
      <c r="DO132" s="283">
        <v>0</v>
      </c>
      <c r="DP132" s="283">
        <v>0</v>
      </c>
      <c r="DQ132" s="283">
        <v>60</v>
      </c>
      <c r="DR132" s="283">
        <v>0</v>
      </c>
      <c r="DS132" s="283">
        <v>0</v>
      </c>
      <c r="DT132" s="283">
        <v>0</v>
      </c>
      <c r="DU132" s="283">
        <f t="shared" si="130"/>
        <v>0</v>
      </c>
      <c r="DV132" s="283">
        <v>0</v>
      </c>
      <c r="DW132" s="283">
        <v>0</v>
      </c>
      <c r="DX132" s="283">
        <v>0</v>
      </c>
      <c r="DY132" s="283">
        <v>0</v>
      </c>
      <c r="DZ132" s="283">
        <f t="shared" si="131"/>
        <v>93</v>
      </c>
      <c r="EA132" s="283">
        <f t="shared" si="132"/>
        <v>44</v>
      </c>
      <c r="EB132" s="283">
        <v>0</v>
      </c>
      <c r="EC132" s="283">
        <v>0</v>
      </c>
      <c r="ED132" s="283">
        <v>42</v>
      </c>
      <c r="EE132" s="283">
        <v>0</v>
      </c>
      <c r="EF132" s="283">
        <v>0</v>
      </c>
      <c r="EG132" s="283">
        <v>2</v>
      </c>
      <c r="EH132" s="283">
        <f t="shared" si="133"/>
        <v>49</v>
      </c>
      <c r="EI132" s="283">
        <v>0</v>
      </c>
      <c r="EJ132" s="283">
        <v>0</v>
      </c>
      <c r="EK132" s="283">
        <v>37</v>
      </c>
      <c r="EL132" s="283">
        <v>0</v>
      </c>
      <c r="EM132" s="283">
        <v>0</v>
      </c>
      <c r="EN132" s="283">
        <v>12</v>
      </c>
    </row>
    <row r="133" spans="1:144" ht="13.5" customHeight="1" x14ac:dyDescent="0.15">
      <c r="A133" s="281" t="s">
        <v>728</v>
      </c>
      <c r="B133" s="282" t="s">
        <v>995</v>
      </c>
      <c r="C133" s="281" t="s">
        <v>996</v>
      </c>
      <c r="D133" s="283">
        <f t="shared" si="105"/>
        <v>1273</v>
      </c>
      <c r="E133" s="283">
        <f t="shared" si="106"/>
        <v>0</v>
      </c>
      <c r="F133" s="283">
        <f t="shared" si="107"/>
        <v>0</v>
      </c>
      <c r="G133" s="283">
        <v>0</v>
      </c>
      <c r="H133" s="283">
        <v>0</v>
      </c>
      <c r="I133" s="283">
        <v>0</v>
      </c>
      <c r="J133" s="283">
        <v>0</v>
      </c>
      <c r="K133" s="283">
        <v>0</v>
      </c>
      <c r="L133" s="283">
        <v>0</v>
      </c>
      <c r="M133" s="283">
        <f t="shared" si="108"/>
        <v>0</v>
      </c>
      <c r="N133" s="283">
        <v>0</v>
      </c>
      <c r="O133" s="283">
        <v>0</v>
      </c>
      <c r="P133" s="283">
        <v>0</v>
      </c>
      <c r="Q133" s="283">
        <v>0</v>
      </c>
      <c r="R133" s="283">
        <v>0</v>
      </c>
      <c r="S133" s="283">
        <v>0</v>
      </c>
      <c r="T133" s="283">
        <f t="shared" si="109"/>
        <v>0</v>
      </c>
      <c r="U133" s="283">
        <f t="shared" si="110"/>
        <v>0</v>
      </c>
      <c r="V133" s="283">
        <v>0</v>
      </c>
      <c r="W133" s="283">
        <v>0</v>
      </c>
      <c r="X133" s="283">
        <v>0</v>
      </c>
      <c r="Y133" s="283">
        <v>0</v>
      </c>
      <c r="Z133" s="283">
        <v>0</v>
      </c>
      <c r="AA133" s="283">
        <v>0</v>
      </c>
      <c r="AB133" s="283">
        <f t="shared" si="111"/>
        <v>0</v>
      </c>
      <c r="AC133" s="283">
        <v>0</v>
      </c>
      <c r="AD133" s="283">
        <v>0</v>
      </c>
      <c r="AE133" s="283">
        <v>0</v>
      </c>
      <c r="AF133" s="283">
        <v>0</v>
      </c>
      <c r="AG133" s="283">
        <v>0</v>
      </c>
      <c r="AH133" s="283">
        <v>0</v>
      </c>
      <c r="AI133" s="283">
        <f t="shared" si="112"/>
        <v>238</v>
      </c>
      <c r="AJ133" s="283">
        <f t="shared" si="113"/>
        <v>238</v>
      </c>
      <c r="AK133" s="283">
        <v>0</v>
      </c>
      <c r="AL133" s="283">
        <v>0</v>
      </c>
      <c r="AM133" s="283">
        <v>0</v>
      </c>
      <c r="AN133" s="283">
        <v>238</v>
      </c>
      <c r="AO133" s="283">
        <v>0</v>
      </c>
      <c r="AP133" s="283">
        <v>0</v>
      </c>
      <c r="AQ133" s="283">
        <f t="shared" si="114"/>
        <v>0</v>
      </c>
      <c r="AR133" s="283">
        <v>0</v>
      </c>
      <c r="AS133" s="283">
        <v>0</v>
      </c>
      <c r="AT133" s="283">
        <v>0</v>
      </c>
      <c r="AU133" s="283">
        <v>0</v>
      </c>
      <c r="AV133" s="283">
        <v>0</v>
      </c>
      <c r="AW133" s="283">
        <v>0</v>
      </c>
      <c r="AX133" s="283">
        <f t="shared" si="115"/>
        <v>0</v>
      </c>
      <c r="AY133" s="283">
        <f t="shared" si="116"/>
        <v>0</v>
      </c>
      <c r="AZ133" s="283">
        <v>0</v>
      </c>
      <c r="BA133" s="283">
        <v>0</v>
      </c>
      <c r="BB133" s="283">
        <v>0</v>
      </c>
      <c r="BC133" s="283">
        <v>0</v>
      </c>
      <c r="BD133" s="283">
        <v>0</v>
      </c>
      <c r="BE133" s="283">
        <v>0</v>
      </c>
      <c r="BF133" s="283">
        <f t="shared" si="117"/>
        <v>0</v>
      </c>
      <c r="BG133" s="283">
        <v>0</v>
      </c>
      <c r="BH133" s="283">
        <v>0</v>
      </c>
      <c r="BI133" s="283">
        <v>0</v>
      </c>
      <c r="BJ133" s="283">
        <v>0</v>
      </c>
      <c r="BK133" s="283">
        <v>0</v>
      </c>
      <c r="BL133" s="283">
        <v>0</v>
      </c>
      <c r="BM133" s="283">
        <f t="shared" si="118"/>
        <v>0</v>
      </c>
      <c r="BN133" s="283">
        <f t="shared" si="119"/>
        <v>0</v>
      </c>
      <c r="BO133" s="283">
        <v>0</v>
      </c>
      <c r="BP133" s="283">
        <v>0</v>
      </c>
      <c r="BQ133" s="283">
        <v>0</v>
      </c>
      <c r="BR133" s="283">
        <v>0</v>
      </c>
      <c r="BS133" s="283">
        <v>0</v>
      </c>
      <c r="BT133" s="283">
        <v>0</v>
      </c>
      <c r="BU133" s="283">
        <f t="shared" si="120"/>
        <v>0</v>
      </c>
      <c r="BV133" s="283">
        <v>0</v>
      </c>
      <c r="BW133" s="283">
        <v>0</v>
      </c>
      <c r="BX133" s="283">
        <v>0</v>
      </c>
      <c r="BY133" s="283">
        <v>0</v>
      </c>
      <c r="BZ133" s="283">
        <v>0</v>
      </c>
      <c r="CA133" s="283">
        <v>0</v>
      </c>
      <c r="CB133" s="283">
        <f t="shared" si="121"/>
        <v>0</v>
      </c>
      <c r="CC133" s="283">
        <f t="shared" si="122"/>
        <v>0</v>
      </c>
      <c r="CD133" s="283">
        <v>0</v>
      </c>
      <c r="CE133" s="283">
        <v>0</v>
      </c>
      <c r="CF133" s="283">
        <v>0</v>
      </c>
      <c r="CG133" s="283">
        <v>0</v>
      </c>
      <c r="CH133" s="283">
        <v>0</v>
      </c>
      <c r="CI133" s="283">
        <v>0</v>
      </c>
      <c r="CJ133" s="283">
        <f t="shared" si="123"/>
        <v>0</v>
      </c>
      <c r="CK133" s="283">
        <v>0</v>
      </c>
      <c r="CL133" s="283">
        <v>0</v>
      </c>
      <c r="CM133" s="283">
        <v>0</v>
      </c>
      <c r="CN133" s="283">
        <v>0</v>
      </c>
      <c r="CO133" s="283">
        <v>0</v>
      </c>
      <c r="CP133" s="283">
        <v>0</v>
      </c>
      <c r="CQ133" s="283">
        <f t="shared" si="124"/>
        <v>90</v>
      </c>
      <c r="CR133" s="283">
        <f t="shared" si="125"/>
        <v>90</v>
      </c>
      <c r="CS133" s="283">
        <v>0</v>
      </c>
      <c r="CT133" s="283">
        <v>0</v>
      </c>
      <c r="CU133" s="283">
        <v>0</v>
      </c>
      <c r="CV133" s="283">
        <v>90</v>
      </c>
      <c r="CW133" s="283">
        <v>0</v>
      </c>
      <c r="CX133" s="283">
        <v>0</v>
      </c>
      <c r="CY133" s="283">
        <f t="shared" si="126"/>
        <v>0</v>
      </c>
      <c r="CZ133" s="283">
        <v>0</v>
      </c>
      <c r="DA133" s="283">
        <v>0</v>
      </c>
      <c r="DB133" s="283">
        <v>0</v>
      </c>
      <c r="DC133" s="283">
        <v>0</v>
      </c>
      <c r="DD133" s="283">
        <v>0</v>
      </c>
      <c r="DE133" s="283">
        <v>0</v>
      </c>
      <c r="DF133" s="283">
        <f t="shared" si="127"/>
        <v>0</v>
      </c>
      <c r="DG133" s="283">
        <f t="shared" si="128"/>
        <v>0</v>
      </c>
      <c r="DH133" s="283">
        <v>0</v>
      </c>
      <c r="DI133" s="283">
        <v>0</v>
      </c>
      <c r="DJ133" s="283">
        <v>0</v>
      </c>
      <c r="DK133" s="283">
        <v>0</v>
      </c>
      <c r="DL133" s="283">
        <v>0</v>
      </c>
      <c r="DM133" s="283">
        <v>0</v>
      </c>
      <c r="DN133" s="283">
        <f t="shared" si="129"/>
        <v>0</v>
      </c>
      <c r="DO133" s="283">
        <v>0</v>
      </c>
      <c r="DP133" s="283">
        <v>0</v>
      </c>
      <c r="DQ133" s="283">
        <v>0</v>
      </c>
      <c r="DR133" s="283">
        <v>0</v>
      </c>
      <c r="DS133" s="283">
        <v>0</v>
      </c>
      <c r="DT133" s="283">
        <v>0</v>
      </c>
      <c r="DU133" s="283">
        <f t="shared" si="130"/>
        <v>98</v>
      </c>
      <c r="DV133" s="283">
        <v>97</v>
      </c>
      <c r="DW133" s="283">
        <v>1</v>
      </c>
      <c r="DX133" s="283">
        <v>0</v>
      </c>
      <c r="DY133" s="283">
        <v>0</v>
      </c>
      <c r="DZ133" s="283">
        <f t="shared" si="131"/>
        <v>847</v>
      </c>
      <c r="EA133" s="283">
        <f t="shared" si="132"/>
        <v>474</v>
      </c>
      <c r="EB133" s="283">
        <v>452</v>
      </c>
      <c r="EC133" s="283">
        <v>0</v>
      </c>
      <c r="ED133" s="283">
        <v>0</v>
      </c>
      <c r="EE133" s="283">
        <v>0</v>
      </c>
      <c r="EF133" s="283">
        <v>0</v>
      </c>
      <c r="EG133" s="283">
        <v>22</v>
      </c>
      <c r="EH133" s="283">
        <f t="shared" si="133"/>
        <v>373</v>
      </c>
      <c r="EI133" s="283">
        <v>373</v>
      </c>
      <c r="EJ133" s="283">
        <v>0</v>
      </c>
      <c r="EK133" s="283">
        <v>0</v>
      </c>
      <c r="EL133" s="283">
        <v>0</v>
      </c>
      <c r="EM133" s="283">
        <v>0</v>
      </c>
      <c r="EN133" s="283">
        <v>0</v>
      </c>
    </row>
    <row r="134" spans="1:144" ht="13.5" customHeight="1" x14ac:dyDescent="0.15">
      <c r="A134" s="281" t="s">
        <v>728</v>
      </c>
      <c r="B134" s="282" t="s">
        <v>997</v>
      </c>
      <c r="C134" s="281" t="s">
        <v>998</v>
      </c>
      <c r="D134" s="283">
        <f t="shared" si="105"/>
        <v>1089</v>
      </c>
      <c r="E134" s="283">
        <f t="shared" si="106"/>
        <v>451</v>
      </c>
      <c r="F134" s="283">
        <f t="shared" si="107"/>
        <v>451</v>
      </c>
      <c r="G134" s="283">
        <v>0</v>
      </c>
      <c r="H134" s="283">
        <v>451</v>
      </c>
      <c r="I134" s="283">
        <v>0</v>
      </c>
      <c r="J134" s="283">
        <v>0</v>
      </c>
      <c r="K134" s="283">
        <v>0</v>
      </c>
      <c r="L134" s="283">
        <v>0</v>
      </c>
      <c r="M134" s="283">
        <f t="shared" si="108"/>
        <v>0</v>
      </c>
      <c r="N134" s="283">
        <v>0</v>
      </c>
      <c r="O134" s="283">
        <v>0</v>
      </c>
      <c r="P134" s="283">
        <v>0</v>
      </c>
      <c r="Q134" s="283">
        <v>0</v>
      </c>
      <c r="R134" s="283">
        <v>0</v>
      </c>
      <c r="S134" s="283">
        <v>0</v>
      </c>
      <c r="T134" s="283">
        <f t="shared" si="109"/>
        <v>0</v>
      </c>
      <c r="U134" s="283">
        <f t="shared" si="110"/>
        <v>0</v>
      </c>
      <c r="V134" s="283">
        <v>0</v>
      </c>
      <c r="W134" s="283">
        <v>0</v>
      </c>
      <c r="X134" s="283">
        <v>0</v>
      </c>
      <c r="Y134" s="283">
        <v>0</v>
      </c>
      <c r="Z134" s="283">
        <v>0</v>
      </c>
      <c r="AA134" s="283">
        <v>0</v>
      </c>
      <c r="AB134" s="283">
        <f t="shared" si="111"/>
        <v>0</v>
      </c>
      <c r="AC134" s="283">
        <v>0</v>
      </c>
      <c r="AD134" s="283">
        <v>0</v>
      </c>
      <c r="AE134" s="283">
        <v>0</v>
      </c>
      <c r="AF134" s="283">
        <v>0</v>
      </c>
      <c r="AG134" s="283">
        <v>0</v>
      </c>
      <c r="AH134" s="283">
        <v>0</v>
      </c>
      <c r="AI134" s="283">
        <f t="shared" si="112"/>
        <v>146</v>
      </c>
      <c r="AJ134" s="283">
        <f t="shared" si="113"/>
        <v>146</v>
      </c>
      <c r="AK134" s="283">
        <v>0</v>
      </c>
      <c r="AL134" s="283">
        <v>0</v>
      </c>
      <c r="AM134" s="283">
        <v>0</v>
      </c>
      <c r="AN134" s="283">
        <v>146</v>
      </c>
      <c r="AO134" s="283">
        <v>0</v>
      </c>
      <c r="AP134" s="283">
        <v>0</v>
      </c>
      <c r="AQ134" s="283">
        <f t="shared" si="114"/>
        <v>0</v>
      </c>
      <c r="AR134" s="283">
        <v>0</v>
      </c>
      <c r="AS134" s="283">
        <v>0</v>
      </c>
      <c r="AT134" s="283">
        <v>0</v>
      </c>
      <c r="AU134" s="283">
        <v>0</v>
      </c>
      <c r="AV134" s="283">
        <v>0</v>
      </c>
      <c r="AW134" s="283">
        <v>0</v>
      </c>
      <c r="AX134" s="283">
        <f t="shared" si="115"/>
        <v>0</v>
      </c>
      <c r="AY134" s="283">
        <f t="shared" si="116"/>
        <v>0</v>
      </c>
      <c r="AZ134" s="283">
        <v>0</v>
      </c>
      <c r="BA134" s="283">
        <v>0</v>
      </c>
      <c r="BB134" s="283">
        <v>0</v>
      </c>
      <c r="BC134" s="283">
        <v>0</v>
      </c>
      <c r="BD134" s="283">
        <v>0</v>
      </c>
      <c r="BE134" s="283">
        <v>0</v>
      </c>
      <c r="BF134" s="283">
        <f t="shared" si="117"/>
        <v>0</v>
      </c>
      <c r="BG134" s="283">
        <v>0</v>
      </c>
      <c r="BH134" s="283">
        <v>0</v>
      </c>
      <c r="BI134" s="283">
        <v>0</v>
      </c>
      <c r="BJ134" s="283">
        <v>0</v>
      </c>
      <c r="BK134" s="283">
        <v>0</v>
      </c>
      <c r="BL134" s="283">
        <v>0</v>
      </c>
      <c r="BM134" s="283">
        <f t="shared" si="118"/>
        <v>0</v>
      </c>
      <c r="BN134" s="283">
        <f t="shared" si="119"/>
        <v>0</v>
      </c>
      <c r="BO134" s="283">
        <v>0</v>
      </c>
      <c r="BP134" s="283">
        <v>0</v>
      </c>
      <c r="BQ134" s="283">
        <v>0</v>
      </c>
      <c r="BR134" s="283">
        <v>0</v>
      </c>
      <c r="BS134" s="283">
        <v>0</v>
      </c>
      <c r="BT134" s="283">
        <v>0</v>
      </c>
      <c r="BU134" s="283">
        <f t="shared" si="120"/>
        <v>0</v>
      </c>
      <c r="BV134" s="283">
        <v>0</v>
      </c>
      <c r="BW134" s="283">
        <v>0</v>
      </c>
      <c r="BX134" s="283">
        <v>0</v>
      </c>
      <c r="BY134" s="283">
        <v>0</v>
      </c>
      <c r="BZ134" s="283">
        <v>0</v>
      </c>
      <c r="CA134" s="283">
        <v>0</v>
      </c>
      <c r="CB134" s="283">
        <f t="shared" si="121"/>
        <v>0</v>
      </c>
      <c r="CC134" s="283">
        <f t="shared" si="122"/>
        <v>0</v>
      </c>
      <c r="CD134" s="283">
        <v>0</v>
      </c>
      <c r="CE134" s="283">
        <v>0</v>
      </c>
      <c r="CF134" s="283">
        <v>0</v>
      </c>
      <c r="CG134" s="283">
        <v>0</v>
      </c>
      <c r="CH134" s="283">
        <v>0</v>
      </c>
      <c r="CI134" s="283">
        <v>0</v>
      </c>
      <c r="CJ134" s="283">
        <f t="shared" si="123"/>
        <v>0</v>
      </c>
      <c r="CK134" s="283">
        <v>0</v>
      </c>
      <c r="CL134" s="283">
        <v>0</v>
      </c>
      <c r="CM134" s="283">
        <v>0</v>
      </c>
      <c r="CN134" s="283">
        <v>0</v>
      </c>
      <c r="CO134" s="283">
        <v>0</v>
      </c>
      <c r="CP134" s="283">
        <v>0</v>
      </c>
      <c r="CQ134" s="283">
        <f t="shared" si="124"/>
        <v>164</v>
      </c>
      <c r="CR134" s="283">
        <f t="shared" si="125"/>
        <v>95</v>
      </c>
      <c r="CS134" s="283">
        <v>0</v>
      </c>
      <c r="CT134" s="283">
        <v>0</v>
      </c>
      <c r="CU134" s="283">
        <v>0</v>
      </c>
      <c r="CV134" s="283">
        <v>95</v>
      </c>
      <c r="CW134" s="283">
        <v>0</v>
      </c>
      <c r="CX134" s="283">
        <v>0</v>
      </c>
      <c r="CY134" s="283">
        <f t="shared" si="126"/>
        <v>69</v>
      </c>
      <c r="CZ134" s="283">
        <v>0</v>
      </c>
      <c r="DA134" s="283">
        <v>0</v>
      </c>
      <c r="DB134" s="283">
        <v>0</v>
      </c>
      <c r="DC134" s="283">
        <v>0</v>
      </c>
      <c r="DD134" s="283">
        <v>0</v>
      </c>
      <c r="DE134" s="283">
        <v>69</v>
      </c>
      <c r="DF134" s="283">
        <f t="shared" si="127"/>
        <v>0</v>
      </c>
      <c r="DG134" s="283">
        <f t="shared" si="128"/>
        <v>0</v>
      </c>
      <c r="DH134" s="283">
        <v>0</v>
      </c>
      <c r="DI134" s="283">
        <v>0</v>
      </c>
      <c r="DJ134" s="283">
        <v>0</v>
      </c>
      <c r="DK134" s="283">
        <v>0</v>
      </c>
      <c r="DL134" s="283">
        <v>0</v>
      </c>
      <c r="DM134" s="283">
        <v>0</v>
      </c>
      <c r="DN134" s="283">
        <f t="shared" si="129"/>
        <v>0</v>
      </c>
      <c r="DO134" s="283">
        <v>0</v>
      </c>
      <c r="DP134" s="283">
        <v>0</v>
      </c>
      <c r="DQ134" s="283">
        <v>0</v>
      </c>
      <c r="DR134" s="283">
        <v>0</v>
      </c>
      <c r="DS134" s="283">
        <v>0</v>
      </c>
      <c r="DT134" s="283">
        <v>0</v>
      </c>
      <c r="DU134" s="283">
        <f t="shared" si="130"/>
        <v>95</v>
      </c>
      <c r="DV134" s="283">
        <v>93</v>
      </c>
      <c r="DW134" s="283">
        <v>2</v>
      </c>
      <c r="DX134" s="283">
        <v>0</v>
      </c>
      <c r="DY134" s="283">
        <v>0</v>
      </c>
      <c r="DZ134" s="283">
        <f t="shared" si="131"/>
        <v>233</v>
      </c>
      <c r="EA134" s="283">
        <f t="shared" si="132"/>
        <v>83</v>
      </c>
      <c r="EB134" s="283">
        <v>0</v>
      </c>
      <c r="EC134" s="283">
        <v>0</v>
      </c>
      <c r="ED134" s="283">
        <v>71</v>
      </c>
      <c r="EE134" s="283">
        <v>0</v>
      </c>
      <c r="EF134" s="283">
        <v>0</v>
      </c>
      <c r="EG134" s="283">
        <v>12</v>
      </c>
      <c r="EH134" s="283">
        <f t="shared" si="133"/>
        <v>150</v>
      </c>
      <c r="EI134" s="283">
        <v>0</v>
      </c>
      <c r="EJ134" s="283">
        <v>0</v>
      </c>
      <c r="EK134" s="283">
        <v>150</v>
      </c>
      <c r="EL134" s="283">
        <v>0</v>
      </c>
      <c r="EM134" s="283">
        <v>0</v>
      </c>
      <c r="EN134" s="283">
        <v>0</v>
      </c>
    </row>
    <row r="135" spans="1:144" ht="13.5" customHeight="1" x14ac:dyDescent="0.15">
      <c r="A135" s="281" t="s">
        <v>728</v>
      </c>
      <c r="B135" s="282" t="s">
        <v>999</v>
      </c>
      <c r="C135" s="281" t="s">
        <v>1000</v>
      </c>
      <c r="D135" s="283">
        <f t="shared" ref="D135:D166" si="134">SUM(E135,T135,AI135,AX135,BM135,CB135,CQ135,DF135,DU135,DZ135)</f>
        <v>826</v>
      </c>
      <c r="E135" s="283">
        <f t="shared" ref="E135:E166" si="135">SUM(F135,M135)</f>
        <v>282</v>
      </c>
      <c r="F135" s="283">
        <f t="shared" ref="F135:F166" si="136">SUM(G135:L135)</f>
        <v>282</v>
      </c>
      <c r="G135" s="283">
        <v>0</v>
      </c>
      <c r="H135" s="283">
        <v>282</v>
      </c>
      <c r="I135" s="283">
        <v>0</v>
      </c>
      <c r="J135" s="283">
        <v>0</v>
      </c>
      <c r="K135" s="283">
        <v>0</v>
      </c>
      <c r="L135" s="283">
        <v>0</v>
      </c>
      <c r="M135" s="283">
        <f t="shared" ref="M135:M166" si="137">SUM(N135:S135)</f>
        <v>0</v>
      </c>
      <c r="N135" s="283">
        <v>0</v>
      </c>
      <c r="O135" s="283">
        <v>0</v>
      </c>
      <c r="P135" s="283">
        <v>0</v>
      </c>
      <c r="Q135" s="283">
        <v>0</v>
      </c>
      <c r="R135" s="283">
        <v>0</v>
      </c>
      <c r="S135" s="283">
        <v>0</v>
      </c>
      <c r="T135" s="283">
        <f t="shared" ref="T135:T166" si="138">SUM(U135,AB135)</f>
        <v>321</v>
      </c>
      <c r="U135" s="283">
        <f t="shared" ref="U135:U166" si="139">SUM(V135:AA135)</f>
        <v>34</v>
      </c>
      <c r="V135" s="283">
        <v>0</v>
      </c>
      <c r="W135" s="283">
        <v>0</v>
      </c>
      <c r="X135" s="283">
        <v>29</v>
      </c>
      <c r="Y135" s="283">
        <v>0</v>
      </c>
      <c r="Z135" s="283">
        <v>0</v>
      </c>
      <c r="AA135" s="283">
        <v>5</v>
      </c>
      <c r="AB135" s="283">
        <f t="shared" ref="AB135:AB166" si="140">SUM(AC135:AH135)</f>
        <v>287</v>
      </c>
      <c r="AC135" s="283">
        <v>0</v>
      </c>
      <c r="AD135" s="283">
        <v>0</v>
      </c>
      <c r="AE135" s="283">
        <v>255</v>
      </c>
      <c r="AF135" s="283">
        <v>32</v>
      </c>
      <c r="AG135" s="283">
        <v>0</v>
      </c>
      <c r="AH135" s="283">
        <v>0</v>
      </c>
      <c r="AI135" s="283">
        <f t="shared" ref="AI135:AI166" si="141">SUM(AJ135,AQ135)</f>
        <v>111</v>
      </c>
      <c r="AJ135" s="283">
        <f t="shared" ref="AJ135:AJ166" si="142">SUM(AK135:AP135)</f>
        <v>111</v>
      </c>
      <c r="AK135" s="283">
        <v>0</v>
      </c>
      <c r="AL135" s="283">
        <v>0</v>
      </c>
      <c r="AM135" s="283">
        <v>0</v>
      </c>
      <c r="AN135" s="283">
        <v>111</v>
      </c>
      <c r="AO135" s="283">
        <v>0</v>
      </c>
      <c r="AP135" s="283">
        <v>0</v>
      </c>
      <c r="AQ135" s="283">
        <f t="shared" ref="AQ135:AQ166" si="143">SUM(AR135:AW135)</f>
        <v>0</v>
      </c>
      <c r="AR135" s="283">
        <v>0</v>
      </c>
      <c r="AS135" s="283">
        <v>0</v>
      </c>
      <c r="AT135" s="283">
        <v>0</v>
      </c>
      <c r="AU135" s="283">
        <v>0</v>
      </c>
      <c r="AV135" s="283">
        <v>0</v>
      </c>
      <c r="AW135" s="283">
        <v>0</v>
      </c>
      <c r="AX135" s="283">
        <f t="shared" ref="AX135:AX166" si="144">SUM(AY135,BF135)</f>
        <v>0</v>
      </c>
      <c r="AY135" s="283">
        <f t="shared" ref="AY135:AY166" si="145">SUM(AZ135:BE135)</f>
        <v>0</v>
      </c>
      <c r="AZ135" s="283">
        <v>0</v>
      </c>
      <c r="BA135" s="283">
        <v>0</v>
      </c>
      <c r="BB135" s="283">
        <v>0</v>
      </c>
      <c r="BC135" s="283">
        <v>0</v>
      </c>
      <c r="BD135" s="283">
        <v>0</v>
      </c>
      <c r="BE135" s="283">
        <v>0</v>
      </c>
      <c r="BF135" s="283">
        <f t="shared" ref="BF135:BF166" si="146">SUM(BG135:BL135)</f>
        <v>0</v>
      </c>
      <c r="BG135" s="283">
        <v>0</v>
      </c>
      <c r="BH135" s="283">
        <v>0</v>
      </c>
      <c r="BI135" s="283">
        <v>0</v>
      </c>
      <c r="BJ135" s="283">
        <v>0</v>
      </c>
      <c r="BK135" s="283">
        <v>0</v>
      </c>
      <c r="BL135" s="283">
        <v>0</v>
      </c>
      <c r="BM135" s="283">
        <f t="shared" ref="BM135:BM166" si="147">SUM(BN135,BU135)</f>
        <v>0</v>
      </c>
      <c r="BN135" s="283">
        <f t="shared" ref="BN135:BN166" si="148">SUM(BO135:BT135)</f>
        <v>0</v>
      </c>
      <c r="BO135" s="283">
        <v>0</v>
      </c>
      <c r="BP135" s="283">
        <v>0</v>
      </c>
      <c r="BQ135" s="283">
        <v>0</v>
      </c>
      <c r="BR135" s="283">
        <v>0</v>
      </c>
      <c r="BS135" s="283">
        <v>0</v>
      </c>
      <c r="BT135" s="283">
        <v>0</v>
      </c>
      <c r="BU135" s="283">
        <f t="shared" ref="BU135:BU166" si="149">SUM(BV135:CA135)</f>
        <v>0</v>
      </c>
      <c r="BV135" s="283">
        <v>0</v>
      </c>
      <c r="BW135" s="283">
        <v>0</v>
      </c>
      <c r="BX135" s="283">
        <v>0</v>
      </c>
      <c r="BY135" s="283">
        <v>0</v>
      </c>
      <c r="BZ135" s="283">
        <v>0</v>
      </c>
      <c r="CA135" s="283">
        <v>0</v>
      </c>
      <c r="CB135" s="283">
        <f t="shared" ref="CB135:CB166" si="150">SUM(CC135,CJ135)</f>
        <v>1</v>
      </c>
      <c r="CC135" s="283">
        <f t="shared" ref="CC135:CC166" si="151">SUM(CD135:CI135)</f>
        <v>1</v>
      </c>
      <c r="CD135" s="283">
        <v>0</v>
      </c>
      <c r="CE135" s="283">
        <v>0</v>
      </c>
      <c r="CF135" s="283">
        <v>0</v>
      </c>
      <c r="CG135" s="283">
        <v>0</v>
      </c>
      <c r="CH135" s="283">
        <v>1</v>
      </c>
      <c r="CI135" s="283">
        <v>0</v>
      </c>
      <c r="CJ135" s="283">
        <f t="shared" ref="CJ135:CJ166" si="152">SUM(CK135:CP135)</f>
        <v>0</v>
      </c>
      <c r="CK135" s="283">
        <v>0</v>
      </c>
      <c r="CL135" s="283">
        <v>0</v>
      </c>
      <c r="CM135" s="283">
        <v>0</v>
      </c>
      <c r="CN135" s="283">
        <v>0</v>
      </c>
      <c r="CO135" s="283">
        <v>0</v>
      </c>
      <c r="CP135" s="283">
        <v>0</v>
      </c>
      <c r="CQ135" s="283">
        <f t="shared" ref="CQ135:CQ166" si="153">SUM(CR135,CY135)</f>
        <v>110</v>
      </c>
      <c r="CR135" s="283">
        <f t="shared" ref="CR135:CR166" si="154">SUM(CS135:CX135)</f>
        <v>110</v>
      </c>
      <c r="CS135" s="283">
        <v>0</v>
      </c>
      <c r="CT135" s="283">
        <v>0</v>
      </c>
      <c r="CU135" s="283">
        <v>0</v>
      </c>
      <c r="CV135" s="283">
        <v>110</v>
      </c>
      <c r="CW135" s="283">
        <v>0</v>
      </c>
      <c r="CX135" s="283">
        <v>0</v>
      </c>
      <c r="CY135" s="283">
        <f t="shared" ref="CY135:CY166" si="155">SUM(CZ135:DE135)</f>
        <v>0</v>
      </c>
      <c r="CZ135" s="283">
        <v>0</v>
      </c>
      <c r="DA135" s="283">
        <v>0</v>
      </c>
      <c r="DB135" s="283">
        <v>0</v>
      </c>
      <c r="DC135" s="283">
        <v>0</v>
      </c>
      <c r="DD135" s="283">
        <v>0</v>
      </c>
      <c r="DE135" s="283">
        <v>0</v>
      </c>
      <c r="DF135" s="283">
        <f t="shared" ref="DF135:DF166" si="156">SUM(DG135,DN135)</f>
        <v>0</v>
      </c>
      <c r="DG135" s="283">
        <f t="shared" ref="DG135:DG166" si="157">SUM(DH135:DM135)</f>
        <v>0</v>
      </c>
      <c r="DH135" s="283">
        <v>0</v>
      </c>
      <c r="DI135" s="283">
        <v>0</v>
      </c>
      <c r="DJ135" s="283">
        <v>0</v>
      </c>
      <c r="DK135" s="283">
        <v>0</v>
      </c>
      <c r="DL135" s="283">
        <v>0</v>
      </c>
      <c r="DM135" s="283">
        <v>0</v>
      </c>
      <c r="DN135" s="283">
        <f t="shared" ref="DN135:DN166" si="158">SUM(DO135:DT135)</f>
        <v>0</v>
      </c>
      <c r="DO135" s="283">
        <v>0</v>
      </c>
      <c r="DP135" s="283">
        <v>0</v>
      </c>
      <c r="DQ135" s="283">
        <v>0</v>
      </c>
      <c r="DR135" s="283">
        <v>0</v>
      </c>
      <c r="DS135" s="283">
        <v>0</v>
      </c>
      <c r="DT135" s="283">
        <v>0</v>
      </c>
      <c r="DU135" s="283">
        <f t="shared" ref="DU135:DU166" si="159">SUM(DV135:DY135)</f>
        <v>1</v>
      </c>
      <c r="DV135" s="283">
        <v>0</v>
      </c>
      <c r="DW135" s="283">
        <v>1</v>
      </c>
      <c r="DX135" s="283">
        <v>0</v>
      </c>
      <c r="DY135" s="283">
        <v>0</v>
      </c>
      <c r="DZ135" s="283">
        <f t="shared" ref="DZ135:DZ166" si="160">SUM(EA135,EH135)</f>
        <v>0</v>
      </c>
      <c r="EA135" s="283">
        <f t="shared" ref="EA135:EA166" si="161">SUM(EB135:EG135)</f>
        <v>0</v>
      </c>
      <c r="EB135" s="283">
        <v>0</v>
      </c>
      <c r="EC135" s="283">
        <v>0</v>
      </c>
      <c r="ED135" s="283">
        <v>0</v>
      </c>
      <c r="EE135" s="283">
        <v>0</v>
      </c>
      <c r="EF135" s="283">
        <v>0</v>
      </c>
      <c r="EG135" s="283">
        <v>0</v>
      </c>
      <c r="EH135" s="283">
        <f t="shared" ref="EH135:EH166" si="162">SUM(EI135:EN135)</f>
        <v>0</v>
      </c>
      <c r="EI135" s="283">
        <v>0</v>
      </c>
      <c r="EJ135" s="283">
        <v>0</v>
      </c>
      <c r="EK135" s="283">
        <v>0</v>
      </c>
      <c r="EL135" s="283">
        <v>0</v>
      </c>
      <c r="EM135" s="283">
        <v>0</v>
      </c>
      <c r="EN135" s="283">
        <v>0</v>
      </c>
    </row>
    <row r="136" spans="1:144" ht="13.5" customHeight="1" x14ac:dyDescent="0.15">
      <c r="A136" s="281" t="s">
        <v>728</v>
      </c>
      <c r="B136" s="282" t="s">
        <v>1001</v>
      </c>
      <c r="C136" s="281" t="s">
        <v>1002</v>
      </c>
      <c r="D136" s="283">
        <f t="shared" si="134"/>
        <v>2381</v>
      </c>
      <c r="E136" s="283">
        <f t="shared" si="135"/>
        <v>750</v>
      </c>
      <c r="F136" s="283">
        <f t="shared" si="136"/>
        <v>679</v>
      </c>
      <c r="G136" s="283">
        <v>0</v>
      </c>
      <c r="H136" s="283">
        <v>679</v>
      </c>
      <c r="I136" s="283">
        <v>0</v>
      </c>
      <c r="J136" s="283">
        <v>0</v>
      </c>
      <c r="K136" s="283">
        <v>0</v>
      </c>
      <c r="L136" s="283">
        <v>0</v>
      </c>
      <c r="M136" s="283">
        <f t="shared" si="137"/>
        <v>71</v>
      </c>
      <c r="N136" s="283">
        <v>0</v>
      </c>
      <c r="O136" s="283">
        <v>71</v>
      </c>
      <c r="P136" s="283">
        <v>0</v>
      </c>
      <c r="Q136" s="283">
        <v>0</v>
      </c>
      <c r="R136" s="283">
        <v>0</v>
      </c>
      <c r="S136" s="283">
        <v>0</v>
      </c>
      <c r="T136" s="283">
        <f t="shared" si="138"/>
        <v>0</v>
      </c>
      <c r="U136" s="283">
        <f t="shared" si="139"/>
        <v>0</v>
      </c>
      <c r="V136" s="283">
        <v>0</v>
      </c>
      <c r="W136" s="283">
        <v>0</v>
      </c>
      <c r="X136" s="283">
        <v>0</v>
      </c>
      <c r="Y136" s="283">
        <v>0</v>
      </c>
      <c r="Z136" s="283">
        <v>0</v>
      </c>
      <c r="AA136" s="283">
        <v>0</v>
      </c>
      <c r="AB136" s="283">
        <f t="shared" si="140"/>
        <v>0</v>
      </c>
      <c r="AC136" s="283">
        <v>0</v>
      </c>
      <c r="AD136" s="283">
        <v>0</v>
      </c>
      <c r="AE136" s="283">
        <v>0</v>
      </c>
      <c r="AF136" s="283">
        <v>0</v>
      </c>
      <c r="AG136" s="283">
        <v>0</v>
      </c>
      <c r="AH136" s="283">
        <v>0</v>
      </c>
      <c r="AI136" s="283">
        <f t="shared" si="141"/>
        <v>0</v>
      </c>
      <c r="AJ136" s="283">
        <f t="shared" si="142"/>
        <v>0</v>
      </c>
      <c r="AK136" s="283">
        <v>0</v>
      </c>
      <c r="AL136" s="283">
        <v>0</v>
      </c>
      <c r="AM136" s="283">
        <v>0</v>
      </c>
      <c r="AN136" s="283">
        <v>0</v>
      </c>
      <c r="AO136" s="283">
        <v>0</v>
      </c>
      <c r="AP136" s="283">
        <v>0</v>
      </c>
      <c r="AQ136" s="283">
        <f t="shared" si="143"/>
        <v>0</v>
      </c>
      <c r="AR136" s="283">
        <v>0</v>
      </c>
      <c r="AS136" s="283">
        <v>0</v>
      </c>
      <c r="AT136" s="283">
        <v>0</v>
      </c>
      <c r="AU136" s="283">
        <v>0</v>
      </c>
      <c r="AV136" s="283">
        <v>0</v>
      </c>
      <c r="AW136" s="283">
        <v>0</v>
      </c>
      <c r="AX136" s="283">
        <f t="shared" si="144"/>
        <v>0</v>
      </c>
      <c r="AY136" s="283">
        <f t="shared" si="145"/>
        <v>0</v>
      </c>
      <c r="AZ136" s="283">
        <v>0</v>
      </c>
      <c r="BA136" s="283">
        <v>0</v>
      </c>
      <c r="BB136" s="283">
        <v>0</v>
      </c>
      <c r="BC136" s="283">
        <v>0</v>
      </c>
      <c r="BD136" s="283">
        <v>0</v>
      </c>
      <c r="BE136" s="283">
        <v>0</v>
      </c>
      <c r="BF136" s="283">
        <f t="shared" si="146"/>
        <v>0</v>
      </c>
      <c r="BG136" s="283">
        <v>0</v>
      </c>
      <c r="BH136" s="283">
        <v>0</v>
      </c>
      <c r="BI136" s="283">
        <v>0</v>
      </c>
      <c r="BJ136" s="283">
        <v>0</v>
      </c>
      <c r="BK136" s="283">
        <v>0</v>
      </c>
      <c r="BL136" s="283">
        <v>0</v>
      </c>
      <c r="BM136" s="283">
        <f t="shared" si="147"/>
        <v>0</v>
      </c>
      <c r="BN136" s="283">
        <f t="shared" si="148"/>
        <v>0</v>
      </c>
      <c r="BO136" s="283">
        <v>0</v>
      </c>
      <c r="BP136" s="283">
        <v>0</v>
      </c>
      <c r="BQ136" s="283">
        <v>0</v>
      </c>
      <c r="BR136" s="283">
        <v>0</v>
      </c>
      <c r="BS136" s="283">
        <v>0</v>
      </c>
      <c r="BT136" s="283">
        <v>0</v>
      </c>
      <c r="BU136" s="283">
        <f t="shared" si="149"/>
        <v>0</v>
      </c>
      <c r="BV136" s="283">
        <v>0</v>
      </c>
      <c r="BW136" s="283">
        <v>0</v>
      </c>
      <c r="BX136" s="283">
        <v>0</v>
      </c>
      <c r="BY136" s="283">
        <v>0</v>
      </c>
      <c r="BZ136" s="283">
        <v>0</v>
      </c>
      <c r="CA136" s="283">
        <v>0</v>
      </c>
      <c r="CB136" s="283">
        <f t="shared" si="150"/>
        <v>0</v>
      </c>
      <c r="CC136" s="283">
        <f t="shared" si="151"/>
        <v>0</v>
      </c>
      <c r="CD136" s="283">
        <v>0</v>
      </c>
      <c r="CE136" s="283">
        <v>0</v>
      </c>
      <c r="CF136" s="283">
        <v>0</v>
      </c>
      <c r="CG136" s="283">
        <v>0</v>
      </c>
      <c r="CH136" s="283">
        <v>0</v>
      </c>
      <c r="CI136" s="283">
        <v>0</v>
      </c>
      <c r="CJ136" s="283">
        <f t="shared" si="152"/>
        <v>0</v>
      </c>
      <c r="CK136" s="283">
        <v>0</v>
      </c>
      <c r="CL136" s="283">
        <v>0</v>
      </c>
      <c r="CM136" s="283">
        <v>0</v>
      </c>
      <c r="CN136" s="283">
        <v>0</v>
      </c>
      <c r="CO136" s="283">
        <v>0</v>
      </c>
      <c r="CP136" s="283">
        <v>0</v>
      </c>
      <c r="CQ136" s="283">
        <f t="shared" si="153"/>
        <v>96</v>
      </c>
      <c r="CR136" s="283">
        <f t="shared" si="154"/>
        <v>96</v>
      </c>
      <c r="CS136" s="283">
        <v>0</v>
      </c>
      <c r="CT136" s="283">
        <v>0</v>
      </c>
      <c r="CU136" s="283">
        <v>0</v>
      </c>
      <c r="CV136" s="283">
        <v>96</v>
      </c>
      <c r="CW136" s="283">
        <v>0</v>
      </c>
      <c r="CX136" s="283">
        <v>0</v>
      </c>
      <c r="CY136" s="283">
        <f t="shared" si="155"/>
        <v>0</v>
      </c>
      <c r="CZ136" s="283">
        <v>0</v>
      </c>
      <c r="DA136" s="283">
        <v>0</v>
      </c>
      <c r="DB136" s="283">
        <v>0</v>
      </c>
      <c r="DC136" s="283">
        <v>0</v>
      </c>
      <c r="DD136" s="283">
        <v>0</v>
      </c>
      <c r="DE136" s="283">
        <v>0</v>
      </c>
      <c r="DF136" s="283">
        <f t="shared" si="156"/>
        <v>0</v>
      </c>
      <c r="DG136" s="283">
        <f t="shared" si="157"/>
        <v>0</v>
      </c>
      <c r="DH136" s="283">
        <v>0</v>
      </c>
      <c r="DI136" s="283">
        <v>0</v>
      </c>
      <c r="DJ136" s="283">
        <v>0</v>
      </c>
      <c r="DK136" s="283">
        <v>0</v>
      </c>
      <c r="DL136" s="283">
        <v>0</v>
      </c>
      <c r="DM136" s="283">
        <v>0</v>
      </c>
      <c r="DN136" s="283">
        <f t="shared" si="158"/>
        <v>0</v>
      </c>
      <c r="DO136" s="283">
        <v>0</v>
      </c>
      <c r="DP136" s="283">
        <v>0</v>
      </c>
      <c r="DQ136" s="283">
        <v>0</v>
      </c>
      <c r="DR136" s="283">
        <v>0</v>
      </c>
      <c r="DS136" s="283">
        <v>0</v>
      </c>
      <c r="DT136" s="283">
        <v>0</v>
      </c>
      <c r="DU136" s="283">
        <f t="shared" si="159"/>
        <v>124</v>
      </c>
      <c r="DV136" s="283">
        <v>124</v>
      </c>
      <c r="DW136" s="283">
        <v>0</v>
      </c>
      <c r="DX136" s="283">
        <v>0</v>
      </c>
      <c r="DY136" s="283">
        <v>0</v>
      </c>
      <c r="DZ136" s="283">
        <f t="shared" si="160"/>
        <v>1411</v>
      </c>
      <c r="EA136" s="283">
        <f t="shared" si="161"/>
        <v>169</v>
      </c>
      <c r="EB136" s="283">
        <v>0</v>
      </c>
      <c r="EC136" s="283">
        <v>0</v>
      </c>
      <c r="ED136" s="283">
        <v>124</v>
      </c>
      <c r="EE136" s="283">
        <v>0</v>
      </c>
      <c r="EF136" s="283">
        <v>0</v>
      </c>
      <c r="EG136" s="283">
        <v>45</v>
      </c>
      <c r="EH136" s="283">
        <f t="shared" si="162"/>
        <v>1242</v>
      </c>
      <c r="EI136" s="283">
        <v>0</v>
      </c>
      <c r="EJ136" s="283">
        <v>0</v>
      </c>
      <c r="EK136" s="283">
        <v>1242</v>
      </c>
      <c r="EL136" s="283">
        <v>0</v>
      </c>
      <c r="EM136" s="283">
        <v>0</v>
      </c>
      <c r="EN136" s="283">
        <v>0</v>
      </c>
    </row>
    <row r="137" spans="1:144" ht="13.5" customHeight="1" x14ac:dyDescent="0.15">
      <c r="A137" s="281" t="s">
        <v>728</v>
      </c>
      <c r="B137" s="282" t="s">
        <v>1003</v>
      </c>
      <c r="C137" s="281" t="s">
        <v>1004</v>
      </c>
      <c r="D137" s="283">
        <f t="shared" si="134"/>
        <v>7986</v>
      </c>
      <c r="E137" s="283">
        <f t="shared" si="135"/>
        <v>5993</v>
      </c>
      <c r="F137" s="283">
        <f t="shared" si="136"/>
        <v>2591</v>
      </c>
      <c r="G137" s="283">
        <v>0</v>
      </c>
      <c r="H137" s="283">
        <v>2591</v>
      </c>
      <c r="I137" s="283">
        <v>0</v>
      </c>
      <c r="J137" s="283">
        <v>0</v>
      </c>
      <c r="K137" s="283">
        <v>0</v>
      </c>
      <c r="L137" s="283">
        <v>0</v>
      </c>
      <c r="M137" s="283">
        <f t="shared" si="137"/>
        <v>3402</v>
      </c>
      <c r="N137" s="283">
        <v>0</v>
      </c>
      <c r="O137" s="283">
        <v>2948</v>
      </c>
      <c r="P137" s="283">
        <v>0</v>
      </c>
      <c r="Q137" s="283">
        <v>0</v>
      </c>
      <c r="R137" s="283">
        <v>0</v>
      </c>
      <c r="S137" s="283">
        <v>454</v>
      </c>
      <c r="T137" s="283">
        <f t="shared" si="138"/>
        <v>0</v>
      </c>
      <c r="U137" s="283">
        <f t="shared" si="139"/>
        <v>0</v>
      </c>
      <c r="V137" s="283">
        <v>0</v>
      </c>
      <c r="W137" s="283">
        <v>0</v>
      </c>
      <c r="X137" s="283">
        <v>0</v>
      </c>
      <c r="Y137" s="283">
        <v>0</v>
      </c>
      <c r="Z137" s="283">
        <v>0</v>
      </c>
      <c r="AA137" s="283">
        <v>0</v>
      </c>
      <c r="AB137" s="283">
        <f t="shared" si="140"/>
        <v>0</v>
      </c>
      <c r="AC137" s="283">
        <v>0</v>
      </c>
      <c r="AD137" s="283">
        <v>0</v>
      </c>
      <c r="AE137" s="283">
        <v>0</v>
      </c>
      <c r="AF137" s="283">
        <v>0</v>
      </c>
      <c r="AG137" s="283">
        <v>0</v>
      </c>
      <c r="AH137" s="283">
        <v>0</v>
      </c>
      <c r="AI137" s="283">
        <f t="shared" si="141"/>
        <v>0</v>
      </c>
      <c r="AJ137" s="283">
        <f t="shared" si="142"/>
        <v>0</v>
      </c>
      <c r="AK137" s="283">
        <v>0</v>
      </c>
      <c r="AL137" s="283">
        <v>0</v>
      </c>
      <c r="AM137" s="283">
        <v>0</v>
      </c>
      <c r="AN137" s="283">
        <v>0</v>
      </c>
      <c r="AO137" s="283">
        <v>0</v>
      </c>
      <c r="AP137" s="283">
        <v>0</v>
      </c>
      <c r="AQ137" s="283">
        <f t="shared" si="143"/>
        <v>0</v>
      </c>
      <c r="AR137" s="283">
        <v>0</v>
      </c>
      <c r="AS137" s="283">
        <v>0</v>
      </c>
      <c r="AT137" s="283">
        <v>0</v>
      </c>
      <c r="AU137" s="283">
        <v>0</v>
      </c>
      <c r="AV137" s="283">
        <v>0</v>
      </c>
      <c r="AW137" s="283">
        <v>0</v>
      </c>
      <c r="AX137" s="283">
        <f t="shared" si="144"/>
        <v>0</v>
      </c>
      <c r="AY137" s="283">
        <f t="shared" si="145"/>
        <v>0</v>
      </c>
      <c r="AZ137" s="283">
        <v>0</v>
      </c>
      <c r="BA137" s="283">
        <v>0</v>
      </c>
      <c r="BB137" s="283">
        <v>0</v>
      </c>
      <c r="BC137" s="283">
        <v>0</v>
      </c>
      <c r="BD137" s="283">
        <v>0</v>
      </c>
      <c r="BE137" s="283">
        <v>0</v>
      </c>
      <c r="BF137" s="283">
        <f t="shared" si="146"/>
        <v>0</v>
      </c>
      <c r="BG137" s="283">
        <v>0</v>
      </c>
      <c r="BH137" s="283">
        <v>0</v>
      </c>
      <c r="BI137" s="283">
        <v>0</v>
      </c>
      <c r="BJ137" s="283">
        <v>0</v>
      </c>
      <c r="BK137" s="283">
        <v>0</v>
      </c>
      <c r="BL137" s="283">
        <v>0</v>
      </c>
      <c r="BM137" s="283">
        <f t="shared" si="147"/>
        <v>0</v>
      </c>
      <c r="BN137" s="283">
        <f t="shared" si="148"/>
        <v>0</v>
      </c>
      <c r="BO137" s="283">
        <v>0</v>
      </c>
      <c r="BP137" s="283">
        <v>0</v>
      </c>
      <c r="BQ137" s="283">
        <v>0</v>
      </c>
      <c r="BR137" s="283">
        <v>0</v>
      </c>
      <c r="BS137" s="283">
        <v>0</v>
      </c>
      <c r="BT137" s="283">
        <v>0</v>
      </c>
      <c r="BU137" s="283">
        <f t="shared" si="149"/>
        <v>0</v>
      </c>
      <c r="BV137" s="283">
        <v>0</v>
      </c>
      <c r="BW137" s="283">
        <v>0</v>
      </c>
      <c r="BX137" s="283">
        <v>0</v>
      </c>
      <c r="BY137" s="283">
        <v>0</v>
      </c>
      <c r="BZ137" s="283">
        <v>0</v>
      </c>
      <c r="CA137" s="283">
        <v>0</v>
      </c>
      <c r="CB137" s="283">
        <f t="shared" si="150"/>
        <v>0</v>
      </c>
      <c r="CC137" s="283">
        <f t="shared" si="151"/>
        <v>0</v>
      </c>
      <c r="CD137" s="283">
        <v>0</v>
      </c>
      <c r="CE137" s="283">
        <v>0</v>
      </c>
      <c r="CF137" s="283">
        <v>0</v>
      </c>
      <c r="CG137" s="283">
        <v>0</v>
      </c>
      <c r="CH137" s="283">
        <v>0</v>
      </c>
      <c r="CI137" s="283">
        <v>0</v>
      </c>
      <c r="CJ137" s="283">
        <f t="shared" si="152"/>
        <v>0</v>
      </c>
      <c r="CK137" s="283">
        <v>0</v>
      </c>
      <c r="CL137" s="283">
        <v>0</v>
      </c>
      <c r="CM137" s="283">
        <v>0</v>
      </c>
      <c r="CN137" s="283">
        <v>0</v>
      </c>
      <c r="CO137" s="283">
        <v>0</v>
      </c>
      <c r="CP137" s="283">
        <v>0</v>
      </c>
      <c r="CQ137" s="283">
        <f t="shared" si="153"/>
        <v>610</v>
      </c>
      <c r="CR137" s="283">
        <f t="shared" si="154"/>
        <v>440</v>
      </c>
      <c r="CS137" s="283">
        <v>0</v>
      </c>
      <c r="CT137" s="283">
        <v>0</v>
      </c>
      <c r="CU137" s="283">
        <v>33</v>
      </c>
      <c r="CV137" s="283">
        <v>407</v>
      </c>
      <c r="CW137" s="283">
        <v>0</v>
      </c>
      <c r="CX137" s="283">
        <v>0</v>
      </c>
      <c r="CY137" s="283">
        <f t="shared" si="155"/>
        <v>170</v>
      </c>
      <c r="CZ137" s="283">
        <v>0</v>
      </c>
      <c r="DA137" s="283">
        <v>0</v>
      </c>
      <c r="DB137" s="283">
        <v>166</v>
      </c>
      <c r="DC137" s="283">
        <v>0</v>
      </c>
      <c r="DD137" s="283">
        <v>0</v>
      </c>
      <c r="DE137" s="283">
        <v>4</v>
      </c>
      <c r="DF137" s="283">
        <f t="shared" si="156"/>
        <v>0</v>
      </c>
      <c r="DG137" s="283">
        <f t="shared" si="157"/>
        <v>0</v>
      </c>
      <c r="DH137" s="283">
        <v>0</v>
      </c>
      <c r="DI137" s="283">
        <v>0</v>
      </c>
      <c r="DJ137" s="283">
        <v>0</v>
      </c>
      <c r="DK137" s="283">
        <v>0</v>
      </c>
      <c r="DL137" s="283">
        <v>0</v>
      </c>
      <c r="DM137" s="283">
        <v>0</v>
      </c>
      <c r="DN137" s="283">
        <f t="shared" si="158"/>
        <v>0</v>
      </c>
      <c r="DO137" s="283">
        <v>0</v>
      </c>
      <c r="DP137" s="283">
        <v>0</v>
      </c>
      <c r="DQ137" s="283">
        <v>0</v>
      </c>
      <c r="DR137" s="283">
        <v>0</v>
      </c>
      <c r="DS137" s="283">
        <v>0</v>
      </c>
      <c r="DT137" s="283">
        <v>0</v>
      </c>
      <c r="DU137" s="283">
        <f t="shared" si="159"/>
        <v>231</v>
      </c>
      <c r="DV137" s="283">
        <v>225</v>
      </c>
      <c r="DW137" s="283">
        <v>0</v>
      </c>
      <c r="DX137" s="283">
        <v>6</v>
      </c>
      <c r="DY137" s="283">
        <v>0</v>
      </c>
      <c r="DZ137" s="283">
        <f t="shared" si="160"/>
        <v>1152</v>
      </c>
      <c r="EA137" s="283">
        <f t="shared" si="161"/>
        <v>312</v>
      </c>
      <c r="EB137" s="283">
        <v>0</v>
      </c>
      <c r="EC137" s="283">
        <v>0</v>
      </c>
      <c r="ED137" s="283">
        <v>312</v>
      </c>
      <c r="EE137" s="283">
        <v>0</v>
      </c>
      <c r="EF137" s="283">
        <v>0</v>
      </c>
      <c r="EG137" s="283">
        <v>0</v>
      </c>
      <c r="EH137" s="283">
        <f t="shared" si="162"/>
        <v>840</v>
      </c>
      <c r="EI137" s="283">
        <v>0</v>
      </c>
      <c r="EJ137" s="283">
        <v>0</v>
      </c>
      <c r="EK137" s="283">
        <v>811</v>
      </c>
      <c r="EL137" s="283">
        <v>0</v>
      </c>
      <c r="EM137" s="283">
        <v>0</v>
      </c>
      <c r="EN137" s="283">
        <v>29</v>
      </c>
    </row>
    <row r="138" spans="1:144" ht="13.5" customHeight="1" x14ac:dyDescent="0.15">
      <c r="A138" s="281" t="s">
        <v>728</v>
      </c>
      <c r="B138" s="282" t="s">
        <v>1005</v>
      </c>
      <c r="C138" s="281" t="s">
        <v>1006</v>
      </c>
      <c r="D138" s="283">
        <f t="shared" si="134"/>
        <v>2606</v>
      </c>
      <c r="E138" s="283">
        <f t="shared" si="135"/>
        <v>1714</v>
      </c>
      <c r="F138" s="283">
        <f t="shared" si="136"/>
        <v>1620</v>
      </c>
      <c r="G138" s="283">
        <v>0</v>
      </c>
      <c r="H138" s="283">
        <v>1620</v>
      </c>
      <c r="I138" s="283">
        <v>0</v>
      </c>
      <c r="J138" s="283">
        <v>0</v>
      </c>
      <c r="K138" s="283">
        <v>0</v>
      </c>
      <c r="L138" s="283">
        <v>0</v>
      </c>
      <c r="M138" s="283">
        <f t="shared" si="137"/>
        <v>94</v>
      </c>
      <c r="N138" s="283">
        <v>0</v>
      </c>
      <c r="O138" s="283">
        <v>94</v>
      </c>
      <c r="P138" s="283">
        <v>0</v>
      </c>
      <c r="Q138" s="283">
        <v>0</v>
      </c>
      <c r="R138" s="283">
        <v>0</v>
      </c>
      <c r="S138" s="283">
        <v>0</v>
      </c>
      <c r="T138" s="283">
        <f t="shared" si="138"/>
        <v>0</v>
      </c>
      <c r="U138" s="283">
        <f t="shared" si="139"/>
        <v>0</v>
      </c>
      <c r="V138" s="283">
        <v>0</v>
      </c>
      <c r="W138" s="283">
        <v>0</v>
      </c>
      <c r="X138" s="283">
        <v>0</v>
      </c>
      <c r="Y138" s="283">
        <v>0</v>
      </c>
      <c r="Z138" s="283">
        <v>0</v>
      </c>
      <c r="AA138" s="283">
        <v>0</v>
      </c>
      <c r="AB138" s="283">
        <f t="shared" si="140"/>
        <v>0</v>
      </c>
      <c r="AC138" s="283">
        <v>0</v>
      </c>
      <c r="AD138" s="283">
        <v>0</v>
      </c>
      <c r="AE138" s="283">
        <v>0</v>
      </c>
      <c r="AF138" s="283">
        <v>0</v>
      </c>
      <c r="AG138" s="283">
        <v>0</v>
      </c>
      <c r="AH138" s="283">
        <v>0</v>
      </c>
      <c r="AI138" s="283">
        <f t="shared" si="141"/>
        <v>0</v>
      </c>
      <c r="AJ138" s="283">
        <f t="shared" si="142"/>
        <v>0</v>
      </c>
      <c r="AK138" s="283">
        <v>0</v>
      </c>
      <c r="AL138" s="283">
        <v>0</v>
      </c>
      <c r="AM138" s="283">
        <v>0</v>
      </c>
      <c r="AN138" s="283">
        <v>0</v>
      </c>
      <c r="AO138" s="283">
        <v>0</v>
      </c>
      <c r="AP138" s="283">
        <v>0</v>
      </c>
      <c r="AQ138" s="283">
        <f t="shared" si="143"/>
        <v>0</v>
      </c>
      <c r="AR138" s="283">
        <v>0</v>
      </c>
      <c r="AS138" s="283">
        <v>0</v>
      </c>
      <c r="AT138" s="283">
        <v>0</v>
      </c>
      <c r="AU138" s="283">
        <v>0</v>
      </c>
      <c r="AV138" s="283">
        <v>0</v>
      </c>
      <c r="AW138" s="283">
        <v>0</v>
      </c>
      <c r="AX138" s="283">
        <f t="shared" si="144"/>
        <v>0</v>
      </c>
      <c r="AY138" s="283">
        <f t="shared" si="145"/>
        <v>0</v>
      </c>
      <c r="AZ138" s="283">
        <v>0</v>
      </c>
      <c r="BA138" s="283">
        <v>0</v>
      </c>
      <c r="BB138" s="283">
        <v>0</v>
      </c>
      <c r="BC138" s="283">
        <v>0</v>
      </c>
      <c r="BD138" s="283">
        <v>0</v>
      </c>
      <c r="BE138" s="283">
        <v>0</v>
      </c>
      <c r="BF138" s="283">
        <f t="shared" si="146"/>
        <v>0</v>
      </c>
      <c r="BG138" s="283">
        <v>0</v>
      </c>
      <c r="BH138" s="283">
        <v>0</v>
      </c>
      <c r="BI138" s="283">
        <v>0</v>
      </c>
      <c r="BJ138" s="283">
        <v>0</v>
      </c>
      <c r="BK138" s="283">
        <v>0</v>
      </c>
      <c r="BL138" s="283">
        <v>0</v>
      </c>
      <c r="BM138" s="283">
        <f t="shared" si="147"/>
        <v>0</v>
      </c>
      <c r="BN138" s="283">
        <f t="shared" si="148"/>
        <v>0</v>
      </c>
      <c r="BO138" s="283">
        <v>0</v>
      </c>
      <c r="BP138" s="283">
        <v>0</v>
      </c>
      <c r="BQ138" s="283">
        <v>0</v>
      </c>
      <c r="BR138" s="283">
        <v>0</v>
      </c>
      <c r="BS138" s="283">
        <v>0</v>
      </c>
      <c r="BT138" s="283">
        <v>0</v>
      </c>
      <c r="BU138" s="283">
        <f t="shared" si="149"/>
        <v>0</v>
      </c>
      <c r="BV138" s="283">
        <v>0</v>
      </c>
      <c r="BW138" s="283">
        <v>0</v>
      </c>
      <c r="BX138" s="283">
        <v>0</v>
      </c>
      <c r="BY138" s="283">
        <v>0</v>
      </c>
      <c r="BZ138" s="283">
        <v>0</v>
      </c>
      <c r="CA138" s="283">
        <v>0</v>
      </c>
      <c r="CB138" s="283">
        <f t="shared" si="150"/>
        <v>0</v>
      </c>
      <c r="CC138" s="283">
        <f t="shared" si="151"/>
        <v>0</v>
      </c>
      <c r="CD138" s="283">
        <v>0</v>
      </c>
      <c r="CE138" s="283">
        <v>0</v>
      </c>
      <c r="CF138" s="283">
        <v>0</v>
      </c>
      <c r="CG138" s="283">
        <v>0</v>
      </c>
      <c r="CH138" s="283">
        <v>0</v>
      </c>
      <c r="CI138" s="283">
        <v>0</v>
      </c>
      <c r="CJ138" s="283">
        <f t="shared" si="152"/>
        <v>0</v>
      </c>
      <c r="CK138" s="283">
        <v>0</v>
      </c>
      <c r="CL138" s="283">
        <v>0</v>
      </c>
      <c r="CM138" s="283">
        <v>0</v>
      </c>
      <c r="CN138" s="283">
        <v>0</v>
      </c>
      <c r="CO138" s="283">
        <v>0</v>
      </c>
      <c r="CP138" s="283">
        <v>0</v>
      </c>
      <c r="CQ138" s="283">
        <f t="shared" si="153"/>
        <v>361</v>
      </c>
      <c r="CR138" s="283">
        <f t="shared" si="154"/>
        <v>361</v>
      </c>
      <c r="CS138" s="283">
        <v>0</v>
      </c>
      <c r="CT138" s="283">
        <v>0</v>
      </c>
      <c r="CU138" s="283">
        <v>0</v>
      </c>
      <c r="CV138" s="283">
        <v>358</v>
      </c>
      <c r="CW138" s="283">
        <v>3</v>
      </c>
      <c r="CX138" s="283">
        <v>0</v>
      </c>
      <c r="CY138" s="283">
        <f t="shared" si="155"/>
        <v>0</v>
      </c>
      <c r="CZ138" s="283">
        <v>0</v>
      </c>
      <c r="DA138" s="283">
        <v>0</v>
      </c>
      <c r="DB138" s="283">
        <v>0</v>
      </c>
      <c r="DC138" s="283">
        <v>0</v>
      </c>
      <c r="DD138" s="283">
        <v>0</v>
      </c>
      <c r="DE138" s="283">
        <v>0</v>
      </c>
      <c r="DF138" s="283">
        <f t="shared" si="156"/>
        <v>0</v>
      </c>
      <c r="DG138" s="283">
        <f t="shared" si="157"/>
        <v>0</v>
      </c>
      <c r="DH138" s="283">
        <v>0</v>
      </c>
      <c r="DI138" s="283">
        <v>0</v>
      </c>
      <c r="DJ138" s="283">
        <v>0</v>
      </c>
      <c r="DK138" s="283">
        <v>0</v>
      </c>
      <c r="DL138" s="283">
        <v>0</v>
      </c>
      <c r="DM138" s="283">
        <v>0</v>
      </c>
      <c r="DN138" s="283">
        <f t="shared" si="158"/>
        <v>0</v>
      </c>
      <c r="DO138" s="283">
        <v>0</v>
      </c>
      <c r="DP138" s="283">
        <v>0</v>
      </c>
      <c r="DQ138" s="283">
        <v>0</v>
      </c>
      <c r="DR138" s="283">
        <v>0</v>
      </c>
      <c r="DS138" s="283">
        <v>0</v>
      </c>
      <c r="DT138" s="283">
        <v>0</v>
      </c>
      <c r="DU138" s="283">
        <f t="shared" si="159"/>
        <v>0</v>
      </c>
      <c r="DV138" s="283">
        <v>0</v>
      </c>
      <c r="DW138" s="283">
        <v>0</v>
      </c>
      <c r="DX138" s="283">
        <v>0</v>
      </c>
      <c r="DY138" s="283">
        <v>0</v>
      </c>
      <c r="DZ138" s="283">
        <f t="shared" si="160"/>
        <v>531</v>
      </c>
      <c r="EA138" s="283">
        <f t="shared" si="161"/>
        <v>229</v>
      </c>
      <c r="EB138" s="283">
        <v>0</v>
      </c>
      <c r="EC138" s="283">
        <v>0</v>
      </c>
      <c r="ED138" s="283">
        <v>206</v>
      </c>
      <c r="EE138" s="283">
        <v>0</v>
      </c>
      <c r="EF138" s="283">
        <v>0</v>
      </c>
      <c r="EG138" s="283">
        <v>23</v>
      </c>
      <c r="EH138" s="283">
        <f t="shared" si="162"/>
        <v>302</v>
      </c>
      <c r="EI138" s="283">
        <v>0</v>
      </c>
      <c r="EJ138" s="283">
        <v>0</v>
      </c>
      <c r="EK138" s="283">
        <v>302</v>
      </c>
      <c r="EL138" s="283">
        <v>0</v>
      </c>
      <c r="EM138" s="283">
        <v>0</v>
      </c>
      <c r="EN138" s="283">
        <v>0</v>
      </c>
    </row>
    <row r="139" spans="1:144" ht="13.5" customHeight="1" x14ac:dyDescent="0.15">
      <c r="A139" s="281" t="s">
        <v>728</v>
      </c>
      <c r="B139" s="282" t="s">
        <v>1007</v>
      </c>
      <c r="C139" s="281" t="s">
        <v>1008</v>
      </c>
      <c r="D139" s="283">
        <f t="shared" si="134"/>
        <v>680</v>
      </c>
      <c r="E139" s="283">
        <f t="shared" si="135"/>
        <v>481</v>
      </c>
      <c r="F139" s="283">
        <f t="shared" si="136"/>
        <v>210</v>
      </c>
      <c r="G139" s="283">
        <v>0</v>
      </c>
      <c r="H139" s="283">
        <v>210</v>
      </c>
      <c r="I139" s="283">
        <v>0</v>
      </c>
      <c r="J139" s="283">
        <v>0</v>
      </c>
      <c r="K139" s="283">
        <v>0</v>
      </c>
      <c r="L139" s="283">
        <v>0</v>
      </c>
      <c r="M139" s="283">
        <f t="shared" si="137"/>
        <v>271</v>
      </c>
      <c r="N139" s="283">
        <v>0</v>
      </c>
      <c r="O139" s="283">
        <v>271</v>
      </c>
      <c r="P139" s="283">
        <v>0</v>
      </c>
      <c r="Q139" s="283">
        <v>0</v>
      </c>
      <c r="R139" s="283">
        <v>0</v>
      </c>
      <c r="S139" s="283">
        <v>0</v>
      </c>
      <c r="T139" s="283">
        <f t="shared" si="138"/>
        <v>0</v>
      </c>
      <c r="U139" s="283">
        <f t="shared" si="139"/>
        <v>0</v>
      </c>
      <c r="V139" s="283">
        <v>0</v>
      </c>
      <c r="W139" s="283">
        <v>0</v>
      </c>
      <c r="X139" s="283">
        <v>0</v>
      </c>
      <c r="Y139" s="283">
        <v>0</v>
      </c>
      <c r="Z139" s="283">
        <v>0</v>
      </c>
      <c r="AA139" s="283">
        <v>0</v>
      </c>
      <c r="AB139" s="283">
        <f t="shared" si="140"/>
        <v>0</v>
      </c>
      <c r="AC139" s="283">
        <v>0</v>
      </c>
      <c r="AD139" s="283">
        <v>0</v>
      </c>
      <c r="AE139" s="283">
        <v>0</v>
      </c>
      <c r="AF139" s="283">
        <v>0</v>
      </c>
      <c r="AG139" s="283">
        <v>0</v>
      </c>
      <c r="AH139" s="283">
        <v>0</v>
      </c>
      <c r="AI139" s="283">
        <f t="shared" si="141"/>
        <v>0</v>
      </c>
      <c r="AJ139" s="283">
        <f t="shared" si="142"/>
        <v>0</v>
      </c>
      <c r="AK139" s="283">
        <v>0</v>
      </c>
      <c r="AL139" s="283">
        <v>0</v>
      </c>
      <c r="AM139" s="283">
        <v>0</v>
      </c>
      <c r="AN139" s="283">
        <v>0</v>
      </c>
      <c r="AO139" s="283">
        <v>0</v>
      </c>
      <c r="AP139" s="283">
        <v>0</v>
      </c>
      <c r="AQ139" s="283">
        <f t="shared" si="143"/>
        <v>0</v>
      </c>
      <c r="AR139" s="283">
        <v>0</v>
      </c>
      <c r="AS139" s="283">
        <v>0</v>
      </c>
      <c r="AT139" s="283">
        <v>0</v>
      </c>
      <c r="AU139" s="283">
        <v>0</v>
      </c>
      <c r="AV139" s="283">
        <v>0</v>
      </c>
      <c r="AW139" s="283">
        <v>0</v>
      </c>
      <c r="AX139" s="283">
        <f t="shared" si="144"/>
        <v>0</v>
      </c>
      <c r="AY139" s="283">
        <f t="shared" si="145"/>
        <v>0</v>
      </c>
      <c r="AZ139" s="283">
        <v>0</v>
      </c>
      <c r="BA139" s="283">
        <v>0</v>
      </c>
      <c r="BB139" s="283">
        <v>0</v>
      </c>
      <c r="BC139" s="283">
        <v>0</v>
      </c>
      <c r="BD139" s="283">
        <v>0</v>
      </c>
      <c r="BE139" s="283">
        <v>0</v>
      </c>
      <c r="BF139" s="283">
        <f t="shared" si="146"/>
        <v>0</v>
      </c>
      <c r="BG139" s="283">
        <v>0</v>
      </c>
      <c r="BH139" s="283">
        <v>0</v>
      </c>
      <c r="BI139" s="283">
        <v>0</v>
      </c>
      <c r="BJ139" s="283">
        <v>0</v>
      </c>
      <c r="BK139" s="283">
        <v>0</v>
      </c>
      <c r="BL139" s="283">
        <v>0</v>
      </c>
      <c r="BM139" s="283">
        <f t="shared" si="147"/>
        <v>0</v>
      </c>
      <c r="BN139" s="283">
        <f t="shared" si="148"/>
        <v>0</v>
      </c>
      <c r="BO139" s="283">
        <v>0</v>
      </c>
      <c r="BP139" s="283">
        <v>0</v>
      </c>
      <c r="BQ139" s="283">
        <v>0</v>
      </c>
      <c r="BR139" s="283">
        <v>0</v>
      </c>
      <c r="BS139" s="283">
        <v>0</v>
      </c>
      <c r="BT139" s="283">
        <v>0</v>
      </c>
      <c r="BU139" s="283">
        <f t="shared" si="149"/>
        <v>0</v>
      </c>
      <c r="BV139" s="283">
        <v>0</v>
      </c>
      <c r="BW139" s="283">
        <v>0</v>
      </c>
      <c r="BX139" s="283">
        <v>0</v>
      </c>
      <c r="BY139" s="283">
        <v>0</v>
      </c>
      <c r="BZ139" s="283">
        <v>0</v>
      </c>
      <c r="CA139" s="283">
        <v>0</v>
      </c>
      <c r="CB139" s="283">
        <f t="shared" si="150"/>
        <v>0</v>
      </c>
      <c r="CC139" s="283">
        <f t="shared" si="151"/>
        <v>0</v>
      </c>
      <c r="CD139" s="283">
        <v>0</v>
      </c>
      <c r="CE139" s="283">
        <v>0</v>
      </c>
      <c r="CF139" s="283">
        <v>0</v>
      </c>
      <c r="CG139" s="283">
        <v>0</v>
      </c>
      <c r="CH139" s="283">
        <v>0</v>
      </c>
      <c r="CI139" s="283">
        <v>0</v>
      </c>
      <c r="CJ139" s="283">
        <f t="shared" si="152"/>
        <v>0</v>
      </c>
      <c r="CK139" s="283">
        <v>0</v>
      </c>
      <c r="CL139" s="283">
        <v>0</v>
      </c>
      <c r="CM139" s="283">
        <v>0</v>
      </c>
      <c r="CN139" s="283">
        <v>0</v>
      </c>
      <c r="CO139" s="283">
        <v>0</v>
      </c>
      <c r="CP139" s="283">
        <v>0</v>
      </c>
      <c r="CQ139" s="283">
        <f t="shared" si="153"/>
        <v>150</v>
      </c>
      <c r="CR139" s="283">
        <f t="shared" si="154"/>
        <v>123</v>
      </c>
      <c r="CS139" s="283">
        <v>0</v>
      </c>
      <c r="CT139" s="283">
        <v>0</v>
      </c>
      <c r="CU139" s="283">
        <v>0</v>
      </c>
      <c r="CV139" s="283">
        <v>123</v>
      </c>
      <c r="CW139" s="283">
        <v>0</v>
      </c>
      <c r="CX139" s="283">
        <v>0</v>
      </c>
      <c r="CY139" s="283">
        <f t="shared" si="155"/>
        <v>27</v>
      </c>
      <c r="CZ139" s="283">
        <v>0</v>
      </c>
      <c r="DA139" s="283">
        <v>0</v>
      </c>
      <c r="DB139" s="283">
        <v>0</v>
      </c>
      <c r="DC139" s="283">
        <v>27</v>
      </c>
      <c r="DD139" s="283">
        <v>0</v>
      </c>
      <c r="DE139" s="283">
        <v>0</v>
      </c>
      <c r="DF139" s="283">
        <f t="shared" si="156"/>
        <v>32</v>
      </c>
      <c r="DG139" s="283">
        <f t="shared" si="157"/>
        <v>28</v>
      </c>
      <c r="DH139" s="283">
        <v>0</v>
      </c>
      <c r="DI139" s="283">
        <v>0</v>
      </c>
      <c r="DJ139" s="283">
        <v>0</v>
      </c>
      <c r="DK139" s="283">
        <v>0</v>
      </c>
      <c r="DL139" s="283">
        <v>0</v>
      </c>
      <c r="DM139" s="283">
        <v>28</v>
      </c>
      <c r="DN139" s="283">
        <f t="shared" si="158"/>
        <v>4</v>
      </c>
      <c r="DO139" s="283">
        <v>0</v>
      </c>
      <c r="DP139" s="283">
        <v>0</v>
      </c>
      <c r="DQ139" s="283">
        <v>0</v>
      </c>
      <c r="DR139" s="283">
        <v>0</v>
      </c>
      <c r="DS139" s="283">
        <v>0</v>
      </c>
      <c r="DT139" s="283">
        <v>4</v>
      </c>
      <c r="DU139" s="283">
        <f t="shared" si="159"/>
        <v>0</v>
      </c>
      <c r="DV139" s="283">
        <v>0</v>
      </c>
      <c r="DW139" s="283">
        <v>0</v>
      </c>
      <c r="DX139" s="283">
        <v>0</v>
      </c>
      <c r="DY139" s="283">
        <v>0</v>
      </c>
      <c r="DZ139" s="283">
        <f t="shared" si="160"/>
        <v>17</v>
      </c>
      <c r="EA139" s="283">
        <f t="shared" si="161"/>
        <v>17</v>
      </c>
      <c r="EB139" s="283">
        <v>0</v>
      </c>
      <c r="EC139" s="283">
        <v>0</v>
      </c>
      <c r="ED139" s="283">
        <v>17</v>
      </c>
      <c r="EE139" s="283">
        <v>0</v>
      </c>
      <c r="EF139" s="283">
        <v>0</v>
      </c>
      <c r="EG139" s="283">
        <v>0</v>
      </c>
      <c r="EH139" s="283">
        <f t="shared" si="162"/>
        <v>0</v>
      </c>
      <c r="EI139" s="283">
        <v>0</v>
      </c>
      <c r="EJ139" s="283">
        <v>0</v>
      </c>
      <c r="EK139" s="283">
        <v>0</v>
      </c>
      <c r="EL139" s="283">
        <v>0</v>
      </c>
      <c r="EM139" s="283">
        <v>0</v>
      </c>
      <c r="EN139" s="283">
        <v>0</v>
      </c>
    </row>
    <row r="140" spans="1:144" ht="13.5" customHeight="1" x14ac:dyDescent="0.15">
      <c r="A140" s="281" t="s">
        <v>728</v>
      </c>
      <c r="B140" s="282" t="s">
        <v>1009</v>
      </c>
      <c r="C140" s="281" t="s">
        <v>1010</v>
      </c>
      <c r="D140" s="283">
        <f t="shared" si="134"/>
        <v>977</v>
      </c>
      <c r="E140" s="283">
        <f t="shared" si="135"/>
        <v>502</v>
      </c>
      <c r="F140" s="283">
        <f t="shared" si="136"/>
        <v>502</v>
      </c>
      <c r="G140" s="283">
        <v>0</v>
      </c>
      <c r="H140" s="283">
        <v>502</v>
      </c>
      <c r="I140" s="283">
        <v>0</v>
      </c>
      <c r="J140" s="283">
        <v>0</v>
      </c>
      <c r="K140" s="283">
        <v>0</v>
      </c>
      <c r="L140" s="283">
        <v>0</v>
      </c>
      <c r="M140" s="283">
        <f t="shared" si="137"/>
        <v>0</v>
      </c>
      <c r="N140" s="283">
        <v>0</v>
      </c>
      <c r="O140" s="283">
        <v>0</v>
      </c>
      <c r="P140" s="283">
        <v>0</v>
      </c>
      <c r="Q140" s="283">
        <v>0</v>
      </c>
      <c r="R140" s="283">
        <v>0</v>
      </c>
      <c r="S140" s="283">
        <v>0</v>
      </c>
      <c r="T140" s="283">
        <f t="shared" si="138"/>
        <v>17</v>
      </c>
      <c r="U140" s="283">
        <f t="shared" si="139"/>
        <v>11</v>
      </c>
      <c r="V140" s="283">
        <v>0</v>
      </c>
      <c r="W140" s="283">
        <v>0</v>
      </c>
      <c r="X140" s="283">
        <v>0</v>
      </c>
      <c r="Y140" s="283">
        <v>0</v>
      </c>
      <c r="Z140" s="283">
        <v>0</v>
      </c>
      <c r="AA140" s="283">
        <v>11</v>
      </c>
      <c r="AB140" s="283">
        <f t="shared" si="140"/>
        <v>6</v>
      </c>
      <c r="AC140" s="283">
        <v>0</v>
      </c>
      <c r="AD140" s="283">
        <v>0</v>
      </c>
      <c r="AE140" s="283">
        <v>0</v>
      </c>
      <c r="AF140" s="283">
        <v>0</v>
      </c>
      <c r="AG140" s="283">
        <v>0</v>
      </c>
      <c r="AH140" s="283">
        <v>6</v>
      </c>
      <c r="AI140" s="283">
        <f t="shared" si="141"/>
        <v>0</v>
      </c>
      <c r="AJ140" s="283">
        <f t="shared" si="142"/>
        <v>0</v>
      </c>
      <c r="AK140" s="283">
        <v>0</v>
      </c>
      <c r="AL140" s="283">
        <v>0</v>
      </c>
      <c r="AM140" s="283">
        <v>0</v>
      </c>
      <c r="AN140" s="283">
        <v>0</v>
      </c>
      <c r="AO140" s="283">
        <v>0</v>
      </c>
      <c r="AP140" s="283">
        <v>0</v>
      </c>
      <c r="AQ140" s="283">
        <f t="shared" si="143"/>
        <v>0</v>
      </c>
      <c r="AR140" s="283">
        <v>0</v>
      </c>
      <c r="AS140" s="283">
        <v>0</v>
      </c>
      <c r="AT140" s="283">
        <v>0</v>
      </c>
      <c r="AU140" s="283">
        <v>0</v>
      </c>
      <c r="AV140" s="283">
        <v>0</v>
      </c>
      <c r="AW140" s="283">
        <v>0</v>
      </c>
      <c r="AX140" s="283">
        <f t="shared" si="144"/>
        <v>0</v>
      </c>
      <c r="AY140" s="283">
        <f t="shared" si="145"/>
        <v>0</v>
      </c>
      <c r="AZ140" s="283">
        <v>0</v>
      </c>
      <c r="BA140" s="283">
        <v>0</v>
      </c>
      <c r="BB140" s="283">
        <v>0</v>
      </c>
      <c r="BC140" s="283">
        <v>0</v>
      </c>
      <c r="BD140" s="283">
        <v>0</v>
      </c>
      <c r="BE140" s="283">
        <v>0</v>
      </c>
      <c r="BF140" s="283">
        <f t="shared" si="146"/>
        <v>0</v>
      </c>
      <c r="BG140" s="283">
        <v>0</v>
      </c>
      <c r="BH140" s="283">
        <v>0</v>
      </c>
      <c r="BI140" s="283">
        <v>0</v>
      </c>
      <c r="BJ140" s="283">
        <v>0</v>
      </c>
      <c r="BK140" s="283">
        <v>0</v>
      </c>
      <c r="BL140" s="283">
        <v>0</v>
      </c>
      <c r="BM140" s="283">
        <f t="shared" si="147"/>
        <v>149</v>
      </c>
      <c r="BN140" s="283">
        <f t="shared" si="148"/>
        <v>149</v>
      </c>
      <c r="BO140" s="283">
        <v>0</v>
      </c>
      <c r="BP140" s="283">
        <v>0</v>
      </c>
      <c r="BQ140" s="283">
        <v>0</v>
      </c>
      <c r="BR140" s="283">
        <v>149</v>
      </c>
      <c r="BS140" s="283">
        <v>0</v>
      </c>
      <c r="BT140" s="283">
        <v>0</v>
      </c>
      <c r="BU140" s="283">
        <f t="shared" si="149"/>
        <v>0</v>
      </c>
      <c r="BV140" s="283">
        <v>0</v>
      </c>
      <c r="BW140" s="283">
        <v>0</v>
      </c>
      <c r="BX140" s="283">
        <v>0</v>
      </c>
      <c r="BY140" s="283">
        <v>0</v>
      </c>
      <c r="BZ140" s="283">
        <v>0</v>
      </c>
      <c r="CA140" s="283">
        <v>0</v>
      </c>
      <c r="CB140" s="283">
        <f t="shared" si="150"/>
        <v>0</v>
      </c>
      <c r="CC140" s="283">
        <f t="shared" si="151"/>
        <v>0</v>
      </c>
      <c r="CD140" s="283">
        <v>0</v>
      </c>
      <c r="CE140" s="283">
        <v>0</v>
      </c>
      <c r="CF140" s="283">
        <v>0</v>
      </c>
      <c r="CG140" s="283">
        <v>0</v>
      </c>
      <c r="CH140" s="283">
        <v>0</v>
      </c>
      <c r="CI140" s="283">
        <v>0</v>
      </c>
      <c r="CJ140" s="283">
        <f t="shared" si="152"/>
        <v>0</v>
      </c>
      <c r="CK140" s="283">
        <v>0</v>
      </c>
      <c r="CL140" s="283">
        <v>0</v>
      </c>
      <c r="CM140" s="283">
        <v>0</v>
      </c>
      <c r="CN140" s="283">
        <v>0</v>
      </c>
      <c r="CO140" s="283">
        <v>0</v>
      </c>
      <c r="CP140" s="283">
        <v>0</v>
      </c>
      <c r="CQ140" s="283">
        <f t="shared" si="153"/>
        <v>118</v>
      </c>
      <c r="CR140" s="283">
        <f t="shared" si="154"/>
        <v>118</v>
      </c>
      <c r="CS140" s="283">
        <v>0</v>
      </c>
      <c r="CT140" s="283">
        <v>0</v>
      </c>
      <c r="CU140" s="283">
        <v>0</v>
      </c>
      <c r="CV140" s="283">
        <v>116</v>
      </c>
      <c r="CW140" s="283">
        <v>2</v>
      </c>
      <c r="CX140" s="283">
        <v>0</v>
      </c>
      <c r="CY140" s="283">
        <f t="shared" si="155"/>
        <v>0</v>
      </c>
      <c r="CZ140" s="283">
        <v>0</v>
      </c>
      <c r="DA140" s="283">
        <v>0</v>
      </c>
      <c r="DB140" s="283">
        <v>0</v>
      </c>
      <c r="DC140" s="283">
        <v>0</v>
      </c>
      <c r="DD140" s="283">
        <v>0</v>
      </c>
      <c r="DE140" s="283">
        <v>0</v>
      </c>
      <c r="DF140" s="283">
        <f t="shared" si="156"/>
        <v>32</v>
      </c>
      <c r="DG140" s="283">
        <f t="shared" si="157"/>
        <v>0</v>
      </c>
      <c r="DH140" s="283">
        <v>0</v>
      </c>
      <c r="DI140" s="283">
        <v>0</v>
      </c>
      <c r="DJ140" s="283">
        <v>0</v>
      </c>
      <c r="DK140" s="283">
        <v>0</v>
      </c>
      <c r="DL140" s="283">
        <v>0</v>
      </c>
      <c r="DM140" s="283">
        <v>0</v>
      </c>
      <c r="DN140" s="283">
        <f t="shared" si="158"/>
        <v>32</v>
      </c>
      <c r="DO140" s="283">
        <v>0</v>
      </c>
      <c r="DP140" s="283">
        <v>0</v>
      </c>
      <c r="DQ140" s="283">
        <v>0</v>
      </c>
      <c r="DR140" s="283">
        <v>0</v>
      </c>
      <c r="DS140" s="283">
        <v>0</v>
      </c>
      <c r="DT140" s="283">
        <v>32</v>
      </c>
      <c r="DU140" s="283">
        <f t="shared" si="159"/>
        <v>157</v>
      </c>
      <c r="DV140" s="283">
        <v>157</v>
      </c>
      <c r="DW140" s="283">
        <v>0</v>
      </c>
      <c r="DX140" s="283">
        <v>0</v>
      </c>
      <c r="DY140" s="283">
        <v>0</v>
      </c>
      <c r="DZ140" s="283">
        <f t="shared" si="160"/>
        <v>2</v>
      </c>
      <c r="EA140" s="283">
        <f t="shared" si="161"/>
        <v>2</v>
      </c>
      <c r="EB140" s="283">
        <v>0</v>
      </c>
      <c r="EC140" s="283">
        <v>0</v>
      </c>
      <c r="ED140" s="283">
        <v>0</v>
      </c>
      <c r="EE140" s="283">
        <v>0</v>
      </c>
      <c r="EF140" s="283">
        <v>2</v>
      </c>
      <c r="EG140" s="283">
        <v>0</v>
      </c>
      <c r="EH140" s="283">
        <f t="shared" si="162"/>
        <v>0</v>
      </c>
      <c r="EI140" s="283">
        <v>0</v>
      </c>
      <c r="EJ140" s="283">
        <v>0</v>
      </c>
      <c r="EK140" s="283">
        <v>0</v>
      </c>
      <c r="EL140" s="283">
        <v>0</v>
      </c>
      <c r="EM140" s="283">
        <v>0</v>
      </c>
      <c r="EN140" s="283">
        <v>0</v>
      </c>
    </row>
    <row r="141" spans="1:144" ht="13.5" customHeight="1" x14ac:dyDescent="0.15">
      <c r="A141" s="281" t="s">
        <v>728</v>
      </c>
      <c r="B141" s="282" t="s">
        <v>1011</v>
      </c>
      <c r="C141" s="281" t="s">
        <v>1012</v>
      </c>
      <c r="D141" s="283">
        <f t="shared" si="134"/>
        <v>368</v>
      </c>
      <c r="E141" s="283">
        <f t="shared" si="135"/>
        <v>106</v>
      </c>
      <c r="F141" s="283">
        <f t="shared" si="136"/>
        <v>85</v>
      </c>
      <c r="G141" s="283">
        <v>0</v>
      </c>
      <c r="H141" s="283">
        <v>85</v>
      </c>
      <c r="I141" s="283">
        <v>0</v>
      </c>
      <c r="J141" s="283">
        <v>0</v>
      </c>
      <c r="K141" s="283">
        <v>0</v>
      </c>
      <c r="L141" s="283">
        <v>0</v>
      </c>
      <c r="M141" s="283">
        <f t="shared" si="137"/>
        <v>21</v>
      </c>
      <c r="N141" s="283">
        <v>0</v>
      </c>
      <c r="O141" s="283">
        <v>21</v>
      </c>
      <c r="P141" s="283">
        <v>0</v>
      </c>
      <c r="Q141" s="283">
        <v>0</v>
      </c>
      <c r="R141" s="283">
        <v>0</v>
      </c>
      <c r="S141" s="283">
        <v>0</v>
      </c>
      <c r="T141" s="283">
        <f t="shared" si="138"/>
        <v>0</v>
      </c>
      <c r="U141" s="283">
        <f t="shared" si="139"/>
        <v>0</v>
      </c>
      <c r="V141" s="283">
        <v>0</v>
      </c>
      <c r="W141" s="283">
        <v>0</v>
      </c>
      <c r="X141" s="283">
        <v>0</v>
      </c>
      <c r="Y141" s="283">
        <v>0</v>
      </c>
      <c r="Z141" s="283">
        <v>0</v>
      </c>
      <c r="AA141" s="283">
        <v>0</v>
      </c>
      <c r="AB141" s="283">
        <f t="shared" si="140"/>
        <v>0</v>
      </c>
      <c r="AC141" s="283">
        <v>0</v>
      </c>
      <c r="AD141" s="283">
        <v>0</v>
      </c>
      <c r="AE141" s="283">
        <v>0</v>
      </c>
      <c r="AF141" s="283">
        <v>0</v>
      </c>
      <c r="AG141" s="283">
        <v>0</v>
      </c>
      <c r="AH141" s="283">
        <v>0</v>
      </c>
      <c r="AI141" s="283">
        <f t="shared" si="141"/>
        <v>69</v>
      </c>
      <c r="AJ141" s="283">
        <f t="shared" si="142"/>
        <v>55</v>
      </c>
      <c r="AK141" s="283">
        <v>0</v>
      </c>
      <c r="AL141" s="283">
        <v>0</v>
      </c>
      <c r="AM141" s="283">
        <v>0</v>
      </c>
      <c r="AN141" s="283">
        <v>55</v>
      </c>
      <c r="AO141" s="283">
        <v>0</v>
      </c>
      <c r="AP141" s="283">
        <v>0</v>
      </c>
      <c r="AQ141" s="283">
        <f t="shared" si="143"/>
        <v>14</v>
      </c>
      <c r="AR141" s="283">
        <v>0</v>
      </c>
      <c r="AS141" s="283">
        <v>0</v>
      </c>
      <c r="AT141" s="283">
        <v>0</v>
      </c>
      <c r="AU141" s="283">
        <v>14</v>
      </c>
      <c r="AV141" s="283">
        <v>0</v>
      </c>
      <c r="AW141" s="283">
        <v>0</v>
      </c>
      <c r="AX141" s="283">
        <f t="shared" si="144"/>
        <v>0</v>
      </c>
      <c r="AY141" s="283">
        <f t="shared" si="145"/>
        <v>0</v>
      </c>
      <c r="AZ141" s="283">
        <v>0</v>
      </c>
      <c r="BA141" s="283">
        <v>0</v>
      </c>
      <c r="BB141" s="283">
        <v>0</v>
      </c>
      <c r="BC141" s="283">
        <v>0</v>
      </c>
      <c r="BD141" s="283">
        <v>0</v>
      </c>
      <c r="BE141" s="283">
        <v>0</v>
      </c>
      <c r="BF141" s="283">
        <f t="shared" si="146"/>
        <v>0</v>
      </c>
      <c r="BG141" s="283">
        <v>0</v>
      </c>
      <c r="BH141" s="283">
        <v>0</v>
      </c>
      <c r="BI141" s="283">
        <v>0</v>
      </c>
      <c r="BJ141" s="283">
        <v>0</v>
      </c>
      <c r="BK141" s="283">
        <v>0</v>
      </c>
      <c r="BL141" s="283">
        <v>0</v>
      </c>
      <c r="BM141" s="283">
        <f t="shared" si="147"/>
        <v>0</v>
      </c>
      <c r="BN141" s="283">
        <f t="shared" si="148"/>
        <v>0</v>
      </c>
      <c r="BO141" s="283">
        <v>0</v>
      </c>
      <c r="BP141" s="283">
        <v>0</v>
      </c>
      <c r="BQ141" s="283">
        <v>0</v>
      </c>
      <c r="BR141" s="283">
        <v>0</v>
      </c>
      <c r="BS141" s="283">
        <v>0</v>
      </c>
      <c r="BT141" s="283">
        <v>0</v>
      </c>
      <c r="BU141" s="283">
        <f t="shared" si="149"/>
        <v>0</v>
      </c>
      <c r="BV141" s="283">
        <v>0</v>
      </c>
      <c r="BW141" s="283">
        <v>0</v>
      </c>
      <c r="BX141" s="283">
        <v>0</v>
      </c>
      <c r="BY141" s="283">
        <v>0</v>
      </c>
      <c r="BZ141" s="283">
        <v>0</v>
      </c>
      <c r="CA141" s="283">
        <v>0</v>
      </c>
      <c r="CB141" s="283">
        <f t="shared" si="150"/>
        <v>0</v>
      </c>
      <c r="CC141" s="283">
        <f t="shared" si="151"/>
        <v>0</v>
      </c>
      <c r="CD141" s="283">
        <v>0</v>
      </c>
      <c r="CE141" s="283">
        <v>0</v>
      </c>
      <c r="CF141" s="283">
        <v>0</v>
      </c>
      <c r="CG141" s="283">
        <v>0</v>
      </c>
      <c r="CH141" s="283">
        <v>0</v>
      </c>
      <c r="CI141" s="283">
        <v>0</v>
      </c>
      <c r="CJ141" s="283">
        <f t="shared" si="152"/>
        <v>0</v>
      </c>
      <c r="CK141" s="283">
        <v>0</v>
      </c>
      <c r="CL141" s="283">
        <v>0</v>
      </c>
      <c r="CM141" s="283">
        <v>0</v>
      </c>
      <c r="CN141" s="283">
        <v>0</v>
      </c>
      <c r="CO141" s="283">
        <v>0</v>
      </c>
      <c r="CP141" s="283">
        <v>0</v>
      </c>
      <c r="CQ141" s="283">
        <f t="shared" si="153"/>
        <v>110</v>
      </c>
      <c r="CR141" s="283">
        <f t="shared" si="154"/>
        <v>88</v>
      </c>
      <c r="CS141" s="283">
        <v>0</v>
      </c>
      <c r="CT141" s="283">
        <v>0</v>
      </c>
      <c r="CU141" s="283">
        <v>0</v>
      </c>
      <c r="CV141" s="283">
        <v>88</v>
      </c>
      <c r="CW141" s="283">
        <v>0</v>
      </c>
      <c r="CX141" s="283">
        <v>0</v>
      </c>
      <c r="CY141" s="283">
        <f t="shared" si="155"/>
        <v>22</v>
      </c>
      <c r="CZ141" s="283">
        <v>0</v>
      </c>
      <c r="DA141" s="283">
        <v>0</v>
      </c>
      <c r="DB141" s="283">
        <v>0</v>
      </c>
      <c r="DC141" s="283">
        <v>22</v>
      </c>
      <c r="DD141" s="283">
        <v>0</v>
      </c>
      <c r="DE141" s="283">
        <v>0</v>
      </c>
      <c r="DF141" s="283">
        <f t="shared" si="156"/>
        <v>83</v>
      </c>
      <c r="DG141" s="283">
        <f t="shared" si="157"/>
        <v>54</v>
      </c>
      <c r="DH141" s="283">
        <v>0</v>
      </c>
      <c r="DI141" s="283">
        <v>0</v>
      </c>
      <c r="DJ141" s="283">
        <v>54</v>
      </c>
      <c r="DK141" s="283">
        <v>0</v>
      </c>
      <c r="DL141" s="283">
        <v>0</v>
      </c>
      <c r="DM141" s="283">
        <v>0</v>
      </c>
      <c r="DN141" s="283">
        <f t="shared" si="158"/>
        <v>29</v>
      </c>
      <c r="DO141" s="283">
        <v>0</v>
      </c>
      <c r="DP141" s="283">
        <v>0</v>
      </c>
      <c r="DQ141" s="283">
        <v>13</v>
      </c>
      <c r="DR141" s="283">
        <v>0</v>
      </c>
      <c r="DS141" s="283">
        <v>0</v>
      </c>
      <c r="DT141" s="283">
        <v>16</v>
      </c>
      <c r="DU141" s="283">
        <f t="shared" si="159"/>
        <v>0</v>
      </c>
      <c r="DV141" s="283">
        <v>0</v>
      </c>
      <c r="DW141" s="283">
        <v>0</v>
      </c>
      <c r="DX141" s="283">
        <v>0</v>
      </c>
      <c r="DY141" s="283">
        <v>0</v>
      </c>
      <c r="DZ141" s="283">
        <f t="shared" si="160"/>
        <v>0</v>
      </c>
      <c r="EA141" s="283">
        <f t="shared" si="161"/>
        <v>0</v>
      </c>
      <c r="EB141" s="283">
        <v>0</v>
      </c>
      <c r="EC141" s="283">
        <v>0</v>
      </c>
      <c r="ED141" s="283">
        <v>0</v>
      </c>
      <c r="EE141" s="283">
        <v>0</v>
      </c>
      <c r="EF141" s="283">
        <v>0</v>
      </c>
      <c r="EG141" s="283">
        <v>0</v>
      </c>
      <c r="EH141" s="283">
        <f t="shared" si="162"/>
        <v>0</v>
      </c>
      <c r="EI141" s="283">
        <v>0</v>
      </c>
      <c r="EJ141" s="283">
        <v>0</v>
      </c>
      <c r="EK141" s="283">
        <v>0</v>
      </c>
      <c r="EL141" s="283">
        <v>0</v>
      </c>
      <c r="EM141" s="283">
        <v>0</v>
      </c>
      <c r="EN141" s="283">
        <v>0</v>
      </c>
    </row>
    <row r="142" spans="1:144" ht="13.5" customHeight="1" x14ac:dyDescent="0.15">
      <c r="A142" s="281" t="s">
        <v>728</v>
      </c>
      <c r="B142" s="282" t="s">
        <v>1013</v>
      </c>
      <c r="C142" s="281" t="s">
        <v>1014</v>
      </c>
      <c r="D142" s="283">
        <f t="shared" si="134"/>
        <v>1223</v>
      </c>
      <c r="E142" s="283">
        <f t="shared" si="135"/>
        <v>0</v>
      </c>
      <c r="F142" s="283">
        <f t="shared" si="136"/>
        <v>0</v>
      </c>
      <c r="G142" s="283">
        <v>0</v>
      </c>
      <c r="H142" s="283">
        <v>0</v>
      </c>
      <c r="I142" s="283">
        <v>0</v>
      </c>
      <c r="J142" s="283">
        <v>0</v>
      </c>
      <c r="K142" s="283">
        <v>0</v>
      </c>
      <c r="L142" s="283">
        <v>0</v>
      </c>
      <c r="M142" s="283">
        <f t="shared" si="137"/>
        <v>0</v>
      </c>
      <c r="N142" s="283">
        <v>0</v>
      </c>
      <c r="O142" s="283">
        <v>0</v>
      </c>
      <c r="P142" s="283">
        <v>0</v>
      </c>
      <c r="Q142" s="283">
        <v>0</v>
      </c>
      <c r="R142" s="283">
        <v>0</v>
      </c>
      <c r="S142" s="283">
        <v>0</v>
      </c>
      <c r="T142" s="283">
        <f t="shared" si="138"/>
        <v>0</v>
      </c>
      <c r="U142" s="283">
        <f t="shared" si="139"/>
        <v>0</v>
      </c>
      <c r="V142" s="283">
        <v>0</v>
      </c>
      <c r="W142" s="283">
        <v>0</v>
      </c>
      <c r="X142" s="283">
        <v>0</v>
      </c>
      <c r="Y142" s="283">
        <v>0</v>
      </c>
      <c r="Z142" s="283">
        <v>0</v>
      </c>
      <c r="AA142" s="283">
        <v>0</v>
      </c>
      <c r="AB142" s="283">
        <f t="shared" si="140"/>
        <v>0</v>
      </c>
      <c r="AC142" s="283">
        <v>0</v>
      </c>
      <c r="AD142" s="283">
        <v>0</v>
      </c>
      <c r="AE142" s="283">
        <v>0</v>
      </c>
      <c r="AF142" s="283">
        <v>0</v>
      </c>
      <c r="AG142" s="283">
        <v>0</v>
      </c>
      <c r="AH142" s="283">
        <v>0</v>
      </c>
      <c r="AI142" s="283">
        <f t="shared" si="141"/>
        <v>0</v>
      </c>
      <c r="AJ142" s="283">
        <f t="shared" si="142"/>
        <v>0</v>
      </c>
      <c r="AK142" s="283">
        <v>0</v>
      </c>
      <c r="AL142" s="283">
        <v>0</v>
      </c>
      <c r="AM142" s="283">
        <v>0</v>
      </c>
      <c r="AN142" s="283">
        <v>0</v>
      </c>
      <c r="AO142" s="283">
        <v>0</v>
      </c>
      <c r="AP142" s="283">
        <v>0</v>
      </c>
      <c r="AQ142" s="283">
        <f t="shared" si="143"/>
        <v>0</v>
      </c>
      <c r="AR142" s="283">
        <v>0</v>
      </c>
      <c r="AS142" s="283">
        <v>0</v>
      </c>
      <c r="AT142" s="283">
        <v>0</v>
      </c>
      <c r="AU142" s="283">
        <v>0</v>
      </c>
      <c r="AV142" s="283">
        <v>0</v>
      </c>
      <c r="AW142" s="283">
        <v>0</v>
      </c>
      <c r="AX142" s="283">
        <f t="shared" si="144"/>
        <v>0</v>
      </c>
      <c r="AY142" s="283">
        <f t="shared" si="145"/>
        <v>0</v>
      </c>
      <c r="AZ142" s="283">
        <v>0</v>
      </c>
      <c r="BA142" s="283">
        <v>0</v>
      </c>
      <c r="BB142" s="283">
        <v>0</v>
      </c>
      <c r="BC142" s="283">
        <v>0</v>
      </c>
      <c r="BD142" s="283">
        <v>0</v>
      </c>
      <c r="BE142" s="283">
        <v>0</v>
      </c>
      <c r="BF142" s="283">
        <f t="shared" si="146"/>
        <v>0</v>
      </c>
      <c r="BG142" s="283">
        <v>0</v>
      </c>
      <c r="BH142" s="283">
        <v>0</v>
      </c>
      <c r="BI142" s="283">
        <v>0</v>
      </c>
      <c r="BJ142" s="283">
        <v>0</v>
      </c>
      <c r="BK142" s="283">
        <v>0</v>
      </c>
      <c r="BL142" s="283">
        <v>0</v>
      </c>
      <c r="BM142" s="283">
        <f t="shared" si="147"/>
        <v>0</v>
      </c>
      <c r="BN142" s="283">
        <f t="shared" si="148"/>
        <v>0</v>
      </c>
      <c r="BO142" s="283">
        <v>0</v>
      </c>
      <c r="BP142" s="283">
        <v>0</v>
      </c>
      <c r="BQ142" s="283">
        <v>0</v>
      </c>
      <c r="BR142" s="283">
        <v>0</v>
      </c>
      <c r="BS142" s="283">
        <v>0</v>
      </c>
      <c r="BT142" s="283">
        <v>0</v>
      </c>
      <c r="BU142" s="283">
        <f t="shared" si="149"/>
        <v>0</v>
      </c>
      <c r="BV142" s="283">
        <v>0</v>
      </c>
      <c r="BW142" s="283">
        <v>0</v>
      </c>
      <c r="BX142" s="283">
        <v>0</v>
      </c>
      <c r="BY142" s="283">
        <v>0</v>
      </c>
      <c r="BZ142" s="283">
        <v>0</v>
      </c>
      <c r="CA142" s="283">
        <v>0</v>
      </c>
      <c r="CB142" s="283">
        <f t="shared" si="150"/>
        <v>0</v>
      </c>
      <c r="CC142" s="283">
        <f t="shared" si="151"/>
        <v>0</v>
      </c>
      <c r="CD142" s="283">
        <v>0</v>
      </c>
      <c r="CE142" s="283">
        <v>0</v>
      </c>
      <c r="CF142" s="283">
        <v>0</v>
      </c>
      <c r="CG142" s="283">
        <v>0</v>
      </c>
      <c r="CH142" s="283">
        <v>0</v>
      </c>
      <c r="CI142" s="283">
        <v>0</v>
      </c>
      <c r="CJ142" s="283">
        <f t="shared" si="152"/>
        <v>0</v>
      </c>
      <c r="CK142" s="283">
        <v>0</v>
      </c>
      <c r="CL142" s="283">
        <v>0</v>
      </c>
      <c r="CM142" s="283">
        <v>0</v>
      </c>
      <c r="CN142" s="283">
        <v>0</v>
      </c>
      <c r="CO142" s="283">
        <v>0</v>
      </c>
      <c r="CP142" s="283">
        <v>0</v>
      </c>
      <c r="CQ142" s="283">
        <f t="shared" si="153"/>
        <v>561</v>
      </c>
      <c r="CR142" s="283">
        <f t="shared" si="154"/>
        <v>476</v>
      </c>
      <c r="CS142" s="283">
        <v>0</v>
      </c>
      <c r="CT142" s="283">
        <v>0</v>
      </c>
      <c r="CU142" s="283">
        <v>0</v>
      </c>
      <c r="CV142" s="283">
        <v>476</v>
      </c>
      <c r="CW142" s="283">
        <v>0</v>
      </c>
      <c r="CX142" s="283">
        <v>0</v>
      </c>
      <c r="CY142" s="283">
        <f t="shared" si="155"/>
        <v>85</v>
      </c>
      <c r="CZ142" s="283">
        <v>0</v>
      </c>
      <c r="DA142" s="283">
        <v>0</v>
      </c>
      <c r="DB142" s="283">
        <v>0</v>
      </c>
      <c r="DC142" s="283">
        <v>85</v>
      </c>
      <c r="DD142" s="283">
        <v>0</v>
      </c>
      <c r="DE142" s="283">
        <v>0</v>
      </c>
      <c r="DF142" s="283">
        <f t="shared" si="156"/>
        <v>0</v>
      </c>
      <c r="DG142" s="283">
        <f t="shared" si="157"/>
        <v>0</v>
      </c>
      <c r="DH142" s="283">
        <v>0</v>
      </c>
      <c r="DI142" s="283">
        <v>0</v>
      </c>
      <c r="DJ142" s="283">
        <v>0</v>
      </c>
      <c r="DK142" s="283">
        <v>0</v>
      </c>
      <c r="DL142" s="283">
        <v>0</v>
      </c>
      <c r="DM142" s="283">
        <v>0</v>
      </c>
      <c r="DN142" s="283">
        <f t="shared" si="158"/>
        <v>0</v>
      </c>
      <c r="DO142" s="283">
        <v>0</v>
      </c>
      <c r="DP142" s="283">
        <v>0</v>
      </c>
      <c r="DQ142" s="283">
        <v>0</v>
      </c>
      <c r="DR142" s="283">
        <v>0</v>
      </c>
      <c r="DS142" s="283">
        <v>0</v>
      </c>
      <c r="DT142" s="283">
        <v>0</v>
      </c>
      <c r="DU142" s="283">
        <f t="shared" si="159"/>
        <v>0</v>
      </c>
      <c r="DV142" s="283">
        <v>0</v>
      </c>
      <c r="DW142" s="283">
        <v>0</v>
      </c>
      <c r="DX142" s="283">
        <v>0</v>
      </c>
      <c r="DY142" s="283">
        <v>0</v>
      </c>
      <c r="DZ142" s="283">
        <f t="shared" si="160"/>
        <v>662</v>
      </c>
      <c r="EA142" s="283">
        <f t="shared" si="161"/>
        <v>506</v>
      </c>
      <c r="EB142" s="283">
        <v>0</v>
      </c>
      <c r="EC142" s="283">
        <v>224</v>
      </c>
      <c r="ED142" s="283">
        <v>282</v>
      </c>
      <c r="EE142" s="283">
        <v>0</v>
      </c>
      <c r="EF142" s="283">
        <v>0</v>
      </c>
      <c r="EG142" s="283">
        <v>0</v>
      </c>
      <c r="EH142" s="283">
        <f t="shared" si="162"/>
        <v>156</v>
      </c>
      <c r="EI142" s="283">
        <v>0</v>
      </c>
      <c r="EJ142" s="283">
        <v>55</v>
      </c>
      <c r="EK142" s="283">
        <v>101</v>
      </c>
      <c r="EL142" s="283">
        <v>0</v>
      </c>
      <c r="EM142" s="283">
        <v>0</v>
      </c>
      <c r="EN142" s="283">
        <v>0</v>
      </c>
    </row>
    <row r="143" spans="1:144" ht="13.5" customHeight="1" x14ac:dyDescent="0.15">
      <c r="A143" s="281" t="s">
        <v>728</v>
      </c>
      <c r="B143" s="282" t="s">
        <v>1015</v>
      </c>
      <c r="C143" s="281" t="s">
        <v>1016</v>
      </c>
      <c r="D143" s="283">
        <f t="shared" si="134"/>
        <v>1958</v>
      </c>
      <c r="E143" s="283">
        <f t="shared" si="135"/>
        <v>569</v>
      </c>
      <c r="F143" s="283">
        <f t="shared" si="136"/>
        <v>545</v>
      </c>
      <c r="G143" s="283">
        <v>0</v>
      </c>
      <c r="H143" s="283">
        <v>545</v>
      </c>
      <c r="I143" s="283">
        <v>0</v>
      </c>
      <c r="J143" s="283">
        <v>0</v>
      </c>
      <c r="K143" s="283">
        <v>0</v>
      </c>
      <c r="L143" s="283">
        <v>0</v>
      </c>
      <c r="M143" s="283">
        <f t="shared" si="137"/>
        <v>24</v>
      </c>
      <c r="N143" s="283">
        <v>0</v>
      </c>
      <c r="O143" s="283">
        <v>24</v>
      </c>
      <c r="P143" s="283">
        <v>0</v>
      </c>
      <c r="Q143" s="283">
        <v>0</v>
      </c>
      <c r="R143" s="283">
        <v>0</v>
      </c>
      <c r="S143" s="283">
        <v>0</v>
      </c>
      <c r="T143" s="283">
        <f t="shared" si="138"/>
        <v>0</v>
      </c>
      <c r="U143" s="283">
        <f t="shared" si="139"/>
        <v>0</v>
      </c>
      <c r="V143" s="283">
        <v>0</v>
      </c>
      <c r="W143" s="283">
        <v>0</v>
      </c>
      <c r="X143" s="283">
        <v>0</v>
      </c>
      <c r="Y143" s="283">
        <v>0</v>
      </c>
      <c r="Z143" s="283">
        <v>0</v>
      </c>
      <c r="AA143" s="283">
        <v>0</v>
      </c>
      <c r="AB143" s="283">
        <f t="shared" si="140"/>
        <v>0</v>
      </c>
      <c r="AC143" s="283">
        <v>0</v>
      </c>
      <c r="AD143" s="283">
        <v>0</v>
      </c>
      <c r="AE143" s="283">
        <v>0</v>
      </c>
      <c r="AF143" s="283">
        <v>0</v>
      </c>
      <c r="AG143" s="283">
        <v>0</v>
      </c>
      <c r="AH143" s="283">
        <v>0</v>
      </c>
      <c r="AI143" s="283">
        <f t="shared" si="141"/>
        <v>276</v>
      </c>
      <c r="AJ143" s="283">
        <f t="shared" si="142"/>
        <v>276</v>
      </c>
      <c r="AK143" s="283">
        <v>0</v>
      </c>
      <c r="AL143" s="283">
        <v>0</v>
      </c>
      <c r="AM143" s="283">
        <v>0</v>
      </c>
      <c r="AN143" s="283">
        <v>276</v>
      </c>
      <c r="AO143" s="283">
        <v>0</v>
      </c>
      <c r="AP143" s="283">
        <v>0</v>
      </c>
      <c r="AQ143" s="283">
        <f t="shared" si="143"/>
        <v>0</v>
      </c>
      <c r="AR143" s="283">
        <v>0</v>
      </c>
      <c r="AS143" s="283">
        <v>0</v>
      </c>
      <c r="AT143" s="283">
        <v>0</v>
      </c>
      <c r="AU143" s="283">
        <v>0</v>
      </c>
      <c r="AV143" s="283">
        <v>0</v>
      </c>
      <c r="AW143" s="283">
        <v>0</v>
      </c>
      <c r="AX143" s="283">
        <f t="shared" si="144"/>
        <v>0</v>
      </c>
      <c r="AY143" s="283">
        <f t="shared" si="145"/>
        <v>0</v>
      </c>
      <c r="AZ143" s="283">
        <v>0</v>
      </c>
      <c r="BA143" s="283">
        <v>0</v>
      </c>
      <c r="BB143" s="283">
        <v>0</v>
      </c>
      <c r="BC143" s="283">
        <v>0</v>
      </c>
      <c r="BD143" s="283">
        <v>0</v>
      </c>
      <c r="BE143" s="283">
        <v>0</v>
      </c>
      <c r="BF143" s="283">
        <f t="shared" si="146"/>
        <v>0</v>
      </c>
      <c r="BG143" s="283">
        <v>0</v>
      </c>
      <c r="BH143" s="283">
        <v>0</v>
      </c>
      <c r="BI143" s="283">
        <v>0</v>
      </c>
      <c r="BJ143" s="283">
        <v>0</v>
      </c>
      <c r="BK143" s="283">
        <v>0</v>
      </c>
      <c r="BL143" s="283">
        <v>0</v>
      </c>
      <c r="BM143" s="283">
        <f t="shared" si="147"/>
        <v>0</v>
      </c>
      <c r="BN143" s="283">
        <f t="shared" si="148"/>
        <v>0</v>
      </c>
      <c r="BO143" s="283">
        <v>0</v>
      </c>
      <c r="BP143" s="283">
        <v>0</v>
      </c>
      <c r="BQ143" s="283">
        <v>0</v>
      </c>
      <c r="BR143" s="283">
        <v>0</v>
      </c>
      <c r="BS143" s="283">
        <v>0</v>
      </c>
      <c r="BT143" s="283">
        <v>0</v>
      </c>
      <c r="BU143" s="283">
        <f t="shared" si="149"/>
        <v>0</v>
      </c>
      <c r="BV143" s="283">
        <v>0</v>
      </c>
      <c r="BW143" s="283">
        <v>0</v>
      </c>
      <c r="BX143" s="283">
        <v>0</v>
      </c>
      <c r="BY143" s="283">
        <v>0</v>
      </c>
      <c r="BZ143" s="283">
        <v>0</v>
      </c>
      <c r="CA143" s="283">
        <v>0</v>
      </c>
      <c r="CB143" s="283">
        <f t="shared" si="150"/>
        <v>0</v>
      </c>
      <c r="CC143" s="283">
        <f t="shared" si="151"/>
        <v>0</v>
      </c>
      <c r="CD143" s="283">
        <v>0</v>
      </c>
      <c r="CE143" s="283">
        <v>0</v>
      </c>
      <c r="CF143" s="283">
        <v>0</v>
      </c>
      <c r="CG143" s="283">
        <v>0</v>
      </c>
      <c r="CH143" s="283">
        <v>0</v>
      </c>
      <c r="CI143" s="283">
        <v>0</v>
      </c>
      <c r="CJ143" s="283">
        <f t="shared" si="152"/>
        <v>0</v>
      </c>
      <c r="CK143" s="283">
        <v>0</v>
      </c>
      <c r="CL143" s="283">
        <v>0</v>
      </c>
      <c r="CM143" s="283">
        <v>0</v>
      </c>
      <c r="CN143" s="283">
        <v>0</v>
      </c>
      <c r="CO143" s="283">
        <v>0</v>
      </c>
      <c r="CP143" s="283">
        <v>0</v>
      </c>
      <c r="CQ143" s="283">
        <f t="shared" si="153"/>
        <v>605</v>
      </c>
      <c r="CR143" s="283">
        <f t="shared" si="154"/>
        <v>605</v>
      </c>
      <c r="CS143" s="283">
        <v>0</v>
      </c>
      <c r="CT143" s="283">
        <v>0</v>
      </c>
      <c r="CU143" s="283">
        <v>0</v>
      </c>
      <c r="CV143" s="283">
        <v>525</v>
      </c>
      <c r="CW143" s="283">
        <v>80</v>
      </c>
      <c r="CX143" s="283">
        <v>0</v>
      </c>
      <c r="CY143" s="283">
        <f t="shared" si="155"/>
        <v>0</v>
      </c>
      <c r="CZ143" s="283">
        <v>0</v>
      </c>
      <c r="DA143" s="283">
        <v>0</v>
      </c>
      <c r="DB143" s="283">
        <v>0</v>
      </c>
      <c r="DC143" s="283">
        <v>0</v>
      </c>
      <c r="DD143" s="283">
        <v>0</v>
      </c>
      <c r="DE143" s="283">
        <v>0</v>
      </c>
      <c r="DF143" s="283">
        <f t="shared" si="156"/>
        <v>20</v>
      </c>
      <c r="DG143" s="283">
        <f t="shared" si="157"/>
        <v>20</v>
      </c>
      <c r="DH143" s="283">
        <v>0</v>
      </c>
      <c r="DI143" s="283">
        <v>0</v>
      </c>
      <c r="DJ143" s="283">
        <v>0</v>
      </c>
      <c r="DK143" s="283">
        <v>0</v>
      </c>
      <c r="DL143" s="283">
        <v>0</v>
      </c>
      <c r="DM143" s="283">
        <v>20</v>
      </c>
      <c r="DN143" s="283">
        <f t="shared" si="158"/>
        <v>0</v>
      </c>
      <c r="DO143" s="283">
        <v>0</v>
      </c>
      <c r="DP143" s="283">
        <v>0</v>
      </c>
      <c r="DQ143" s="283">
        <v>0</v>
      </c>
      <c r="DR143" s="283">
        <v>0</v>
      </c>
      <c r="DS143" s="283">
        <v>0</v>
      </c>
      <c r="DT143" s="283">
        <v>0</v>
      </c>
      <c r="DU143" s="283">
        <f t="shared" si="159"/>
        <v>0</v>
      </c>
      <c r="DV143" s="283">
        <v>0</v>
      </c>
      <c r="DW143" s="283">
        <v>0</v>
      </c>
      <c r="DX143" s="283">
        <v>0</v>
      </c>
      <c r="DY143" s="283">
        <v>0</v>
      </c>
      <c r="DZ143" s="283">
        <f t="shared" si="160"/>
        <v>488</v>
      </c>
      <c r="EA143" s="283">
        <f t="shared" si="161"/>
        <v>286</v>
      </c>
      <c r="EB143" s="283">
        <v>0</v>
      </c>
      <c r="EC143" s="283">
        <v>0</v>
      </c>
      <c r="ED143" s="283">
        <v>286</v>
      </c>
      <c r="EE143" s="283">
        <v>0</v>
      </c>
      <c r="EF143" s="283">
        <v>0</v>
      </c>
      <c r="EG143" s="283">
        <v>0</v>
      </c>
      <c r="EH143" s="283">
        <f t="shared" si="162"/>
        <v>202</v>
      </c>
      <c r="EI143" s="283">
        <v>0</v>
      </c>
      <c r="EJ143" s="283">
        <v>0</v>
      </c>
      <c r="EK143" s="283">
        <v>202</v>
      </c>
      <c r="EL143" s="283">
        <v>0</v>
      </c>
      <c r="EM143" s="283">
        <v>0</v>
      </c>
      <c r="EN143" s="283">
        <v>0</v>
      </c>
    </row>
    <row r="144" spans="1:144" ht="13.5" customHeight="1" x14ac:dyDescent="0.15">
      <c r="A144" s="281" t="s">
        <v>728</v>
      </c>
      <c r="B144" s="282" t="s">
        <v>1017</v>
      </c>
      <c r="C144" s="281" t="s">
        <v>1018</v>
      </c>
      <c r="D144" s="283">
        <f t="shared" si="134"/>
        <v>7739</v>
      </c>
      <c r="E144" s="283">
        <f t="shared" si="135"/>
        <v>918</v>
      </c>
      <c r="F144" s="283">
        <f t="shared" si="136"/>
        <v>852</v>
      </c>
      <c r="G144" s="283">
        <v>0</v>
      </c>
      <c r="H144" s="283">
        <v>852</v>
      </c>
      <c r="I144" s="283">
        <v>0</v>
      </c>
      <c r="J144" s="283">
        <v>0</v>
      </c>
      <c r="K144" s="283">
        <v>0</v>
      </c>
      <c r="L144" s="283">
        <v>0</v>
      </c>
      <c r="M144" s="283">
        <f t="shared" si="137"/>
        <v>66</v>
      </c>
      <c r="N144" s="283">
        <v>0</v>
      </c>
      <c r="O144" s="283">
        <v>66</v>
      </c>
      <c r="P144" s="283">
        <v>0</v>
      </c>
      <c r="Q144" s="283">
        <v>0</v>
      </c>
      <c r="R144" s="283">
        <v>0</v>
      </c>
      <c r="S144" s="283">
        <v>0</v>
      </c>
      <c r="T144" s="283">
        <f t="shared" si="138"/>
        <v>129</v>
      </c>
      <c r="U144" s="283">
        <f t="shared" si="139"/>
        <v>77</v>
      </c>
      <c r="V144" s="283">
        <v>0</v>
      </c>
      <c r="W144" s="283">
        <v>0</v>
      </c>
      <c r="X144" s="283">
        <v>77</v>
      </c>
      <c r="Y144" s="283">
        <v>0</v>
      </c>
      <c r="Z144" s="283">
        <v>0</v>
      </c>
      <c r="AA144" s="283">
        <v>0</v>
      </c>
      <c r="AB144" s="283">
        <f t="shared" si="140"/>
        <v>52</v>
      </c>
      <c r="AC144" s="283">
        <v>0</v>
      </c>
      <c r="AD144" s="283">
        <v>0</v>
      </c>
      <c r="AE144" s="283">
        <v>52</v>
      </c>
      <c r="AF144" s="283">
        <v>0</v>
      </c>
      <c r="AG144" s="283">
        <v>0</v>
      </c>
      <c r="AH144" s="283">
        <v>0</v>
      </c>
      <c r="AI144" s="283">
        <f t="shared" si="141"/>
        <v>6625</v>
      </c>
      <c r="AJ144" s="283">
        <f t="shared" si="142"/>
        <v>6625</v>
      </c>
      <c r="AK144" s="283">
        <v>0</v>
      </c>
      <c r="AL144" s="283">
        <v>0</v>
      </c>
      <c r="AM144" s="283">
        <v>0</v>
      </c>
      <c r="AN144" s="283">
        <v>0</v>
      </c>
      <c r="AO144" s="283">
        <v>6625</v>
      </c>
      <c r="AP144" s="283">
        <v>0</v>
      </c>
      <c r="AQ144" s="283">
        <f t="shared" si="143"/>
        <v>0</v>
      </c>
      <c r="AR144" s="283">
        <v>0</v>
      </c>
      <c r="AS144" s="283">
        <v>0</v>
      </c>
      <c r="AT144" s="283">
        <v>0</v>
      </c>
      <c r="AU144" s="283">
        <v>0</v>
      </c>
      <c r="AV144" s="283">
        <v>0</v>
      </c>
      <c r="AW144" s="283">
        <v>0</v>
      </c>
      <c r="AX144" s="283">
        <f t="shared" si="144"/>
        <v>0</v>
      </c>
      <c r="AY144" s="283">
        <f t="shared" si="145"/>
        <v>0</v>
      </c>
      <c r="AZ144" s="283">
        <v>0</v>
      </c>
      <c r="BA144" s="283">
        <v>0</v>
      </c>
      <c r="BB144" s="283">
        <v>0</v>
      </c>
      <c r="BC144" s="283">
        <v>0</v>
      </c>
      <c r="BD144" s="283">
        <v>0</v>
      </c>
      <c r="BE144" s="283">
        <v>0</v>
      </c>
      <c r="BF144" s="283">
        <f t="shared" si="146"/>
        <v>0</v>
      </c>
      <c r="BG144" s="283">
        <v>0</v>
      </c>
      <c r="BH144" s="283">
        <v>0</v>
      </c>
      <c r="BI144" s="283">
        <v>0</v>
      </c>
      <c r="BJ144" s="283">
        <v>0</v>
      </c>
      <c r="BK144" s="283">
        <v>0</v>
      </c>
      <c r="BL144" s="283">
        <v>0</v>
      </c>
      <c r="BM144" s="283">
        <f t="shared" si="147"/>
        <v>0</v>
      </c>
      <c r="BN144" s="283">
        <f t="shared" si="148"/>
        <v>0</v>
      </c>
      <c r="BO144" s="283">
        <v>0</v>
      </c>
      <c r="BP144" s="283">
        <v>0</v>
      </c>
      <c r="BQ144" s="283">
        <v>0</v>
      </c>
      <c r="BR144" s="283">
        <v>0</v>
      </c>
      <c r="BS144" s="283">
        <v>0</v>
      </c>
      <c r="BT144" s="283">
        <v>0</v>
      </c>
      <c r="BU144" s="283">
        <f t="shared" si="149"/>
        <v>0</v>
      </c>
      <c r="BV144" s="283">
        <v>0</v>
      </c>
      <c r="BW144" s="283">
        <v>0</v>
      </c>
      <c r="BX144" s="283">
        <v>0</v>
      </c>
      <c r="BY144" s="283">
        <v>0</v>
      </c>
      <c r="BZ144" s="283">
        <v>0</v>
      </c>
      <c r="CA144" s="283">
        <v>0</v>
      </c>
      <c r="CB144" s="283">
        <f t="shared" si="150"/>
        <v>0</v>
      </c>
      <c r="CC144" s="283">
        <f t="shared" si="151"/>
        <v>0</v>
      </c>
      <c r="CD144" s="283">
        <v>0</v>
      </c>
      <c r="CE144" s="283">
        <v>0</v>
      </c>
      <c r="CF144" s="283">
        <v>0</v>
      </c>
      <c r="CG144" s="283">
        <v>0</v>
      </c>
      <c r="CH144" s="283">
        <v>0</v>
      </c>
      <c r="CI144" s="283">
        <v>0</v>
      </c>
      <c r="CJ144" s="283">
        <f t="shared" si="152"/>
        <v>0</v>
      </c>
      <c r="CK144" s="283">
        <v>0</v>
      </c>
      <c r="CL144" s="283">
        <v>0</v>
      </c>
      <c r="CM144" s="283">
        <v>0</v>
      </c>
      <c r="CN144" s="283">
        <v>0</v>
      </c>
      <c r="CO144" s="283">
        <v>0</v>
      </c>
      <c r="CP144" s="283">
        <v>0</v>
      </c>
      <c r="CQ144" s="283">
        <f t="shared" si="153"/>
        <v>58</v>
      </c>
      <c r="CR144" s="283">
        <f t="shared" si="154"/>
        <v>58</v>
      </c>
      <c r="CS144" s="283">
        <v>0</v>
      </c>
      <c r="CT144" s="283">
        <v>0</v>
      </c>
      <c r="CU144" s="283">
        <v>0</v>
      </c>
      <c r="CV144" s="283">
        <v>58</v>
      </c>
      <c r="CW144" s="283">
        <v>0</v>
      </c>
      <c r="CX144" s="283">
        <v>0</v>
      </c>
      <c r="CY144" s="283">
        <f t="shared" si="155"/>
        <v>0</v>
      </c>
      <c r="CZ144" s="283">
        <v>0</v>
      </c>
      <c r="DA144" s="283">
        <v>0</v>
      </c>
      <c r="DB144" s="283">
        <v>0</v>
      </c>
      <c r="DC144" s="283">
        <v>0</v>
      </c>
      <c r="DD144" s="283">
        <v>0</v>
      </c>
      <c r="DE144" s="283">
        <v>0</v>
      </c>
      <c r="DF144" s="283">
        <f t="shared" si="156"/>
        <v>0</v>
      </c>
      <c r="DG144" s="283">
        <f t="shared" si="157"/>
        <v>0</v>
      </c>
      <c r="DH144" s="283">
        <v>0</v>
      </c>
      <c r="DI144" s="283">
        <v>0</v>
      </c>
      <c r="DJ144" s="283">
        <v>0</v>
      </c>
      <c r="DK144" s="283">
        <v>0</v>
      </c>
      <c r="DL144" s="283">
        <v>0</v>
      </c>
      <c r="DM144" s="283">
        <v>0</v>
      </c>
      <c r="DN144" s="283">
        <f t="shared" si="158"/>
        <v>0</v>
      </c>
      <c r="DO144" s="283">
        <v>0</v>
      </c>
      <c r="DP144" s="283">
        <v>0</v>
      </c>
      <c r="DQ144" s="283">
        <v>0</v>
      </c>
      <c r="DR144" s="283">
        <v>0</v>
      </c>
      <c r="DS144" s="283">
        <v>0</v>
      </c>
      <c r="DT144" s="283">
        <v>0</v>
      </c>
      <c r="DU144" s="283">
        <f t="shared" si="159"/>
        <v>5</v>
      </c>
      <c r="DV144" s="283">
        <v>0</v>
      </c>
      <c r="DW144" s="283">
        <v>0</v>
      </c>
      <c r="DX144" s="283">
        <v>0</v>
      </c>
      <c r="DY144" s="283">
        <v>5</v>
      </c>
      <c r="DZ144" s="283">
        <f t="shared" si="160"/>
        <v>4</v>
      </c>
      <c r="EA144" s="283">
        <f t="shared" si="161"/>
        <v>4</v>
      </c>
      <c r="EB144" s="283">
        <v>0</v>
      </c>
      <c r="EC144" s="283">
        <v>0</v>
      </c>
      <c r="ED144" s="283">
        <v>4</v>
      </c>
      <c r="EE144" s="283">
        <v>0</v>
      </c>
      <c r="EF144" s="283">
        <v>0</v>
      </c>
      <c r="EG144" s="283">
        <v>0</v>
      </c>
      <c r="EH144" s="283">
        <f t="shared" si="162"/>
        <v>0</v>
      </c>
      <c r="EI144" s="283">
        <v>0</v>
      </c>
      <c r="EJ144" s="283">
        <v>0</v>
      </c>
      <c r="EK144" s="283">
        <v>0</v>
      </c>
      <c r="EL144" s="283">
        <v>0</v>
      </c>
      <c r="EM144" s="283">
        <v>0</v>
      </c>
      <c r="EN144" s="283">
        <v>0</v>
      </c>
    </row>
    <row r="145" spans="1:144" ht="13.5" customHeight="1" x14ac:dyDescent="0.15">
      <c r="A145" s="281" t="s">
        <v>728</v>
      </c>
      <c r="B145" s="282" t="s">
        <v>1019</v>
      </c>
      <c r="C145" s="281" t="s">
        <v>1020</v>
      </c>
      <c r="D145" s="283">
        <f t="shared" si="134"/>
        <v>1604</v>
      </c>
      <c r="E145" s="283">
        <f t="shared" si="135"/>
        <v>1024</v>
      </c>
      <c r="F145" s="283">
        <f t="shared" si="136"/>
        <v>992</v>
      </c>
      <c r="G145" s="283">
        <v>0</v>
      </c>
      <c r="H145" s="283">
        <v>992</v>
      </c>
      <c r="I145" s="283">
        <v>0</v>
      </c>
      <c r="J145" s="283">
        <v>0</v>
      </c>
      <c r="K145" s="283">
        <v>0</v>
      </c>
      <c r="L145" s="283">
        <v>0</v>
      </c>
      <c r="M145" s="283">
        <f t="shared" si="137"/>
        <v>32</v>
      </c>
      <c r="N145" s="283">
        <v>0</v>
      </c>
      <c r="O145" s="283">
        <v>32</v>
      </c>
      <c r="P145" s="283">
        <v>0</v>
      </c>
      <c r="Q145" s="283">
        <v>0</v>
      </c>
      <c r="R145" s="283">
        <v>0</v>
      </c>
      <c r="S145" s="283">
        <v>0</v>
      </c>
      <c r="T145" s="283">
        <f t="shared" si="138"/>
        <v>176</v>
      </c>
      <c r="U145" s="283">
        <f t="shared" si="139"/>
        <v>108</v>
      </c>
      <c r="V145" s="283">
        <v>0</v>
      </c>
      <c r="W145" s="283">
        <v>0</v>
      </c>
      <c r="X145" s="283">
        <v>88</v>
      </c>
      <c r="Y145" s="283">
        <v>0</v>
      </c>
      <c r="Z145" s="283">
        <v>0</v>
      </c>
      <c r="AA145" s="283">
        <v>20</v>
      </c>
      <c r="AB145" s="283">
        <f t="shared" si="140"/>
        <v>68</v>
      </c>
      <c r="AC145" s="283">
        <v>0</v>
      </c>
      <c r="AD145" s="283">
        <v>0</v>
      </c>
      <c r="AE145" s="283">
        <v>68</v>
      </c>
      <c r="AF145" s="283">
        <v>0</v>
      </c>
      <c r="AG145" s="283">
        <v>0</v>
      </c>
      <c r="AH145" s="283">
        <v>0</v>
      </c>
      <c r="AI145" s="283">
        <f t="shared" si="141"/>
        <v>254</v>
      </c>
      <c r="AJ145" s="283">
        <f t="shared" si="142"/>
        <v>254</v>
      </c>
      <c r="AK145" s="283">
        <v>0</v>
      </c>
      <c r="AL145" s="283">
        <v>0</v>
      </c>
      <c r="AM145" s="283">
        <v>0</v>
      </c>
      <c r="AN145" s="283">
        <v>254</v>
      </c>
      <c r="AO145" s="283">
        <v>0</v>
      </c>
      <c r="AP145" s="283">
        <v>0</v>
      </c>
      <c r="AQ145" s="283">
        <f t="shared" si="143"/>
        <v>0</v>
      </c>
      <c r="AR145" s="283">
        <v>0</v>
      </c>
      <c r="AS145" s="283">
        <v>0</v>
      </c>
      <c r="AT145" s="283">
        <v>0</v>
      </c>
      <c r="AU145" s="283">
        <v>0</v>
      </c>
      <c r="AV145" s="283">
        <v>0</v>
      </c>
      <c r="AW145" s="283">
        <v>0</v>
      </c>
      <c r="AX145" s="283">
        <f t="shared" si="144"/>
        <v>0</v>
      </c>
      <c r="AY145" s="283">
        <f t="shared" si="145"/>
        <v>0</v>
      </c>
      <c r="AZ145" s="283">
        <v>0</v>
      </c>
      <c r="BA145" s="283">
        <v>0</v>
      </c>
      <c r="BB145" s="283">
        <v>0</v>
      </c>
      <c r="BC145" s="283">
        <v>0</v>
      </c>
      <c r="BD145" s="283">
        <v>0</v>
      </c>
      <c r="BE145" s="283">
        <v>0</v>
      </c>
      <c r="BF145" s="283">
        <f t="shared" si="146"/>
        <v>0</v>
      </c>
      <c r="BG145" s="283">
        <v>0</v>
      </c>
      <c r="BH145" s="283">
        <v>0</v>
      </c>
      <c r="BI145" s="283">
        <v>0</v>
      </c>
      <c r="BJ145" s="283">
        <v>0</v>
      </c>
      <c r="BK145" s="283">
        <v>0</v>
      </c>
      <c r="BL145" s="283">
        <v>0</v>
      </c>
      <c r="BM145" s="283">
        <f t="shared" si="147"/>
        <v>0</v>
      </c>
      <c r="BN145" s="283">
        <f t="shared" si="148"/>
        <v>0</v>
      </c>
      <c r="BO145" s="283">
        <v>0</v>
      </c>
      <c r="BP145" s="283">
        <v>0</v>
      </c>
      <c r="BQ145" s="283">
        <v>0</v>
      </c>
      <c r="BR145" s="283">
        <v>0</v>
      </c>
      <c r="BS145" s="283">
        <v>0</v>
      </c>
      <c r="BT145" s="283">
        <v>0</v>
      </c>
      <c r="BU145" s="283">
        <f t="shared" si="149"/>
        <v>0</v>
      </c>
      <c r="BV145" s="283">
        <v>0</v>
      </c>
      <c r="BW145" s="283">
        <v>0</v>
      </c>
      <c r="BX145" s="283">
        <v>0</v>
      </c>
      <c r="BY145" s="283">
        <v>0</v>
      </c>
      <c r="BZ145" s="283">
        <v>0</v>
      </c>
      <c r="CA145" s="283">
        <v>0</v>
      </c>
      <c r="CB145" s="283">
        <f t="shared" si="150"/>
        <v>0</v>
      </c>
      <c r="CC145" s="283">
        <f t="shared" si="151"/>
        <v>0</v>
      </c>
      <c r="CD145" s="283">
        <v>0</v>
      </c>
      <c r="CE145" s="283">
        <v>0</v>
      </c>
      <c r="CF145" s="283">
        <v>0</v>
      </c>
      <c r="CG145" s="283">
        <v>0</v>
      </c>
      <c r="CH145" s="283">
        <v>0</v>
      </c>
      <c r="CI145" s="283">
        <v>0</v>
      </c>
      <c r="CJ145" s="283">
        <f t="shared" si="152"/>
        <v>0</v>
      </c>
      <c r="CK145" s="283">
        <v>0</v>
      </c>
      <c r="CL145" s="283">
        <v>0</v>
      </c>
      <c r="CM145" s="283">
        <v>0</v>
      </c>
      <c r="CN145" s="283">
        <v>0</v>
      </c>
      <c r="CO145" s="283">
        <v>0</v>
      </c>
      <c r="CP145" s="283">
        <v>0</v>
      </c>
      <c r="CQ145" s="283">
        <f t="shared" si="153"/>
        <v>62</v>
      </c>
      <c r="CR145" s="283">
        <f t="shared" si="154"/>
        <v>62</v>
      </c>
      <c r="CS145" s="283">
        <v>0</v>
      </c>
      <c r="CT145" s="283">
        <v>0</v>
      </c>
      <c r="CU145" s="283">
        <v>0</v>
      </c>
      <c r="CV145" s="283">
        <v>62</v>
      </c>
      <c r="CW145" s="283">
        <v>0</v>
      </c>
      <c r="CX145" s="283">
        <v>0</v>
      </c>
      <c r="CY145" s="283">
        <f t="shared" si="155"/>
        <v>0</v>
      </c>
      <c r="CZ145" s="283">
        <v>0</v>
      </c>
      <c r="DA145" s="283">
        <v>0</v>
      </c>
      <c r="DB145" s="283">
        <v>0</v>
      </c>
      <c r="DC145" s="283">
        <v>0</v>
      </c>
      <c r="DD145" s="283">
        <v>0</v>
      </c>
      <c r="DE145" s="283">
        <v>0</v>
      </c>
      <c r="DF145" s="283">
        <f t="shared" si="156"/>
        <v>0</v>
      </c>
      <c r="DG145" s="283">
        <f t="shared" si="157"/>
        <v>0</v>
      </c>
      <c r="DH145" s="283">
        <v>0</v>
      </c>
      <c r="DI145" s="283">
        <v>0</v>
      </c>
      <c r="DJ145" s="283">
        <v>0</v>
      </c>
      <c r="DK145" s="283">
        <v>0</v>
      </c>
      <c r="DL145" s="283">
        <v>0</v>
      </c>
      <c r="DM145" s="283">
        <v>0</v>
      </c>
      <c r="DN145" s="283">
        <f t="shared" si="158"/>
        <v>0</v>
      </c>
      <c r="DO145" s="283">
        <v>0</v>
      </c>
      <c r="DP145" s="283">
        <v>0</v>
      </c>
      <c r="DQ145" s="283">
        <v>0</v>
      </c>
      <c r="DR145" s="283">
        <v>0</v>
      </c>
      <c r="DS145" s="283">
        <v>0</v>
      </c>
      <c r="DT145" s="283">
        <v>0</v>
      </c>
      <c r="DU145" s="283">
        <f t="shared" si="159"/>
        <v>81</v>
      </c>
      <c r="DV145" s="283">
        <v>81</v>
      </c>
      <c r="DW145" s="283">
        <v>0</v>
      </c>
      <c r="DX145" s="283">
        <v>0</v>
      </c>
      <c r="DY145" s="283">
        <v>0</v>
      </c>
      <c r="DZ145" s="283">
        <f t="shared" si="160"/>
        <v>7</v>
      </c>
      <c r="EA145" s="283">
        <f t="shared" si="161"/>
        <v>0</v>
      </c>
      <c r="EB145" s="283">
        <v>0</v>
      </c>
      <c r="EC145" s="283">
        <v>0</v>
      </c>
      <c r="ED145" s="283">
        <v>0</v>
      </c>
      <c r="EE145" s="283">
        <v>0</v>
      </c>
      <c r="EF145" s="283">
        <v>0</v>
      </c>
      <c r="EG145" s="283">
        <v>0</v>
      </c>
      <c r="EH145" s="283">
        <f t="shared" si="162"/>
        <v>7</v>
      </c>
      <c r="EI145" s="283">
        <v>0</v>
      </c>
      <c r="EJ145" s="283">
        <v>0</v>
      </c>
      <c r="EK145" s="283">
        <v>7</v>
      </c>
      <c r="EL145" s="283">
        <v>0</v>
      </c>
      <c r="EM145" s="283">
        <v>0</v>
      </c>
      <c r="EN145" s="283">
        <v>0</v>
      </c>
    </row>
    <row r="146" spans="1:144" ht="13.5" customHeight="1" x14ac:dyDescent="0.15">
      <c r="A146" s="281" t="s">
        <v>728</v>
      </c>
      <c r="B146" s="282" t="s">
        <v>1021</v>
      </c>
      <c r="C146" s="281" t="s">
        <v>1022</v>
      </c>
      <c r="D146" s="283">
        <f t="shared" si="134"/>
        <v>6018</v>
      </c>
      <c r="E146" s="283">
        <f t="shared" si="135"/>
        <v>5088</v>
      </c>
      <c r="F146" s="283">
        <f t="shared" si="136"/>
        <v>4771</v>
      </c>
      <c r="G146" s="283">
        <v>0</v>
      </c>
      <c r="H146" s="283">
        <v>4771</v>
      </c>
      <c r="I146" s="283">
        <v>0</v>
      </c>
      <c r="J146" s="283">
        <v>0</v>
      </c>
      <c r="K146" s="283">
        <v>0</v>
      </c>
      <c r="L146" s="283">
        <v>0</v>
      </c>
      <c r="M146" s="283">
        <f t="shared" si="137"/>
        <v>317</v>
      </c>
      <c r="N146" s="283">
        <v>0</v>
      </c>
      <c r="O146" s="283">
        <v>317</v>
      </c>
      <c r="P146" s="283">
        <v>0</v>
      </c>
      <c r="Q146" s="283">
        <v>0</v>
      </c>
      <c r="R146" s="283">
        <v>0</v>
      </c>
      <c r="S146" s="283">
        <v>0</v>
      </c>
      <c r="T146" s="283">
        <f t="shared" si="138"/>
        <v>557</v>
      </c>
      <c r="U146" s="283">
        <f t="shared" si="139"/>
        <v>205</v>
      </c>
      <c r="V146" s="283">
        <v>0</v>
      </c>
      <c r="W146" s="283">
        <v>0</v>
      </c>
      <c r="X146" s="283">
        <v>173</v>
      </c>
      <c r="Y146" s="283">
        <v>0</v>
      </c>
      <c r="Z146" s="283">
        <v>0</v>
      </c>
      <c r="AA146" s="283">
        <v>32</v>
      </c>
      <c r="AB146" s="283">
        <f t="shared" si="140"/>
        <v>352</v>
      </c>
      <c r="AC146" s="283">
        <v>0</v>
      </c>
      <c r="AD146" s="283">
        <v>0</v>
      </c>
      <c r="AE146" s="283">
        <v>301</v>
      </c>
      <c r="AF146" s="283">
        <v>0</v>
      </c>
      <c r="AG146" s="283">
        <v>0</v>
      </c>
      <c r="AH146" s="283">
        <v>51</v>
      </c>
      <c r="AI146" s="283">
        <f t="shared" si="141"/>
        <v>0</v>
      </c>
      <c r="AJ146" s="283">
        <f t="shared" si="142"/>
        <v>0</v>
      </c>
      <c r="AK146" s="283">
        <v>0</v>
      </c>
      <c r="AL146" s="283">
        <v>0</v>
      </c>
      <c r="AM146" s="283">
        <v>0</v>
      </c>
      <c r="AN146" s="283">
        <v>0</v>
      </c>
      <c r="AO146" s="283">
        <v>0</v>
      </c>
      <c r="AP146" s="283">
        <v>0</v>
      </c>
      <c r="AQ146" s="283">
        <f t="shared" si="143"/>
        <v>0</v>
      </c>
      <c r="AR146" s="283">
        <v>0</v>
      </c>
      <c r="AS146" s="283">
        <v>0</v>
      </c>
      <c r="AT146" s="283">
        <v>0</v>
      </c>
      <c r="AU146" s="283">
        <v>0</v>
      </c>
      <c r="AV146" s="283">
        <v>0</v>
      </c>
      <c r="AW146" s="283">
        <v>0</v>
      </c>
      <c r="AX146" s="283">
        <f t="shared" si="144"/>
        <v>0</v>
      </c>
      <c r="AY146" s="283">
        <f t="shared" si="145"/>
        <v>0</v>
      </c>
      <c r="AZ146" s="283">
        <v>0</v>
      </c>
      <c r="BA146" s="283">
        <v>0</v>
      </c>
      <c r="BB146" s="283">
        <v>0</v>
      </c>
      <c r="BC146" s="283">
        <v>0</v>
      </c>
      <c r="BD146" s="283">
        <v>0</v>
      </c>
      <c r="BE146" s="283">
        <v>0</v>
      </c>
      <c r="BF146" s="283">
        <f t="shared" si="146"/>
        <v>0</v>
      </c>
      <c r="BG146" s="283">
        <v>0</v>
      </c>
      <c r="BH146" s="283">
        <v>0</v>
      </c>
      <c r="BI146" s="283">
        <v>0</v>
      </c>
      <c r="BJ146" s="283">
        <v>0</v>
      </c>
      <c r="BK146" s="283">
        <v>0</v>
      </c>
      <c r="BL146" s="283">
        <v>0</v>
      </c>
      <c r="BM146" s="283">
        <f t="shared" si="147"/>
        <v>0</v>
      </c>
      <c r="BN146" s="283">
        <f t="shared" si="148"/>
        <v>0</v>
      </c>
      <c r="BO146" s="283">
        <v>0</v>
      </c>
      <c r="BP146" s="283">
        <v>0</v>
      </c>
      <c r="BQ146" s="283">
        <v>0</v>
      </c>
      <c r="BR146" s="283">
        <v>0</v>
      </c>
      <c r="BS146" s="283">
        <v>0</v>
      </c>
      <c r="BT146" s="283">
        <v>0</v>
      </c>
      <c r="BU146" s="283">
        <f t="shared" si="149"/>
        <v>0</v>
      </c>
      <c r="BV146" s="283">
        <v>0</v>
      </c>
      <c r="BW146" s="283">
        <v>0</v>
      </c>
      <c r="BX146" s="283">
        <v>0</v>
      </c>
      <c r="BY146" s="283">
        <v>0</v>
      </c>
      <c r="BZ146" s="283">
        <v>0</v>
      </c>
      <c r="CA146" s="283">
        <v>0</v>
      </c>
      <c r="CB146" s="283">
        <f t="shared" si="150"/>
        <v>0</v>
      </c>
      <c r="CC146" s="283">
        <f t="shared" si="151"/>
        <v>0</v>
      </c>
      <c r="CD146" s="283">
        <v>0</v>
      </c>
      <c r="CE146" s="283">
        <v>0</v>
      </c>
      <c r="CF146" s="283">
        <v>0</v>
      </c>
      <c r="CG146" s="283">
        <v>0</v>
      </c>
      <c r="CH146" s="283">
        <v>0</v>
      </c>
      <c r="CI146" s="283">
        <v>0</v>
      </c>
      <c r="CJ146" s="283">
        <f t="shared" si="152"/>
        <v>0</v>
      </c>
      <c r="CK146" s="283">
        <v>0</v>
      </c>
      <c r="CL146" s="283">
        <v>0</v>
      </c>
      <c r="CM146" s="283">
        <v>0</v>
      </c>
      <c r="CN146" s="283">
        <v>0</v>
      </c>
      <c r="CO146" s="283">
        <v>0</v>
      </c>
      <c r="CP146" s="283">
        <v>0</v>
      </c>
      <c r="CQ146" s="283">
        <f t="shared" si="153"/>
        <v>373</v>
      </c>
      <c r="CR146" s="283">
        <f t="shared" si="154"/>
        <v>330</v>
      </c>
      <c r="CS146" s="283">
        <v>0</v>
      </c>
      <c r="CT146" s="283">
        <v>0</v>
      </c>
      <c r="CU146" s="283">
        <v>0</v>
      </c>
      <c r="CV146" s="283">
        <v>330</v>
      </c>
      <c r="CW146" s="283">
        <v>0</v>
      </c>
      <c r="CX146" s="283">
        <v>0</v>
      </c>
      <c r="CY146" s="283">
        <f t="shared" si="155"/>
        <v>43</v>
      </c>
      <c r="CZ146" s="283">
        <v>0</v>
      </c>
      <c r="DA146" s="283">
        <v>0</v>
      </c>
      <c r="DB146" s="283">
        <v>0</v>
      </c>
      <c r="DC146" s="283">
        <v>43</v>
      </c>
      <c r="DD146" s="283">
        <v>0</v>
      </c>
      <c r="DE146" s="283">
        <v>0</v>
      </c>
      <c r="DF146" s="283">
        <f t="shared" si="156"/>
        <v>0</v>
      </c>
      <c r="DG146" s="283">
        <f t="shared" si="157"/>
        <v>0</v>
      </c>
      <c r="DH146" s="283">
        <v>0</v>
      </c>
      <c r="DI146" s="283">
        <v>0</v>
      </c>
      <c r="DJ146" s="283">
        <v>0</v>
      </c>
      <c r="DK146" s="283">
        <v>0</v>
      </c>
      <c r="DL146" s="283">
        <v>0</v>
      </c>
      <c r="DM146" s="283">
        <v>0</v>
      </c>
      <c r="DN146" s="283">
        <f t="shared" si="158"/>
        <v>0</v>
      </c>
      <c r="DO146" s="283">
        <v>0</v>
      </c>
      <c r="DP146" s="283">
        <v>0</v>
      </c>
      <c r="DQ146" s="283">
        <v>0</v>
      </c>
      <c r="DR146" s="283">
        <v>0</v>
      </c>
      <c r="DS146" s="283">
        <v>0</v>
      </c>
      <c r="DT146" s="283">
        <v>0</v>
      </c>
      <c r="DU146" s="283">
        <f t="shared" si="159"/>
        <v>0</v>
      </c>
      <c r="DV146" s="283">
        <v>0</v>
      </c>
      <c r="DW146" s="283">
        <v>0</v>
      </c>
      <c r="DX146" s="283">
        <v>0</v>
      </c>
      <c r="DY146" s="283">
        <v>0</v>
      </c>
      <c r="DZ146" s="283">
        <f t="shared" si="160"/>
        <v>0</v>
      </c>
      <c r="EA146" s="283">
        <f t="shared" si="161"/>
        <v>0</v>
      </c>
      <c r="EB146" s="283">
        <v>0</v>
      </c>
      <c r="EC146" s="283">
        <v>0</v>
      </c>
      <c r="ED146" s="283">
        <v>0</v>
      </c>
      <c r="EE146" s="283">
        <v>0</v>
      </c>
      <c r="EF146" s="283">
        <v>0</v>
      </c>
      <c r="EG146" s="283">
        <v>0</v>
      </c>
      <c r="EH146" s="283">
        <f t="shared" si="162"/>
        <v>0</v>
      </c>
      <c r="EI146" s="283">
        <v>0</v>
      </c>
      <c r="EJ146" s="283">
        <v>0</v>
      </c>
      <c r="EK146" s="283">
        <v>0</v>
      </c>
      <c r="EL146" s="283">
        <v>0</v>
      </c>
      <c r="EM146" s="283">
        <v>0</v>
      </c>
      <c r="EN146" s="283">
        <v>0</v>
      </c>
    </row>
    <row r="147" spans="1:144" ht="13.5" customHeight="1" x14ac:dyDescent="0.15">
      <c r="A147" s="281" t="s">
        <v>728</v>
      </c>
      <c r="B147" s="282" t="s">
        <v>1023</v>
      </c>
      <c r="C147" s="281" t="s">
        <v>1024</v>
      </c>
      <c r="D147" s="283">
        <f t="shared" si="134"/>
        <v>879</v>
      </c>
      <c r="E147" s="283">
        <f t="shared" si="135"/>
        <v>606</v>
      </c>
      <c r="F147" s="283">
        <f t="shared" si="136"/>
        <v>391</v>
      </c>
      <c r="G147" s="283">
        <v>0</v>
      </c>
      <c r="H147" s="283">
        <v>391</v>
      </c>
      <c r="I147" s="283">
        <v>0</v>
      </c>
      <c r="J147" s="283">
        <v>0</v>
      </c>
      <c r="K147" s="283">
        <v>0</v>
      </c>
      <c r="L147" s="283">
        <v>0</v>
      </c>
      <c r="M147" s="283">
        <f t="shared" si="137"/>
        <v>215</v>
      </c>
      <c r="N147" s="283">
        <v>0</v>
      </c>
      <c r="O147" s="283">
        <v>215</v>
      </c>
      <c r="P147" s="283">
        <v>0</v>
      </c>
      <c r="Q147" s="283">
        <v>0</v>
      </c>
      <c r="R147" s="283">
        <v>0</v>
      </c>
      <c r="S147" s="283">
        <v>0</v>
      </c>
      <c r="T147" s="283">
        <f t="shared" si="138"/>
        <v>0</v>
      </c>
      <c r="U147" s="283">
        <f t="shared" si="139"/>
        <v>0</v>
      </c>
      <c r="V147" s="283">
        <v>0</v>
      </c>
      <c r="W147" s="283">
        <v>0</v>
      </c>
      <c r="X147" s="283">
        <v>0</v>
      </c>
      <c r="Y147" s="283">
        <v>0</v>
      </c>
      <c r="Z147" s="283">
        <v>0</v>
      </c>
      <c r="AA147" s="283">
        <v>0</v>
      </c>
      <c r="AB147" s="283">
        <f t="shared" si="140"/>
        <v>0</v>
      </c>
      <c r="AC147" s="283">
        <v>0</v>
      </c>
      <c r="AD147" s="283">
        <v>0</v>
      </c>
      <c r="AE147" s="283">
        <v>0</v>
      </c>
      <c r="AF147" s="283">
        <v>0</v>
      </c>
      <c r="AG147" s="283">
        <v>0</v>
      </c>
      <c r="AH147" s="283">
        <v>0</v>
      </c>
      <c r="AI147" s="283">
        <f t="shared" si="141"/>
        <v>0</v>
      </c>
      <c r="AJ147" s="283">
        <f t="shared" si="142"/>
        <v>0</v>
      </c>
      <c r="AK147" s="283">
        <v>0</v>
      </c>
      <c r="AL147" s="283">
        <v>0</v>
      </c>
      <c r="AM147" s="283">
        <v>0</v>
      </c>
      <c r="AN147" s="283">
        <v>0</v>
      </c>
      <c r="AO147" s="283">
        <v>0</v>
      </c>
      <c r="AP147" s="283">
        <v>0</v>
      </c>
      <c r="AQ147" s="283">
        <f t="shared" si="143"/>
        <v>0</v>
      </c>
      <c r="AR147" s="283">
        <v>0</v>
      </c>
      <c r="AS147" s="283">
        <v>0</v>
      </c>
      <c r="AT147" s="283">
        <v>0</v>
      </c>
      <c r="AU147" s="283">
        <v>0</v>
      </c>
      <c r="AV147" s="283">
        <v>0</v>
      </c>
      <c r="AW147" s="283">
        <v>0</v>
      </c>
      <c r="AX147" s="283">
        <f t="shared" si="144"/>
        <v>0</v>
      </c>
      <c r="AY147" s="283">
        <f t="shared" si="145"/>
        <v>0</v>
      </c>
      <c r="AZ147" s="283">
        <v>0</v>
      </c>
      <c r="BA147" s="283">
        <v>0</v>
      </c>
      <c r="BB147" s="283">
        <v>0</v>
      </c>
      <c r="BC147" s="283">
        <v>0</v>
      </c>
      <c r="BD147" s="283">
        <v>0</v>
      </c>
      <c r="BE147" s="283">
        <v>0</v>
      </c>
      <c r="BF147" s="283">
        <f t="shared" si="146"/>
        <v>0</v>
      </c>
      <c r="BG147" s="283">
        <v>0</v>
      </c>
      <c r="BH147" s="283">
        <v>0</v>
      </c>
      <c r="BI147" s="283">
        <v>0</v>
      </c>
      <c r="BJ147" s="283">
        <v>0</v>
      </c>
      <c r="BK147" s="283">
        <v>0</v>
      </c>
      <c r="BL147" s="283">
        <v>0</v>
      </c>
      <c r="BM147" s="283">
        <f t="shared" si="147"/>
        <v>0</v>
      </c>
      <c r="BN147" s="283">
        <f t="shared" si="148"/>
        <v>0</v>
      </c>
      <c r="BO147" s="283">
        <v>0</v>
      </c>
      <c r="BP147" s="283">
        <v>0</v>
      </c>
      <c r="BQ147" s="283">
        <v>0</v>
      </c>
      <c r="BR147" s="283">
        <v>0</v>
      </c>
      <c r="BS147" s="283">
        <v>0</v>
      </c>
      <c r="BT147" s="283">
        <v>0</v>
      </c>
      <c r="BU147" s="283">
        <f t="shared" si="149"/>
        <v>0</v>
      </c>
      <c r="BV147" s="283">
        <v>0</v>
      </c>
      <c r="BW147" s="283">
        <v>0</v>
      </c>
      <c r="BX147" s="283">
        <v>0</v>
      </c>
      <c r="BY147" s="283">
        <v>0</v>
      </c>
      <c r="BZ147" s="283">
        <v>0</v>
      </c>
      <c r="CA147" s="283">
        <v>0</v>
      </c>
      <c r="CB147" s="283">
        <f t="shared" si="150"/>
        <v>0</v>
      </c>
      <c r="CC147" s="283">
        <f t="shared" si="151"/>
        <v>0</v>
      </c>
      <c r="CD147" s="283">
        <v>0</v>
      </c>
      <c r="CE147" s="283">
        <v>0</v>
      </c>
      <c r="CF147" s="283">
        <v>0</v>
      </c>
      <c r="CG147" s="283">
        <v>0</v>
      </c>
      <c r="CH147" s="283">
        <v>0</v>
      </c>
      <c r="CI147" s="283">
        <v>0</v>
      </c>
      <c r="CJ147" s="283">
        <f t="shared" si="152"/>
        <v>0</v>
      </c>
      <c r="CK147" s="283">
        <v>0</v>
      </c>
      <c r="CL147" s="283">
        <v>0</v>
      </c>
      <c r="CM147" s="283">
        <v>0</v>
      </c>
      <c r="CN147" s="283">
        <v>0</v>
      </c>
      <c r="CO147" s="283">
        <v>0</v>
      </c>
      <c r="CP147" s="283">
        <v>0</v>
      </c>
      <c r="CQ147" s="283">
        <f t="shared" si="153"/>
        <v>208</v>
      </c>
      <c r="CR147" s="283">
        <f t="shared" si="154"/>
        <v>179</v>
      </c>
      <c r="CS147" s="283">
        <v>0</v>
      </c>
      <c r="CT147" s="283">
        <v>0</v>
      </c>
      <c r="CU147" s="283">
        <v>0</v>
      </c>
      <c r="CV147" s="283">
        <v>179</v>
      </c>
      <c r="CW147" s="283">
        <v>0</v>
      </c>
      <c r="CX147" s="283">
        <v>0</v>
      </c>
      <c r="CY147" s="283">
        <f t="shared" si="155"/>
        <v>29</v>
      </c>
      <c r="CZ147" s="283">
        <v>0</v>
      </c>
      <c r="DA147" s="283">
        <v>0</v>
      </c>
      <c r="DB147" s="283">
        <v>0</v>
      </c>
      <c r="DC147" s="283">
        <v>29</v>
      </c>
      <c r="DD147" s="283">
        <v>0</v>
      </c>
      <c r="DE147" s="283">
        <v>0</v>
      </c>
      <c r="DF147" s="283">
        <f t="shared" si="156"/>
        <v>65</v>
      </c>
      <c r="DG147" s="283">
        <f t="shared" si="157"/>
        <v>43</v>
      </c>
      <c r="DH147" s="283">
        <v>0</v>
      </c>
      <c r="DI147" s="283">
        <v>0</v>
      </c>
      <c r="DJ147" s="283">
        <v>43</v>
      </c>
      <c r="DK147" s="283">
        <v>0</v>
      </c>
      <c r="DL147" s="283">
        <v>0</v>
      </c>
      <c r="DM147" s="283">
        <v>0</v>
      </c>
      <c r="DN147" s="283">
        <f t="shared" si="158"/>
        <v>22</v>
      </c>
      <c r="DO147" s="283">
        <v>0</v>
      </c>
      <c r="DP147" s="283">
        <v>0</v>
      </c>
      <c r="DQ147" s="283">
        <v>22</v>
      </c>
      <c r="DR147" s="283">
        <v>0</v>
      </c>
      <c r="DS147" s="283">
        <v>0</v>
      </c>
      <c r="DT147" s="283">
        <v>0</v>
      </c>
      <c r="DU147" s="283">
        <f t="shared" si="159"/>
        <v>0</v>
      </c>
      <c r="DV147" s="283">
        <v>0</v>
      </c>
      <c r="DW147" s="283">
        <v>0</v>
      </c>
      <c r="DX147" s="283">
        <v>0</v>
      </c>
      <c r="DY147" s="283">
        <v>0</v>
      </c>
      <c r="DZ147" s="283">
        <f t="shared" si="160"/>
        <v>0</v>
      </c>
      <c r="EA147" s="283">
        <f t="shared" si="161"/>
        <v>0</v>
      </c>
      <c r="EB147" s="283">
        <v>0</v>
      </c>
      <c r="EC147" s="283">
        <v>0</v>
      </c>
      <c r="ED147" s="283">
        <v>0</v>
      </c>
      <c r="EE147" s="283">
        <v>0</v>
      </c>
      <c r="EF147" s="283">
        <v>0</v>
      </c>
      <c r="EG147" s="283">
        <v>0</v>
      </c>
      <c r="EH147" s="283">
        <f t="shared" si="162"/>
        <v>0</v>
      </c>
      <c r="EI147" s="283">
        <v>0</v>
      </c>
      <c r="EJ147" s="283">
        <v>0</v>
      </c>
      <c r="EK147" s="283">
        <v>0</v>
      </c>
      <c r="EL147" s="283">
        <v>0</v>
      </c>
      <c r="EM147" s="283">
        <v>0</v>
      </c>
      <c r="EN147" s="283">
        <v>0</v>
      </c>
    </row>
    <row r="148" spans="1:144" ht="13.5" customHeight="1" x14ac:dyDescent="0.15">
      <c r="A148" s="281" t="s">
        <v>728</v>
      </c>
      <c r="B148" s="282" t="s">
        <v>1025</v>
      </c>
      <c r="C148" s="281" t="s">
        <v>1026</v>
      </c>
      <c r="D148" s="283">
        <f t="shared" si="134"/>
        <v>3854</v>
      </c>
      <c r="E148" s="283">
        <f t="shared" si="135"/>
        <v>2620</v>
      </c>
      <c r="F148" s="283">
        <f t="shared" si="136"/>
        <v>2478</v>
      </c>
      <c r="G148" s="283">
        <v>0</v>
      </c>
      <c r="H148" s="283">
        <v>2478</v>
      </c>
      <c r="I148" s="283">
        <v>0</v>
      </c>
      <c r="J148" s="283">
        <v>0</v>
      </c>
      <c r="K148" s="283">
        <v>0</v>
      </c>
      <c r="L148" s="283">
        <v>0</v>
      </c>
      <c r="M148" s="283">
        <f t="shared" si="137"/>
        <v>142</v>
      </c>
      <c r="N148" s="283">
        <v>0</v>
      </c>
      <c r="O148" s="283">
        <v>142</v>
      </c>
      <c r="P148" s="283">
        <v>0</v>
      </c>
      <c r="Q148" s="283">
        <v>0</v>
      </c>
      <c r="R148" s="283">
        <v>0</v>
      </c>
      <c r="S148" s="283">
        <v>0</v>
      </c>
      <c r="T148" s="283">
        <f t="shared" si="138"/>
        <v>444</v>
      </c>
      <c r="U148" s="283">
        <f t="shared" si="139"/>
        <v>306</v>
      </c>
      <c r="V148" s="283">
        <v>0</v>
      </c>
      <c r="W148" s="283">
        <v>0</v>
      </c>
      <c r="X148" s="283">
        <v>306</v>
      </c>
      <c r="Y148" s="283">
        <v>0</v>
      </c>
      <c r="Z148" s="283">
        <v>0</v>
      </c>
      <c r="AA148" s="283">
        <v>0</v>
      </c>
      <c r="AB148" s="283">
        <f t="shared" si="140"/>
        <v>138</v>
      </c>
      <c r="AC148" s="283">
        <v>0</v>
      </c>
      <c r="AD148" s="283">
        <v>0</v>
      </c>
      <c r="AE148" s="283">
        <v>138</v>
      </c>
      <c r="AF148" s="283">
        <v>0</v>
      </c>
      <c r="AG148" s="283">
        <v>0</v>
      </c>
      <c r="AH148" s="283">
        <v>0</v>
      </c>
      <c r="AI148" s="283">
        <f t="shared" si="141"/>
        <v>668</v>
      </c>
      <c r="AJ148" s="283">
        <f t="shared" si="142"/>
        <v>668</v>
      </c>
      <c r="AK148" s="283">
        <v>0</v>
      </c>
      <c r="AL148" s="283">
        <v>0</v>
      </c>
      <c r="AM148" s="283">
        <v>0</v>
      </c>
      <c r="AN148" s="283">
        <v>668</v>
      </c>
      <c r="AO148" s="283">
        <v>0</v>
      </c>
      <c r="AP148" s="283">
        <v>0</v>
      </c>
      <c r="AQ148" s="283">
        <f t="shared" si="143"/>
        <v>0</v>
      </c>
      <c r="AR148" s="283">
        <v>0</v>
      </c>
      <c r="AS148" s="283">
        <v>0</v>
      </c>
      <c r="AT148" s="283">
        <v>0</v>
      </c>
      <c r="AU148" s="283">
        <v>0</v>
      </c>
      <c r="AV148" s="283">
        <v>0</v>
      </c>
      <c r="AW148" s="283">
        <v>0</v>
      </c>
      <c r="AX148" s="283">
        <f t="shared" si="144"/>
        <v>0</v>
      </c>
      <c r="AY148" s="283">
        <f t="shared" si="145"/>
        <v>0</v>
      </c>
      <c r="AZ148" s="283">
        <v>0</v>
      </c>
      <c r="BA148" s="283">
        <v>0</v>
      </c>
      <c r="BB148" s="283">
        <v>0</v>
      </c>
      <c r="BC148" s="283">
        <v>0</v>
      </c>
      <c r="BD148" s="283">
        <v>0</v>
      </c>
      <c r="BE148" s="283">
        <v>0</v>
      </c>
      <c r="BF148" s="283">
        <f t="shared" si="146"/>
        <v>0</v>
      </c>
      <c r="BG148" s="283">
        <v>0</v>
      </c>
      <c r="BH148" s="283">
        <v>0</v>
      </c>
      <c r="BI148" s="283">
        <v>0</v>
      </c>
      <c r="BJ148" s="283">
        <v>0</v>
      </c>
      <c r="BK148" s="283">
        <v>0</v>
      </c>
      <c r="BL148" s="283">
        <v>0</v>
      </c>
      <c r="BM148" s="283">
        <f t="shared" si="147"/>
        <v>0</v>
      </c>
      <c r="BN148" s="283">
        <f t="shared" si="148"/>
        <v>0</v>
      </c>
      <c r="BO148" s="283">
        <v>0</v>
      </c>
      <c r="BP148" s="283">
        <v>0</v>
      </c>
      <c r="BQ148" s="283">
        <v>0</v>
      </c>
      <c r="BR148" s="283">
        <v>0</v>
      </c>
      <c r="BS148" s="283">
        <v>0</v>
      </c>
      <c r="BT148" s="283">
        <v>0</v>
      </c>
      <c r="BU148" s="283">
        <f t="shared" si="149"/>
        <v>0</v>
      </c>
      <c r="BV148" s="283">
        <v>0</v>
      </c>
      <c r="BW148" s="283">
        <v>0</v>
      </c>
      <c r="BX148" s="283">
        <v>0</v>
      </c>
      <c r="BY148" s="283">
        <v>0</v>
      </c>
      <c r="BZ148" s="283">
        <v>0</v>
      </c>
      <c r="CA148" s="283">
        <v>0</v>
      </c>
      <c r="CB148" s="283">
        <f t="shared" si="150"/>
        <v>0</v>
      </c>
      <c r="CC148" s="283">
        <f t="shared" si="151"/>
        <v>0</v>
      </c>
      <c r="CD148" s="283">
        <v>0</v>
      </c>
      <c r="CE148" s="283">
        <v>0</v>
      </c>
      <c r="CF148" s="283">
        <v>0</v>
      </c>
      <c r="CG148" s="283">
        <v>0</v>
      </c>
      <c r="CH148" s="283">
        <v>0</v>
      </c>
      <c r="CI148" s="283">
        <v>0</v>
      </c>
      <c r="CJ148" s="283">
        <f t="shared" si="152"/>
        <v>0</v>
      </c>
      <c r="CK148" s="283">
        <v>0</v>
      </c>
      <c r="CL148" s="283">
        <v>0</v>
      </c>
      <c r="CM148" s="283">
        <v>0</v>
      </c>
      <c r="CN148" s="283">
        <v>0</v>
      </c>
      <c r="CO148" s="283">
        <v>0</v>
      </c>
      <c r="CP148" s="283">
        <v>0</v>
      </c>
      <c r="CQ148" s="283">
        <f t="shared" si="153"/>
        <v>81</v>
      </c>
      <c r="CR148" s="283">
        <f t="shared" si="154"/>
        <v>81</v>
      </c>
      <c r="CS148" s="283">
        <v>0</v>
      </c>
      <c r="CT148" s="283">
        <v>0</v>
      </c>
      <c r="CU148" s="283">
        <v>0</v>
      </c>
      <c r="CV148" s="283">
        <v>81</v>
      </c>
      <c r="CW148" s="283">
        <v>0</v>
      </c>
      <c r="CX148" s="283">
        <v>0</v>
      </c>
      <c r="CY148" s="283">
        <f t="shared" si="155"/>
        <v>0</v>
      </c>
      <c r="CZ148" s="283">
        <v>0</v>
      </c>
      <c r="DA148" s="283">
        <v>0</v>
      </c>
      <c r="DB148" s="283">
        <v>0</v>
      </c>
      <c r="DC148" s="283">
        <v>0</v>
      </c>
      <c r="DD148" s="283">
        <v>0</v>
      </c>
      <c r="DE148" s="283">
        <v>0</v>
      </c>
      <c r="DF148" s="283">
        <f t="shared" si="156"/>
        <v>0</v>
      </c>
      <c r="DG148" s="283">
        <f t="shared" si="157"/>
        <v>0</v>
      </c>
      <c r="DH148" s="283">
        <v>0</v>
      </c>
      <c r="DI148" s="283">
        <v>0</v>
      </c>
      <c r="DJ148" s="283">
        <v>0</v>
      </c>
      <c r="DK148" s="283">
        <v>0</v>
      </c>
      <c r="DL148" s="283">
        <v>0</v>
      </c>
      <c r="DM148" s="283">
        <v>0</v>
      </c>
      <c r="DN148" s="283">
        <f t="shared" si="158"/>
        <v>0</v>
      </c>
      <c r="DO148" s="283">
        <v>0</v>
      </c>
      <c r="DP148" s="283">
        <v>0</v>
      </c>
      <c r="DQ148" s="283">
        <v>0</v>
      </c>
      <c r="DR148" s="283">
        <v>0</v>
      </c>
      <c r="DS148" s="283">
        <v>0</v>
      </c>
      <c r="DT148" s="283">
        <v>0</v>
      </c>
      <c r="DU148" s="283">
        <f t="shared" si="159"/>
        <v>0</v>
      </c>
      <c r="DV148" s="283">
        <v>0</v>
      </c>
      <c r="DW148" s="283">
        <v>0</v>
      </c>
      <c r="DX148" s="283">
        <v>0</v>
      </c>
      <c r="DY148" s="283">
        <v>0</v>
      </c>
      <c r="DZ148" s="283">
        <f t="shared" si="160"/>
        <v>41</v>
      </c>
      <c r="EA148" s="283">
        <f t="shared" si="161"/>
        <v>1</v>
      </c>
      <c r="EB148" s="283">
        <v>0</v>
      </c>
      <c r="EC148" s="283">
        <v>1</v>
      </c>
      <c r="ED148" s="283">
        <v>0</v>
      </c>
      <c r="EE148" s="283">
        <v>0</v>
      </c>
      <c r="EF148" s="283">
        <v>0</v>
      </c>
      <c r="EG148" s="283">
        <v>0</v>
      </c>
      <c r="EH148" s="283">
        <f t="shared" si="162"/>
        <v>40</v>
      </c>
      <c r="EI148" s="283">
        <v>0</v>
      </c>
      <c r="EJ148" s="283">
        <v>2</v>
      </c>
      <c r="EK148" s="283">
        <v>38</v>
      </c>
      <c r="EL148" s="283">
        <v>0</v>
      </c>
      <c r="EM148" s="283">
        <v>0</v>
      </c>
      <c r="EN148" s="283">
        <v>0</v>
      </c>
    </row>
    <row r="149" spans="1:144" ht="13.5" customHeight="1" x14ac:dyDescent="0.15">
      <c r="A149" s="281" t="s">
        <v>728</v>
      </c>
      <c r="B149" s="282" t="s">
        <v>1027</v>
      </c>
      <c r="C149" s="281" t="s">
        <v>1028</v>
      </c>
      <c r="D149" s="283">
        <f t="shared" si="134"/>
        <v>2248</v>
      </c>
      <c r="E149" s="283">
        <f t="shared" si="135"/>
        <v>1364</v>
      </c>
      <c r="F149" s="283">
        <f t="shared" si="136"/>
        <v>1067</v>
      </c>
      <c r="G149" s="283">
        <v>0</v>
      </c>
      <c r="H149" s="283">
        <v>1067</v>
      </c>
      <c r="I149" s="283">
        <v>0</v>
      </c>
      <c r="J149" s="283">
        <v>0</v>
      </c>
      <c r="K149" s="283">
        <v>0</v>
      </c>
      <c r="L149" s="283">
        <v>0</v>
      </c>
      <c r="M149" s="283">
        <f t="shared" si="137"/>
        <v>297</v>
      </c>
      <c r="N149" s="283">
        <v>0</v>
      </c>
      <c r="O149" s="283">
        <v>297</v>
      </c>
      <c r="P149" s="283">
        <v>0</v>
      </c>
      <c r="Q149" s="283">
        <v>0</v>
      </c>
      <c r="R149" s="283">
        <v>0</v>
      </c>
      <c r="S149" s="283">
        <v>0</v>
      </c>
      <c r="T149" s="283">
        <f t="shared" si="138"/>
        <v>0</v>
      </c>
      <c r="U149" s="283">
        <f t="shared" si="139"/>
        <v>0</v>
      </c>
      <c r="V149" s="283">
        <v>0</v>
      </c>
      <c r="W149" s="283">
        <v>0</v>
      </c>
      <c r="X149" s="283">
        <v>0</v>
      </c>
      <c r="Y149" s="283">
        <v>0</v>
      </c>
      <c r="Z149" s="283">
        <v>0</v>
      </c>
      <c r="AA149" s="283">
        <v>0</v>
      </c>
      <c r="AB149" s="283">
        <f t="shared" si="140"/>
        <v>0</v>
      </c>
      <c r="AC149" s="283">
        <v>0</v>
      </c>
      <c r="AD149" s="283">
        <v>0</v>
      </c>
      <c r="AE149" s="283">
        <v>0</v>
      </c>
      <c r="AF149" s="283">
        <v>0</v>
      </c>
      <c r="AG149" s="283">
        <v>0</v>
      </c>
      <c r="AH149" s="283">
        <v>0</v>
      </c>
      <c r="AI149" s="283">
        <f t="shared" si="141"/>
        <v>436</v>
      </c>
      <c r="AJ149" s="283">
        <f t="shared" si="142"/>
        <v>333</v>
      </c>
      <c r="AK149" s="283">
        <v>0</v>
      </c>
      <c r="AL149" s="283">
        <v>0</v>
      </c>
      <c r="AM149" s="283">
        <v>0</v>
      </c>
      <c r="AN149" s="283">
        <v>333</v>
      </c>
      <c r="AO149" s="283">
        <v>0</v>
      </c>
      <c r="AP149" s="283">
        <v>0</v>
      </c>
      <c r="AQ149" s="283">
        <f t="shared" si="143"/>
        <v>103</v>
      </c>
      <c r="AR149" s="283">
        <v>0</v>
      </c>
      <c r="AS149" s="283">
        <v>0</v>
      </c>
      <c r="AT149" s="283">
        <v>0</v>
      </c>
      <c r="AU149" s="283">
        <v>103</v>
      </c>
      <c r="AV149" s="283">
        <v>0</v>
      </c>
      <c r="AW149" s="283">
        <v>0</v>
      </c>
      <c r="AX149" s="283">
        <f t="shared" si="144"/>
        <v>0</v>
      </c>
      <c r="AY149" s="283">
        <f t="shared" si="145"/>
        <v>0</v>
      </c>
      <c r="AZ149" s="283">
        <v>0</v>
      </c>
      <c r="BA149" s="283">
        <v>0</v>
      </c>
      <c r="BB149" s="283">
        <v>0</v>
      </c>
      <c r="BC149" s="283">
        <v>0</v>
      </c>
      <c r="BD149" s="283">
        <v>0</v>
      </c>
      <c r="BE149" s="283">
        <v>0</v>
      </c>
      <c r="BF149" s="283">
        <f t="shared" si="146"/>
        <v>0</v>
      </c>
      <c r="BG149" s="283">
        <v>0</v>
      </c>
      <c r="BH149" s="283">
        <v>0</v>
      </c>
      <c r="BI149" s="283">
        <v>0</v>
      </c>
      <c r="BJ149" s="283">
        <v>0</v>
      </c>
      <c r="BK149" s="283">
        <v>0</v>
      </c>
      <c r="BL149" s="283">
        <v>0</v>
      </c>
      <c r="BM149" s="283">
        <f t="shared" si="147"/>
        <v>0</v>
      </c>
      <c r="BN149" s="283">
        <f t="shared" si="148"/>
        <v>0</v>
      </c>
      <c r="BO149" s="283">
        <v>0</v>
      </c>
      <c r="BP149" s="283">
        <v>0</v>
      </c>
      <c r="BQ149" s="283">
        <v>0</v>
      </c>
      <c r="BR149" s="283">
        <v>0</v>
      </c>
      <c r="BS149" s="283">
        <v>0</v>
      </c>
      <c r="BT149" s="283">
        <v>0</v>
      </c>
      <c r="BU149" s="283">
        <f t="shared" si="149"/>
        <v>0</v>
      </c>
      <c r="BV149" s="283">
        <v>0</v>
      </c>
      <c r="BW149" s="283">
        <v>0</v>
      </c>
      <c r="BX149" s="283">
        <v>0</v>
      </c>
      <c r="BY149" s="283">
        <v>0</v>
      </c>
      <c r="BZ149" s="283">
        <v>0</v>
      </c>
      <c r="CA149" s="283">
        <v>0</v>
      </c>
      <c r="CB149" s="283">
        <f t="shared" si="150"/>
        <v>11</v>
      </c>
      <c r="CC149" s="283">
        <f t="shared" si="151"/>
        <v>11</v>
      </c>
      <c r="CD149" s="283">
        <v>0</v>
      </c>
      <c r="CE149" s="283">
        <v>0</v>
      </c>
      <c r="CF149" s="283">
        <v>0</v>
      </c>
      <c r="CG149" s="283">
        <v>11</v>
      </c>
      <c r="CH149" s="283">
        <v>0</v>
      </c>
      <c r="CI149" s="283">
        <v>0</v>
      </c>
      <c r="CJ149" s="283">
        <f t="shared" si="152"/>
        <v>0</v>
      </c>
      <c r="CK149" s="283">
        <v>0</v>
      </c>
      <c r="CL149" s="283">
        <v>0</v>
      </c>
      <c r="CM149" s="283">
        <v>0</v>
      </c>
      <c r="CN149" s="283">
        <v>0</v>
      </c>
      <c r="CO149" s="283">
        <v>0</v>
      </c>
      <c r="CP149" s="283">
        <v>0</v>
      </c>
      <c r="CQ149" s="283">
        <f t="shared" si="153"/>
        <v>407</v>
      </c>
      <c r="CR149" s="283">
        <f t="shared" si="154"/>
        <v>294</v>
      </c>
      <c r="CS149" s="283">
        <v>0</v>
      </c>
      <c r="CT149" s="283">
        <v>0</v>
      </c>
      <c r="CU149" s="283">
        <v>85</v>
      </c>
      <c r="CV149" s="283">
        <v>209</v>
      </c>
      <c r="CW149" s="283">
        <v>0</v>
      </c>
      <c r="CX149" s="283">
        <v>0</v>
      </c>
      <c r="CY149" s="283">
        <f t="shared" si="155"/>
        <v>113</v>
      </c>
      <c r="CZ149" s="283">
        <v>0</v>
      </c>
      <c r="DA149" s="283">
        <v>0</v>
      </c>
      <c r="DB149" s="283">
        <v>30</v>
      </c>
      <c r="DC149" s="283">
        <v>83</v>
      </c>
      <c r="DD149" s="283">
        <v>0</v>
      </c>
      <c r="DE149" s="283">
        <v>0</v>
      </c>
      <c r="DF149" s="283">
        <f t="shared" si="156"/>
        <v>0</v>
      </c>
      <c r="DG149" s="283">
        <f t="shared" si="157"/>
        <v>0</v>
      </c>
      <c r="DH149" s="283">
        <v>0</v>
      </c>
      <c r="DI149" s="283">
        <v>0</v>
      </c>
      <c r="DJ149" s="283">
        <v>0</v>
      </c>
      <c r="DK149" s="283">
        <v>0</v>
      </c>
      <c r="DL149" s="283">
        <v>0</v>
      </c>
      <c r="DM149" s="283">
        <v>0</v>
      </c>
      <c r="DN149" s="283">
        <f t="shared" si="158"/>
        <v>0</v>
      </c>
      <c r="DO149" s="283">
        <v>0</v>
      </c>
      <c r="DP149" s="283">
        <v>0</v>
      </c>
      <c r="DQ149" s="283">
        <v>0</v>
      </c>
      <c r="DR149" s="283">
        <v>0</v>
      </c>
      <c r="DS149" s="283">
        <v>0</v>
      </c>
      <c r="DT149" s="283">
        <v>0</v>
      </c>
      <c r="DU149" s="283">
        <f t="shared" si="159"/>
        <v>30</v>
      </c>
      <c r="DV149" s="283">
        <v>21</v>
      </c>
      <c r="DW149" s="283">
        <v>0</v>
      </c>
      <c r="DX149" s="283">
        <v>9</v>
      </c>
      <c r="DY149" s="283">
        <v>0</v>
      </c>
      <c r="DZ149" s="283">
        <f t="shared" si="160"/>
        <v>0</v>
      </c>
      <c r="EA149" s="283">
        <f t="shared" si="161"/>
        <v>0</v>
      </c>
      <c r="EB149" s="283">
        <v>0</v>
      </c>
      <c r="EC149" s="283">
        <v>0</v>
      </c>
      <c r="ED149" s="283">
        <v>0</v>
      </c>
      <c r="EE149" s="283">
        <v>0</v>
      </c>
      <c r="EF149" s="283">
        <v>0</v>
      </c>
      <c r="EG149" s="283">
        <v>0</v>
      </c>
      <c r="EH149" s="283">
        <f t="shared" si="162"/>
        <v>0</v>
      </c>
      <c r="EI149" s="283">
        <v>0</v>
      </c>
      <c r="EJ149" s="283">
        <v>0</v>
      </c>
      <c r="EK149" s="283">
        <v>0</v>
      </c>
      <c r="EL149" s="283">
        <v>0</v>
      </c>
      <c r="EM149" s="283">
        <v>0</v>
      </c>
      <c r="EN149" s="283">
        <v>0</v>
      </c>
    </row>
    <row r="150" spans="1:144" ht="13.5" customHeight="1" x14ac:dyDescent="0.15">
      <c r="A150" s="281" t="s">
        <v>728</v>
      </c>
      <c r="B150" s="282" t="s">
        <v>1029</v>
      </c>
      <c r="C150" s="281" t="s">
        <v>1030</v>
      </c>
      <c r="D150" s="283">
        <f t="shared" si="134"/>
        <v>2044</v>
      </c>
      <c r="E150" s="283">
        <f t="shared" si="135"/>
        <v>1743</v>
      </c>
      <c r="F150" s="283">
        <f t="shared" si="136"/>
        <v>1078</v>
      </c>
      <c r="G150" s="283">
        <v>0</v>
      </c>
      <c r="H150" s="283">
        <v>1078</v>
      </c>
      <c r="I150" s="283">
        <v>0</v>
      </c>
      <c r="J150" s="283">
        <v>0</v>
      </c>
      <c r="K150" s="283">
        <v>0</v>
      </c>
      <c r="L150" s="283">
        <v>0</v>
      </c>
      <c r="M150" s="283">
        <f t="shared" si="137"/>
        <v>665</v>
      </c>
      <c r="N150" s="283">
        <v>0</v>
      </c>
      <c r="O150" s="283">
        <v>665</v>
      </c>
      <c r="P150" s="283">
        <v>0</v>
      </c>
      <c r="Q150" s="283">
        <v>0</v>
      </c>
      <c r="R150" s="283">
        <v>0</v>
      </c>
      <c r="S150" s="283">
        <v>0</v>
      </c>
      <c r="T150" s="283">
        <f t="shared" si="138"/>
        <v>101</v>
      </c>
      <c r="U150" s="283">
        <f t="shared" si="139"/>
        <v>80</v>
      </c>
      <c r="V150" s="283">
        <v>0</v>
      </c>
      <c r="W150" s="283">
        <v>0</v>
      </c>
      <c r="X150" s="283">
        <v>54</v>
      </c>
      <c r="Y150" s="283">
        <v>0</v>
      </c>
      <c r="Z150" s="283">
        <v>0</v>
      </c>
      <c r="AA150" s="283">
        <v>26</v>
      </c>
      <c r="AB150" s="283">
        <f t="shared" si="140"/>
        <v>21</v>
      </c>
      <c r="AC150" s="283">
        <v>0</v>
      </c>
      <c r="AD150" s="283">
        <v>0</v>
      </c>
      <c r="AE150" s="283">
        <v>21</v>
      </c>
      <c r="AF150" s="283">
        <v>0</v>
      </c>
      <c r="AG150" s="283">
        <v>0</v>
      </c>
      <c r="AH150" s="283">
        <v>0</v>
      </c>
      <c r="AI150" s="283">
        <f t="shared" si="141"/>
        <v>0</v>
      </c>
      <c r="AJ150" s="283">
        <f t="shared" si="142"/>
        <v>0</v>
      </c>
      <c r="AK150" s="283">
        <v>0</v>
      </c>
      <c r="AL150" s="283">
        <v>0</v>
      </c>
      <c r="AM150" s="283">
        <v>0</v>
      </c>
      <c r="AN150" s="283">
        <v>0</v>
      </c>
      <c r="AO150" s="283">
        <v>0</v>
      </c>
      <c r="AP150" s="283">
        <v>0</v>
      </c>
      <c r="AQ150" s="283">
        <f t="shared" si="143"/>
        <v>0</v>
      </c>
      <c r="AR150" s="283">
        <v>0</v>
      </c>
      <c r="AS150" s="283">
        <v>0</v>
      </c>
      <c r="AT150" s="283">
        <v>0</v>
      </c>
      <c r="AU150" s="283">
        <v>0</v>
      </c>
      <c r="AV150" s="283">
        <v>0</v>
      </c>
      <c r="AW150" s="283">
        <v>0</v>
      </c>
      <c r="AX150" s="283">
        <f t="shared" si="144"/>
        <v>0</v>
      </c>
      <c r="AY150" s="283">
        <f t="shared" si="145"/>
        <v>0</v>
      </c>
      <c r="AZ150" s="283">
        <v>0</v>
      </c>
      <c r="BA150" s="283">
        <v>0</v>
      </c>
      <c r="BB150" s="283">
        <v>0</v>
      </c>
      <c r="BC150" s="283">
        <v>0</v>
      </c>
      <c r="BD150" s="283">
        <v>0</v>
      </c>
      <c r="BE150" s="283">
        <v>0</v>
      </c>
      <c r="BF150" s="283">
        <f t="shared" si="146"/>
        <v>0</v>
      </c>
      <c r="BG150" s="283">
        <v>0</v>
      </c>
      <c r="BH150" s="283">
        <v>0</v>
      </c>
      <c r="BI150" s="283">
        <v>0</v>
      </c>
      <c r="BJ150" s="283">
        <v>0</v>
      </c>
      <c r="BK150" s="283">
        <v>0</v>
      </c>
      <c r="BL150" s="283">
        <v>0</v>
      </c>
      <c r="BM150" s="283">
        <f t="shared" si="147"/>
        <v>0</v>
      </c>
      <c r="BN150" s="283">
        <f t="shared" si="148"/>
        <v>0</v>
      </c>
      <c r="BO150" s="283">
        <v>0</v>
      </c>
      <c r="BP150" s="283">
        <v>0</v>
      </c>
      <c r="BQ150" s="283">
        <v>0</v>
      </c>
      <c r="BR150" s="283">
        <v>0</v>
      </c>
      <c r="BS150" s="283">
        <v>0</v>
      </c>
      <c r="BT150" s="283">
        <v>0</v>
      </c>
      <c r="BU150" s="283">
        <f t="shared" si="149"/>
        <v>0</v>
      </c>
      <c r="BV150" s="283">
        <v>0</v>
      </c>
      <c r="BW150" s="283">
        <v>0</v>
      </c>
      <c r="BX150" s="283">
        <v>0</v>
      </c>
      <c r="BY150" s="283">
        <v>0</v>
      </c>
      <c r="BZ150" s="283">
        <v>0</v>
      </c>
      <c r="CA150" s="283">
        <v>0</v>
      </c>
      <c r="CB150" s="283">
        <f t="shared" si="150"/>
        <v>0</v>
      </c>
      <c r="CC150" s="283">
        <f t="shared" si="151"/>
        <v>0</v>
      </c>
      <c r="CD150" s="283">
        <v>0</v>
      </c>
      <c r="CE150" s="283">
        <v>0</v>
      </c>
      <c r="CF150" s="283">
        <v>0</v>
      </c>
      <c r="CG150" s="283">
        <v>0</v>
      </c>
      <c r="CH150" s="283">
        <v>0</v>
      </c>
      <c r="CI150" s="283">
        <v>0</v>
      </c>
      <c r="CJ150" s="283">
        <f t="shared" si="152"/>
        <v>0</v>
      </c>
      <c r="CK150" s="283">
        <v>0</v>
      </c>
      <c r="CL150" s="283">
        <v>0</v>
      </c>
      <c r="CM150" s="283">
        <v>0</v>
      </c>
      <c r="CN150" s="283">
        <v>0</v>
      </c>
      <c r="CO150" s="283">
        <v>0</v>
      </c>
      <c r="CP150" s="283">
        <v>0</v>
      </c>
      <c r="CQ150" s="283">
        <f t="shared" si="153"/>
        <v>200</v>
      </c>
      <c r="CR150" s="283">
        <f t="shared" si="154"/>
        <v>195</v>
      </c>
      <c r="CS150" s="283">
        <v>0</v>
      </c>
      <c r="CT150" s="283">
        <v>0</v>
      </c>
      <c r="CU150" s="283">
        <v>0</v>
      </c>
      <c r="CV150" s="283">
        <v>195</v>
      </c>
      <c r="CW150" s="283">
        <v>0</v>
      </c>
      <c r="CX150" s="283">
        <v>0</v>
      </c>
      <c r="CY150" s="283">
        <f t="shared" si="155"/>
        <v>5</v>
      </c>
      <c r="CZ150" s="283">
        <v>0</v>
      </c>
      <c r="DA150" s="283">
        <v>0</v>
      </c>
      <c r="DB150" s="283">
        <v>0</v>
      </c>
      <c r="DC150" s="283">
        <v>5</v>
      </c>
      <c r="DD150" s="283">
        <v>0</v>
      </c>
      <c r="DE150" s="283">
        <v>0</v>
      </c>
      <c r="DF150" s="283">
        <f t="shared" si="156"/>
        <v>0</v>
      </c>
      <c r="DG150" s="283">
        <f t="shared" si="157"/>
        <v>0</v>
      </c>
      <c r="DH150" s="283">
        <v>0</v>
      </c>
      <c r="DI150" s="283">
        <v>0</v>
      </c>
      <c r="DJ150" s="283">
        <v>0</v>
      </c>
      <c r="DK150" s="283">
        <v>0</v>
      </c>
      <c r="DL150" s="283">
        <v>0</v>
      </c>
      <c r="DM150" s="283">
        <v>0</v>
      </c>
      <c r="DN150" s="283">
        <f t="shared" si="158"/>
        <v>0</v>
      </c>
      <c r="DO150" s="283">
        <v>0</v>
      </c>
      <c r="DP150" s="283">
        <v>0</v>
      </c>
      <c r="DQ150" s="283">
        <v>0</v>
      </c>
      <c r="DR150" s="283">
        <v>0</v>
      </c>
      <c r="DS150" s="283">
        <v>0</v>
      </c>
      <c r="DT150" s="283">
        <v>0</v>
      </c>
      <c r="DU150" s="283">
        <f t="shared" si="159"/>
        <v>0</v>
      </c>
      <c r="DV150" s="283">
        <v>0</v>
      </c>
      <c r="DW150" s="283">
        <v>0</v>
      </c>
      <c r="DX150" s="283">
        <v>0</v>
      </c>
      <c r="DY150" s="283">
        <v>0</v>
      </c>
      <c r="DZ150" s="283">
        <f t="shared" si="160"/>
        <v>0</v>
      </c>
      <c r="EA150" s="283">
        <f t="shared" si="161"/>
        <v>0</v>
      </c>
      <c r="EB150" s="283">
        <v>0</v>
      </c>
      <c r="EC150" s="283">
        <v>0</v>
      </c>
      <c r="ED150" s="283">
        <v>0</v>
      </c>
      <c r="EE150" s="283">
        <v>0</v>
      </c>
      <c r="EF150" s="283">
        <v>0</v>
      </c>
      <c r="EG150" s="283">
        <v>0</v>
      </c>
      <c r="EH150" s="283">
        <f t="shared" si="162"/>
        <v>0</v>
      </c>
      <c r="EI150" s="283">
        <v>0</v>
      </c>
      <c r="EJ150" s="283">
        <v>0</v>
      </c>
      <c r="EK150" s="283">
        <v>0</v>
      </c>
      <c r="EL150" s="283">
        <v>0</v>
      </c>
      <c r="EM150" s="283">
        <v>0</v>
      </c>
      <c r="EN150" s="283">
        <v>0</v>
      </c>
    </row>
    <row r="151" spans="1:144" ht="13.5" customHeight="1" x14ac:dyDescent="0.15">
      <c r="A151" s="281" t="s">
        <v>728</v>
      </c>
      <c r="B151" s="282" t="s">
        <v>1031</v>
      </c>
      <c r="C151" s="281" t="s">
        <v>1032</v>
      </c>
      <c r="D151" s="283">
        <f t="shared" si="134"/>
        <v>3187</v>
      </c>
      <c r="E151" s="283">
        <f t="shared" si="135"/>
        <v>2677</v>
      </c>
      <c r="F151" s="283">
        <f t="shared" si="136"/>
        <v>1523</v>
      </c>
      <c r="G151" s="283">
        <v>0</v>
      </c>
      <c r="H151" s="283">
        <v>1523</v>
      </c>
      <c r="I151" s="283">
        <v>0</v>
      </c>
      <c r="J151" s="283">
        <v>0</v>
      </c>
      <c r="K151" s="283">
        <v>0</v>
      </c>
      <c r="L151" s="283">
        <v>0</v>
      </c>
      <c r="M151" s="283">
        <f t="shared" si="137"/>
        <v>1154</v>
      </c>
      <c r="N151" s="283">
        <v>0</v>
      </c>
      <c r="O151" s="283">
        <v>1154</v>
      </c>
      <c r="P151" s="283">
        <v>0</v>
      </c>
      <c r="Q151" s="283">
        <v>0</v>
      </c>
      <c r="R151" s="283">
        <v>0</v>
      </c>
      <c r="S151" s="283">
        <v>0</v>
      </c>
      <c r="T151" s="283">
        <f t="shared" si="138"/>
        <v>171</v>
      </c>
      <c r="U151" s="283">
        <f t="shared" si="139"/>
        <v>109</v>
      </c>
      <c r="V151" s="283">
        <v>0</v>
      </c>
      <c r="W151" s="283">
        <v>0</v>
      </c>
      <c r="X151" s="283">
        <v>72</v>
      </c>
      <c r="Y151" s="283">
        <v>0</v>
      </c>
      <c r="Z151" s="283">
        <v>0</v>
      </c>
      <c r="AA151" s="283">
        <v>37</v>
      </c>
      <c r="AB151" s="283">
        <f t="shared" si="140"/>
        <v>62</v>
      </c>
      <c r="AC151" s="283">
        <v>0</v>
      </c>
      <c r="AD151" s="283">
        <v>0</v>
      </c>
      <c r="AE151" s="283">
        <v>62</v>
      </c>
      <c r="AF151" s="283">
        <v>0</v>
      </c>
      <c r="AG151" s="283">
        <v>0</v>
      </c>
      <c r="AH151" s="283">
        <v>0</v>
      </c>
      <c r="AI151" s="283">
        <f t="shared" si="141"/>
        <v>0</v>
      </c>
      <c r="AJ151" s="283">
        <f t="shared" si="142"/>
        <v>0</v>
      </c>
      <c r="AK151" s="283">
        <v>0</v>
      </c>
      <c r="AL151" s="283">
        <v>0</v>
      </c>
      <c r="AM151" s="283">
        <v>0</v>
      </c>
      <c r="AN151" s="283">
        <v>0</v>
      </c>
      <c r="AO151" s="283">
        <v>0</v>
      </c>
      <c r="AP151" s="283">
        <v>0</v>
      </c>
      <c r="AQ151" s="283">
        <f t="shared" si="143"/>
        <v>0</v>
      </c>
      <c r="AR151" s="283">
        <v>0</v>
      </c>
      <c r="AS151" s="283">
        <v>0</v>
      </c>
      <c r="AT151" s="283">
        <v>0</v>
      </c>
      <c r="AU151" s="283">
        <v>0</v>
      </c>
      <c r="AV151" s="283">
        <v>0</v>
      </c>
      <c r="AW151" s="283">
        <v>0</v>
      </c>
      <c r="AX151" s="283">
        <f t="shared" si="144"/>
        <v>0</v>
      </c>
      <c r="AY151" s="283">
        <f t="shared" si="145"/>
        <v>0</v>
      </c>
      <c r="AZ151" s="283">
        <v>0</v>
      </c>
      <c r="BA151" s="283">
        <v>0</v>
      </c>
      <c r="BB151" s="283">
        <v>0</v>
      </c>
      <c r="BC151" s="283">
        <v>0</v>
      </c>
      <c r="BD151" s="283">
        <v>0</v>
      </c>
      <c r="BE151" s="283">
        <v>0</v>
      </c>
      <c r="BF151" s="283">
        <f t="shared" si="146"/>
        <v>0</v>
      </c>
      <c r="BG151" s="283">
        <v>0</v>
      </c>
      <c r="BH151" s="283">
        <v>0</v>
      </c>
      <c r="BI151" s="283">
        <v>0</v>
      </c>
      <c r="BJ151" s="283">
        <v>0</v>
      </c>
      <c r="BK151" s="283">
        <v>0</v>
      </c>
      <c r="BL151" s="283">
        <v>0</v>
      </c>
      <c r="BM151" s="283">
        <f t="shared" si="147"/>
        <v>0</v>
      </c>
      <c r="BN151" s="283">
        <f t="shared" si="148"/>
        <v>0</v>
      </c>
      <c r="BO151" s="283">
        <v>0</v>
      </c>
      <c r="BP151" s="283">
        <v>0</v>
      </c>
      <c r="BQ151" s="283">
        <v>0</v>
      </c>
      <c r="BR151" s="283">
        <v>0</v>
      </c>
      <c r="BS151" s="283">
        <v>0</v>
      </c>
      <c r="BT151" s="283">
        <v>0</v>
      </c>
      <c r="BU151" s="283">
        <f t="shared" si="149"/>
        <v>0</v>
      </c>
      <c r="BV151" s="283">
        <v>0</v>
      </c>
      <c r="BW151" s="283">
        <v>0</v>
      </c>
      <c r="BX151" s="283">
        <v>0</v>
      </c>
      <c r="BY151" s="283">
        <v>0</v>
      </c>
      <c r="BZ151" s="283">
        <v>0</v>
      </c>
      <c r="CA151" s="283">
        <v>0</v>
      </c>
      <c r="CB151" s="283">
        <f t="shared" si="150"/>
        <v>0</v>
      </c>
      <c r="CC151" s="283">
        <f t="shared" si="151"/>
        <v>0</v>
      </c>
      <c r="CD151" s="283">
        <v>0</v>
      </c>
      <c r="CE151" s="283">
        <v>0</v>
      </c>
      <c r="CF151" s="283">
        <v>0</v>
      </c>
      <c r="CG151" s="283">
        <v>0</v>
      </c>
      <c r="CH151" s="283">
        <v>0</v>
      </c>
      <c r="CI151" s="283">
        <v>0</v>
      </c>
      <c r="CJ151" s="283">
        <f t="shared" si="152"/>
        <v>0</v>
      </c>
      <c r="CK151" s="283">
        <v>0</v>
      </c>
      <c r="CL151" s="283">
        <v>0</v>
      </c>
      <c r="CM151" s="283">
        <v>0</v>
      </c>
      <c r="CN151" s="283">
        <v>0</v>
      </c>
      <c r="CO151" s="283">
        <v>0</v>
      </c>
      <c r="CP151" s="283">
        <v>0</v>
      </c>
      <c r="CQ151" s="283">
        <f t="shared" si="153"/>
        <v>339</v>
      </c>
      <c r="CR151" s="283">
        <f t="shared" si="154"/>
        <v>308</v>
      </c>
      <c r="CS151" s="283">
        <v>0</v>
      </c>
      <c r="CT151" s="283">
        <v>0</v>
      </c>
      <c r="CU151" s="283">
        <v>0</v>
      </c>
      <c r="CV151" s="283">
        <v>308</v>
      </c>
      <c r="CW151" s="283">
        <v>0</v>
      </c>
      <c r="CX151" s="283">
        <v>0</v>
      </c>
      <c r="CY151" s="283">
        <f t="shared" si="155"/>
        <v>31</v>
      </c>
      <c r="CZ151" s="283">
        <v>0</v>
      </c>
      <c r="DA151" s="283">
        <v>0</v>
      </c>
      <c r="DB151" s="283">
        <v>0</v>
      </c>
      <c r="DC151" s="283">
        <v>31</v>
      </c>
      <c r="DD151" s="283">
        <v>0</v>
      </c>
      <c r="DE151" s="283">
        <v>0</v>
      </c>
      <c r="DF151" s="283">
        <f t="shared" si="156"/>
        <v>0</v>
      </c>
      <c r="DG151" s="283">
        <f t="shared" si="157"/>
        <v>0</v>
      </c>
      <c r="DH151" s="283">
        <v>0</v>
      </c>
      <c r="DI151" s="283">
        <v>0</v>
      </c>
      <c r="DJ151" s="283">
        <v>0</v>
      </c>
      <c r="DK151" s="283">
        <v>0</v>
      </c>
      <c r="DL151" s="283">
        <v>0</v>
      </c>
      <c r="DM151" s="283">
        <v>0</v>
      </c>
      <c r="DN151" s="283">
        <f t="shared" si="158"/>
        <v>0</v>
      </c>
      <c r="DO151" s="283">
        <v>0</v>
      </c>
      <c r="DP151" s="283">
        <v>0</v>
      </c>
      <c r="DQ151" s="283">
        <v>0</v>
      </c>
      <c r="DR151" s="283">
        <v>0</v>
      </c>
      <c r="DS151" s="283">
        <v>0</v>
      </c>
      <c r="DT151" s="283">
        <v>0</v>
      </c>
      <c r="DU151" s="283">
        <f t="shared" si="159"/>
        <v>0</v>
      </c>
      <c r="DV151" s="283">
        <v>0</v>
      </c>
      <c r="DW151" s="283">
        <v>0</v>
      </c>
      <c r="DX151" s="283">
        <v>0</v>
      </c>
      <c r="DY151" s="283">
        <v>0</v>
      </c>
      <c r="DZ151" s="283">
        <f t="shared" si="160"/>
        <v>0</v>
      </c>
      <c r="EA151" s="283">
        <f t="shared" si="161"/>
        <v>0</v>
      </c>
      <c r="EB151" s="283">
        <v>0</v>
      </c>
      <c r="EC151" s="283">
        <v>0</v>
      </c>
      <c r="ED151" s="283">
        <v>0</v>
      </c>
      <c r="EE151" s="283">
        <v>0</v>
      </c>
      <c r="EF151" s="283">
        <v>0</v>
      </c>
      <c r="EG151" s="283">
        <v>0</v>
      </c>
      <c r="EH151" s="283">
        <f t="shared" si="162"/>
        <v>0</v>
      </c>
      <c r="EI151" s="283">
        <v>0</v>
      </c>
      <c r="EJ151" s="283">
        <v>0</v>
      </c>
      <c r="EK151" s="283">
        <v>0</v>
      </c>
      <c r="EL151" s="283">
        <v>0</v>
      </c>
      <c r="EM151" s="283">
        <v>0</v>
      </c>
      <c r="EN151" s="283">
        <v>0</v>
      </c>
    </row>
    <row r="152" spans="1:144" ht="13.5" customHeight="1" x14ac:dyDescent="0.15">
      <c r="A152" s="281" t="s">
        <v>728</v>
      </c>
      <c r="B152" s="282" t="s">
        <v>1033</v>
      </c>
      <c r="C152" s="281" t="s">
        <v>1034</v>
      </c>
      <c r="D152" s="283">
        <f t="shared" si="134"/>
        <v>1397</v>
      </c>
      <c r="E152" s="283">
        <f t="shared" si="135"/>
        <v>1125</v>
      </c>
      <c r="F152" s="283">
        <f t="shared" si="136"/>
        <v>621</v>
      </c>
      <c r="G152" s="283">
        <v>0</v>
      </c>
      <c r="H152" s="283">
        <v>621</v>
      </c>
      <c r="I152" s="283">
        <v>0</v>
      </c>
      <c r="J152" s="283">
        <v>0</v>
      </c>
      <c r="K152" s="283">
        <v>0</v>
      </c>
      <c r="L152" s="283">
        <v>0</v>
      </c>
      <c r="M152" s="283">
        <f t="shared" si="137"/>
        <v>504</v>
      </c>
      <c r="N152" s="283">
        <v>0</v>
      </c>
      <c r="O152" s="283">
        <v>504</v>
      </c>
      <c r="P152" s="283">
        <v>0</v>
      </c>
      <c r="Q152" s="283">
        <v>0</v>
      </c>
      <c r="R152" s="283">
        <v>0</v>
      </c>
      <c r="S152" s="283">
        <v>0</v>
      </c>
      <c r="T152" s="283">
        <f t="shared" si="138"/>
        <v>147</v>
      </c>
      <c r="U152" s="283">
        <f t="shared" si="139"/>
        <v>36</v>
      </c>
      <c r="V152" s="283">
        <v>0</v>
      </c>
      <c r="W152" s="283">
        <v>0</v>
      </c>
      <c r="X152" s="283">
        <v>24</v>
      </c>
      <c r="Y152" s="283">
        <v>0</v>
      </c>
      <c r="Z152" s="283">
        <v>0</v>
      </c>
      <c r="AA152" s="283">
        <v>12</v>
      </c>
      <c r="AB152" s="283">
        <f t="shared" si="140"/>
        <v>111</v>
      </c>
      <c r="AC152" s="283">
        <v>0</v>
      </c>
      <c r="AD152" s="283">
        <v>0</v>
      </c>
      <c r="AE152" s="283">
        <v>111</v>
      </c>
      <c r="AF152" s="283">
        <v>0</v>
      </c>
      <c r="AG152" s="283">
        <v>0</v>
      </c>
      <c r="AH152" s="283">
        <v>0</v>
      </c>
      <c r="AI152" s="283">
        <f t="shared" si="141"/>
        <v>0</v>
      </c>
      <c r="AJ152" s="283">
        <f t="shared" si="142"/>
        <v>0</v>
      </c>
      <c r="AK152" s="283">
        <v>0</v>
      </c>
      <c r="AL152" s="283">
        <v>0</v>
      </c>
      <c r="AM152" s="283">
        <v>0</v>
      </c>
      <c r="AN152" s="283">
        <v>0</v>
      </c>
      <c r="AO152" s="283">
        <v>0</v>
      </c>
      <c r="AP152" s="283">
        <v>0</v>
      </c>
      <c r="AQ152" s="283">
        <f t="shared" si="143"/>
        <v>0</v>
      </c>
      <c r="AR152" s="283">
        <v>0</v>
      </c>
      <c r="AS152" s="283">
        <v>0</v>
      </c>
      <c r="AT152" s="283">
        <v>0</v>
      </c>
      <c r="AU152" s="283">
        <v>0</v>
      </c>
      <c r="AV152" s="283">
        <v>0</v>
      </c>
      <c r="AW152" s="283">
        <v>0</v>
      </c>
      <c r="AX152" s="283">
        <f t="shared" si="144"/>
        <v>0</v>
      </c>
      <c r="AY152" s="283">
        <f t="shared" si="145"/>
        <v>0</v>
      </c>
      <c r="AZ152" s="283">
        <v>0</v>
      </c>
      <c r="BA152" s="283">
        <v>0</v>
      </c>
      <c r="BB152" s="283">
        <v>0</v>
      </c>
      <c r="BC152" s="283">
        <v>0</v>
      </c>
      <c r="BD152" s="283">
        <v>0</v>
      </c>
      <c r="BE152" s="283">
        <v>0</v>
      </c>
      <c r="BF152" s="283">
        <f t="shared" si="146"/>
        <v>0</v>
      </c>
      <c r="BG152" s="283">
        <v>0</v>
      </c>
      <c r="BH152" s="283">
        <v>0</v>
      </c>
      <c r="BI152" s="283">
        <v>0</v>
      </c>
      <c r="BJ152" s="283">
        <v>0</v>
      </c>
      <c r="BK152" s="283">
        <v>0</v>
      </c>
      <c r="BL152" s="283">
        <v>0</v>
      </c>
      <c r="BM152" s="283">
        <f t="shared" si="147"/>
        <v>0</v>
      </c>
      <c r="BN152" s="283">
        <f t="shared" si="148"/>
        <v>0</v>
      </c>
      <c r="BO152" s="283">
        <v>0</v>
      </c>
      <c r="BP152" s="283">
        <v>0</v>
      </c>
      <c r="BQ152" s="283">
        <v>0</v>
      </c>
      <c r="BR152" s="283">
        <v>0</v>
      </c>
      <c r="BS152" s="283">
        <v>0</v>
      </c>
      <c r="BT152" s="283">
        <v>0</v>
      </c>
      <c r="BU152" s="283">
        <f t="shared" si="149"/>
        <v>0</v>
      </c>
      <c r="BV152" s="283">
        <v>0</v>
      </c>
      <c r="BW152" s="283">
        <v>0</v>
      </c>
      <c r="BX152" s="283">
        <v>0</v>
      </c>
      <c r="BY152" s="283">
        <v>0</v>
      </c>
      <c r="BZ152" s="283">
        <v>0</v>
      </c>
      <c r="CA152" s="283">
        <v>0</v>
      </c>
      <c r="CB152" s="283">
        <f t="shared" si="150"/>
        <v>0</v>
      </c>
      <c r="CC152" s="283">
        <f t="shared" si="151"/>
        <v>0</v>
      </c>
      <c r="CD152" s="283">
        <v>0</v>
      </c>
      <c r="CE152" s="283">
        <v>0</v>
      </c>
      <c r="CF152" s="283">
        <v>0</v>
      </c>
      <c r="CG152" s="283">
        <v>0</v>
      </c>
      <c r="CH152" s="283">
        <v>0</v>
      </c>
      <c r="CI152" s="283">
        <v>0</v>
      </c>
      <c r="CJ152" s="283">
        <f t="shared" si="152"/>
        <v>0</v>
      </c>
      <c r="CK152" s="283">
        <v>0</v>
      </c>
      <c r="CL152" s="283">
        <v>0</v>
      </c>
      <c r="CM152" s="283">
        <v>0</v>
      </c>
      <c r="CN152" s="283">
        <v>0</v>
      </c>
      <c r="CO152" s="283">
        <v>0</v>
      </c>
      <c r="CP152" s="283">
        <v>0</v>
      </c>
      <c r="CQ152" s="283">
        <f t="shared" si="153"/>
        <v>125</v>
      </c>
      <c r="CR152" s="283">
        <f t="shared" si="154"/>
        <v>111</v>
      </c>
      <c r="CS152" s="283">
        <v>0</v>
      </c>
      <c r="CT152" s="283">
        <v>0</v>
      </c>
      <c r="CU152" s="283">
        <v>0</v>
      </c>
      <c r="CV152" s="283">
        <v>111</v>
      </c>
      <c r="CW152" s="283">
        <v>0</v>
      </c>
      <c r="CX152" s="283">
        <v>0</v>
      </c>
      <c r="CY152" s="283">
        <f t="shared" si="155"/>
        <v>14</v>
      </c>
      <c r="CZ152" s="283">
        <v>0</v>
      </c>
      <c r="DA152" s="283">
        <v>0</v>
      </c>
      <c r="DB152" s="283">
        <v>0</v>
      </c>
      <c r="DC152" s="283">
        <v>14</v>
      </c>
      <c r="DD152" s="283">
        <v>0</v>
      </c>
      <c r="DE152" s="283">
        <v>0</v>
      </c>
      <c r="DF152" s="283">
        <f t="shared" si="156"/>
        <v>0</v>
      </c>
      <c r="DG152" s="283">
        <f t="shared" si="157"/>
        <v>0</v>
      </c>
      <c r="DH152" s="283">
        <v>0</v>
      </c>
      <c r="DI152" s="283">
        <v>0</v>
      </c>
      <c r="DJ152" s="283">
        <v>0</v>
      </c>
      <c r="DK152" s="283">
        <v>0</v>
      </c>
      <c r="DL152" s="283">
        <v>0</v>
      </c>
      <c r="DM152" s="283">
        <v>0</v>
      </c>
      <c r="DN152" s="283">
        <f t="shared" si="158"/>
        <v>0</v>
      </c>
      <c r="DO152" s="283">
        <v>0</v>
      </c>
      <c r="DP152" s="283">
        <v>0</v>
      </c>
      <c r="DQ152" s="283">
        <v>0</v>
      </c>
      <c r="DR152" s="283">
        <v>0</v>
      </c>
      <c r="DS152" s="283">
        <v>0</v>
      </c>
      <c r="DT152" s="283">
        <v>0</v>
      </c>
      <c r="DU152" s="283">
        <f t="shared" si="159"/>
        <v>0</v>
      </c>
      <c r="DV152" s="283">
        <v>0</v>
      </c>
      <c r="DW152" s="283">
        <v>0</v>
      </c>
      <c r="DX152" s="283">
        <v>0</v>
      </c>
      <c r="DY152" s="283">
        <v>0</v>
      </c>
      <c r="DZ152" s="283">
        <f t="shared" si="160"/>
        <v>0</v>
      </c>
      <c r="EA152" s="283">
        <f t="shared" si="161"/>
        <v>0</v>
      </c>
      <c r="EB152" s="283">
        <v>0</v>
      </c>
      <c r="EC152" s="283">
        <v>0</v>
      </c>
      <c r="ED152" s="283">
        <v>0</v>
      </c>
      <c r="EE152" s="283">
        <v>0</v>
      </c>
      <c r="EF152" s="283">
        <v>0</v>
      </c>
      <c r="EG152" s="283">
        <v>0</v>
      </c>
      <c r="EH152" s="283">
        <f t="shared" si="162"/>
        <v>0</v>
      </c>
      <c r="EI152" s="283">
        <v>0</v>
      </c>
      <c r="EJ152" s="283">
        <v>0</v>
      </c>
      <c r="EK152" s="283">
        <v>0</v>
      </c>
      <c r="EL152" s="283">
        <v>0</v>
      </c>
      <c r="EM152" s="283">
        <v>0</v>
      </c>
      <c r="EN152" s="283">
        <v>0</v>
      </c>
    </row>
    <row r="153" spans="1:144" ht="13.5" customHeight="1" x14ac:dyDescent="0.15">
      <c r="A153" s="281" t="s">
        <v>728</v>
      </c>
      <c r="B153" s="282" t="s">
        <v>1035</v>
      </c>
      <c r="C153" s="281" t="s">
        <v>1036</v>
      </c>
      <c r="D153" s="283">
        <f t="shared" si="134"/>
        <v>1560</v>
      </c>
      <c r="E153" s="283">
        <f t="shared" si="135"/>
        <v>1218</v>
      </c>
      <c r="F153" s="283">
        <f t="shared" si="136"/>
        <v>1109</v>
      </c>
      <c r="G153" s="283">
        <v>0</v>
      </c>
      <c r="H153" s="283">
        <v>1109</v>
      </c>
      <c r="I153" s="283">
        <v>0</v>
      </c>
      <c r="J153" s="283">
        <v>0</v>
      </c>
      <c r="K153" s="283">
        <v>0</v>
      </c>
      <c r="L153" s="283">
        <v>0</v>
      </c>
      <c r="M153" s="283">
        <f t="shared" si="137"/>
        <v>109</v>
      </c>
      <c r="N153" s="283">
        <v>0</v>
      </c>
      <c r="O153" s="283">
        <v>109</v>
      </c>
      <c r="P153" s="283">
        <v>0</v>
      </c>
      <c r="Q153" s="283">
        <v>0</v>
      </c>
      <c r="R153" s="283">
        <v>0</v>
      </c>
      <c r="S153" s="283">
        <v>0</v>
      </c>
      <c r="T153" s="283">
        <f t="shared" si="138"/>
        <v>188</v>
      </c>
      <c r="U153" s="283">
        <f t="shared" si="139"/>
        <v>158</v>
      </c>
      <c r="V153" s="283">
        <v>0</v>
      </c>
      <c r="W153" s="283">
        <v>0</v>
      </c>
      <c r="X153" s="283">
        <v>99</v>
      </c>
      <c r="Y153" s="283">
        <v>0</v>
      </c>
      <c r="Z153" s="283">
        <v>0</v>
      </c>
      <c r="AA153" s="283">
        <v>59</v>
      </c>
      <c r="AB153" s="283">
        <f t="shared" si="140"/>
        <v>30</v>
      </c>
      <c r="AC153" s="283">
        <v>0</v>
      </c>
      <c r="AD153" s="283">
        <v>0</v>
      </c>
      <c r="AE153" s="283">
        <v>10</v>
      </c>
      <c r="AF153" s="283">
        <v>0</v>
      </c>
      <c r="AG153" s="283">
        <v>0</v>
      </c>
      <c r="AH153" s="283">
        <v>20</v>
      </c>
      <c r="AI153" s="283">
        <f t="shared" si="141"/>
        <v>0</v>
      </c>
      <c r="AJ153" s="283">
        <f t="shared" si="142"/>
        <v>0</v>
      </c>
      <c r="AK153" s="283">
        <v>0</v>
      </c>
      <c r="AL153" s="283">
        <v>0</v>
      </c>
      <c r="AM153" s="283">
        <v>0</v>
      </c>
      <c r="AN153" s="283">
        <v>0</v>
      </c>
      <c r="AO153" s="283">
        <v>0</v>
      </c>
      <c r="AP153" s="283">
        <v>0</v>
      </c>
      <c r="AQ153" s="283">
        <f t="shared" si="143"/>
        <v>0</v>
      </c>
      <c r="AR153" s="283">
        <v>0</v>
      </c>
      <c r="AS153" s="283">
        <v>0</v>
      </c>
      <c r="AT153" s="283">
        <v>0</v>
      </c>
      <c r="AU153" s="283">
        <v>0</v>
      </c>
      <c r="AV153" s="283">
        <v>0</v>
      </c>
      <c r="AW153" s="283">
        <v>0</v>
      </c>
      <c r="AX153" s="283">
        <f t="shared" si="144"/>
        <v>0</v>
      </c>
      <c r="AY153" s="283">
        <f t="shared" si="145"/>
        <v>0</v>
      </c>
      <c r="AZ153" s="283">
        <v>0</v>
      </c>
      <c r="BA153" s="283">
        <v>0</v>
      </c>
      <c r="BB153" s="283">
        <v>0</v>
      </c>
      <c r="BC153" s="283">
        <v>0</v>
      </c>
      <c r="BD153" s="283">
        <v>0</v>
      </c>
      <c r="BE153" s="283">
        <v>0</v>
      </c>
      <c r="BF153" s="283">
        <f t="shared" si="146"/>
        <v>0</v>
      </c>
      <c r="BG153" s="283">
        <v>0</v>
      </c>
      <c r="BH153" s="283">
        <v>0</v>
      </c>
      <c r="BI153" s="283">
        <v>0</v>
      </c>
      <c r="BJ153" s="283">
        <v>0</v>
      </c>
      <c r="BK153" s="283">
        <v>0</v>
      </c>
      <c r="BL153" s="283">
        <v>0</v>
      </c>
      <c r="BM153" s="283">
        <f t="shared" si="147"/>
        <v>0</v>
      </c>
      <c r="BN153" s="283">
        <f t="shared" si="148"/>
        <v>0</v>
      </c>
      <c r="BO153" s="283">
        <v>0</v>
      </c>
      <c r="BP153" s="283">
        <v>0</v>
      </c>
      <c r="BQ153" s="283">
        <v>0</v>
      </c>
      <c r="BR153" s="283">
        <v>0</v>
      </c>
      <c r="BS153" s="283">
        <v>0</v>
      </c>
      <c r="BT153" s="283">
        <v>0</v>
      </c>
      <c r="BU153" s="283">
        <f t="shared" si="149"/>
        <v>0</v>
      </c>
      <c r="BV153" s="283">
        <v>0</v>
      </c>
      <c r="BW153" s="283">
        <v>0</v>
      </c>
      <c r="BX153" s="283">
        <v>0</v>
      </c>
      <c r="BY153" s="283">
        <v>0</v>
      </c>
      <c r="BZ153" s="283">
        <v>0</v>
      </c>
      <c r="CA153" s="283">
        <v>0</v>
      </c>
      <c r="CB153" s="283">
        <f t="shared" si="150"/>
        <v>0</v>
      </c>
      <c r="CC153" s="283">
        <f t="shared" si="151"/>
        <v>0</v>
      </c>
      <c r="CD153" s="283">
        <v>0</v>
      </c>
      <c r="CE153" s="283">
        <v>0</v>
      </c>
      <c r="CF153" s="283">
        <v>0</v>
      </c>
      <c r="CG153" s="283">
        <v>0</v>
      </c>
      <c r="CH153" s="283">
        <v>0</v>
      </c>
      <c r="CI153" s="283">
        <v>0</v>
      </c>
      <c r="CJ153" s="283">
        <f t="shared" si="152"/>
        <v>0</v>
      </c>
      <c r="CK153" s="283">
        <v>0</v>
      </c>
      <c r="CL153" s="283">
        <v>0</v>
      </c>
      <c r="CM153" s="283">
        <v>0</v>
      </c>
      <c r="CN153" s="283">
        <v>0</v>
      </c>
      <c r="CO153" s="283">
        <v>0</v>
      </c>
      <c r="CP153" s="283">
        <v>0</v>
      </c>
      <c r="CQ153" s="283">
        <f t="shared" si="153"/>
        <v>0</v>
      </c>
      <c r="CR153" s="283">
        <f t="shared" si="154"/>
        <v>0</v>
      </c>
      <c r="CS153" s="283">
        <v>0</v>
      </c>
      <c r="CT153" s="283">
        <v>0</v>
      </c>
      <c r="CU153" s="283">
        <v>0</v>
      </c>
      <c r="CV153" s="283">
        <v>0</v>
      </c>
      <c r="CW153" s="283">
        <v>0</v>
      </c>
      <c r="CX153" s="283">
        <v>0</v>
      </c>
      <c r="CY153" s="283">
        <f t="shared" si="155"/>
        <v>0</v>
      </c>
      <c r="CZ153" s="283">
        <v>0</v>
      </c>
      <c r="DA153" s="283">
        <v>0</v>
      </c>
      <c r="DB153" s="283">
        <v>0</v>
      </c>
      <c r="DC153" s="283">
        <v>0</v>
      </c>
      <c r="DD153" s="283">
        <v>0</v>
      </c>
      <c r="DE153" s="283">
        <v>0</v>
      </c>
      <c r="DF153" s="283">
        <f t="shared" si="156"/>
        <v>154</v>
      </c>
      <c r="DG153" s="283">
        <f t="shared" si="157"/>
        <v>153</v>
      </c>
      <c r="DH153" s="283">
        <v>0</v>
      </c>
      <c r="DI153" s="283">
        <v>0</v>
      </c>
      <c r="DJ153" s="283">
        <v>0</v>
      </c>
      <c r="DK153" s="283">
        <v>153</v>
      </c>
      <c r="DL153" s="283">
        <v>0</v>
      </c>
      <c r="DM153" s="283">
        <v>0</v>
      </c>
      <c r="DN153" s="283">
        <f t="shared" si="158"/>
        <v>1</v>
      </c>
      <c r="DO153" s="283">
        <v>0</v>
      </c>
      <c r="DP153" s="283">
        <v>0</v>
      </c>
      <c r="DQ153" s="283">
        <v>0</v>
      </c>
      <c r="DR153" s="283">
        <v>1</v>
      </c>
      <c r="DS153" s="283">
        <v>0</v>
      </c>
      <c r="DT153" s="283">
        <v>0</v>
      </c>
      <c r="DU153" s="283">
        <f t="shared" si="159"/>
        <v>0</v>
      </c>
      <c r="DV153" s="283">
        <v>0</v>
      </c>
      <c r="DW153" s="283">
        <v>0</v>
      </c>
      <c r="DX153" s="283">
        <v>0</v>
      </c>
      <c r="DY153" s="283">
        <v>0</v>
      </c>
      <c r="DZ153" s="283">
        <f t="shared" si="160"/>
        <v>0</v>
      </c>
      <c r="EA153" s="283">
        <f t="shared" si="161"/>
        <v>0</v>
      </c>
      <c r="EB153" s="283">
        <v>0</v>
      </c>
      <c r="EC153" s="283">
        <v>0</v>
      </c>
      <c r="ED153" s="283">
        <v>0</v>
      </c>
      <c r="EE153" s="283">
        <v>0</v>
      </c>
      <c r="EF153" s="283">
        <v>0</v>
      </c>
      <c r="EG153" s="283">
        <v>0</v>
      </c>
      <c r="EH153" s="283">
        <f t="shared" si="162"/>
        <v>0</v>
      </c>
      <c r="EI153" s="283">
        <v>0</v>
      </c>
      <c r="EJ153" s="283">
        <v>0</v>
      </c>
      <c r="EK153" s="283">
        <v>0</v>
      </c>
      <c r="EL153" s="283">
        <v>0</v>
      </c>
      <c r="EM153" s="283">
        <v>0</v>
      </c>
      <c r="EN153" s="283">
        <v>0</v>
      </c>
    </row>
    <row r="154" spans="1:144" ht="13.5" customHeight="1" x14ac:dyDescent="0.15">
      <c r="A154" s="281" t="s">
        <v>728</v>
      </c>
      <c r="B154" s="282" t="s">
        <v>1037</v>
      </c>
      <c r="C154" s="281" t="s">
        <v>1038</v>
      </c>
      <c r="D154" s="283">
        <f t="shared" si="134"/>
        <v>4470</v>
      </c>
      <c r="E154" s="283">
        <f t="shared" si="135"/>
        <v>2172</v>
      </c>
      <c r="F154" s="283">
        <f t="shared" si="136"/>
        <v>1603</v>
      </c>
      <c r="G154" s="283">
        <v>0</v>
      </c>
      <c r="H154" s="283">
        <v>1603</v>
      </c>
      <c r="I154" s="283">
        <v>0</v>
      </c>
      <c r="J154" s="283">
        <v>0</v>
      </c>
      <c r="K154" s="283">
        <v>0</v>
      </c>
      <c r="L154" s="283">
        <v>0</v>
      </c>
      <c r="M154" s="283">
        <f t="shared" si="137"/>
        <v>569</v>
      </c>
      <c r="N154" s="283">
        <v>0</v>
      </c>
      <c r="O154" s="283">
        <v>569</v>
      </c>
      <c r="P154" s="283">
        <v>0</v>
      </c>
      <c r="Q154" s="283">
        <v>0</v>
      </c>
      <c r="R154" s="283">
        <v>0</v>
      </c>
      <c r="S154" s="283">
        <v>0</v>
      </c>
      <c r="T154" s="283">
        <f t="shared" si="138"/>
        <v>153</v>
      </c>
      <c r="U154" s="283">
        <f t="shared" si="139"/>
        <v>48</v>
      </c>
      <c r="V154" s="283">
        <v>0</v>
      </c>
      <c r="W154" s="283">
        <v>0</v>
      </c>
      <c r="X154" s="283">
        <v>0</v>
      </c>
      <c r="Y154" s="283">
        <v>0</v>
      </c>
      <c r="Z154" s="283">
        <v>0</v>
      </c>
      <c r="AA154" s="283">
        <v>48</v>
      </c>
      <c r="AB154" s="283">
        <f t="shared" si="140"/>
        <v>105</v>
      </c>
      <c r="AC154" s="283">
        <v>0</v>
      </c>
      <c r="AD154" s="283">
        <v>0</v>
      </c>
      <c r="AE154" s="283">
        <v>0</v>
      </c>
      <c r="AF154" s="283">
        <v>0</v>
      </c>
      <c r="AG154" s="283">
        <v>0</v>
      </c>
      <c r="AH154" s="283">
        <v>105</v>
      </c>
      <c r="AI154" s="283">
        <f t="shared" si="141"/>
        <v>0</v>
      </c>
      <c r="AJ154" s="283">
        <f t="shared" si="142"/>
        <v>0</v>
      </c>
      <c r="AK154" s="283">
        <v>0</v>
      </c>
      <c r="AL154" s="283">
        <v>0</v>
      </c>
      <c r="AM154" s="283">
        <v>0</v>
      </c>
      <c r="AN154" s="283">
        <v>0</v>
      </c>
      <c r="AO154" s="283">
        <v>0</v>
      </c>
      <c r="AP154" s="283">
        <v>0</v>
      </c>
      <c r="AQ154" s="283">
        <f t="shared" si="143"/>
        <v>0</v>
      </c>
      <c r="AR154" s="283">
        <v>0</v>
      </c>
      <c r="AS154" s="283">
        <v>0</v>
      </c>
      <c r="AT154" s="283">
        <v>0</v>
      </c>
      <c r="AU154" s="283">
        <v>0</v>
      </c>
      <c r="AV154" s="283">
        <v>0</v>
      </c>
      <c r="AW154" s="283">
        <v>0</v>
      </c>
      <c r="AX154" s="283">
        <f t="shared" si="144"/>
        <v>0</v>
      </c>
      <c r="AY154" s="283">
        <f t="shared" si="145"/>
        <v>0</v>
      </c>
      <c r="AZ154" s="283">
        <v>0</v>
      </c>
      <c r="BA154" s="283">
        <v>0</v>
      </c>
      <c r="BB154" s="283">
        <v>0</v>
      </c>
      <c r="BC154" s="283">
        <v>0</v>
      </c>
      <c r="BD154" s="283">
        <v>0</v>
      </c>
      <c r="BE154" s="283">
        <v>0</v>
      </c>
      <c r="BF154" s="283">
        <f t="shared" si="146"/>
        <v>0</v>
      </c>
      <c r="BG154" s="283">
        <v>0</v>
      </c>
      <c r="BH154" s="283">
        <v>0</v>
      </c>
      <c r="BI154" s="283">
        <v>0</v>
      </c>
      <c r="BJ154" s="283">
        <v>0</v>
      </c>
      <c r="BK154" s="283">
        <v>0</v>
      </c>
      <c r="BL154" s="283">
        <v>0</v>
      </c>
      <c r="BM154" s="283">
        <f t="shared" si="147"/>
        <v>0</v>
      </c>
      <c r="BN154" s="283">
        <f t="shared" si="148"/>
        <v>0</v>
      </c>
      <c r="BO154" s="283">
        <v>0</v>
      </c>
      <c r="BP154" s="283">
        <v>0</v>
      </c>
      <c r="BQ154" s="283">
        <v>0</v>
      </c>
      <c r="BR154" s="283">
        <v>0</v>
      </c>
      <c r="BS154" s="283">
        <v>0</v>
      </c>
      <c r="BT154" s="283">
        <v>0</v>
      </c>
      <c r="BU154" s="283">
        <f t="shared" si="149"/>
        <v>0</v>
      </c>
      <c r="BV154" s="283">
        <v>0</v>
      </c>
      <c r="BW154" s="283">
        <v>0</v>
      </c>
      <c r="BX154" s="283">
        <v>0</v>
      </c>
      <c r="BY154" s="283">
        <v>0</v>
      </c>
      <c r="BZ154" s="283">
        <v>0</v>
      </c>
      <c r="CA154" s="283">
        <v>0</v>
      </c>
      <c r="CB154" s="283">
        <f t="shared" si="150"/>
        <v>0</v>
      </c>
      <c r="CC154" s="283">
        <f t="shared" si="151"/>
        <v>0</v>
      </c>
      <c r="CD154" s="283">
        <v>0</v>
      </c>
      <c r="CE154" s="283">
        <v>0</v>
      </c>
      <c r="CF154" s="283">
        <v>0</v>
      </c>
      <c r="CG154" s="283">
        <v>0</v>
      </c>
      <c r="CH154" s="283">
        <v>0</v>
      </c>
      <c r="CI154" s="283">
        <v>0</v>
      </c>
      <c r="CJ154" s="283">
        <f t="shared" si="152"/>
        <v>0</v>
      </c>
      <c r="CK154" s="283">
        <v>0</v>
      </c>
      <c r="CL154" s="283">
        <v>0</v>
      </c>
      <c r="CM154" s="283">
        <v>0</v>
      </c>
      <c r="CN154" s="283">
        <v>0</v>
      </c>
      <c r="CO154" s="283">
        <v>0</v>
      </c>
      <c r="CP154" s="283">
        <v>0</v>
      </c>
      <c r="CQ154" s="283">
        <f t="shared" si="153"/>
        <v>1787</v>
      </c>
      <c r="CR154" s="283">
        <f t="shared" si="154"/>
        <v>853</v>
      </c>
      <c r="CS154" s="283">
        <v>0</v>
      </c>
      <c r="CT154" s="283">
        <v>0</v>
      </c>
      <c r="CU154" s="283">
        <v>431</v>
      </c>
      <c r="CV154" s="283">
        <v>414</v>
      </c>
      <c r="CW154" s="283">
        <v>8</v>
      </c>
      <c r="CX154" s="283">
        <v>0</v>
      </c>
      <c r="CY154" s="283">
        <f t="shared" si="155"/>
        <v>934</v>
      </c>
      <c r="CZ154" s="283">
        <v>0</v>
      </c>
      <c r="DA154" s="283">
        <v>0</v>
      </c>
      <c r="DB154" s="283">
        <v>316</v>
      </c>
      <c r="DC154" s="283">
        <v>76</v>
      </c>
      <c r="DD154" s="283">
        <v>542</v>
      </c>
      <c r="DE154" s="283">
        <v>0</v>
      </c>
      <c r="DF154" s="283">
        <f t="shared" si="156"/>
        <v>0</v>
      </c>
      <c r="DG154" s="283">
        <f t="shared" si="157"/>
        <v>0</v>
      </c>
      <c r="DH154" s="283">
        <v>0</v>
      </c>
      <c r="DI154" s="283">
        <v>0</v>
      </c>
      <c r="DJ154" s="283">
        <v>0</v>
      </c>
      <c r="DK154" s="283">
        <v>0</v>
      </c>
      <c r="DL154" s="283">
        <v>0</v>
      </c>
      <c r="DM154" s="283">
        <v>0</v>
      </c>
      <c r="DN154" s="283">
        <f t="shared" si="158"/>
        <v>0</v>
      </c>
      <c r="DO154" s="283">
        <v>0</v>
      </c>
      <c r="DP154" s="283">
        <v>0</v>
      </c>
      <c r="DQ154" s="283">
        <v>0</v>
      </c>
      <c r="DR154" s="283">
        <v>0</v>
      </c>
      <c r="DS154" s="283">
        <v>0</v>
      </c>
      <c r="DT154" s="283">
        <v>0</v>
      </c>
      <c r="DU154" s="283">
        <f t="shared" si="159"/>
        <v>358</v>
      </c>
      <c r="DV154" s="283">
        <v>301</v>
      </c>
      <c r="DW154" s="283">
        <v>0</v>
      </c>
      <c r="DX154" s="283">
        <v>57</v>
      </c>
      <c r="DY154" s="283">
        <v>0</v>
      </c>
      <c r="DZ154" s="283">
        <f t="shared" si="160"/>
        <v>0</v>
      </c>
      <c r="EA154" s="283">
        <f t="shared" si="161"/>
        <v>0</v>
      </c>
      <c r="EB154" s="283">
        <v>0</v>
      </c>
      <c r="EC154" s="283">
        <v>0</v>
      </c>
      <c r="ED154" s="283">
        <v>0</v>
      </c>
      <c r="EE154" s="283">
        <v>0</v>
      </c>
      <c r="EF154" s="283">
        <v>0</v>
      </c>
      <c r="EG154" s="283">
        <v>0</v>
      </c>
      <c r="EH154" s="283">
        <f t="shared" si="162"/>
        <v>0</v>
      </c>
      <c r="EI154" s="283">
        <v>0</v>
      </c>
      <c r="EJ154" s="283">
        <v>0</v>
      </c>
      <c r="EK154" s="283">
        <v>0</v>
      </c>
      <c r="EL154" s="283">
        <v>0</v>
      </c>
      <c r="EM154" s="283">
        <v>0</v>
      </c>
      <c r="EN154" s="283">
        <v>0</v>
      </c>
    </row>
    <row r="155" spans="1:144" ht="13.5" customHeight="1" x14ac:dyDescent="0.15">
      <c r="A155" s="281" t="s">
        <v>728</v>
      </c>
      <c r="B155" s="282" t="s">
        <v>1039</v>
      </c>
      <c r="C155" s="281" t="s">
        <v>1040</v>
      </c>
      <c r="D155" s="283">
        <f t="shared" si="134"/>
        <v>1438</v>
      </c>
      <c r="E155" s="283">
        <f t="shared" si="135"/>
        <v>975</v>
      </c>
      <c r="F155" s="283">
        <f t="shared" si="136"/>
        <v>798</v>
      </c>
      <c r="G155" s="283">
        <v>0</v>
      </c>
      <c r="H155" s="283">
        <v>745</v>
      </c>
      <c r="I155" s="283">
        <v>23</v>
      </c>
      <c r="J155" s="283">
        <v>0</v>
      </c>
      <c r="K155" s="283">
        <v>0</v>
      </c>
      <c r="L155" s="283">
        <v>30</v>
      </c>
      <c r="M155" s="283">
        <f t="shared" si="137"/>
        <v>177</v>
      </c>
      <c r="N155" s="283">
        <v>0</v>
      </c>
      <c r="O155" s="283">
        <v>138</v>
      </c>
      <c r="P155" s="283">
        <v>14</v>
      </c>
      <c r="Q155" s="283">
        <v>0</v>
      </c>
      <c r="R155" s="283">
        <v>0</v>
      </c>
      <c r="S155" s="283">
        <v>25</v>
      </c>
      <c r="T155" s="283">
        <f t="shared" si="138"/>
        <v>72</v>
      </c>
      <c r="U155" s="283">
        <f t="shared" si="139"/>
        <v>50</v>
      </c>
      <c r="V155" s="283">
        <v>0</v>
      </c>
      <c r="W155" s="283">
        <v>0</v>
      </c>
      <c r="X155" s="283">
        <v>38</v>
      </c>
      <c r="Y155" s="283">
        <v>6</v>
      </c>
      <c r="Z155" s="283">
        <v>0</v>
      </c>
      <c r="AA155" s="283">
        <v>6</v>
      </c>
      <c r="AB155" s="283">
        <f t="shared" si="140"/>
        <v>22</v>
      </c>
      <c r="AC155" s="283">
        <v>0</v>
      </c>
      <c r="AD155" s="283">
        <v>0</v>
      </c>
      <c r="AE155" s="283">
        <v>11</v>
      </c>
      <c r="AF155" s="283">
        <v>1</v>
      </c>
      <c r="AG155" s="283">
        <v>0</v>
      </c>
      <c r="AH155" s="283">
        <v>10</v>
      </c>
      <c r="AI155" s="283">
        <f t="shared" si="141"/>
        <v>0</v>
      </c>
      <c r="AJ155" s="283">
        <f t="shared" si="142"/>
        <v>0</v>
      </c>
      <c r="AK155" s="283">
        <v>0</v>
      </c>
      <c r="AL155" s="283">
        <v>0</v>
      </c>
      <c r="AM155" s="283">
        <v>0</v>
      </c>
      <c r="AN155" s="283">
        <v>0</v>
      </c>
      <c r="AO155" s="283">
        <v>0</v>
      </c>
      <c r="AP155" s="283">
        <v>0</v>
      </c>
      <c r="AQ155" s="283">
        <f t="shared" si="143"/>
        <v>0</v>
      </c>
      <c r="AR155" s="283">
        <v>0</v>
      </c>
      <c r="AS155" s="283">
        <v>0</v>
      </c>
      <c r="AT155" s="283">
        <v>0</v>
      </c>
      <c r="AU155" s="283">
        <v>0</v>
      </c>
      <c r="AV155" s="283">
        <v>0</v>
      </c>
      <c r="AW155" s="283">
        <v>0</v>
      </c>
      <c r="AX155" s="283">
        <f t="shared" si="144"/>
        <v>0</v>
      </c>
      <c r="AY155" s="283">
        <f t="shared" si="145"/>
        <v>0</v>
      </c>
      <c r="AZ155" s="283">
        <v>0</v>
      </c>
      <c r="BA155" s="283">
        <v>0</v>
      </c>
      <c r="BB155" s="283">
        <v>0</v>
      </c>
      <c r="BC155" s="283">
        <v>0</v>
      </c>
      <c r="BD155" s="283">
        <v>0</v>
      </c>
      <c r="BE155" s="283">
        <v>0</v>
      </c>
      <c r="BF155" s="283">
        <f t="shared" si="146"/>
        <v>0</v>
      </c>
      <c r="BG155" s="283">
        <v>0</v>
      </c>
      <c r="BH155" s="283">
        <v>0</v>
      </c>
      <c r="BI155" s="283">
        <v>0</v>
      </c>
      <c r="BJ155" s="283">
        <v>0</v>
      </c>
      <c r="BK155" s="283">
        <v>0</v>
      </c>
      <c r="BL155" s="283">
        <v>0</v>
      </c>
      <c r="BM155" s="283">
        <f t="shared" si="147"/>
        <v>0</v>
      </c>
      <c r="BN155" s="283">
        <f t="shared" si="148"/>
        <v>0</v>
      </c>
      <c r="BO155" s="283">
        <v>0</v>
      </c>
      <c r="BP155" s="283">
        <v>0</v>
      </c>
      <c r="BQ155" s="283">
        <v>0</v>
      </c>
      <c r="BR155" s="283">
        <v>0</v>
      </c>
      <c r="BS155" s="283">
        <v>0</v>
      </c>
      <c r="BT155" s="283">
        <v>0</v>
      </c>
      <c r="BU155" s="283">
        <f t="shared" si="149"/>
        <v>0</v>
      </c>
      <c r="BV155" s="283">
        <v>0</v>
      </c>
      <c r="BW155" s="283">
        <v>0</v>
      </c>
      <c r="BX155" s="283">
        <v>0</v>
      </c>
      <c r="BY155" s="283">
        <v>0</v>
      </c>
      <c r="BZ155" s="283">
        <v>0</v>
      </c>
      <c r="CA155" s="283">
        <v>0</v>
      </c>
      <c r="CB155" s="283">
        <f t="shared" si="150"/>
        <v>0</v>
      </c>
      <c r="CC155" s="283">
        <f t="shared" si="151"/>
        <v>0</v>
      </c>
      <c r="CD155" s="283">
        <v>0</v>
      </c>
      <c r="CE155" s="283">
        <v>0</v>
      </c>
      <c r="CF155" s="283">
        <v>0</v>
      </c>
      <c r="CG155" s="283">
        <v>0</v>
      </c>
      <c r="CH155" s="283">
        <v>0</v>
      </c>
      <c r="CI155" s="283">
        <v>0</v>
      </c>
      <c r="CJ155" s="283">
        <f t="shared" si="152"/>
        <v>0</v>
      </c>
      <c r="CK155" s="283">
        <v>0</v>
      </c>
      <c r="CL155" s="283">
        <v>0</v>
      </c>
      <c r="CM155" s="283">
        <v>0</v>
      </c>
      <c r="CN155" s="283">
        <v>0</v>
      </c>
      <c r="CO155" s="283">
        <v>0</v>
      </c>
      <c r="CP155" s="283">
        <v>0</v>
      </c>
      <c r="CQ155" s="283">
        <f t="shared" si="153"/>
        <v>127</v>
      </c>
      <c r="CR155" s="283">
        <f t="shared" si="154"/>
        <v>126</v>
      </c>
      <c r="CS155" s="283">
        <v>0</v>
      </c>
      <c r="CT155" s="283">
        <v>0</v>
      </c>
      <c r="CU155" s="283">
        <v>0</v>
      </c>
      <c r="CV155" s="283">
        <v>126</v>
      </c>
      <c r="CW155" s="283">
        <v>0</v>
      </c>
      <c r="CX155" s="283">
        <v>0</v>
      </c>
      <c r="CY155" s="283">
        <f t="shared" si="155"/>
        <v>1</v>
      </c>
      <c r="CZ155" s="283">
        <v>0</v>
      </c>
      <c r="DA155" s="283">
        <v>0</v>
      </c>
      <c r="DB155" s="283">
        <v>0</v>
      </c>
      <c r="DC155" s="283">
        <v>1</v>
      </c>
      <c r="DD155" s="283">
        <v>0</v>
      </c>
      <c r="DE155" s="283">
        <v>0</v>
      </c>
      <c r="DF155" s="283">
        <f t="shared" si="156"/>
        <v>0</v>
      </c>
      <c r="DG155" s="283">
        <f t="shared" si="157"/>
        <v>0</v>
      </c>
      <c r="DH155" s="283">
        <v>0</v>
      </c>
      <c r="DI155" s="283">
        <v>0</v>
      </c>
      <c r="DJ155" s="283">
        <v>0</v>
      </c>
      <c r="DK155" s="283">
        <v>0</v>
      </c>
      <c r="DL155" s="283">
        <v>0</v>
      </c>
      <c r="DM155" s="283">
        <v>0</v>
      </c>
      <c r="DN155" s="283">
        <f t="shared" si="158"/>
        <v>0</v>
      </c>
      <c r="DO155" s="283">
        <v>0</v>
      </c>
      <c r="DP155" s="283">
        <v>0</v>
      </c>
      <c r="DQ155" s="283">
        <v>0</v>
      </c>
      <c r="DR155" s="283">
        <v>0</v>
      </c>
      <c r="DS155" s="283">
        <v>0</v>
      </c>
      <c r="DT155" s="283">
        <v>0</v>
      </c>
      <c r="DU155" s="283">
        <f t="shared" si="159"/>
        <v>200</v>
      </c>
      <c r="DV155" s="283">
        <v>176</v>
      </c>
      <c r="DW155" s="283">
        <v>0</v>
      </c>
      <c r="DX155" s="283">
        <v>24</v>
      </c>
      <c r="DY155" s="283">
        <v>0</v>
      </c>
      <c r="DZ155" s="283">
        <f t="shared" si="160"/>
        <v>64</v>
      </c>
      <c r="EA155" s="283">
        <f t="shared" si="161"/>
        <v>31</v>
      </c>
      <c r="EB155" s="283">
        <v>0</v>
      </c>
      <c r="EC155" s="283">
        <v>0</v>
      </c>
      <c r="ED155" s="283">
        <v>31</v>
      </c>
      <c r="EE155" s="283">
        <v>0</v>
      </c>
      <c r="EF155" s="283">
        <v>0</v>
      </c>
      <c r="EG155" s="283">
        <v>0</v>
      </c>
      <c r="EH155" s="283">
        <f t="shared" si="162"/>
        <v>33</v>
      </c>
      <c r="EI155" s="283">
        <v>0</v>
      </c>
      <c r="EJ155" s="283">
        <v>0</v>
      </c>
      <c r="EK155" s="283">
        <v>33</v>
      </c>
      <c r="EL155" s="283">
        <v>0</v>
      </c>
      <c r="EM155" s="283">
        <v>0</v>
      </c>
      <c r="EN155" s="283">
        <v>0</v>
      </c>
    </row>
    <row r="156" spans="1:144" ht="13.5" customHeight="1" x14ac:dyDescent="0.15">
      <c r="A156" s="281" t="s">
        <v>728</v>
      </c>
      <c r="B156" s="282" t="s">
        <v>1041</v>
      </c>
      <c r="C156" s="281" t="s">
        <v>1042</v>
      </c>
      <c r="D156" s="283">
        <f t="shared" si="134"/>
        <v>1533</v>
      </c>
      <c r="E156" s="283">
        <f t="shared" si="135"/>
        <v>1062</v>
      </c>
      <c r="F156" s="283">
        <f t="shared" si="136"/>
        <v>452</v>
      </c>
      <c r="G156" s="283">
        <v>0</v>
      </c>
      <c r="H156" s="283">
        <v>452</v>
      </c>
      <c r="I156" s="283">
        <v>0</v>
      </c>
      <c r="J156" s="283">
        <v>0</v>
      </c>
      <c r="K156" s="283">
        <v>0</v>
      </c>
      <c r="L156" s="283">
        <v>0</v>
      </c>
      <c r="M156" s="283">
        <f t="shared" si="137"/>
        <v>610</v>
      </c>
      <c r="N156" s="283">
        <v>0</v>
      </c>
      <c r="O156" s="283">
        <v>610</v>
      </c>
      <c r="P156" s="283">
        <v>0</v>
      </c>
      <c r="Q156" s="283">
        <v>0</v>
      </c>
      <c r="R156" s="283">
        <v>0</v>
      </c>
      <c r="S156" s="283">
        <v>0</v>
      </c>
      <c r="T156" s="283">
        <f t="shared" si="138"/>
        <v>0</v>
      </c>
      <c r="U156" s="283">
        <f t="shared" si="139"/>
        <v>0</v>
      </c>
      <c r="V156" s="283">
        <v>0</v>
      </c>
      <c r="W156" s="283">
        <v>0</v>
      </c>
      <c r="X156" s="283">
        <v>0</v>
      </c>
      <c r="Y156" s="283">
        <v>0</v>
      </c>
      <c r="Z156" s="283">
        <v>0</v>
      </c>
      <c r="AA156" s="283">
        <v>0</v>
      </c>
      <c r="AB156" s="283">
        <f t="shared" si="140"/>
        <v>0</v>
      </c>
      <c r="AC156" s="283">
        <v>0</v>
      </c>
      <c r="AD156" s="283">
        <v>0</v>
      </c>
      <c r="AE156" s="283">
        <v>0</v>
      </c>
      <c r="AF156" s="283">
        <v>0</v>
      </c>
      <c r="AG156" s="283">
        <v>0</v>
      </c>
      <c r="AH156" s="283">
        <v>0</v>
      </c>
      <c r="AI156" s="283">
        <f t="shared" si="141"/>
        <v>0</v>
      </c>
      <c r="AJ156" s="283">
        <f t="shared" si="142"/>
        <v>0</v>
      </c>
      <c r="AK156" s="283">
        <v>0</v>
      </c>
      <c r="AL156" s="283">
        <v>0</v>
      </c>
      <c r="AM156" s="283">
        <v>0</v>
      </c>
      <c r="AN156" s="283">
        <v>0</v>
      </c>
      <c r="AO156" s="283">
        <v>0</v>
      </c>
      <c r="AP156" s="283">
        <v>0</v>
      </c>
      <c r="AQ156" s="283">
        <f t="shared" si="143"/>
        <v>0</v>
      </c>
      <c r="AR156" s="283">
        <v>0</v>
      </c>
      <c r="AS156" s="283">
        <v>0</v>
      </c>
      <c r="AT156" s="283">
        <v>0</v>
      </c>
      <c r="AU156" s="283">
        <v>0</v>
      </c>
      <c r="AV156" s="283">
        <v>0</v>
      </c>
      <c r="AW156" s="283">
        <v>0</v>
      </c>
      <c r="AX156" s="283">
        <f t="shared" si="144"/>
        <v>0</v>
      </c>
      <c r="AY156" s="283">
        <f t="shared" si="145"/>
        <v>0</v>
      </c>
      <c r="AZ156" s="283">
        <v>0</v>
      </c>
      <c r="BA156" s="283">
        <v>0</v>
      </c>
      <c r="BB156" s="283">
        <v>0</v>
      </c>
      <c r="BC156" s="283">
        <v>0</v>
      </c>
      <c r="BD156" s="283">
        <v>0</v>
      </c>
      <c r="BE156" s="283">
        <v>0</v>
      </c>
      <c r="BF156" s="283">
        <f t="shared" si="146"/>
        <v>0</v>
      </c>
      <c r="BG156" s="283">
        <v>0</v>
      </c>
      <c r="BH156" s="283">
        <v>0</v>
      </c>
      <c r="BI156" s="283">
        <v>0</v>
      </c>
      <c r="BJ156" s="283">
        <v>0</v>
      </c>
      <c r="BK156" s="283">
        <v>0</v>
      </c>
      <c r="BL156" s="283">
        <v>0</v>
      </c>
      <c r="BM156" s="283">
        <f t="shared" si="147"/>
        <v>0</v>
      </c>
      <c r="BN156" s="283">
        <f t="shared" si="148"/>
        <v>0</v>
      </c>
      <c r="BO156" s="283">
        <v>0</v>
      </c>
      <c r="BP156" s="283">
        <v>0</v>
      </c>
      <c r="BQ156" s="283">
        <v>0</v>
      </c>
      <c r="BR156" s="283">
        <v>0</v>
      </c>
      <c r="BS156" s="283">
        <v>0</v>
      </c>
      <c r="BT156" s="283">
        <v>0</v>
      </c>
      <c r="BU156" s="283">
        <f t="shared" si="149"/>
        <v>0</v>
      </c>
      <c r="BV156" s="283">
        <v>0</v>
      </c>
      <c r="BW156" s="283">
        <v>0</v>
      </c>
      <c r="BX156" s="283">
        <v>0</v>
      </c>
      <c r="BY156" s="283">
        <v>0</v>
      </c>
      <c r="BZ156" s="283">
        <v>0</v>
      </c>
      <c r="CA156" s="283">
        <v>0</v>
      </c>
      <c r="CB156" s="283">
        <f t="shared" si="150"/>
        <v>0</v>
      </c>
      <c r="CC156" s="283">
        <f t="shared" si="151"/>
        <v>0</v>
      </c>
      <c r="CD156" s="283">
        <v>0</v>
      </c>
      <c r="CE156" s="283">
        <v>0</v>
      </c>
      <c r="CF156" s="283">
        <v>0</v>
      </c>
      <c r="CG156" s="283">
        <v>0</v>
      </c>
      <c r="CH156" s="283">
        <v>0</v>
      </c>
      <c r="CI156" s="283">
        <v>0</v>
      </c>
      <c r="CJ156" s="283">
        <f t="shared" si="152"/>
        <v>0</v>
      </c>
      <c r="CK156" s="283">
        <v>0</v>
      </c>
      <c r="CL156" s="283">
        <v>0</v>
      </c>
      <c r="CM156" s="283">
        <v>0</v>
      </c>
      <c r="CN156" s="283">
        <v>0</v>
      </c>
      <c r="CO156" s="283">
        <v>0</v>
      </c>
      <c r="CP156" s="283">
        <v>0</v>
      </c>
      <c r="CQ156" s="283">
        <f t="shared" si="153"/>
        <v>0</v>
      </c>
      <c r="CR156" s="283">
        <f t="shared" si="154"/>
        <v>0</v>
      </c>
      <c r="CS156" s="283">
        <v>0</v>
      </c>
      <c r="CT156" s="283">
        <v>0</v>
      </c>
      <c r="CU156" s="283">
        <v>0</v>
      </c>
      <c r="CV156" s="283">
        <v>0</v>
      </c>
      <c r="CW156" s="283">
        <v>0</v>
      </c>
      <c r="CX156" s="283">
        <v>0</v>
      </c>
      <c r="CY156" s="283">
        <f t="shared" si="155"/>
        <v>0</v>
      </c>
      <c r="CZ156" s="283">
        <v>0</v>
      </c>
      <c r="DA156" s="283">
        <v>0</v>
      </c>
      <c r="DB156" s="283">
        <v>0</v>
      </c>
      <c r="DC156" s="283">
        <v>0</v>
      </c>
      <c r="DD156" s="283">
        <v>0</v>
      </c>
      <c r="DE156" s="283">
        <v>0</v>
      </c>
      <c r="DF156" s="283">
        <f t="shared" si="156"/>
        <v>0</v>
      </c>
      <c r="DG156" s="283">
        <f t="shared" si="157"/>
        <v>0</v>
      </c>
      <c r="DH156" s="283">
        <v>0</v>
      </c>
      <c r="DI156" s="283">
        <v>0</v>
      </c>
      <c r="DJ156" s="283">
        <v>0</v>
      </c>
      <c r="DK156" s="283">
        <v>0</v>
      </c>
      <c r="DL156" s="283">
        <v>0</v>
      </c>
      <c r="DM156" s="283">
        <v>0</v>
      </c>
      <c r="DN156" s="283">
        <f t="shared" si="158"/>
        <v>0</v>
      </c>
      <c r="DO156" s="283">
        <v>0</v>
      </c>
      <c r="DP156" s="283">
        <v>0</v>
      </c>
      <c r="DQ156" s="283">
        <v>0</v>
      </c>
      <c r="DR156" s="283">
        <v>0</v>
      </c>
      <c r="DS156" s="283">
        <v>0</v>
      </c>
      <c r="DT156" s="283">
        <v>0</v>
      </c>
      <c r="DU156" s="283">
        <f t="shared" si="159"/>
        <v>160</v>
      </c>
      <c r="DV156" s="283">
        <v>126</v>
      </c>
      <c r="DW156" s="283">
        <v>0</v>
      </c>
      <c r="DX156" s="283">
        <v>34</v>
      </c>
      <c r="DY156" s="283">
        <v>0</v>
      </c>
      <c r="DZ156" s="283">
        <f t="shared" si="160"/>
        <v>311</v>
      </c>
      <c r="EA156" s="283">
        <f t="shared" si="161"/>
        <v>26</v>
      </c>
      <c r="EB156" s="283">
        <v>0</v>
      </c>
      <c r="EC156" s="283">
        <v>0</v>
      </c>
      <c r="ED156" s="283">
        <v>24</v>
      </c>
      <c r="EE156" s="283">
        <v>0</v>
      </c>
      <c r="EF156" s="283">
        <v>0</v>
      </c>
      <c r="EG156" s="283">
        <v>2</v>
      </c>
      <c r="EH156" s="283">
        <f t="shared" si="162"/>
        <v>285</v>
      </c>
      <c r="EI156" s="283">
        <v>0</v>
      </c>
      <c r="EJ156" s="283">
        <v>0</v>
      </c>
      <c r="EK156" s="283">
        <v>285</v>
      </c>
      <c r="EL156" s="283">
        <v>0</v>
      </c>
      <c r="EM156" s="283">
        <v>0</v>
      </c>
      <c r="EN156" s="283">
        <v>0</v>
      </c>
    </row>
    <row r="157" spans="1:144" ht="13.5" customHeight="1" x14ac:dyDescent="0.15">
      <c r="A157" s="281" t="s">
        <v>728</v>
      </c>
      <c r="B157" s="282" t="s">
        <v>1043</v>
      </c>
      <c r="C157" s="281" t="s">
        <v>1044</v>
      </c>
      <c r="D157" s="283">
        <f t="shared" si="134"/>
        <v>7174</v>
      </c>
      <c r="E157" s="283">
        <f t="shared" si="135"/>
        <v>5869</v>
      </c>
      <c r="F157" s="283">
        <f t="shared" si="136"/>
        <v>5314</v>
      </c>
      <c r="G157" s="283">
        <v>0</v>
      </c>
      <c r="H157" s="283">
        <v>5314</v>
      </c>
      <c r="I157" s="283">
        <v>0</v>
      </c>
      <c r="J157" s="283">
        <v>0</v>
      </c>
      <c r="K157" s="283">
        <v>0</v>
      </c>
      <c r="L157" s="283">
        <v>0</v>
      </c>
      <c r="M157" s="283">
        <f t="shared" si="137"/>
        <v>555</v>
      </c>
      <c r="N157" s="283">
        <v>0</v>
      </c>
      <c r="O157" s="283">
        <v>555</v>
      </c>
      <c r="P157" s="283">
        <v>0</v>
      </c>
      <c r="Q157" s="283">
        <v>0</v>
      </c>
      <c r="R157" s="283">
        <v>0</v>
      </c>
      <c r="S157" s="283">
        <v>0</v>
      </c>
      <c r="T157" s="283">
        <f t="shared" si="138"/>
        <v>808</v>
      </c>
      <c r="U157" s="283">
        <f t="shared" si="139"/>
        <v>665</v>
      </c>
      <c r="V157" s="283">
        <v>0</v>
      </c>
      <c r="W157" s="283">
        <v>0</v>
      </c>
      <c r="X157" s="283">
        <v>487</v>
      </c>
      <c r="Y157" s="283">
        <v>0</v>
      </c>
      <c r="Z157" s="283">
        <v>0</v>
      </c>
      <c r="AA157" s="283">
        <v>178</v>
      </c>
      <c r="AB157" s="283">
        <f t="shared" si="140"/>
        <v>143</v>
      </c>
      <c r="AC157" s="283">
        <v>0</v>
      </c>
      <c r="AD157" s="283">
        <v>0</v>
      </c>
      <c r="AE157" s="283">
        <v>36</v>
      </c>
      <c r="AF157" s="283">
        <v>0</v>
      </c>
      <c r="AG157" s="283">
        <v>0</v>
      </c>
      <c r="AH157" s="283">
        <v>107</v>
      </c>
      <c r="AI157" s="283">
        <f t="shared" si="141"/>
        <v>0</v>
      </c>
      <c r="AJ157" s="283">
        <f t="shared" si="142"/>
        <v>0</v>
      </c>
      <c r="AK157" s="283">
        <v>0</v>
      </c>
      <c r="AL157" s="283">
        <v>0</v>
      </c>
      <c r="AM157" s="283">
        <v>0</v>
      </c>
      <c r="AN157" s="283">
        <v>0</v>
      </c>
      <c r="AO157" s="283">
        <v>0</v>
      </c>
      <c r="AP157" s="283">
        <v>0</v>
      </c>
      <c r="AQ157" s="283">
        <f t="shared" si="143"/>
        <v>0</v>
      </c>
      <c r="AR157" s="283">
        <v>0</v>
      </c>
      <c r="AS157" s="283">
        <v>0</v>
      </c>
      <c r="AT157" s="283">
        <v>0</v>
      </c>
      <c r="AU157" s="283">
        <v>0</v>
      </c>
      <c r="AV157" s="283">
        <v>0</v>
      </c>
      <c r="AW157" s="283">
        <v>0</v>
      </c>
      <c r="AX157" s="283">
        <f t="shared" si="144"/>
        <v>0</v>
      </c>
      <c r="AY157" s="283">
        <f t="shared" si="145"/>
        <v>0</v>
      </c>
      <c r="AZ157" s="283">
        <v>0</v>
      </c>
      <c r="BA157" s="283">
        <v>0</v>
      </c>
      <c r="BB157" s="283">
        <v>0</v>
      </c>
      <c r="BC157" s="283">
        <v>0</v>
      </c>
      <c r="BD157" s="283">
        <v>0</v>
      </c>
      <c r="BE157" s="283">
        <v>0</v>
      </c>
      <c r="BF157" s="283">
        <f t="shared" si="146"/>
        <v>0</v>
      </c>
      <c r="BG157" s="283">
        <v>0</v>
      </c>
      <c r="BH157" s="283">
        <v>0</v>
      </c>
      <c r="BI157" s="283">
        <v>0</v>
      </c>
      <c r="BJ157" s="283">
        <v>0</v>
      </c>
      <c r="BK157" s="283">
        <v>0</v>
      </c>
      <c r="BL157" s="283">
        <v>0</v>
      </c>
      <c r="BM157" s="283">
        <f t="shared" si="147"/>
        <v>0</v>
      </c>
      <c r="BN157" s="283">
        <f t="shared" si="148"/>
        <v>0</v>
      </c>
      <c r="BO157" s="283">
        <v>0</v>
      </c>
      <c r="BP157" s="283">
        <v>0</v>
      </c>
      <c r="BQ157" s="283">
        <v>0</v>
      </c>
      <c r="BR157" s="283">
        <v>0</v>
      </c>
      <c r="BS157" s="283">
        <v>0</v>
      </c>
      <c r="BT157" s="283">
        <v>0</v>
      </c>
      <c r="BU157" s="283">
        <f t="shared" si="149"/>
        <v>0</v>
      </c>
      <c r="BV157" s="283">
        <v>0</v>
      </c>
      <c r="BW157" s="283">
        <v>0</v>
      </c>
      <c r="BX157" s="283">
        <v>0</v>
      </c>
      <c r="BY157" s="283">
        <v>0</v>
      </c>
      <c r="BZ157" s="283">
        <v>0</v>
      </c>
      <c r="CA157" s="283">
        <v>0</v>
      </c>
      <c r="CB157" s="283">
        <f t="shared" si="150"/>
        <v>0</v>
      </c>
      <c r="CC157" s="283">
        <f t="shared" si="151"/>
        <v>0</v>
      </c>
      <c r="CD157" s="283">
        <v>0</v>
      </c>
      <c r="CE157" s="283">
        <v>0</v>
      </c>
      <c r="CF157" s="283">
        <v>0</v>
      </c>
      <c r="CG157" s="283">
        <v>0</v>
      </c>
      <c r="CH157" s="283">
        <v>0</v>
      </c>
      <c r="CI157" s="283">
        <v>0</v>
      </c>
      <c r="CJ157" s="283">
        <f t="shared" si="152"/>
        <v>0</v>
      </c>
      <c r="CK157" s="283">
        <v>0</v>
      </c>
      <c r="CL157" s="283">
        <v>0</v>
      </c>
      <c r="CM157" s="283">
        <v>0</v>
      </c>
      <c r="CN157" s="283">
        <v>0</v>
      </c>
      <c r="CO157" s="283">
        <v>0</v>
      </c>
      <c r="CP157" s="283">
        <v>0</v>
      </c>
      <c r="CQ157" s="283">
        <f t="shared" si="153"/>
        <v>497</v>
      </c>
      <c r="CR157" s="283">
        <f t="shared" si="154"/>
        <v>490</v>
      </c>
      <c r="CS157" s="283">
        <v>0</v>
      </c>
      <c r="CT157" s="283">
        <v>0</v>
      </c>
      <c r="CU157" s="283">
        <v>0</v>
      </c>
      <c r="CV157" s="283">
        <v>490</v>
      </c>
      <c r="CW157" s="283">
        <v>0</v>
      </c>
      <c r="CX157" s="283">
        <v>0</v>
      </c>
      <c r="CY157" s="283">
        <f t="shared" si="155"/>
        <v>7</v>
      </c>
      <c r="CZ157" s="283">
        <v>0</v>
      </c>
      <c r="DA157" s="283">
        <v>0</v>
      </c>
      <c r="DB157" s="283">
        <v>0</v>
      </c>
      <c r="DC157" s="283">
        <v>7</v>
      </c>
      <c r="DD157" s="283">
        <v>0</v>
      </c>
      <c r="DE157" s="283">
        <v>0</v>
      </c>
      <c r="DF157" s="283">
        <f t="shared" si="156"/>
        <v>0</v>
      </c>
      <c r="DG157" s="283">
        <f t="shared" si="157"/>
        <v>0</v>
      </c>
      <c r="DH157" s="283">
        <v>0</v>
      </c>
      <c r="DI157" s="283">
        <v>0</v>
      </c>
      <c r="DJ157" s="283">
        <v>0</v>
      </c>
      <c r="DK157" s="283">
        <v>0</v>
      </c>
      <c r="DL157" s="283">
        <v>0</v>
      </c>
      <c r="DM157" s="283">
        <v>0</v>
      </c>
      <c r="DN157" s="283">
        <f t="shared" si="158"/>
        <v>0</v>
      </c>
      <c r="DO157" s="283">
        <v>0</v>
      </c>
      <c r="DP157" s="283">
        <v>0</v>
      </c>
      <c r="DQ157" s="283">
        <v>0</v>
      </c>
      <c r="DR157" s="283">
        <v>0</v>
      </c>
      <c r="DS157" s="283">
        <v>0</v>
      </c>
      <c r="DT157" s="283">
        <v>0</v>
      </c>
      <c r="DU157" s="283">
        <f t="shared" si="159"/>
        <v>0</v>
      </c>
      <c r="DV157" s="283">
        <v>0</v>
      </c>
      <c r="DW157" s="283">
        <v>0</v>
      </c>
      <c r="DX157" s="283">
        <v>0</v>
      </c>
      <c r="DY157" s="283">
        <v>0</v>
      </c>
      <c r="DZ157" s="283">
        <f t="shared" si="160"/>
        <v>0</v>
      </c>
      <c r="EA157" s="283">
        <f t="shared" si="161"/>
        <v>0</v>
      </c>
      <c r="EB157" s="283">
        <v>0</v>
      </c>
      <c r="EC157" s="283">
        <v>0</v>
      </c>
      <c r="ED157" s="283">
        <v>0</v>
      </c>
      <c r="EE157" s="283">
        <v>0</v>
      </c>
      <c r="EF157" s="283">
        <v>0</v>
      </c>
      <c r="EG157" s="283">
        <v>0</v>
      </c>
      <c r="EH157" s="283">
        <f t="shared" si="162"/>
        <v>0</v>
      </c>
      <c r="EI157" s="283">
        <v>0</v>
      </c>
      <c r="EJ157" s="283">
        <v>0</v>
      </c>
      <c r="EK157" s="283">
        <v>0</v>
      </c>
      <c r="EL157" s="283">
        <v>0</v>
      </c>
      <c r="EM157" s="283">
        <v>0</v>
      </c>
      <c r="EN157" s="283">
        <v>0</v>
      </c>
    </row>
    <row r="158" spans="1:144" ht="13.5" customHeight="1" x14ac:dyDescent="0.15">
      <c r="A158" s="281" t="s">
        <v>728</v>
      </c>
      <c r="B158" s="282" t="s">
        <v>1045</v>
      </c>
      <c r="C158" s="281" t="s">
        <v>1046</v>
      </c>
      <c r="D158" s="283">
        <f t="shared" si="134"/>
        <v>11940</v>
      </c>
      <c r="E158" s="283">
        <f t="shared" si="135"/>
        <v>8038</v>
      </c>
      <c r="F158" s="283">
        <f t="shared" si="136"/>
        <v>7918</v>
      </c>
      <c r="G158" s="283">
        <v>0</v>
      </c>
      <c r="H158" s="283">
        <v>7918</v>
      </c>
      <c r="I158" s="283">
        <v>0</v>
      </c>
      <c r="J158" s="283">
        <v>0</v>
      </c>
      <c r="K158" s="283">
        <v>0</v>
      </c>
      <c r="L158" s="283">
        <v>0</v>
      </c>
      <c r="M158" s="283">
        <f t="shared" si="137"/>
        <v>120</v>
      </c>
      <c r="N158" s="283">
        <v>0</v>
      </c>
      <c r="O158" s="283">
        <v>120</v>
      </c>
      <c r="P158" s="283">
        <v>0</v>
      </c>
      <c r="Q158" s="283">
        <v>0</v>
      </c>
      <c r="R158" s="283">
        <v>0</v>
      </c>
      <c r="S158" s="283">
        <v>0</v>
      </c>
      <c r="T158" s="283">
        <f t="shared" si="138"/>
        <v>1376</v>
      </c>
      <c r="U158" s="283">
        <f t="shared" si="139"/>
        <v>967</v>
      </c>
      <c r="V158" s="283">
        <v>0</v>
      </c>
      <c r="W158" s="283">
        <v>0</v>
      </c>
      <c r="X158" s="283">
        <v>825</v>
      </c>
      <c r="Y158" s="283">
        <v>0</v>
      </c>
      <c r="Z158" s="283">
        <v>0</v>
      </c>
      <c r="AA158" s="283">
        <v>142</v>
      </c>
      <c r="AB158" s="283">
        <f t="shared" si="140"/>
        <v>409</v>
      </c>
      <c r="AC158" s="283">
        <v>0</v>
      </c>
      <c r="AD158" s="283">
        <v>0</v>
      </c>
      <c r="AE158" s="283">
        <v>340</v>
      </c>
      <c r="AF158" s="283">
        <v>0</v>
      </c>
      <c r="AG158" s="283">
        <v>0</v>
      </c>
      <c r="AH158" s="283">
        <v>69</v>
      </c>
      <c r="AI158" s="283">
        <f t="shared" si="141"/>
        <v>0</v>
      </c>
      <c r="AJ158" s="283">
        <f t="shared" si="142"/>
        <v>0</v>
      </c>
      <c r="AK158" s="283">
        <v>0</v>
      </c>
      <c r="AL158" s="283">
        <v>0</v>
      </c>
      <c r="AM158" s="283">
        <v>0</v>
      </c>
      <c r="AN158" s="283">
        <v>0</v>
      </c>
      <c r="AO158" s="283">
        <v>0</v>
      </c>
      <c r="AP158" s="283">
        <v>0</v>
      </c>
      <c r="AQ158" s="283">
        <f t="shared" si="143"/>
        <v>0</v>
      </c>
      <c r="AR158" s="283">
        <v>0</v>
      </c>
      <c r="AS158" s="283">
        <v>0</v>
      </c>
      <c r="AT158" s="283">
        <v>0</v>
      </c>
      <c r="AU158" s="283">
        <v>0</v>
      </c>
      <c r="AV158" s="283">
        <v>0</v>
      </c>
      <c r="AW158" s="283">
        <v>0</v>
      </c>
      <c r="AX158" s="283">
        <f t="shared" si="144"/>
        <v>0</v>
      </c>
      <c r="AY158" s="283">
        <f t="shared" si="145"/>
        <v>0</v>
      </c>
      <c r="AZ158" s="283">
        <v>0</v>
      </c>
      <c r="BA158" s="283">
        <v>0</v>
      </c>
      <c r="BB158" s="283">
        <v>0</v>
      </c>
      <c r="BC158" s="283">
        <v>0</v>
      </c>
      <c r="BD158" s="283">
        <v>0</v>
      </c>
      <c r="BE158" s="283">
        <v>0</v>
      </c>
      <c r="BF158" s="283">
        <f t="shared" si="146"/>
        <v>0</v>
      </c>
      <c r="BG158" s="283">
        <v>0</v>
      </c>
      <c r="BH158" s="283">
        <v>0</v>
      </c>
      <c r="BI158" s="283">
        <v>0</v>
      </c>
      <c r="BJ158" s="283">
        <v>0</v>
      </c>
      <c r="BK158" s="283">
        <v>0</v>
      </c>
      <c r="BL158" s="283">
        <v>0</v>
      </c>
      <c r="BM158" s="283">
        <f t="shared" si="147"/>
        <v>0</v>
      </c>
      <c r="BN158" s="283">
        <f t="shared" si="148"/>
        <v>0</v>
      </c>
      <c r="BO158" s="283">
        <v>0</v>
      </c>
      <c r="BP158" s="283">
        <v>0</v>
      </c>
      <c r="BQ158" s="283">
        <v>0</v>
      </c>
      <c r="BR158" s="283">
        <v>0</v>
      </c>
      <c r="BS158" s="283">
        <v>0</v>
      </c>
      <c r="BT158" s="283">
        <v>0</v>
      </c>
      <c r="BU158" s="283">
        <f t="shared" si="149"/>
        <v>0</v>
      </c>
      <c r="BV158" s="283">
        <v>0</v>
      </c>
      <c r="BW158" s="283">
        <v>0</v>
      </c>
      <c r="BX158" s="283">
        <v>0</v>
      </c>
      <c r="BY158" s="283">
        <v>0</v>
      </c>
      <c r="BZ158" s="283">
        <v>0</v>
      </c>
      <c r="CA158" s="283">
        <v>0</v>
      </c>
      <c r="CB158" s="283">
        <f t="shared" si="150"/>
        <v>0</v>
      </c>
      <c r="CC158" s="283">
        <f t="shared" si="151"/>
        <v>0</v>
      </c>
      <c r="CD158" s="283">
        <v>0</v>
      </c>
      <c r="CE158" s="283">
        <v>0</v>
      </c>
      <c r="CF158" s="283">
        <v>0</v>
      </c>
      <c r="CG158" s="283">
        <v>0</v>
      </c>
      <c r="CH158" s="283">
        <v>0</v>
      </c>
      <c r="CI158" s="283">
        <v>0</v>
      </c>
      <c r="CJ158" s="283">
        <f t="shared" si="152"/>
        <v>0</v>
      </c>
      <c r="CK158" s="283">
        <v>0</v>
      </c>
      <c r="CL158" s="283">
        <v>0</v>
      </c>
      <c r="CM158" s="283">
        <v>0</v>
      </c>
      <c r="CN158" s="283">
        <v>0</v>
      </c>
      <c r="CO158" s="283">
        <v>0</v>
      </c>
      <c r="CP158" s="283">
        <v>0</v>
      </c>
      <c r="CQ158" s="283">
        <f t="shared" si="153"/>
        <v>2512</v>
      </c>
      <c r="CR158" s="283">
        <f t="shared" si="154"/>
        <v>2512</v>
      </c>
      <c r="CS158" s="283">
        <v>0</v>
      </c>
      <c r="CT158" s="283">
        <v>0</v>
      </c>
      <c r="CU158" s="283">
        <v>0</v>
      </c>
      <c r="CV158" s="283">
        <v>2512</v>
      </c>
      <c r="CW158" s="283">
        <v>0</v>
      </c>
      <c r="CX158" s="283">
        <v>0</v>
      </c>
      <c r="CY158" s="283">
        <f t="shared" si="155"/>
        <v>0</v>
      </c>
      <c r="CZ158" s="283">
        <v>0</v>
      </c>
      <c r="DA158" s="283">
        <v>0</v>
      </c>
      <c r="DB158" s="283">
        <v>0</v>
      </c>
      <c r="DC158" s="283">
        <v>0</v>
      </c>
      <c r="DD158" s="283">
        <v>0</v>
      </c>
      <c r="DE158" s="283">
        <v>0</v>
      </c>
      <c r="DF158" s="283">
        <f t="shared" si="156"/>
        <v>11</v>
      </c>
      <c r="DG158" s="283">
        <f t="shared" si="157"/>
        <v>11</v>
      </c>
      <c r="DH158" s="283">
        <v>0</v>
      </c>
      <c r="DI158" s="283">
        <v>0</v>
      </c>
      <c r="DJ158" s="283">
        <v>0</v>
      </c>
      <c r="DK158" s="283">
        <v>0</v>
      </c>
      <c r="DL158" s="283">
        <v>11</v>
      </c>
      <c r="DM158" s="283">
        <v>0</v>
      </c>
      <c r="DN158" s="283">
        <f t="shared" si="158"/>
        <v>0</v>
      </c>
      <c r="DO158" s="283">
        <v>0</v>
      </c>
      <c r="DP158" s="283">
        <v>0</v>
      </c>
      <c r="DQ158" s="283">
        <v>0</v>
      </c>
      <c r="DR158" s="283">
        <v>0</v>
      </c>
      <c r="DS158" s="283">
        <v>0</v>
      </c>
      <c r="DT158" s="283">
        <v>0</v>
      </c>
      <c r="DU158" s="283">
        <f t="shared" si="159"/>
        <v>0</v>
      </c>
      <c r="DV158" s="283">
        <v>0</v>
      </c>
      <c r="DW158" s="283">
        <v>0</v>
      </c>
      <c r="DX158" s="283">
        <v>0</v>
      </c>
      <c r="DY158" s="283">
        <v>0</v>
      </c>
      <c r="DZ158" s="283">
        <f t="shared" si="160"/>
        <v>3</v>
      </c>
      <c r="EA158" s="283">
        <f t="shared" si="161"/>
        <v>0</v>
      </c>
      <c r="EB158" s="283">
        <v>0</v>
      </c>
      <c r="EC158" s="283">
        <v>0</v>
      </c>
      <c r="ED158" s="283">
        <v>0</v>
      </c>
      <c r="EE158" s="283">
        <v>0</v>
      </c>
      <c r="EF158" s="283">
        <v>0</v>
      </c>
      <c r="EG158" s="283">
        <v>0</v>
      </c>
      <c r="EH158" s="283">
        <f t="shared" si="162"/>
        <v>3</v>
      </c>
      <c r="EI158" s="283">
        <v>0</v>
      </c>
      <c r="EJ158" s="283">
        <v>0</v>
      </c>
      <c r="EK158" s="283">
        <v>3</v>
      </c>
      <c r="EL158" s="283">
        <v>0</v>
      </c>
      <c r="EM158" s="283">
        <v>0</v>
      </c>
      <c r="EN158" s="283">
        <v>0</v>
      </c>
    </row>
    <row r="159" spans="1:144" ht="13.5" customHeight="1" x14ac:dyDescent="0.15">
      <c r="A159" s="281" t="s">
        <v>728</v>
      </c>
      <c r="B159" s="282" t="s">
        <v>1047</v>
      </c>
      <c r="C159" s="281" t="s">
        <v>1048</v>
      </c>
      <c r="D159" s="283">
        <f t="shared" si="134"/>
        <v>1605</v>
      </c>
      <c r="E159" s="283">
        <f t="shared" si="135"/>
        <v>901</v>
      </c>
      <c r="F159" s="283">
        <f t="shared" si="136"/>
        <v>694</v>
      </c>
      <c r="G159" s="283">
        <v>0</v>
      </c>
      <c r="H159" s="283">
        <v>694</v>
      </c>
      <c r="I159" s="283">
        <v>0</v>
      </c>
      <c r="J159" s="283">
        <v>0</v>
      </c>
      <c r="K159" s="283">
        <v>0</v>
      </c>
      <c r="L159" s="283">
        <v>0</v>
      </c>
      <c r="M159" s="283">
        <f t="shared" si="137"/>
        <v>207</v>
      </c>
      <c r="N159" s="283">
        <v>0</v>
      </c>
      <c r="O159" s="283">
        <v>207</v>
      </c>
      <c r="P159" s="283">
        <v>0</v>
      </c>
      <c r="Q159" s="283">
        <v>0</v>
      </c>
      <c r="R159" s="283">
        <v>0</v>
      </c>
      <c r="S159" s="283">
        <v>0</v>
      </c>
      <c r="T159" s="283">
        <f t="shared" si="138"/>
        <v>0</v>
      </c>
      <c r="U159" s="283">
        <f t="shared" si="139"/>
        <v>0</v>
      </c>
      <c r="V159" s="283">
        <v>0</v>
      </c>
      <c r="W159" s="283">
        <v>0</v>
      </c>
      <c r="X159" s="283">
        <v>0</v>
      </c>
      <c r="Y159" s="283">
        <v>0</v>
      </c>
      <c r="Z159" s="283">
        <v>0</v>
      </c>
      <c r="AA159" s="283">
        <v>0</v>
      </c>
      <c r="AB159" s="283">
        <f t="shared" si="140"/>
        <v>0</v>
      </c>
      <c r="AC159" s="283">
        <v>0</v>
      </c>
      <c r="AD159" s="283">
        <v>0</v>
      </c>
      <c r="AE159" s="283">
        <v>0</v>
      </c>
      <c r="AF159" s="283">
        <v>0</v>
      </c>
      <c r="AG159" s="283">
        <v>0</v>
      </c>
      <c r="AH159" s="283">
        <v>0</v>
      </c>
      <c r="AI159" s="283">
        <f t="shared" si="141"/>
        <v>0</v>
      </c>
      <c r="AJ159" s="283">
        <f t="shared" si="142"/>
        <v>0</v>
      </c>
      <c r="AK159" s="283">
        <v>0</v>
      </c>
      <c r="AL159" s="283">
        <v>0</v>
      </c>
      <c r="AM159" s="283">
        <v>0</v>
      </c>
      <c r="AN159" s="283">
        <v>0</v>
      </c>
      <c r="AO159" s="283">
        <v>0</v>
      </c>
      <c r="AP159" s="283">
        <v>0</v>
      </c>
      <c r="AQ159" s="283">
        <f t="shared" si="143"/>
        <v>0</v>
      </c>
      <c r="AR159" s="283">
        <v>0</v>
      </c>
      <c r="AS159" s="283">
        <v>0</v>
      </c>
      <c r="AT159" s="283">
        <v>0</v>
      </c>
      <c r="AU159" s="283">
        <v>0</v>
      </c>
      <c r="AV159" s="283">
        <v>0</v>
      </c>
      <c r="AW159" s="283">
        <v>0</v>
      </c>
      <c r="AX159" s="283">
        <f t="shared" si="144"/>
        <v>0</v>
      </c>
      <c r="AY159" s="283">
        <f t="shared" si="145"/>
        <v>0</v>
      </c>
      <c r="AZ159" s="283">
        <v>0</v>
      </c>
      <c r="BA159" s="283">
        <v>0</v>
      </c>
      <c r="BB159" s="283">
        <v>0</v>
      </c>
      <c r="BC159" s="283">
        <v>0</v>
      </c>
      <c r="BD159" s="283">
        <v>0</v>
      </c>
      <c r="BE159" s="283">
        <v>0</v>
      </c>
      <c r="BF159" s="283">
        <f t="shared" si="146"/>
        <v>0</v>
      </c>
      <c r="BG159" s="283">
        <v>0</v>
      </c>
      <c r="BH159" s="283">
        <v>0</v>
      </c>
      <c r="BI159" s="283">
        <v>0</v>
      </c>
      <c r="BJ159" s="283">
        <v>0</v>
      </c>
      <c r="BK159" s="283">
        <v>0</v>
      </c>
      <c r="BL159" s="283">
        <v>0</v>
      </c>
      <c r="BM159" s="283">
        <f t="shared" si="147"/>
        <v>0</v>
      </c>
      <c r="BN159" s="283">
        <f t="shared" si="148"/>
        <v>0</v>
      </c>
      <c r="BO159" s="283">
        <v>0</v>
      </c>
      <c r="BP159" s="283">
        <v>0</v>
      </c>
      <c r="BQ159" s="283">
        <v>0</v>
      </c>
      <c r="BR159" s="283">
        <v>0</v>
      </c>
      <c r="BS159" s="283">
        <v>0</v>
      </c>
      <c r="BT159" s="283">
        <v>0</v>
      </c>
      <c r="BU159" s="283">
        <f t="shared" si="149"/>
        <v>0</v>
      </c>
      <c r="BV159" s="283">
        <v>0</v>
      </c>
      <c r="BW159" s="283">
        <v>0</v>
      </c>
      <c r="BX159" s="283">
        <v>0</v>
      </c>
      <c r="BY159" s="283">
        <v>0</v>
      </c>
      <c r="BZ159" s="283">
        <v>0</v>
      </c>
      <c r="CA159" s="283">
        <v>0</v>
      </c>
      <c r="CB159" s="283">
        <f t="shared" si="150"/>
        <v>0</v>
      </c>
      <c r="CC159" s="283">
        <f t="shared" si="151"/>
        <v>0</v>
      </c>
      <c r="CD159" s="283">
        <v>0</v>
      </c>
      <c r="CE159" s="283">
        <v>0</v>
      </c>
      <c r="CF159" s="283">
        <v>0</v>
      </c>
      <c r="CG159" s="283">
        <v>0</v>
      </c>
      <c r="CH159" s="283">
        <v>0</v>
      </c>
      <c r="CI159" s="283">
        <v>0</v>
      </c>
      <c r="CJ159" s="283">
        <f t="shared" si="152"/>
        <v>0</v>
      </c>
      <c r="CK159" s="283">
        <v>0</v>
      </c>
      <c r="CL159" s="283">
        <v>0</v>
      </c>
      <c r="CM159" s="283">
        <v>0</v>
      </c>
      <c r="CN159" s="283">
        <v>0</v>
      </c>
      <c r="CO159" s="283">
        <v>0</v>
      </c>
      <c r="CP159" s="283">
        <v>0</v>
      </c>
      <c r="CQ159" s="283">
        <f t="shared" si="153"/>
        <v>193</v>
      </c>
      <c r="CR159" s="283">
        <f t="shared" si="154"/>
        <v>193</v>
      </c>
      <c r="CS159" s="283">
        <v>0</v>
      </c>
      <c r="CT159" s="283">
        <v>0</v>
      </c>
      <c r="CU159" s="283">
        <v>0</v>
      </c>
      <c r="CV159" s="283">
        <v>193</v>
      </c>
      <c r="CW159" s="283">
        <v>0</v>
      </c>
      <c r="CX159" s="283">
        <v>0</v>
      </c>
      <c r="CY159" s="283">
        <f t="shared" si="155"/>
        <v>0</v>
      </c>
      <c r="CZ159" s="283">
        <v>0</v>
      </c>
      <c r="DA159" s="283">
        <v>0</v>
      </c>
      <c r="DB159" s="283">
        <v>0</v>
      </c>
      <c r="DC159" s="283">
        <v>0</v>
      </c>
      <c r="DD159" s="283">
        <v>0</v>
      </c>
      <c r="DE159" s="283">
        <v>0</v>
      </c>
      <c r="DF159" s="283">
        <f t="shared" si="156"/>
        <v>0</v>
      </c>
      <c r="DG159" s="283">
        <f t="shared" si="157"/>
        <v>0</v>
      </c>
      <c r="DH159" s="283">
        <v>0</v>
      </c>
      <c r="DI159" s="283">
        <v>0</v>
      </c>
      <c r="DJ159" s="283">
        <v>0</v>
      </c>
      <c r="DK159" s="283">
        <v>0</v>
      </c>
      <c r="DL159" s="283">
        <v>0</v>
      </c>
      <c r="DM159" s="283">
        <v>0</v>
      </c>
      <c r="DN159" s="283">
        <f t="shared" si="158"/>
        <v>0</v>
      </c>
      <c r="DO159" s="283">
        <v>0</v>
      </c>
      <c r="DP159" s="283">
        <v>0</v>
      </c>
      <c r="DQ159" s="283">
        <v>0</v>
      </c>
      <c r="DR159" s="283">
        <v>0</v>
      </c>
      <c r="DS159" s="283">
        <v>0</v>
      </c>
      <c r="DT159" s="283">
        <v>0</v>
      </c>
      <c r="DU159" s="283">
        <f t="shared" si="159"/>
        <v>297</v>
      </c>
      <c r="DV159" s="283">
        <v>297</v>
      </c>
      <c r="DW159" s="283">
        <v>0</v>
      </c>
      <c r="DX159" s="283">
        <v>0</v>
      </c>
      <c r="DY159" s="283">
        <v>0</v>
      </c>
      <c r="DZ159" s="283">
        <f t="shared" si="160"/>
        <v>214</v>
      </c>
      <c r="EA159" s="283">
        <f t="shared" si="161"/>
        <v>122</v>
      </c>
      <c r="EB159" s="283">
        <v>0</v>
      </c>
      <c r="EC159" s="283">
        <v>0</v>
      </c>
      <c r="ED159" s="283">
        <v>96</v>
      </c>
      <c r="EE159" s="283">
        <v>0</v>
      </c>
      <c r="EF159" s="283">
        <v>0</v>
      </c>
      <c r="EG159" s="283">
        <v>26</v>
      </c>
      <c r="EH159" s="283">
        <f t="shared" si="162"/>
        <v>92</v>
      </c>
      <c r="EI159" s="283">
        <v>0</v>
      </c>
      <c r="EJ159" s="283">
        <v>0</v>
      </c>
      <c r="EK159" s="283">
        <v>92</v>
      </c>
      <c r="EL159" s="283">
        <v>0</v>
      </c>
      <c r="EM159" s="283">
        <v>0</v>
      </c>
      <c r="EN159" s="283">
        <v>0</v>
      </c>
    </row>
    <row r="160" spans="1:144" ht="13.5" customHeight="1" x14ac:dyDescent="0.15">
      <c r="A160" s="281" t="s">
        <v>728</v>
      </c>
      <c r="B160" s="282" t="s">
        <v>1049</v>
      </c>
      <c r="C160" s="281" t="s">
        <v>1050</v>
      </c>
      <c r="D160" s="283">
        <f t="shared" si="134"/>
        <v>1547</v>
      </c>
      <c r="E160" s="283">
        <f t="shared" si="135"/>
        <v>970</v>
      </c>
      <c r="F160" s="283">
        <f t="shared" si="136"/>
        <v>797</v>
      </c>
      <c r="G160" s="283">
        <v>0</v>
      </c>
      <c r="H160" s="283">
        <v>768</v>
      </c>
      <c r="I160" s="283">
        <v>0</v>
      </c>
      <c r="J160" s="283">
        <v>0</v>
      </c>
      <c r="K160" s="283">
        <v>0</v>
      </c>
      <c r="L160" s="283">
        <v>29</v>
      </c>
      <c r="M160" s="283">
        <f t="shared" si="137"/>
        <v>173</v>
      </c>
      <c r="N160" s="283">
        <v>0</v>
      </c>
      <c r="O160" s="283">
        <v>173</v>
      </c>
      <c r="P160" s="283">
        <v>0</v>
      </c>
      <c r="Q160" s="283">
        <v>0</v>
      </c>
      <c r="R160" s="283">
        <v>0</v>
      </c>
      <c r="S160" s="283">
        <v>0</v>
      </c>
      <c r="T160" s="283">
        <f t="shared" si="138"/>
        <v>0</v>
      </c>
      <c r="U160" s="283">
        <f t="shared" si="139"/>
        <v>0</v>
      </c>
      <c r="V160" s="283">
        <v>0</v>
      </c>
      <c r="W160" s="283">
        <v>0</v>
      </c>
      <c r="X160" s="283">
        <v>0</v>
      </c>
      <c r="Y160" s="283">
        <v>0</v>
      </c>
      <c r="Z160" s="283">
        <v>0</v>
      </c>
      <c r="AA160" s="283">
        <v>0</v>
      </c>
      <c r="AB160" s="283">
        <f t="shared" si="140"/>
        <v>0</v>
      </c>
      <c r="AC160" s="283">
        <v>0</v>
      </c>
      <c r="AD160" s="283">
        <v>0</v>
      </c>
      <c r="AE160" s="283">
        <v>0</v>
      </c>
      <c r="AF160" s="283">
        <v>0</v>
      </c>
      <c r="AG160" s="283">
        <v>0</v>
      </c>
      <c r="AH160" s="283">
        <v>0</v>
      </c>
      <c r="AI160" s="283">
        <f t="shared" si="141"/>
        <v>0</v>
      </c>
      <c r="AJ160" s="283">
        <f t="shared" si="142"/>
        <v>0</v>
      </c>
      <c r="AK160" s="283">
        <v>0</v>
      </c>
      <c r="AL160" s="283">
        <v>0</v>
      </c>
      <c r="AM160" s="283">
        <v>0</v>
      </c>
      <c r="AN160" s="283">
        <v>0</v>
      </c>
      <c r="AO160" s="283">
        <v>0</v>
      </c>
      <c r="AP160" s="283">
        <v>0</v>
      </c>
      <c r="AQ160" s="283">
        <f t="shared" si="143"/>
        <v>0</v>
      </c>
      <c r="AR160" s="283">
        <v>0</v>
      </c>
      <c r="AS160" s="283">
        <v>0</v>
      </c>
      <c r="AT160" s="283">
        <v>0</v>
      </c>
      <c r="AU160" s="283">
        <v>0</v>
      </c>
      <c r="AV160" s="283">
        <v>0</v>
      </c>
      <c r="AW160" s="283">
        <v>0</v>
      </c>
      <c r="AX160" s="283">
        <f t="shared" si="144"/>
        <v>0</v>
      </c>
      <c r="AY160" s="283">
        <f t="shared" si="145"/>
        <v>0</v>
      </c>
      <c r="AZ160" s="283">
        <v>0</v>
      </c>
      <c r="BA160" s="283">
        <v>0</v>
      </c>
      <c r="BB160" s="283">
        <v>0</v>
      </c>
      <c r="BC160" s="283">
        <v>0</v>
      </c>
      <c r="BD160" s="283">
        <v>0</v>
      </c>
      <c r="BE160" s="283">
        <v>0</v>
      </c>
      <c r="BF160" s="283">
        <f t="shared" si="146"/>
        <v>0</v>
      </c>
      <c r="BG160" s="283">
        <v>0</v>
      </c>
      <c r="BH160" s="283">
        <v>0</v>
      </c>
      <c r="BI160" s="283">
        <v>0</v>
      </c>
      <c r="BJ160" s="283">
        <v>0</v>
      </c>
      <c r="BK160" s="283">
        <v>0</v>
      </c>
      <c r="BL160" s="283">
        <v>0</v>
      </c>
      <c r="BM160" s="283">
        <f t="shared" si="147"/>
        <v>0</v>
      </c>
      <c r="BN160" s="283">
        <f t="shared" si="148"/>
        <v>0</v>
      </c>
      <c r="BO160" s="283">
        <v>0</v>
      </c>
      <c r="BP160" s="283">
        <v>0</v>
      </c>
      <c r="BQ160" s="283">
        <v>0</v>
      </c>
      <c r="BR160" s="283">
        <v>0</v>
      </c>
      <c r="BS160" s="283">
        <v>0</v>
      </c>
      <c r="BT160" s="283">
        <v>0</v>
      </c>
      <c r="BU160" s="283">
        <f t="shared" si="149"/>
        <v>0</v>
      </c>
      <c r="BV160" s="283">
        <v>0</v>
      </c>
      <c r="BW160" s="283">
        <v>0</v>
      </c>
      <c r="BX160" s="283">
        <v>0</v>
      </c>
      <c r="BY160" s="283">
        <v>0</v>
      </c>
      <c r="BZ160" s="283">
        <v>0</v>
      </c>
      <c r="CA160" s="283">
        <v>0</v>
      </c>
      <c r="CB160" s="283">
        <f t="shared" si="150"/>
        <v>0</v>
      </c>
      <c r="CC160" s="283">
        <f t="shared" si="151"/>
        <v>0</v>
      </c>
      <c r="CD160" s="283">
        <v>0</v>
      </c>
      <c r="CE160" s="283">
        <v>0</v>
      </c>
      <c r="CF160" s="283">
        <v>0</v>
      </c>
      <c r="CG160" s="283">
        <v>0</v>
      </c>
      <c r="CH160" s="283">
        <v>0</v>
      </c>
      <c r="CI160" s="283">
        <v>0</v>
      </c>
      <c r="CJ160" s="283">
        <f t="shared" si="152"/>
        <v>0</v>
      </c>
      <c r="CK160" s="283">
        <v>0</v>
      </c>
      <c r="CL160" s="283">
        <v>0</v>
      </c>
      <c r="CM160" s="283">
        <v>0</v>
      </c>
      <c r="CN160" s="283">
        <v>0</v>
      </c>
      <c r="CO160" s="283">
        <v>0</v>
      </c>
      <c r="CP160" s="283">
        <v>0</v>
      </c>
      <c r="CQ160" s="283">
        <f t="shared" si="153"/>
        <v>0</v>
      </c>
      <c r="CR160" s="283">
        <f t="shared" si="154"/>
        <v>0</v>
      </c>
      <c r="CS160" s="283">
        <v>0</v>
      </c>
      <c r="CT160" s="283">
        <v>0</v>
      </c>
      <c r="CU160" s="283">
        <v>0</v>
      </c>
      <c r="CV160" s="283">
        <v>0</v>
      </c>
      <c r="CW160" s="283">
        <v>0</v>
      </c>
      <c r="CX160" s="283">
        <v>0</v>
      </c>
      <c r="CY160" s="283">
        <f t="shared" si="155"/>
        <v>0</v>
      </c>
      <c r="CZ160" s="283">
        <v>0</v>
      </c>
      <c r="DA160" s="283">
        <v>0</v>
      </c>
      <c r="DB160" s="283">
        <v>0</v>
      </c>
      <c r="DC160" s="283">
        <v>0</v>
      </c>
      <c r="DD160" s="283">
        <v>0</v>
      </c>
      <c r="DE160" s="283">
        <v>0</v>
      </c>
      <c r="DF160" s="283">
        <f t="shared" si="156"/>
        <v>0</v>
      </c>
      <c r="DG160" s="283">
        <f t="shared" si="157"/>
        <v>0</v>
      </c>
      <c r="DH160" s="283">
        <v>0</v>
      </c>
      <c r="DI160" s="283">
        <v>0</v>
      </c>
      <c r="DJ160" s="283">
        <v>0</v>
      </c>
      <c r="DK160" s="283">
        <v>0</v>
      </c>
      <c r="DL160" s="283">
        <v>0</v>
      </c>
      <c r="DM160" s="283">
        <v>0</v>
      </c>
      <c r="DN160" s="283">
        <f t="shared" si="158"/>
        <v>0</v>
      </c>
      <c r="DO160" s="283">
        <v>0</v>
      </c>
      <c r="DP160" s="283">
        <v>0</v>
      </c>
      <c r="DQ160" s="283">
        <v>0</v>
      </c>
      <c r="DR160" s="283">
        <v>0</v>
      </c>
      <c r="DS160" s="283">
        <v>0</v>
      </c>
      <c r="DT160" s="283">
        <v>0</v>
      </c>
      <c r="DU160" s="283">
        <f t="shared" si="159"/>
        <v>364</v>
      </c>
      <c r="DV160" s="283">
        <v>364</v>
      </c>
      <c r="DW160" s="283">
        <v>0</v>
      </c>
      <c r="DX160" s="283">
        <v>0</v>
      </c>
      <c r="DY160" s="283">
        <v>0</v>
      </c>
      <c r="DZ160" s="283">
        <f t="shared" si="160"/>
        <v>213</v>
      </c>
      <c r="EA160" s="283">
        <f t="shared" si="161"/>
        <v>153</v>
      </c>
      <c r="EB160" s="283">
        <v>0</v>
      </c>
      <c r="EC160" s="283">
        <v>0</v>
      </c>
      <c r="ED160" s="283">
        <v>140</v>
      </c>
      <c r="EE160" s="283">
        <v>0</v>
      </c>
      <c r="EF160" s="283">
        <v>0</v>
      </c>
      <c r="EG160" s="283">
        <v>13</v>
      </c>
      <c r="EH160" s="283">
        <f t="shared" si="162"/>
        <v>60</v>
      </c>
      <c r="EI160" s="283">
        <v>0</v>
      </c>
      <c r="EJ160" s="283">
        <v>0</v>
      </c>
      <c r="EK160" s="283">
        <v>60</v>
      </c>
      <c r="EL160" s="283">
        <v>0</v>
      </c>
      <c r="EM160" s="283">
        <v>0</v>
      </c>
      <c r="EN160" s="283">
        <v>0</v>
      </c>
    </row>
    <row r="161" spans="1:144" ht="13.5" customHeight="1" x14ac:dyDescent="0.15">
      <c r="A161" s="281" t="s">
        <v>728</v>
      </c>
      <c r="B161" s="282" t="s">
        <v>1051</v>
      </c>
      <c r="C161" s="281" t="s">
        <v>1052</v>
      </c>
      <c r="D161" s="283">
        <f t="shared" si="134"/>
        <v>1261</v>
      </c>
      <c r="E161" s="283">
        <f t="shared" si="135"/>
        <v>313</v>
      </c>
      <c r="F161" s="283">
        <f t="shared" si="136"/>
        <v>310</v>
      </c>
      <c r="G161" s="283">
        <v>0</v>
      </c>
      <c r="H161" s="283">
        <v>310</v>
      </c>
      <c r="I161" s="283">
        <v>0</v>
      </c>
      <c r="J161" s="283">
        <v>0</v>
      </c>
      <c r="K161" s="283">
        <v>0</v>
      </c>
      <c r="L161" s="283">
        <v>0</v>
      </c>
      <c r="M161" s="283">
        <f t="shared" si="137"/>
        <v>3</v>
      </c>
      <c r="N161" s="283">
        <v>0</v>
      </c>
      <c r="O161" s="283">
        <v>3</v>
      </c>
      <c r="P161" s="283">
        <v>0</v>
      </c>
      <c r="Q161" s="283">
        <v>0</v>
      </c>
      <c r="R161" s="283">
        <v>0</v>
      </c>
      <c r="S161" s="283">
        <v>0</v>
      </c>
      <c r="T161" s="283">
        <f t="shared" si="138"/>
        <v>176</v>
      </c>
      <c r="U161" s="283">
        <f t="shared" si="139"/>
        <v>147</v>
      </c>
      <c r="V161" s="283">
        <v>0</v>
      </c>
      <c r="W161" s="283">
        <v>0</v>
      </c>
      <c r="X161" s="283">
        <v>129</v>
      </c>
      <c r="Y161" s="283">
        <v>0</v>
      </c>
      <c r="Z161" s="283">
        <v>0</v>
      </c>
      <c r="AA161" s="283">
        <v>18</v>
      </c>
      <c r="AB161" s="283">
        <f t="shared" si="140"/>
        <v>29</v>
      </c>
      <c r="AC161" s="283">
        <v>0</v>
      </c>
      <c r="AD161" s="283">
        <v>0</v>
      </c>
      <c r="AE161" s="283">
        <v>29</v>
      </c>
      <c r="AF161" s="283">
        <v>0</v>
      </c>
      <c r="AG161" s="283">
        <v>0</v>
      </c>
      <c r="AH161" s="283">
        <v>0</v>
      </c>
      <c r="AI161" s="283">
        <f t="shared" si="141"/>
        <v>239</v>
      </c>
      <c r="AJ161" s="283">
        <f t="shared" si="142"/>
        <v>214</v>
      </c>
      <c r="AK161" s="283">
        <v>0</v>
      </c>
      <c r="AL161" s="283">
        <v>0</v>
      </c>
      <c r="AM161" s="283">
        <v>0</v>
      </c>
      <c r="AN161" s="283">
        <v>214</v>
      </c>
      <c r="AO161" s="283">
        <v>0</v>
      </c>
      <c r="AP161" s="283">
        <v>0</v>
      </c>
      <c r="AQ161" s="283">
        <f t="shared" si="143"/>
        <v>25</v>
      </c>
      <c r="AR161" s="283">
        <v>0</v>
      </c>
      <c r="AS161" s="283">
        <v>0</v>
      </c>
      <c r="AT161" s="283">
        <v>0</v>
      </c>
      <c r="AU161" s="283">
        <v>25</v>
      </c>
      <c r="AV161" s="283">
        <v>0</v>
      </c>
      <c r="AW161" s="283">
        <v>0</v>
      </c>
      <c r="AX161" s="283">
        <f t="shared" si="144"/>
        <v>0</v>
      </c>
      <c r="AY161" s="283">
        <f t="shared" si="145"/>
        <v>0</v>
      </c>
      <c r="AZ161" s="283">
        <v>0</v>
      </c>
      <c r="BA161" s="283">
        <v>0</v>
      </c>
      <c r="BB161" s="283">
        <v>0</v>
      </c>
      <c r="BC161" s="283">
        <v>0</v>
      </c>
      <c r="BD161" s="283">
        <v>0</v>
      </c>
      <c r="BE161" s="283">
        <v>0</v>
      </c>
      <c r="BF161" s="283">
        <f t="shared" si="146"/>
        <v>0</v>
      </c>
      <c r="BG161" s="283">
        <v>0</v>
      </c>
      <c r="BH161" s="283">
        <v>0</v>
      </c>
      <c r="BI161" s="283">
        <v>0</v>
      </c>
      <c r="BJ161" s="283">
        <v>0</v>
      </c>
      <c r="BK161" s="283">
        <v>0</v>
      </c>
      <c r="BL161" s="283">
        <v>0</v>
      </c>
      <c r="BM161" s="283">
        <f t="shared" si="147"/>
        <v>0</v>
      </c>
      <c r="BN161" s="283">
        <f t="shared" si="148"/>
        <v>0</v>
      </c>
      <c r="BO161" s="283">
        <v>0</v>
      </c>
      <c r="BP161" s="283">
        <v>0</v>
      </c>
      <c r="BQ161" s="283">
        <v>0</v>
      </c>
      <c r="BR161" s="283">
        <v>0</v>
      </c>
      <c r="BS161" s="283">
        <v>0</v>
      </c>
      <c r="BT161" s="283">
        <v>0</v>
      </c>
      <c r="BU161" s="283">
        <f t="shared" si="149"/>
        <v>0</v>
      </c>
      <c r="BV161" s="283">
        <v>0</v>
      </c>
      <c r="BW161" s="283">
        <v>0</v>
      </c>
      <c r="BX161" s="283">
        <v>0</v>
      </c>
      <c r="BY161" s="283">
        <v>0</v>
      </c>
      <c r="BZ161" s="283">
        <v>0</v>
      </c>
      <c r="CA161" s="283">
        <v>0</v>
      </c>
      <c r="CB161" s="283">
        <f t="shared" si="150"/>
        <v>0</v>
      </c>
      <c r="CC161" s="283">
        <f t="shared" si="151"/>
        <v>0</v>
      </c>
      <c r="CD161" s="283">
        <v>0</v>
      </c>
      <c r="CE161" s="283">
        <v>0</v>
      </c>
      <c r="CF161" s="283">
        <v>0</v>
      </c>
      <c r="CG161" s="283">
        <v>0</v>
      </c>
      <c r="CH161" s="283">
        <v>0</v>
      </c>
      <c r="CI161" s="283">
        <v>0</v>
      </c>
      <c r="CJ161" s="283">
        <f t="shared" si="152"/>
        <v>0</v>
      </c>
      <c r="CK161" s="283">
        <v>0</v>
      </c>
      <c r="CL161" s="283">
        <v>0</v>
      </c>
      <c r="CM161" s="283">
        <v>0</v>
      </c>
      <c r="CN161" s="283">
        <v>0</v>
      </c>
      <c r="CO161" s="283">
        <v>0</v>
      </c>
      <c r="CP161" s="283">
        <v>0</v>
      </c>
      <c r="CQ161" s="283">
        <f t="shared" si="153"/>
        <v>506</v>
      </c>
      <c r="CR161" s="283">
        <f t="shared" si="154"/>
        <v>499</v>
      </c>
      <c r="CS161" s="283">
        <v>0</v>
      </c>
      <c r="CT161" s="283">
        <v>0</v>
      </c>
      <c r="CU161" s="283">
        <v>0</v>
      </c>
      <c r="CV161" s="283">
        <v>499</v>
      </c>
      <c r="CW161" s="283">
        <v>0</v>
      </c>
      <c r="CX161" s="283">
        <v>0</v>
      </c>
      <c r="CY161" s="283">
        <f t="shared" si="155"/>
        <v>7</v>
      </c>
      <c r="CZ161" s="283">
        <v>0</v>
      </c>
      <c r="DA161" s="283">
        <v>0</v>
      </c>
      <c r="DB161" s="283">
        <v>0</v>
      </c>
      <c r="DC161" s="283">
        <v>7</v>
      </c>
      <c r="DD161" s="283">
        <v>0</v>
      </c>
      <c r="DE161" s="283">
        <v>0</v>
      </c>
      <c r="DF161" s="283">
        <f t="shared" si="156"/>
        <v>1</v>
      </c>
      <c r="DG161" s="283">
        <f t="shared" si="157"/>
        <v>1</v>
      </c>
      <c r="DH161" s="283">
        <v>0</v>
      </c>
      <c r="DI161" s="283">
        <v>0</v>
      </c>
      <c r="DJ161" s="283">
        <v>0</v>
      </c>
      <c r="DK161" s="283">
        <v>0</v>
      </c>
      <c r="DL161" s="283">
        <v>1</v>
      </c>
      <c r="DM161" s="283">
        <v>0</v>
      </c>
      <c r="DN161" s="283">
        <f t="shared" si="158"/>
        <v>0</v>
      </c>
      <c r="DO161" s="283">
        <v>0</v>
      </c>
      <c r="DP161" s="283">
        <v>0</v>
      </c>
      <c r="DQ161" s="283">
        <v>0</v>
      </c>
      <c r="DR161" s="283">
        <v>0</v>
      </c>
      <c r="DS161" s="283">
        <v>0</v>
      </c>
      <c r="DT161" s="283">
        <v>0</v>
      </c>
      <c r="DU161" s="283">
        <f t="shared" si="159"/>
        <v>26</v>
      </c>
      <c r="DV161" s="283">
        <v>0</v>
      </c>
      <c r="DW161" s="283">
        <v>0</v>
      </c>
      <c r="DX161" s="283">
        <v>26</v>
      </c>
      <c r="DY161" s="283">
        <v>0</v>
      </c>
      <c r="DZ161" s="283">
        <f t="shared" si="160"/>
        <v>0</v>
      </c>
      <c r="EA161" s="283">
        <f t="shared" si="161"/>
        <v>0</v>
      </c>
      <c r="EB161" s="283">
        <v>0</v>
      </c>
      <c r="EC161" s="283">
        <v>0</v>
      </c>
      <c r="ED161" s="283">
        <v>0</v>
      </c>
      <c r="EE161" s="283">
        <v>0</v>
      </c>
      <c r="EF161" s="283">
        <v>0</v>
      </c>
      <c r="EG161" s="283">
        <v>0</v>
      </c>
      <c r="EH161" s="283">
        <f t="shared" si="162"/>
        <v>0</v>
      </c>
      <c r="EI161" s="283">
        <v>0</v>
      </c>
      <c r="EJ161" s="283">
        <v>0</v>
      </c>
      <c r="EK161" s="283">
        <v>0</v>
      </c>
      <c r="EL161" s="283">
        <v>0</v>
      </c>
      <c r="EM161" s="283">
        <v>0</v>
      </c>
      <c r="EN161" s="283">
        <v>0</v>
      </c>
    </row>
    <row r="162" spans="1:144" ht="13.5" customHeight="1" x14ac:dyDescent="0.15">
      <c r="A162" s="281" t="s">
        <v>728</v>
      </c>
      <c r="B162" s="282" t="s">
        <v>1053</v>
      </c>
      <c r="C162" s="281" t="s">
        <v>1054</v>
      </c>
      <c r="D162" s="283">
        <f t="shared" si="134"/>
        <v>1600</v>
      </c>
      <c r="E162" s="283">
        <f t="shared" si="135"/>
        <v>933</v>
      </c>
      <c r="F162" s="283">
        <f t="shared" si="136"/>
        <v>560</v>
      </c>
      <c r="G162" s="283">
        <v>0</v>
      </c>
      <c r="H162" s="283">
        <v>560</v>
      </c>
      <c r="I162" s="283">
        <v>0</v>
      </c>
      <c r="J162" s="283">
        <v>0</v>
      </c>
      <c r="K162" s="283">
        <v>0</v>
      </c>
      <c r="L162" s="283">
        <v>0</v>
      </c>
      <c r="M162" s="283">
        <f t="shared" si="137"/>
        <v>373</v>
      </c>
      <c r="N162" s="283">
        <v>0</v>
      </c>
      <c r="O162" s="283">
        <v>373</v>
      </c>
      <c r="P162" s="283">
        <v>0</v>
      </c>
      <c r="Q162" s="283">
        <v>0</v>
      </c>
      <c r="R162" s="283">
        <v>0</v>
      </c>
      <c r="S162" s="283">
        <v>0</v>
      </c>
      <c r="T162" s="283">
        <f t="shared" si="138"/>
        <v>358</v>
      </c>
      <c r="U162" s="283">
        <f t="shared" si="139"/>
        <v>208</v>
      </c>
      <c r="V162" s="283">
        <v>0</v>
      </c>
      <c r="W162" s="283">
        <v>0</v>
      </c>
      <c r="X162" s="283">
        <v>190</v>
      </c>
      <c r="Y162" s="283">
        <v>0</v>
      </c>
      <c r="Z162" s="283">
        <v>0</v>
      </c>
      <c r="AA162" s="283">
        <v>18</v>
      </c>
      <c r="AB162" s="283">
        <f t="shared" si="140"/>
        <v>150</v>
      </c>
      <c r="AC162" s="283">
        <v>0</v>
      </c>
      <c r="AD162" s="283">
        <v>0</v>
      </c>
      <c r="AE162" s="283">
        <v>122</v>
      </c>
      <c r="AF162" s="283">
        <v>0</v>
      </c>
      <c r="AG162" s="283">
        <v>0</v>
      </c>
      <c r="AH162" s="283">
        <v>28</v>
      </c>
      <c r="AI162" s="283">
        <f t="shared" si="141"/>
        <v>0</v>
      </c>
      <c r="AJ162" s="283">
        <f t="shared" si="142"/>
        <v>0</v>
      </c>
      <c r="AK162" s="283">
        <v>0</v>
      </c>
      <c r="AL162" s="283">
        <v>0</v>
      </c>
      <c r="AM162" s="283">
        <v>0</v>
      </c>
      <c r="AN162" s="283">
        <v>0</v>
      </c>
      <c r="AO162" s="283">
        <v>0</v>
      </c>
      <c r="AP162" s="283">
        <v>0</v>
      </c>
      <c r="AQ162" s="283">
        <f t="shared" si="143"/>
        <v>0</v>
      </c>
      <c r="AR162" s="283">
        <v>0</v>
      </c>
      <c r="AS162" s="283">
        <v>0</v>
      </c>
      <c r="AT162" s="283">
        <v>0</v>
      </c>
      <c r="AU162" s="283">
        <v>0</v>
      </c>
      <c r="AV162" s="283">
        <v>0</v>
      </c>
      <c r="AW162" s="283">
        <v>0</v>
      </c>
      <c r="AX162" s="283">
        <f t="shared" si="144"/>
        <v>0</v>
      </c>
      <c r="AY162" s="283">
        <f t="shared" si="145"/>
        <v>0</v>
      </c>
      <c r="AZ162" s="283">
        <v>0</v>
      </c>
      <c r="BA162" s="283">
        <v>0</v>
      </c>
      <c r="BB162" s="283">
        <v>0</v>
      </c>
      <c r="BC162" s="283">
        <v>0</v>
      </c>
      <c r="BD162" s="283">
        <v>0</v>
      </c>
      <c r="BE162" s="283">
        <v>0</v>
      </c>
      <c r="BF162" s="283">
        <f t="shared" si="146"/>
        <v>0</v>
      </c>
      <c r="BG162" s="283">
        <v>0</v>
      </c>
      <c r="BH162" s="283">
        <v>0</v>
      </c>
      <c r="BI162" s="283">
        <v>0</v>
      </c>
      <c r="BJ162" s="283">
        <v>0</v>
      </c>
      <c r="BK162" s="283">
        <v>0</v>
      </c>
      <c r="BL162" s="283">
        <v>0</v>
      </c>
      <c r="BM162" s="283">
        <f t="shared" si="147"/>
        <v>0</v>
      </c>
      <c r="BN162" s="283">
        <f t="shared" si="148"/>
        <v>0</v>
      </c>
      <c r="BO162" s="283">
        <v>0</v>
      </c>
      <c r="BP162" s="283">
        <v>0</v>
      </c>
      <c r="BQ162" s="283">
        <v>0</v>
      </c>
      <c r="BR162" s="283">
        <v>0</v>
      </c>
      <c r="BS162" s="283">
        <v>0</v>
      </c>
      <c r="BT162" s="283">
        <v>0</v>
      </c>
      <c r="BU162" s="283">
        <f t="shared" si="149"/>
        <v>0</v>
      </c>
      <c r="BV162" s="283">
        <v>0</v>
      </c>
      <c r="BW162" s="283">
        <v>0</v>
      </c>
      <c r="BX162" s="283">
        <v>0</v>
      </c>
      <c r="BY162" s="283">
        <v>0</v>
      </c>
      <c r="BZ162" s="283">
        <v>0</v>
      </c>
      <c r="CA162" s="283">
        <v>0</v>
      </c>
      <c r="CB162" s="283">
        <f t="shared" si="150"/>
        <v>0</v>
      </c>
      <c r="CC162" s="283">
        <f t="shared" si="151"/>
        <v>0</v>
      </c>
      <c r="CD162" s="283">
        <v>0</v>
      </c>
      <c r="CE162" s="283">
        <v>0</v>
      </c>
      <c r="CF162" s="283">
        <v>0</v>
      </c>
      <c r="CG162" s="283">
        <v>0</v>
      </c>
      <c r="CH162" s="283">
        <v>0</v>
      </c>
      <c r="CI162" s="283">
        <v>0</v>
      </c>
      <c r="CJ162" s="283">
        <f t="shared" si="152"/>
        <v>0</v>
      </c>
      <c r="CK162" s="283">
        <v>0</v>
      </c>
      <c r="CL162" s="283">
        <v>0</v>
      </c>
      <c r="CM162" s="283">
        <v>0</v>
      </c>
      <c r="CN162" s="283">
        <v>0</v>
      </c>
      <c r="CO162" s="283">
        <v>0</v>
      </c>
      <c r="CP162" s="283">
        <v>0</v>
      </c>
      <c r="CQ162" s="283">
        <f t="shared" si="153"/>
        <v>309</v>
      </c>
      <c r="CR162" s="283">
        <f t="shared" si="154"/>
        <v>232</v>
      </c>
      <c r="CS162" s="283">
        <v>0</v>
      </c>
      <c r="CT162" s="283">
        <v>0</v>
      </c>
      <c r="CU162" s="283">
        <v>0</v>
      </c>
      <c r="CV162" s="283">
        <v>232</v>
      </c>
      <c r="CW162" s="283">
        <v>0</v>
      </c>
      <c r="CX162" s="283">
        <v>0</v>
      </c>
      <c r="CY162" s="283">
        <f t="shared" si="155"/>
        <v>77</v>
      </c>
      <c r="CZ162" s="283">
        <v>0</v>
      </c>
      <c r="DA162" s="283">
        <v>0</v>
      </c>
      <c r="DB162" s="283">
        <v>0</v>
      </c>
      <c r="DC162" s="283">
        <v>77</v>
      </c>
      <c r="DD162" s="283">
        <v>0</v>
      </c>
      <c r="DE162" s="283">
        <v>0</v>
      </c>
      <c r="DF162" s="283">
        <f t="shared" si="156"/>
        <v>0</v>
      </c>
      <c r="DG162" s="283">
        <f t="shared" si="157"/>
        <v>0</v>
      </c>
      <c r="DH162" s="283">
        <v>0</v>
      </c>
      <c r="DI162" s="283">
        <v>0</v>
      </c>
      <c r="DJ162" s="283">
        <v>0</v>
      </c>
      <c r="DK162" s="283">
        <v>0</v>
      </c>
      <c r="DL162" s="283">
        <v>0</v>
      </c>
      <c r="DM162" s="283">
        <v>0</v>
      </c>
      <c r="DN162" s="283">
        <f t="shared" si="158"/>
        <v>0</v>
      </c>
      <c r="DO162" s="283">
        <v>0</v>
      </c>
      <c r="DP162" s="283">
        <v>0</v>
      </c>
      <c r="DQ162" s="283">
        <v>0</v>
      </c>
      <c r="DR162" s="283">
        <v>0</v>
      </c>
      <c r="DS162" s="283">
        <v>0</v>
      </c>
      <c r="DT162" s="283">
        <v>0</v>
      </c>
      <c r="DU162" s="283">
        <f t="shared" si="159"/>
        <v>0</v>
      </c>
      <c r="DV162" s="283">
        <v>0</v>
      </c>
      <c r="DW162" s="283">
        <v>0</v>
      </c>
      <c r="DX162" s="283">
        <v>0</v>
      </c>
      <c r="DY162" s="283">
        <v>0</v>
      </c>
      <c r="DZ162" s="283">
        <f t="shared" si="160"/>
        <v>0</v>
      </c>
      <c r="EA162" s="283">
        <f t="shared" si="161"/>
        <v>0</v>
      </c>
      <c r="EB162" s="283">
        <v>0</v>
      </c>
      <c r="EC162" s="283">
        <v>0</v>
      </c>
      <c r="ED162" s="283">
        <v>0</v>
      </c>
      <c r="EE162" s="283">
        <v>0</v>
      </c>
      <c r="EF162" s="283">
        <v>0</v>
      </c>
      <c r="EG162" s="283">
        <v>0</v>
      </c>
      <c r="EH162" s="283">
        <f t="shared" si="162"/>
        <v>0</v>
      </c>
      <c r="EI162" s="283">
        <v>0</v>
      </c>
      <c r="EJ162" s="283">
        <v>0</v>
      </c>
      <c r="EK162" s="283">
        <v>0</v>
      </c>
      <c r="EL162" s="283">
        <v>0</v>
      </c>
      <c r="EM162" s="283">
        <v>0</v>
      </c>
      <c r="EN162" s="283">
        <v>0</v>
      </c>
    </row>
    <row r="163" spans="1:144" ht="13.5" customHeight="1" x14ac:dyDescent="0.15">
      <c r="A163" s="281" t="s">
        <v>728</v>
      </c>
      <c r="B163" s="282" t="s">
        <v>1055</v>
      </c>
      <c r="C163" s="281" t="s">
        <v>1056</v>
      </c>
      <c r="D163" s="283">
        <f t="shared" si="134"/>
        <v>2511</v>
      </c>
      <c r="E163" s="283">
        <f t="shared" si="135"/>
        <v>1518</v>
      </c>
      <c r="F163" s="283">
        <f t="shared" si="136"/>
        <v>1494</v>
      </c>
      <c r="G163" s="283">
        <v>0</v>
      </c>
      <c r="H163" s="283">
        <v>1494</v>
      </c>
      <c r="I163" s="283">
        <v>0</v>
      </c>
      <c r="J163" s="283">
        <v>0</v>
      </c>
      <c r="K163" s="283">
        <v>0</v>
      </c>
      <c r="L163" s="283">
        <v>0</v>
      </c>
      <c r="M163" s="283">
        <f t="shared" si="137"/>
        <v>24</v>
      </c>
      <c r="N163" s="283">
        <v>0</v>
      </c>
      <c r="O163" s="283">
        <v>24</v>
      </c>
      <c r="P163" s="283">
        <v>0</v>
      </c>
      <c r="Q163" s="283">
        <v>0</v>
      </c>
      <c r="R163" s="283">
        <v>0</v>
      </c>
      <c r="S163" s="283">
        <v>0</v>
      </c>
      <c r="T163" s="283">
        <f t="shared" si="138"/>
        <v>386</v>
      </c>
      <c r="U163" s="283">
        <f t="shared" si="139"/>
        <v>261</v>
      </c>
      <c r="V163" s="283">
        <v>0</v>
      </c>
      <c r="W163" s="283">
        <v>0</v>
      </c>
      <c r="X163" s="283">
        <v>212</v>
      </c>
      <c r="Y163" s="283">
        <v>0</v>
      </c>
      <c r="Z163" s="283">
        <v>0</v>
      </c>
      <c r="AA163" s="283">
        <v>49</v>
      </c>
      <c r="AB163" s="283">
        <f t="shared" si="140"/>
        <v>125</v>
      </c>
      <c r="AC163" s="283">
        <v>0</v>
      </c>
      <c r="AD163" s="283">
        <v>0</v>
      </c>
      <c r="AE163" s="283">
        <v>101</v>
      </c>
      <c r="AF163" s="283">
        <v>0</v>
      </c>
      <c r="AG163" s="283">
        <v>0</v>
      </c>
      <c r="AH163" s="283">
        <v>24</v>
      </c>
      <c r="AI163" s="283">
        <f t="shared" si="141"/>
        <v>0</v>
      </c>
      <c r="AJ163" s="283">
        <f t="shared" si="142"/>
        <v>0</v>
      </c>
      <c r="AK163" s="283">
        <v>0</v>
      </c>
      <c r="AL163" s="283">
        <v>0</v>
      </c>
      <c r="AM163" s="283">
        <v>0</v>
      </c>
      <c r="AN163" s="283">
        <v>0</v>
      </c>
      <c r="AO163" s="283">
        <v>0</v>
      </c>
      <c r="AP163" s="283">
        <v>0</v>
      </c>
      <c r="AQ163" s="283">
        <f t="shared" si="143"/>
        <v>0</v>
      </c>
      <c r="AR163" s="283">
        <v>0</v>
      </c>
      <c r="AS163" s="283">
        <v>0</v>
      </c>
      <c r="AT163" s="283">
        <v>0</v>
      </c>
      <c r="AU163" s="283">
        <v>0</v>
      </c>
      <c r="AV163" s="283">
        <v>0</v>
      </c>
      <c r="AW163" s="283">
        <v>0</v>
      </c>
      <c r="AX163" s="283">
        <f t="shared" si="144"/>
        <v>0</v>
      </c>
      <c r="AY163" s="283">
        <f t="shared" si="145"/>
        <v>0</v>
      </c>
      <c r="AZ163" s="283">
        <v>0</v>
      </c>
      <c r="BA163" s="283">
        <v>0</v>
      </c>
      <c r="BB163" s="283">
        <v>0</v>
      </c>
      <c r="BC163" s="283">
        <v>0</v>
      </c>
      <c r="BD163" s="283">
        <v>0</v>
      </c>
      <c r="BE163" s="283">
        <v>0</v>
      </c>
      <c r="BF163" s="283">
        <f t="shared" si="146"/>
        <v>0</v>
      </c>
      <c r="BG163" s="283">
        <v>0</v>
      </c>
      <c r="BH163" s="283">
        <v>0</v>
      </c>
      <c r="BI163" s="283">
        <v>0</v>
      </c>
      <c r="BJ163" s="283">
        <v>0</v>
      </c>
      <c r="BK163" s="283">
        <v>0</v>
      </c>
      <c r="BL163" s="283">
        <v>0</v>
      </c>
      <c r="BM163" s="283">
        <f t="shared" si="147"/>
        <v>0</v>
      </c>
      <c r="BN163" s="283">
        <f t="shared" si="148"/>
        <v>0</v>
      </c>
      <c r="BO163" s="283">
        <v>0</v>
      </c>
      <c r="BP163" s="283">
        <v>0</v>
      </c>
      <c r="BQ163" s="283">
        <v>0</v>
      </c>
      <c r="BR163" s="283">
        <v>0</v>
      </c>
      <c r="BS163" s="283">
        <v>0</v>
      </c>
      <c r="BT163" s="283">
        <v>0</v>
      </c>
      <c r="BU163" s="283">
        <f t="shared" si="149"/>
        <v>0</v>
      </c>
      <c r="BV163" s="283">
        <v>0</v>
      </c>
      <c r="BW163" s="283">
        <v>0</v>
      </c>
      <c r="BX163" s="283">
        <v>0</v>
      </c>
      <c r="BY163" s="283">
        <v>0</v>
      </c>
      <c r="BZ163" s="283">
        <v>0</v>
      </c>
      <c r="CA163" s="283">
        <v>0</v>
      </c>
      <c r="CB163" s="283">
        <f t="shared" si="150"/>
        <v>0</v>
      </c>
      <c r="CC163" s="283">
        <f t="shared" si="151"/>
        <v>0</v>
      </c>
      <c r="CD163" s="283">
        <v>0</v>
      </c>
      <c r="CE163" s="283">
        <v>0</v>
      </c>
      <c r="CF163" s="283">
        <v>0</v>
      </c>
      <c r="CG163" s="283">
        <v>0</v>
      </c>
      <c r="CH163" s="283">
        <v>0</v>
      </c>
      <c r="CI163" s="283">
        <v>0</v>
      </c>
      <c r="CJ163" s="283">
        <f t="shared" si="152"/>
        <v>0</v>
      </c>
      <c r="CK163" s="283">
        <v>0</v>
      </c>
      <c r="CL163" s="283">
        <v>0</v>
      </c>
      <c r="CM163" s="283">
        <v>0</v>
      </c>
      <c r="CN163" s="283">
        <v>0</v>
      </c>
      <c r="CO163" s="283">
        <v>0</v>
      </c>
      <c r="CP163" s="283">
        <v>0</v>
      </c>
      <c r="CQ163" s="283">
        <f t="shared" si="153"/>
        <v>604</v>
      </c>
      <c r="CR163" s="283">
        <f t="shared" si="154"/>
        <v>604</v>
      </c>
      <c r="CS163" s="283">
        <v>0</v>
      </c>
      <c r="CT163" s="283">
        <v>0</v>
      </c>
      <c r="CU163" s="283">
        <v>0</v>
      </c>
      <c r="CV163" s="283">
        <v>604</v>
      </c>
      <c r="CW163" s="283">
        <v>0</v>
      </c>
      <c r="CX163" s="283">
        <v>0</v>
      </c>
      <c r="CY163" s="283">
        <f t="shared" si="155"/>
        <v>0</v>
      </c>
      <c r="CZ163" s="283">
        <v>0</v>
      </c>
      <c r="DA163" s="283">
        <v>0</v>
      </c>
      <c r="DB163" s="283">
        <v>0</v>
      </c>
      <c r="DC163" s="283">
        <v>0</v>
      </c>
      <c r="DD163" s="283">
        <v>0</v>
      </c>
      <c r="DE163" s="283">
        <v>0</v>
      </c>
      <c r="DF163" s="283">
        <f t="shared" si="156"/>
        <v>3</v>
      </c>
      <c r="DG163" s="283">
        <f t="shared" si="157"/>
        <v>3</v>
      </c>
      <c r="DH163" s="283">
        <v>0</v>
      </c>
      <c r="DI163" s="283">
        <v>0</v>
      </c>
      <c r="DJ163" s="283">
        <v>0</v>
      </c>
      <c r="DK163" s="283">
        <v>0</v>
      </c>
      <c r="DL163" s="283">
        <v>3</v>
      </c>
      <c r="DM163" s="283">
        <v>0</v>
      </c>
      <c r="DN163" s="283">
        <f t="shared" si="158"/>
        <v>0</v>
      </c>
      <c r="DO163" s="283">
        <v>0</v>
      </c>
      <c r="DP163" s="283">
        <v>0</v>
      </c>
      <c r="DQ163" s="283">
        <v>0</v>
      </c>
      <c r="DR163" s="283">
        <v>0</v>
      </c>
      <c r="DS163" s="283">
        <v>0</v>
      </c>
      <c r="DT163" s="283">
        <v>0</v>
      </c>
      <c r="DU163" s="283">
        <f t="shared" si="159"/>
        <v>0</v>
      </c>
      <c r="DV163" s="283">
        <v>0</v>
      </c>
      <c r="DW163" s="283">
        <v>0</v>
      </c>
      <c r="DX163" s="283">
        <v>0</v>
      </c>
      <c r="DY163" s="283">
        <v>0</v>
      </c>
      <c r="DZ163" s="283">
        <f t="shared" si="160"/>
        <v>0</v>
      </c>
      <c r="EA163" s="283">
        <f t="shared" si="161"/>
        <v>0</v>
      </c>
      <c r="EB163" s="283">
        <v>0</v>
      </c>
      <c r="EC163" s="283">
        <v>0</v>
      </c>
      <c r="ED163" s="283">
        <v>0</v>
      </c>
      <c r="EE163" s="283">
        <v>0</v>
      </c>
      <c r="EF163" s="283">
        <v>0</v>
      </c>
      <c r="EG163" s="283">
        <v>0</v>
      </c>
      <c r="EH163" s="283">
        <f t="shared" si="162"/>
        <v>0</v>
      </c>
      <c r="EI163" s="283">
        <v>0</v>
      </c>
      <c r="EJ163" s="283">
        <v>0</v>
      </c>
      <c r="EK163" s="283">
        <v>0</v>
      </c>
      <c r="EL163" s="283">
        <v>0</v>
      </c>
      <c r="EM163" s="283">
        <v>0</v>
      </c>
      <c r="EN163" s="283">
        <v>0</v>
      </c>
    </row>
    <row r="164" spans="1:144" ht="13.5" customHeight="1" x14ac:dyDescent="0.15">
      <c r="A164" s="281" t="s">
        <v>728</v>
      </c>
      <c r="B164" s="282" t="s">
        <v>1057</v>
      </c>
      <c r="C164" s="281" t="s">
        <v>1058</v>
      </c>
      <c r="D164" s="283">
        <f t="shared" si="134"/>
        <v>4715</v>
      </c>
      <c r="E164" s="283">
        <f t="shared" si="135"/>
        <v>3200</v>
      </c>
      <c r="F164" s="283">
        <f t="shared" si="136"/>
        <v>3019</v>
      </c>
      <c r="G164" s="283">
        <v>0</v>
      </c>
      <c r="H164" s="283">
        <v>3019</v>
      </c>
      <c r="I164" s="283">
        <v>0</v>
      </c>
      <c r="J164" s="283">
        <v>0</v>
      </c>
      <c r="K164" s="283">
        <v>0</v>
      </c>
      <c r="L164" s="283">
        <v>0</v>
      </c>
      <c r="M164" s="283">
        <f t="shared" si="137"/>
        <v>181</v>
      </c>
      <c r="N164" s="283">
        <v>0</v>
      </c>
      <c r="O164" s="283">
        <v>181</v>
      </c>
      <c r="P164" s="283">
        <v>0</v>
      </c>
      <c r="Q164" s="283">
        <v>0</v>
      </c>
      <c r="R164" s="283">
        <v>0</v>
      </c>
      <c r="S164" s="283">
        <v>0</v>
      </c>
      <c r="T164" s="283">
        <f t="shared" si="138"/>
        <v>630</v>
      </c>
      <c r="U164" s="283">
        <f t="shared" si="139"/>
        <v>399</v>
      </c>
      <c r="V164" s="283">
        <v>0</v>
      </c>
      <c r="W164" s="283">
        <v>0</v>
      </c>
      <c r="X164" s="283">
        <v>338</v>
      </c>
      <c r="Y164" s="283">
        <v>0</v>
      </c>
      <c r="Z164" s="283">
        <v>0</v>
      </c>
      <c r="AA164" s="283">
        <v>61</v>
      </c>
      <c r="AB164" s="283">
        <f t="shared" si="140"/>
        <v>231</v>
      </c>
      <c r="AC164" s="283">
        <v>0</v>
      </c>
      <c r="AD164" s="283">
        <v>0</v>
      </c>
      <c r="AE164" s="283">
        <v>231</v>
      </c>
      <c r="AF164" s="283">
        <v>0</v>
      </c>
      <c r="AG164" s="283">
        <v>0</v>
      </c>
      <c r="AH164" s="283">
        <v>0</v>
      </c>
      <c r="AI164" s="283">
        <f t="shared" si="141"/>
        <v>0</v>
      </c>
      <c r="AJ164" s="283">
        <f t="shared" si="142"/>
        <v>0</v>
      </c>
      <c r="AK164" s="283">
        <v>0</v>
      </c>
      <c r="AL164" s="283">
        <v>0</v>
      </c>
      <c r="AM164" s="283">
        <v>0</v>
      </c>
      <c r="AN164" s="283">
        <v>0</v>
      </c>
      <c r="AO164" s="283">
        <v>0</v>
      </c>
      <c r="AP164" s="283">
        <v>0</v>
      </c>
      <c r="AQ164" s="283">
        <f t="shared" si="143"/>
        <v>0</v>
      </c>
      <c r="AR164" s="283">
        <v>0</v>
      </c>
      <c r="AS164" s="283">
        <v>0</v>
      </c>
      <c r="AT164" s="283">
        <v>0</v>
      </c>
      <c r="AU164" s="283">
        <v>0</v>
      </c>
      <c r="AV164" s="283">
        <v>0</v>
      </c>
      <c r="AW164" s="283">
        <v>0</v>
      </c>
      <c r="AX164" s="283">
        <f t="shared" si="144"/>
        <v>0</v>
      </c>
      <c r="AY164" s="283">
        <f t="shared" si="145"/>
        <v>0</v>
      </c>
      <c r="AZ164" s="283">
        <v>0</v>
      </c>
      <c r="BA164" s="283">
        <v>0</v>
      </c>
      <c r="BB164" s="283">
        <v>0</v>
      </c>
      <c r="BC164" s="283">
        <v>0</v>
      </c>
      <c r="BD164" s="283">
        <v>0</v>
      </c>
      <c r="BE164" s="283">
        <v>0</v>
      </c>
      <c r="BF164" s="283">
        <f t="shared" si="146"/>
        <v>0</v>
      </c>
      <c r="BG164" s="283">
        <v>0</v>
      </c>
      <c r="BH164" s="283">
        <v>0</v>
      </c>
      <c r="BI164" s="283">
        <v>0</v>
      </c>
      <c r="BJ164" s="283">
        <v>0</v>
      </c>
      <c r="BK164" s="283">
        <v>0</v>
      </c>
      <c r="BL164" s="283">
        <v>0</v>
      </c>
      <c r="BM164" s="283">
        <f t="shared" si="147"/>
        <v>0</v>
      </c>
      <c r="BN164" s="283">
        <f t="shared" si="148"/>
        <v>0</v>
      </c>
      <c r="BO164" s="283">
        <v>0</v>
      </c>
      <c r="BP164" s="283">
        <v>0</v>
      </c>
      <c r="BQ164" s="283">
        <v>0</v>
      </c>
      <c r="BR164" s="283">
        <v>0</v>
      </c>
      <c r="BS164" s="283">
        <v>0</v>
      </c>
      <c r="BT164" s="283">
        <v>0</v>
      </c>
      <c r="BU164" s="283">
        <f t="shared" si="149"/>
        <v>0</v>
      </c>
      <c r="BV164" s="283">
        <v>0</v>
      </c>
      <c r="BW164" s="283">
        <v>0</v>
      </c>
      <c r="BX164" s="283">
        <v>0</v>
      </c>
      <c r="BY164" s="283">
        <v>0</v>
      </c>
      <c r="BZ164" s="283">
        <v>0</v>
      </c>
      <c r="CA164" s="283">
        <v>0</v>
      </c>
      <c r="CB164" s="283">
        <f t="shared" si="150"/>
        <v>0</v>
      </c>
      <c r="CC164" s="283">
        <f t="shared" si="151"/>
        <v>0</v>
      </c>
      <c r="CD164" s="283">
        <v>0</v>
      </c>
      <c r="CE164" s="283">
        <v>0</v>
      </c>
      <c r="CF164" s="283">
        <v>0</v>
      </c>
      <c r="CG164" s="283">
        <v>0</v>
      </c>
      <c r="CH164" s="283">
        <v>0</v>
      </c>
      <c r="CI164" s="283">
        <v>0</v>
      </c>
      <c r="CJ164" s="283">
        <f t="shared" si="152"/>
        <v>0</v>
      </c>
      <c r="CK164" s="283">
        <v>0</v>
      </c>
      <c r="CL164" s="283">
        <v>0</v>
      </c>
      <c r="CM164" s="283">
        <v>0</v>
      </c>
      <c r="CN164" s="283">
        <v>0</v>
      </c>
      <c r="CO164" s="283">
        <v>0</v>
      </c>
      <c r="CP164" s="283">
        <v>0</v>
      </c>
      <c r="CQ164" s="283">
        <f t="shared" si="153"/>
        <v>872</v>
      </c>
      <c r="CR164" s="283">
        <f t="shared" si="154"/>
        <v>872</v>
      </c>
      <c r="CS164" s="283">
        <v>0</v>
      </c>
      <c r="CT164" s="283">
        <v>0</v>
      </c>
      <c r="CU164" s="283">
        <v>0</v>
      </c>
      <c r="CV164" s="283">
        <v>872</v>
      </c>
      <c r="CW164" s="283">
        <v>0</v>
      </c>
      <c r="CX164" s="283">
        <v>0</v>
      </c>
      <c r="CY164" s="283">
        <f t="shared" si="155"/>
        <v>0</v>
      </c>
      <c r="CZ164" s="283">
        <v>0</v>
      </c>
      <c r="DA164" s="283">
        <v>0</v>
      </c>
      <c r="DB164" s="283">
        <v>0</v>
      </c>
      <c r="DC164" s="283">
        <v>0</v>
      </c>
      <c r="DD164" s="283">
        <v>0</v>
      </c>
      <c r="DE164" s="283">
        <v>0</v>
      </c>
      <c r="DF164" s="283">
        <f t="shared" si="156"/>
        <v>5</v>
      </c>
      <c r="DG164" s="283">
        <f t="shared" si="157"/>
        <v>5</v>
      </c>
      <c r="DH164" s="283">
        <v>0</v>
      </c>
      <c r="DI164" s="283">
        <v>0</v>
      </c>
      <c r="DJ164" s="283">
        <v>0</v>
      </c>
      <c r="DK164" s="283">
        <v>0</v>
      </c>
      <c r="DL164" s="283">
        <v>5</v>
      </c>
      <c r="DM164" s="283">
        <v>0</v>
      </c>
      <c r="DN164" s="283">
        <f t="shared" si="158"/>
        <v>0</v>
      </c>
      <c r="DO164" s="283">
        <v>0</v>
      </c>
      <c r="DP164" s="283">
        <v>0</v>
      </c>
      <c r="DQ164" s="283">
        <v>0</v>
      </c>
      <c r="DR164" s="283">
        <v>0</v>
      </c>
      <c r="DS164" s="283">
        <v>0</v>
      </c>
      <c r="DT164" s="283">
        <v>0</v>
      </c>
      <c r="DU164" s="283">
        <f t="shared" si="159"/>
        <v>0</v>
      </c>
      <c r="DV164" s="283">
        <v>0</v>
      </c>
      <c r="DW164" s="283">
        <v>0</v>
      </c>
      <c r="DX164" s="283">
        <v>0</v>
      </c>
      <c r="DY164" s="283">
        <v>0</v>
      </c>
      <c r="DZ164" s="283">
        <f t="shared" si="160"/>
        <v>8</v>
      </c>
      <c r="EA164" s="283">
        <f t="shared" si="161"/>
        <v>0</v>
      </c>
      <c r="EB164" s="283">
        <v>0</v>
      </c>
      <c r="EC164" s="283">
        <v>0</v>
      </c>
      <c r="ED164" s="283">
        <v>0</v>
      </c>
      <c r="EE164" s="283">
        <v>0</v>
      </c>
      <c r="EF164" s="283">
        <v>0</v>
      </c>
      <c r="EG164" s="283">
        <v>0</v>
      </c>
      <c r="EH164" s="283">
        <f t="shared" si="162"/>
        <v>8</v>
      </c>
      <c r="EI164" s="283">
        <v>0</v>
      </c>
      <c r="EJ164" s="283">
        <v>0</v>
      </c>
      <c r="EK164" s="283">
        <v>8</v>
      </c>
      <c r="EL164" s="283">
        <v>0</v>
      </c>
      <c r="EM164" s="283">
        <v>0</v>
      </c>
      <c r="EN164" s="283">
        <v>0</v>
      </c>
    </row>
    <row r="165" spans="1:144" ht="13.5" customHeight="1" x14ac:dyDescent="0.15">
      <c r="A165" s="281" t="s">
        <v>728</v>
      </c>
      <c r="B165" s="282" t="s">
        <v>1059</v>
      </c>
      <c r="C165" s="281" t="s">
        <v>1060</v>
      </c>
      <c r="D165" s="283">
        <f t="shared" si="134"/>
        <v>4023</v>
      </c>
      <c r="E165" s="283">
        <f t="shared" si="135"/>
        <v>3671</v>
      </c>
      <c r="F165" s="283">
        <f t="shared" si="136"/>
        <v>3642</v>
      </c>
      <c r="G165" s="283">
        <v>0</v>
      </c>
      <c r="H165" s="283">
        <v>3642</v>
      </c>
      <c r="I165" s="283">
        <v>0</v>
      </c>
      <c r="J165" s="283">
        <v>0</v>
      </c>
      <c r="K165" s="283">
        <v>0</v>
      </c>
      <c r="L165" s="283">
        <v>0</v>
      </c>
      <c r="M165" s="283">
        <f t="shared" si="137"/>
        <v>29</v>
      </c>
      <c r="N165" s="283">
        <v>0</v>
      </c>
      <c r="O165" s="283">
        <v>29</v>
      </c>
      <c r="P165" s="283">
        <v>0</v>
      </c>
      <c r="Q165" s="283">
        <v>0</v>
      </c>
      <c r="R165" s="283">
        <v>0</v>
      </c>
      <c r="S165" s="283">
        <v>0</v>
      </c>
      <c r="T165" s="283">
        <f t="shared" si="138"/>
        <v>126</v>
      </c>
      <c r="U165" s="283">
        <f t="shared" si="139"/>
        <v>88</v>
      </c>
      <c r="V165" s="283">
        <v>0</v>
      </c>
      <c r="W165" s="283">
        <v>0</v>
      </c>
      <c r="X165" s="283">
        <v>87</v>
      </c>
      <c r="Y165" s="283">
        <v>0</v>
      </c>
      <c r="Z165" s="283">
        <v>0</v>
      </c>
      <c r="AA165" s="283">
        <v>1</v>
      </c>
      <c r="AB165" s="283">
        <f t="shared" si="140"/>
        <v>38</v>
      </c>
      <c r="AC165" s="283">
        <v>0</v>
      </c>
      <c r="AD165" s="283">
        <v>0</v>
      </c>
      <c r="AE165" s="283">
        <v>37</v>
      </c>
      <c r="AF165" s="283">
        <v>0</v>
      </c>
      <c r="AG165" s="283">
        <v>0</v>
      </c>
      <c r="AH165" s="283">
        <v>1</v>
      </c>
      <c r="AI165" s="283">
        <f t="shared" si="141"/>
        <v>0</v>
      </c>
      <c r="AJ165" s="283">
        <f t="shared" si="142"/>
        <v>0</v>
      </c>
      <c r="AK165" s="283">
        <v>0</v>
      </c>
      <c r="AL165" s="283">
        <v>0</v>
      </c>
      <c r="AM165" s="283">
        <v>0</v>
      </c>
      <c r="AN165" s="283">
        <v>0</v>
      </c>
      <c r="AO165" s="283">
        <v>0</v>
      </c>
      <c r="AP165" s="283">
        <v>0</v>
      </c>
      <c r="AQ165" s="283">
        <f t="shared" si="143"/>
        <v>0</v>
      </c>
      <c r="AR165" s="283">
        <v>0</v>
      </c>
      <c r="AS165" s="283">
        <v>0</v>
      </c>
      <c r="AT165" s="283">
        <v>0</v>
      </c>
      <c r="AU165" s="283">
        <v>0</v>
      </c>
      <c r="AV165" s="283">
        <v>0</v>
      </c>
      <c r="AW165" s="283">
        <v>0</v>
      </c>
      <c r="AX165" s="283">
        <f t="shared" si="144"/>
        <v>0</v>
      </c>
      <c r="AY165" s="283">
        <f t="shared" si="145"/>
        <v>0</v>
      </c>
      <c r="AZ165" s="283">
        <v>0</v>
      </c>
      <c r="BA165" s="283">
        <v>0</v>
      </c>
      <c r="BB165" s="283">
        <v>0</v>
      </c>
      <c r="BC165" s="283">
        <v>0</v>
      </c>
      <c r="BD165" s="283">
        <v>0</v>
      </c>
      <c r="BE165" s="283">
        <v>0</v>
      </c>
      <c r="BF165" s="283">
        <f t="shared" si="146"/>
        <v>0</v>
      </c>
      <c r="BG165" s="283">
        <v>0</v>
      </c>
      <c r="BH165" s="283">
        <v>0</v>
      </c>
      <c r="BI165" s="283">
        <v>0</v>
      </c>
      <c r="BJ165" s="283">
        <v>0</v>
      </c>
      <c r="BK165" s="283">
        <v>0</v>
      </c>
      <c r="BL165" s="283">
        <v>0</v>
      </c>
      <c r="BM165" s="283">
        <f t="shared" si="147"/>
        <v>0</v>
      </c>
      <c r="BN165" s="283">
        <f t="shared" si="148"/>
        <v>0</v>
      </c>
      <c r="BO165" s="283">
        <v>0</v>
      </c>
      <c r="BP165" s="283">
        <v>0</v>
      </c>
      <c r="BQ165" s="283">
        <v>0</v>
      </c>
      <c r="BR165" s="283">
        <v>0</v>
      </c>
      <c r="BS165" s="283">
        <v>0</v>
      </c>
      <c r="BT165" s="283">
        <v>0</v>
      </c>
      <c r="BU165" s="283">
        <f t="shared" si="149"/>
        <v>0</v>
      </c>
      <c r="BV165" s="283">
        <v>0</v>
      </c>
      <c r="BW165" s="283">
        <v>0</v>
      </c>
      <c r="BX165" s="283">
        <v>0</v>
      </c>
      <c r="BY165" s="283">
        <v>0</v>
      </c>
      <c r="BZ165" s="283">
        <v>0</v>
      </c>
      <c r="CA165" s="283">
        <v>0</v>
      </c>
      <c r="CB165" s="283">
        <f t="shared" si="150"/>
        <v>0</v>
      </c>
      <c r="CC165" s="283">
        <f t="shared" si="151"/>
        <v>0</v>
      </c>
      <c r="CD165" s="283">
        <v>0</v>
      </c>
      <c r="CE165" s="283">
        <v>0</v>
      </c>
      <c r="CF165" s="283">
        <v>0</v>
      </c>
      <c r="CG165" s="283">
        <v>0</v>
      </c>
      <c r="CH165" s="283">
        <v>0</v>
      </c>
      <c r="CI165" s="283">
        <v>0</v>
      </c>
      <c r="CJ165" s="283">
        <f t="shared" si="152"/>
        <v>0</v>
      </c>
      <c r="CK165" s="283">
        <v>0</v>
      </c>
      <c r="CL165" s="283">
        <v>0</v>
      </c>
      <c r="CM165" s="283">
        <v>0</v>
      </c>
      <c r="CN165" s="283">
        <v>0</v>
      </c>
      <c r="CO165" s="283">
        <v>0</v>
      </c>
      <c r="CP165" s="283">
        <v>0</v>
      </c>
      <c r="CQ165" s="283">
        <f t="shared" si="153"/>
        <v>225</v>
      </c>
      <c r="CR165" s="283">
        <f t="shared" si="154"/>
        <v>225</v>
      </c>
      <c r="CS165" s="283">
        <v>0</v>
      </c>
      <c r="CT165" s="283">
        <v>0</v>
      </c>
      <c r="CU165" s="283">
        <v>0</v>
      </c>
      <c r="CV165" s="283">
        <v>225</v>
      </c>
      <c r="CW165" s="283">
        <v>0</v>
      </c>
      <c r="CX165" s="283">
        <v>0</v>
      </c>
      <c r="CY165" s="283">
        <f t="shared" si="155"/>
        <v>0</v>
      </c>
      <c r="CZ165" s="283">
        <v>0</v>
      </c>
      <c r="DA165" s="283">
        <v>0</v>
      </c>
      <c r="DB165" s="283">
        <v>0</v>
      </c>
      <c r="DC165" s="283">
        <v>0</v>
      </c>
      <c r="DD165" s="283">
        <v>0</v>
      </c>
      <c r="DE165" s="283">
        <v>0</v>
      </c>
      <c r="DF165" s="283">
        <f t="shared" si="156"/>
        <v>1</v>
      </c>
      <c r="DG165" s="283">
        <f t="shared" si="157"/>
        <v>1</v>
      </c>
      <c r="DH165" s="283">
        <v>0</v>
      </c>
      <c r="DI165" s="283">
        <v>0</v>
      </c>
      <c r="DJ165" s="283">
        <v>0</v>
      </c>
      <c r="DK165" s="283">
        <v>0</v>
      </c>
      <c r="DL165" s="283">
        <v>1</v>
      </c>
      <c r="DM165" s="283">
        <v>0</v>
      </c>
      <c r="DN165" s="283">
        <f t="shared" si="158"/>
        <v>0</v>
      </c>
      <c r="DO165" s="283">
        <v>0</v>
      </c>
      <c r="DP165" s="283">
        <v>0</v>
      </c>
      <c r="DQ165" s="283">
        <v>0</v>
      </c>
      <c r="DR165" s="283">
        <v>0</v>
      </c>
      <c r="DS165" s="283">
        <v>0</v>
      </c>
      <c r="DT165" s="283">
        <v>0</v>
      </c>
      <c r="DU165" s="283">
        <f t="shared" si="159"/>
        <v>0</v>
      </c>
      <c r="DV165" s="283">
        <v>0</v>
      </c>
      <c r="DW165" s="283">
        <v>0</v>
      </c>
      <c r="DX165" s="283">
        <v>0</v>
      </c>
      <c r="DY165" s="283">
        <v>0</v>
      </c>
      <c r="DZ165" s="283">
        <f t="shared" si="160"/>
        <v>0</v>
      </c>
      <c r="EA165" s="283">
        <f t="shared" si="161"/>
        <v>0</v>
      </c>
      <c r="EB165" s="283">
        <v>0</v>
      </c>
      <c r="EC165" s="283">
        <v>0</v>
      </c>
      <c r="ED165" s="283">
        <v>0</v>
      </c>
      <c r="EE165" s="283">
        <v>0</v>
      </c>
      <c r="EF165" s="283">
        <v>0</v>
      </c>
      <c r="EG165" s="283">
        <v>0</v>
      </c>
      <c r="EH165" s="283">
        <f t="shared" si="162"/>
        <v>0</v>
      </c>
      <c r="EI165" s="283">
        <v>0</v>
      </c>
      <c r="EJ165" s="283">
        <v>0</v>
      </c>
      <c r="EK165" s="283">
        <v>0</v>
      </c>
      <c r="EL165" s="283">
        <v>0</v>
      </c>
      <c r="EM165" s="283">
        <v>0</v>
      </c>
      <c r="EN165" s="283">
        <v>0</v>
      </c>
    </row>
    <row r="166" spans="1:144" ht="13.5" customHeight="1" x14ac:dyDescent="0.15">
      <c r="A166" s="281" t="s">
        <v>728</v>
      </c>
      <c r="B166" s="282" t="s">
        <v>1061</v>
      </c>
      <c r="C166" s="281" t="s">
        <v>1062</v>
      </c>
      <c r="D166" s="283">
        <f t="shared" si="134"/>
        <v>493</v>
      </c>
      <c r="E166" s="283">
        <f t="shared" si="135"/>
        <v>268</v>
      </c>
      <c r="F166" s="283">
        <f t="shared" si="136"/>
        <v>262</v>
      </c>
      <c r="G166" s="283">
        <v>0</v>
      </c>
      <c r="H166" s="283">
        <v>262</v>
      </c>
      <c r="I166" s="283">
        <v>0</v>
      </c>
      <c r="J166" s="283">
        <v>0</v>
      </c>
      <c r="K166" s="283">
        <v>0</v>
      </c>
      <c r="L166" s="283">
        <v>0</v>
      </c>
      <c r="M166" s="283">
        <f t="shared" si="137"/>
        <v>6</v>
      </c>
      <c r="N166" s="283">
        <v>0</v>
      </c>
      <c r="O166" s="283">
        <v>6</v>
      </c>
      <c r="P166" s="283">
        <v>0</v>
      </c>
      <c r="Q166" s="283">
        <v>0</v>
      </c>
      <c r="R166" s="283">
        <v>0</v>
      </c>
      <c r="S166" s="283">
        <v>0</v>
      </c>
      <c r="T166" s="283">
        <f t="shared" si="138"/>
        <v>105</v>
      </c>
      <c r="U166" s="283">
        <f t="shared" si="139"/>
        <v>92</v>
      </c>
      <c r="V166" s="283">
        <v>0</v>
      </c>
      <c r="W166" s="283">
        <v>0</v>
      </c>
      <c r="X166" s="283">
        <v>82</v>
      </c>
      <c r="Y166" s="283">
        <v>0</v>
      </c>
      <c r="Z166" s="283">
        <v>0</v>
      </c>
      <c r="AA166" s="283">
        <v>10</v>
      </c>
      <c r="AB166" s="283">
        <f t="shared" si="140"/>
        <v>13</v>
      </c>
      <c r="AC166" s="283">
        <v>0</v>
      </c>
      <c r="AD166" s="283">
        <v>0</v>
      </c>
      <c r="AE166" s="283">
        <v>13</v>
      </c>
      <c r="AF166" s="283">
        <v>0</v>
      </c>
      <c r="AG166" s="283">
        <v>0</v>
      </c>
      <c r="AH166" s="283">
        <v>0</v>
      </c>
      <c r="AI166" s="283">
        <f t="shared" si="141"/>
        <v>0</v>
      </c>
      <c r="AJ166" s="283">
        <f t="shared" si="142"/>
        <v>0</v>
      </c>
      <c r="AK166" s="283">
        <v>0</v>
      </c>
      <c r="AL166" s="283">
        <v>0</v>
      </c>
      <c r="AM166" s="283">
        <v>0</v>
      </c>
      <c r="AN166" s="283">
        <v>0</v>
      </c>
      <c r="AO166" s="283">
        <v>0</v>
      </c>
      <c r="AP166" s="283">
        <v>0</v>
      </c>
      <c r="AQ166" s="283">
        <f t="shared" si="143"/>
        <v>0</v>
      </c>
      <c r="AR166" s="283">
        <v>0</v>
      </c>
      <c r="AS166" s="283">
        <v>0</v>
      </c>
      <c r="AT166" s="283">
        <v>0</v>
      </c>
      <c r="AU166" s="283">
        <v>0</v>
      </c>
      <c r="AV166" s="283">
        <v>0</v>
      </c>
      <c r="AW166" s="283">
        <v>0</v>
      </c>
      <c r="AX166" s="283">
        <f t="shared" si="144"/>
        <v>0</v>
      </c>
      <c r="AY166" s="283">
        <f t="shared" si="145"/>
        <v>0</v>
      </c>
      <c r="AZ166" s="283">
        <v>0</v>
      </c>
      <c r="BA166" s="283">
        <v>0</v>
      </c>
      <c r="BB166" s="283">
        <v>0</v>
      </c>
      <c r="BC166" s="283">
        <v>0</v>
      </c>
      <c r="BD166" s="283">
        <v>0</v>
      </c>
      <c r="BE166" s="283">
        <v>0</v>
      </c>
      <c r="BF166" s="283">
        <f t="shared" si="146"/>
        <v>0</v>
      </c>
      <c r="BG166" s="283">
        <v>0</v>
      </c>
      <c r="BH166" s="283">
        <v>0</v>
      </c>
      <c r="BI166" s="283">
        <v>0</v>
      </c>
      <c r="BJ166" s="283">
        <v>0</v>
      </c>
      <c r="BK166" s="283">
        <v>0</v>
      </c>
      <c r="BL166" s="283">
        <v>0</v>
      </c>
      <c r="BM166" s="283">
        <f t="shared" si="147"/>
        <v>0</v>
      </c>
      <c r="BN166" s="283">
        <f t="shared" si="148"/>
        <v>0</v>
      </c>
      <c r="BO166" s="283">
        <v>0</v>
      </c>
      <c r="BP166" s="283">
        <v>0</v>
      </c>
      <c r="BQ166" s="283">
        <v>0</v>
      </c>
      <c r="BR166" s="283">
        <v>0</v>
      </c>
      <c r="BS166" s="283">
        <v>0</v>
      </c>
      <c r="BT166" s="283">
        <v>0</v>
      </c>
      <c r="BU166" s="283">
        <f t="shared" si="149"/>
        <v>0</v>
      </c>
      <c r="BV166" s="283">
        <v>0</v>
      </c>
      <c r="BW166" s="283">
        <v>0</v>
      </c>
      <c r="BX166" s="283">
        <v>0</v>
      </c>
      <c r="BY166" s="283">
        <v>0</v>
      </c>
      <c r="BZ166" s="283">
        <v>0</v>
      </c>
      <c r="CA166" s="283">
        <v>0</v>
      </c>
      <c r="CB166" s="283">
        <f t="shared" si="150"/>
        <v>0</v>
      </c>
      <c r="CC166" s="283">
        <f t="shared" si="151"/>
        <v>0</v>
      </c>
      <c r="CD166" s="283">
        <v>0</v>
      </c>
      <c r="CE166" s="283">
        <v>0</v>
      </c>
      <c r="CF166" s="283">
        <v>0</v>
      </c>
      <c r="CG166" s="283">
        <v>0</v>
      </c>
      <c r="CH166" s="283">
        <v>0</v>
      </c>
      <c r="CI166" s="283">
        <v>0</v>
      </c>
      <c r="CJ166" s="283">
        <f t="shared" si="152"/>
        <v>0</v>
      </c>
      <c r="CK166" s="283">
        <v>0</v>
      </c>
      <c r="CL166" s="283">
        <v>0</v>
      </c>
      <c r="CM166" s="283">
        <v>0</v>
      </c>
      <c r="CN166" s="283">
        <v>0</v>
      </c>
      <c r="CO166" s="283">
        <v>0</v>
      </c>
      <c r="CP166" s="283">
        <v>0</v>
      </c>
      <c r="CQ166" s="283">
        <f t="shared" si="153"/>
        <v>119</v>
      </c>
      <c r="CR166" s="283">
        <f t="shared" si="154"/>
        <v>119</v>
      </c>
      <c r="CS166" s="283">
        <v>0</v>
      </c>
      <c r="CT166" s="283">
        <v>0</v>
      </c>
      <c r="CU166" s="283">
        <v>0</v>
      </c>
      <c r="CV166" s="283">
        <v>119</v>
      </c>
      <c r="CW166" s="283">
        <v>0</v>
      </c>
      <c r="CX166" s="283">
        <v>0</v>
      </c>
      <c r="CY166" s="283">
        <f t="shared" si="155"/>
        <v>0</v>
      </c>
      <c r="CZ166" s="283">
        <v>0</v>
      </c>
      <c r="DA166" s="283">
        <v>0</v>
      </c>
      <c r="DB166" s="283">
        <v>0</v>
      </c>
      <c r="DC166" s="283">
        <v>0</v>
      </c>
      <c r="DD166" s="283">
        <v>0</v>
      </c>
      <c r="DE166" s="283">
        <v>0</v>
      </c>
      <c r="DF166" s="283">
        <f t="shared" si="156"/>
        <v>1</v>
      </c>
      <c r="DG166" s="283">
        <f t="shared" si="157"/>
        <v>1</v>
      </c>
      <c r="DH166" s="283">
        <v>0</v>
      </c>
      <c r="DI166" s="283">
        <v>0</v>
      </c>
      <c r="DJ166" s="283">
        <v>0</v>
      </c>
      <c r="DK166" s="283">
        <v>0</v>
      </c>
      <c r="DL166" s="283">
        <v>1</v>
      </c>
      <c r="DM166" s="283">
        <v>0</v>
      </c>
      <c r="DN166" s="283">
        <f t="shared" si="158"/>
        <v>0</v>
      </c>
      <c r="DO166" s="283">
        <v>0</v>
      </c>
      <c r="DP166" s="283">
        <v>0</v>
      </c>
      <c r="DQ166" s="283">
        <v>0</v>
      </c>
      <c r="DR166" s="283">
        <v>0</v>
      </c>
      <c r="DS166" s="283">
        <v>0</v>
      </c>
      <c r="DT166" s="283">
        <v>0</v>
      </c>
      <c r="DU166" s="283">
        <f t="shared" si="159"/>
        <v>0</v>
      </c>
      <c r="DV166" s="283">
        <v>0</v>
      </c>
      <c r="DW166" s="283">
        <v>0</v>
      </c>
      <c r="DX166" s="283">
        <v>0</v>
      </c>
      <c r="DY166" s="283">
        <v>0</v>
      </c>
      <c r="DZ166" s="283">
        <f t="shared" si="160"/>
        <v>0</v>
      </c>
      <c r="EA166" s="283">
        <f t="shared" si="161"/>
        <v>0</v>
      </c>
      <c r="EB166" s="283">
        <v>0</v>
      </c>
      <c r="EC166" s="283">
        <v>0</v>
      </c>
      <c r="ED166" s="283">
        <v>0</v>
      </c>
      <c r="EE166" s="283">
        <v>0</v>
      </c>
      <c r="EF166" s="283">
        <v>0</v>
      </c>
      <c r="EG166" s="283">
        <v>0</v>
      </c>
      <c r="EH166" s="283">
        <f t="shared" si="162"/>
        <v>0</v>
      </c>
      <c r="EI166" s="283">
        <v>0</v>
      </c>
      <c r="EJ166" s="283">
        <v>0</v>
      </c>
      <c r="EK166" s="283">
        <v>0</v>
      </c>
      <c r="EL166" s="283">
        <v>0</v>
      </c>
      <c r="EM166" s="283">
        <v>0</v>
      </c>
      <c r="EN166" s="283">
        <v>0</v>
      </c>
    </row>
    <row r="167" spans="1:144" ht="13.5" customHeight="1" x14ac:dyDescent="0.15">
      <c r="A167" s="281" t="s">
        <v>728</v>
      </c>
      <c r="B167" s="282" t="s">
        <v>1063</v>
      </c>
      <c r="C167" s="281" t="s">
        <v>1064</v>
      </c>
      <c r="D167" s="283">
        <f t="shared" ref="D167:D198" si="163">SUM(E167,T167,AI167,AX167,BM167,CB167,CQ167,DF167,DU167,DZ167)</f>
        <v>1987</v>
      </c>
      <c r="E167" s="283">
        <f t="shared" ref="E167:E198" si="164">SUM(F167,M167)</f>
        <v>1533</v>
      </c>
      <c r="F167" s="283">
        <f t="shared" ref="F167:F198" si="165">SUM(G167:L167)</f>
        <v>763</v>
      </c>
      <c r="G167" s="283">
        <v>0</v>
      </c>
      <c r="H167" s="283">
        <v>763</v>
      </c>
      <c r="I167" s="283">
        <v>0</v>
      </c>
      <c r="J167" s="283">
        <v>0</v>
      </c>
      <c r="K167" s="283">
        <v>0</v>
      </c>
      <c r="L167" s="283">
        <v>0</v>
      </c>
      <c r="M167" s="283">
        <f t="shared" ref="M167:M198" si="166">SUM(N167:S167)</f>
        <v>770</v>
      </c>
      <c r="N167" s="283">
        <v>0</v>
      </c>
      <c r="O167" s="283">
        <v>770</v>
      </c>
      <c r="P167" s="283">
        <v>0</v>
      </c>
      <c r="Q167" s="283">
        <v>0</v>
      </c>
      <c r="R167" s="283">
        <v>0</v>
      </c>
      <c r="S167" s="283">
        <v>0</v>
      </c>
      <c r="T167" s="283">
        <f t="shared" ref="T167:T198" si="167">SUM(U167,AB167)</f>
        <v>239</v>
      </c>
      <c r="U167" s="283">
        <f t="shared" ref="U167:U198" si="168">SUM(V167:AA167)</f>
        <v>145</v>
      </c>
      <c r="V167" s="283">
        <v>0</v>
      </c>
      <c r="W167" s="283">
        <v>0</v>
      </c>
      <c r="X167" s="283">
        <v>145</v>
      </c>
      <c r="Y167" s="283">
        <v>0</v>
      </c>
      <c r="Z167" s="283">
        <v>0</v>
      </c>
      <c r="AA167" s="283">
        <v>0</v>
      </c>
      <c r="AB167" s="283">
        <f t="shared" ref="AB167:AB198" si="169">SUM(AC167:AH167)</f>
        <v>94</v>
      </c>
      <c r="AC167" s="283">
        <v>0</v>
      </c>
      <c r="AD167" s="283">
        <v>0</v>
      </c>
      <c r="AE167" s="283">
        <v>94</v>
      </c>
      <c r="AF167" s="283">
        <v>0</v>
      </c>
      <c r="AG167" s="283">
        <v>0</v>
      </c>
      <c r="AH167" s="283">
        <v>0</v>
      </c>
      <c r="AI167" s="283">
        <f t="shared" ref="AI167:AI198" si="170">SUM(AJ167,AQ167)</f>
        <v>0</v>
      </c>
      <c r="AJ167" s="283">
        <f t="shared" ref="AJ167:AJ198" si="171">SUM(AK167:AP167)</f>
        <v>0</v>
      </c>
      <c r="AK167" s="283">
        <v>0</v>
      </c>
      <c r="AL167" s="283">
        <v>0</v>
      </c>
      <c r="AM167" s="283">
        <v>0</v>
      </c>
      <c r="AN167" s="283">
        <v>0</v>
      </c>
      <c r="AO167" s="283">
        <v>0</v>
      </c>
      <c r="AP167" s="283">
        <v>0</v>
      </c>
      <c r="AQ167" s="283">
        <f t="shared" ref="AQ167:AQ198" si="172">SUM(AR167:AW167)</f>
        <v>0</v>
      </c>
      <c r="AR167" s="283">
        <v>0</v>
      </c>
      <c r="AS167" s="283">
        <v>0</v>
      </c>
      <c r="AT167" s="283">
        <v>0</v>
      </c>
      <c r="AU167" s="283">
        <v>0</v>
      </c>
      <c r="AV167" s="283">
        <v>0</v>
      </c>
      <c r="AW167" s="283">
        <v>0</v>
      </c>
      <c r="AX167" s="283">
        <f t="shared" ref="AX167:AX198" si="173">SUM(AY167,BF167)</f>
        <v>0</v>
      </c>
      <c r="AY167" s="283">
        <f t="shared" ref="AY167:AY198" si="174">SUM(AZ167:BE167)</f>
        <v>0</v>
      </c>
      <c r="AZ167" s="283">
        <v>0</v>
      </c>
      <c r="BA167" s="283">
        <v>0</v>
      </c>
      <c r="BB167" s="283">
        <v>0</v>
      </c>
      <c r="BC167" s="283">
        <v>0</v>
      </c>
      <c r="BD167" s="283">
        <v>0</v>
      </c>
      <c r="BE167" s="283">
        <v>0</v>
      </c>
      <c r="BF167" s="283">
        <f t="shared" ref="BF167:BF198" si="175">SUM(BG167:BL167)</f>
        <v>0</v>
      </c>
      <c r="BG167" s="283">
        <v>0</v>
      </c>
      <c r="BH167" s="283">
        <v>0</v>
      </c>
      <c r="BI167" s="283">
        <v>0</v>
      </c>
      <c r="BJ167" s="283">
        <v>0</v>
      </c>
      <c r="BK167" s="283">
        <v>0</v>
      </c>
      <c r="BL167" s="283">
        <v>0</v>
      </c>
      <c r="BM167" s="283">
        <f t="shared" ref="BM167:BM198" si="176">SUM(BN167,BU167)</f>
        <v>0</v>
      </c>
      <c r="BN167" s="283">
        <f t="shared" ref="BN167:BN198" si="177">SUM(BO167:BT167)</f>
        <v>0</v>
      </c>
      <c r="BO167" s="283">
        <v>0</v>
      </c>
      <c r="BP167" s="283">
        <v>0</v>
      </c>
      <c r="BQ167" s="283">
        <v>0</v>
      </c>
      <c r="BR167" s="283">
        <v>0</v>
      </c>
      <c r="BS167" s="283">
        <v>0</v>
      </c>
      <c r="BT167" s="283">
        <v>0</v>
      </c>
      <c r="BU167" s="283">
        <f t="shared" ref="BU167:BU198" si="178">SUM(BV167:CA167)</f>
        <v>0</v>
      </c>
      <c r="BV167" s="283">
        <v>0</v>
      </c>
      <c r="BW167" s="283">
        <v>0</v>
      </c>
      <c r="BX167" s="283">
        <v>0</v>
      </c>
      <c r="BY167" s="283">
        <v>0</v>
      </c>
      <c r="BZ167" s="283">
        <v>0</v>
      </c>
      <c r="CA167" s="283">
        <v>0</v>
      </c>
      <c r="CB167" s="283">
        <f t="shared" ref="CB167:CB198" si="179">SUM(CC167,CJ167)</f>
        <v>0</v>
      </c>
      <c r="CC167" s="283">
        <f t="shared" ref="CC167:CC198" si="180">SUM(CD167:CI167)</f>
        <v>0</v>
      </c>
      <c r="CD167" s="283">
        <v>0</v>
      </c>
      <c r="CE167" s="283">
        <v>0</v>
      </c>
      <c r="CF167" s="283">
        <v>0</v>
      </c>
      <c r="CG167" s="283">
        <v>0</v>
      </c>
      <c r="CH167" s="283">
        <v>0</v>
      </c>
      <c r="CI167" s="283">
        <v>0</v>
      </c>
      <c r="CJ167" s="283">
        <f t="shared" ref="CJ167:CJ198" si="181">SUM(CK167:CP167)</f>
        <v>0</v>
      </c>
      <c r="CK167" s="283">
        <v>0</v>
      </c>
      <c r="CL167" s="283">
        <v>0</v>
      </c>
      <c r="CM167" s="283">
        <v>0</v>
      </c>
      <c r="CN167" s="283">
        <v>0</v>
      </c>
      <c r="CO167" s="283">
        <v>0</v>
      </c>
      <c r="CP167" s="283">
        <v>0</v>
      </c>
      <c r="CQ167" s="283">
        <f t="shared" ref="CQ167:CQ198" si="182">SUM(CR167,CY167)</f>
        <v>215</v>
      </c>
      <c r="CR167" s="283">
        <f t="shared" ref="CR167:CR198" si="183">SUM(CS167:CX167)</f>
        <v>176</v>
      </c>
      <c r="CS167" s="283">
        <v>0</v>
      </c>
      <c r="CT167" s="283">
        <v>0</v>
      </c>
      <c r="CU167" s="283">
        <v>0</v>
      </c>
      <c r="CV167" s="283">
        <v>176</v>
      </c>
      <c r="CW167" s="283">
        <v>0</v>
      </c>
      <c r="CX167" s="283">
        <v>0</v>
      </c>
      <c r="CY167" s="283">
        <f t="shared" ref="CY167:CY198" si="184">SUM(CZ167:DE167)</f>
        <v>39</v>
      </c>
      <c r="CZ167" s="283">
        <v>0</v>
      </c>
      <c r="DA167" s="283">
        <v>0</v>
      </c>
      <c r="DB167" s="283">
        <v>0</v>
      </c>
      <c r="DC167" s="283">
        <v>39</v>
      </c>
      <c r="DD167" s="283">
        <v>0</v>
      </c>
      <c r="DE167" s="283">
        <v>0</v>
      </c>
      <c r="DF167" s="283">
        <f t="shared" ref="DF167:DF198" si="185">SUM(DG167,DN167)</f>
        <v>0</v>
      </c>
      <c r="DG167" s="283">
        <f t="shared" ref="DG167:DG198" si="186">SUM(DH167:DM167)</f>
        <v>0</v>
      </c>
      <c r="DH167" s="283">
        <v>0</v>
      </c>
      <c r="DI167" s="283">
        <v>0</v>
      </c>
      <c r="DJ167" s="283">
        <v>0</v>
      </c>
      <c r="DK167" s="283">
        <v>0</v>
      </c>
      <c r="DL167" s="283">
        <v>0</v>
      </c>
      <c r="DM167" s="283">
        <v>0</v>
      </c>
      <c r="DN167" s="283">
        <f t="shared" ref="DN167:DN198" si="187">SUM(DO167:DT167)</f>
        <v>0</v>
      </c>
      <c r="DO167" s="283">
        <v>0</v>
      </c>
      <c r="DP167" s="283">
        <v>0</v>
      </c>
      <c r="DQ167" s="283">
        <v>0</v>
      </c>
      <c r="DR167" s="283">
        <v>0</v>
      </c>
      <c r="DS167" s="283">
        <v>0</v>
      </c>
      <c r="DT167" s="283">
        <v>0</v>
      </c>
      <c r="DU167" s="283">
        <f t="shared" ref="DU167:DU198" si="188">SUM(DV167:DY167)</f>
        <v>0</v>
      </c>
      <c r="DV167" s="283">
        <v>0</v>
      </c>
      <c r="DW167" s="283">
        <v>0</v>
      </c>
      <c r="DX167" s="283">
        <v>0</v>
      </c>
      <c r="DY167" s="283">
        <v>0</v>
      </c>
      <c r="DZ167" s="283">
        <f t="shared" ref="DZ167:DZ198" si="189">SUM(EA167,EH167)</f>
        <v>0</v>
      </c>
      <c r="EA167" s="283">
        <f t="shared" ref="EA167:EA198" si="190">SUM(EB167:EG167)</f>
        <v>0</v>
      </c>
      <c r="EB167" s="283">
        <v>0</v>
      </c>
      <c r="EC167" s="283">
        <v>0</v>
      </c>
      <c r="ED167" s="283">
        <v>0</v>
      </c>
      <c r="EE167" s="283">
        <v>0</v>
      </c>
      <c r="EF167" s="283">
        <v>0</v>
      </c>
      <c r="EG167" s="283">
        <v>0</v>
      </c>
      <c r="EH167" s="283">
        <f t="shared" ref="EH167:EH198" si="191">SUM(EI167:EN167)</f>
        <v>0</v>
      </c>
      <c r="EI167" s="283">
        <v>0</v>
      </c>
      <c r="EJ167" s="283">
        <v>0</v>
      </c>
      <c r="EK167" s="283">
        <v>0</v>
      </c>
      <c r="EL167" s="283">
        <v>0</v>
      </c>
      <c r="EM167" s="283">
        <v>0</v>
      </c>
      <c r="EN167" s="283">
        <v>0</v>
      </c>
    </row>
    <row r="168" spans="1:144" ht="13.5" customHeight="1" x14ac:dyDescent="0.15">
      <c r="A168" s="281" t="s">
        <v>728</v>
      </c>
      <c r="B168" s="282" t="s">
        <v>1065</v>
      </c>
      <c r="C168" s="281" t="s">
        <v>1066</v>
      </c>
      <c r="D168" s="283">
        <f t="shared" si="163"/>
        <v>2447</v>
      </c>
      <c r="E168" s="283">
        <f t="shared" si="164"/>
        <v>1679</v>
      </c>
      <c r="F168" s="283">
        <f t="shared" si="165"/>
        <v>896</v>
      </c>
      <c r="G168" s="283">
        <v>0</v>
      </c>
      <c r="H168" s="283">
        <v>896</v>
      </c>
      <c r="I168" s="283">
        <v>0</v>
      </c>
      <c r="J168" s="283">
        <v>0</v>
      </c>
      <c r="K168" s="283">
        <v>0</v>
      </c>
      <c r="L168" s="283">
        <v>0</v>
      </c>
      <c r="M168" s="283">
        <f t="shared" si="166"/>
        <v>783</v>
      </c>
      <c r="N168" s="283">
        <v>0</v>
      </c>
      <c r="O168" s="283">
        <v>783</v>
      </c>
      <c r="P168" s="283">
        <v>0</v>
      </c>
      <c r="Q168" s="283">
        <v>0</v>
      </c>
      <c r="R168" s="283">
        <v>0</v>
      </c>
      <c r="S168" s="283">
        <v>0</v>
      </c>
      <c r="T168" s="283">
        <f t="shared" si="167"/>
        <v>238</v>
      </c>
      <c r="U168" s="283">
        <f t="shared" si="168"/>
        <v>78</v>
      </c>
      <c r="V168" s="283">
        <v>0</v>
      </c>
      <c r="W168" s="283">
        <v>0</v>
      </c>
      <c r="X168" s="283">
        <v>66</v>
      </c>
      <c r="Y168" s="283">
        <v>0</v>
      </c>
      <c r="Z168" s="283">
        <v>0</v>
      </c>
      <c r="AA168" s="283">
        <v>12</v>
      </c>
      <c r="AB168" s="283">
        <f t="shared" si="169"/>
        <v>160</v>
      </c>
      <c r="AC168" s="283">
        <v>0</v>
      </c>
      <c r="AD168" s="283">
        <v>0</v>
      </c>
      <c r="AE168" s="283">
        <v>140</v>
      </c>
      <c r="AF168" s="283">
        <v>0</v>
      </c>
      <c r="AG168" s="283">
        <v>0</v>
      </c>
      <c r="AH168" s="283">
        <v>20</v>
      </c>
      <c r="AI168" s="283">
        <f t="shared" si="170"/>
        <v>0</v>
      </c>
      <c r="AJ168" s="283">
        <f t="shared" si="171"/>
        <v>0</v>
      </c>
      <c r="AK168" s="283">
        <v>0</v>
      </c>
      <c r="AL168" s="283">
        <v>0</v>
      </c>
      <c r="AM168" s="283">
        <v>0</v>
      </c>
      <c r="AN168" s="283">
        <v>0</v>
      </c>
      <c r="AO168" s="283">
        <v>0</v>
      </c>
      <c r="AP168" s="283">
        <v>0</v>
      </c>
      <c r="AQ168" s="283">
        <f t="shared" si="172"/>
        <v>0</v>
      </c>
      <c r="AR168" s="283">
        <v>0</v>
      </c>
      <c r="AS168" s="283">
        <v>0</v>
      </c>
      <c r="AT168" s="283">
        <v>0</v>
      </c>
      <c r="AU168" s="283">
        <v>0</v>
      </c>
      <c r="AV168" s="283">
        <v>0</v>
      </c>
      <c r="AW168" s="283">
        <v>0</v>
      </c>
      <c r="AX168" s="283">
        <f t="shared" si="173"/>
        <v>0</v>
      </c>
      <c r="AY168" s="283">
        <f t="shared" si="174"/>
        <v>0</v>
      </c>
      <c r="AZ168" s="283">
        <v>0</v>
      </c>
      <c r="BA168" s="283">
        <v>0</v>
      </c>
      <c r="BB168" s="283">
        <v>0</v>
      </c>
      <c r="BC168" s="283">
        <v>0</v>
      </c>
      <c r="BD168" s="283">
        <v>0</v>
      </c>
      <c r="BE168" s="283">
        <v>0</v>
      </c>
      <c r="BF168" s="283">
        <f t="shared" si="175"/>
        <v>0</v>
      </c>
      <c r="BG168" s="283">
        <v>0</v>
      </c>
      <c r="BH168" s="283">
        <v>0</v>
      </c>
      <c r="BI168" s="283">
        <v>0</v>
      </c>
      <c r="BJ168" s="283">
        <v>0</v>
      </c>
      <c r="BK168" s="283">
        <v>0</v>
      </c>
      <c r="BL168" s="283">
        <v>0</v>
      </c>
      <c r="BM168" s="283">
        <f t="shared" si="176"/>
        <v>0</v>
      </c>
      <c r="BN168" s="283">
        <f t="shared" si="177"/>
        <v>0</v>
      </c>
      <c r="BO168" s="283">
        <v>0</v>
      </c>
      <c r="BP168" s="283">
        <v>0</v>
      </c>
      <c r="BQ168" s="283">
        <v>0</v>
      </c>
      <c r="BR168" s="283">
        <v>0</v>
      </c>
      <c r="BS168" s="283">
        <v>0</v>
      </c>
      <c r="BT168" s="283">
        <v>0</v>
      </c>
      <c r="BU168" s="283">
        <f t="shared" si="178"/>
        <v>0</v>
      </c>
      <c r="BV168" s="283">
        <v>0</v>
      </c>
      <c r="BW168" s="283">
        <v>0</v>
      </c>
      <c r="BX168" s="283">
        <v>0</v>
      </c>
      <c r="BY168" s="283">
        <v>0</v>
      </c>
      <c r="BZ168" s="283">
        <v>0</v>
      </c>
      <c r="CA168" s="283">
        <v>0</v>
      </c>
      <c r="CB168" s="283">
        <f t="shared" si="179"/>
        <v>0</v>
      </c>
      <c r="CC168" s="283">
        <f t="shared" si="180"/>
        <v>0</v>
      </c>
      <c r="CD168" s="283">
        <v>0</v>
      </c>
      <c r="CE168" s="283">
        <v>0</v>
      </c>
      <c r="CF168" s="283">
        <v>0</v>
      </c>
      <c r="CG168" s="283">
        <v>0</v>
      </c>
      <c r="CH168" s="283">
        <v>0</v>
      </c>
      <c r="CI168" s="283">
        <v>0</v>
      </c>
      <c r="CJ168" s="283">
        <f t="shared" si="181"/>
        <v>0</v>
      </c>
      <c r="CK168" s="283">
        <v>0</v>
      </c>
      <c r="CL168" s="283">
        <v>0</v>
      </c>
      <c r="CM168" s="283">
        <v>0</v>
      </c>
      <c r="CN168" s="283">
        <v>0</v>
      </c>
      <c r="CO168" s="283">
        <v>0</v>
      </c>
      <c r="CP168" s="283">
        <v>0</v>
      </c>
      <c r="CQ168" s="283">
        <f t="shared" si="182"/>
        <v>519</v>
      </c>
      <c r="CR168" s="283">
        <f t="shared" si="183"/>
        <v>407</v>
      </c>
      <c r="CS168" s="283">
        <v>0</v>
      </c>
      <c r="CT168" s="283">
        <v>0</v>
      </c>
      <c r="CU168" s="283">
        <v>0</v>
      </c>
      <c r="CV168" s="283">
        <v>407</v>
      </c>
      <c r="CW168" s="283">
        <v>0</v>
      </c>
      <c r="CX168" s="283">
        <v>0</v>
      </c>
      <c r="CY168" s="283">
        <f t="shared" si="184"/>
        <v>112</v>
      </c>
      <c r="CZ168" s="283">
        <v>0</v>
      </c>
      <c r="DA168" s="283">
        <v>0</v>
      </c>
      <c r="DB168" s="283">
        <v>0</v>
      </c>
      <c r="DC168" s="283">
        <v>112</v>
      </c>
      <c r="DD168" s="283">
        <v>0</v>
      </c>
      <c r="DE168" s="283">
        <v>0</v>
      </c>
      <c r="DF168" s="283">
        <f t="shared" si="185"/>
        <v>0</v>
      </c>
      <c r="DG168" s="283">
        <f t="shared" si="186"/>
        <v>0</v>
      </c>
      <c r="DH168" s="283">
        <v>0</v>
      </c>
      <c r="DI168" s="283">
        <v>0</v>
      </c>
      <c r="DJ168" s="283">
        <v>0</v>
      </c>
      <c r="DK168" s="283">
        <v>0</v>
      </c>
      <c r="DL168" s="283">
        <v>0</v>
      </c>
      <c r="DM168" s="283">
        <v>0</v>
      </c>
      <c r="DN168" s="283">
        <f t="shared" si="187"/>
        <v>0</v>
      </c>
      <c r="DO168" s="283">
        <v>0</v>
      </c>
      <c r="DP168" s="283">
        <v>0</v>
      </c>
      <c r="DQ168" s="283">
        <v>0</v>
      </c>
      <c r="DR168" s="283">
        <v>0</v>
      </c>
      <c r="DS168" s="283">
        <v>0</v>
      </c>
      <c r="DT168" s="283">
        <v>0</v>
      </c>
      <c r="DU168" s="283">
        <f t="shared" si="188"/>
        <v>0</v>
      </c>
      <c r="DV168" s="283">
        <v>0</v>
      </c>
      <c r="DW168" s="283">
        <v>0</v>
      </c>
      <c r="DX168" s="283">
        <v>0</v>
      </c>
      <c r="DY168" s="283">
        <v>0</v>
      </c>
      <c r="DZ168" s="283">
        <f t="shared" si="189"/>
        <v>11</v>
      </c>
      <c r="EA168" s="283">
        <f t="shared" si="190"/>
        <v>0</v>
      </c>
      <c r="EB168" s="283">
        <v>0</v>
      </c>
      <c r="EC168" s="283">
        <v>0</v>
      </c>
      <c r="ED168" s="283">
        <v>0</v>
      </c>
      <c r="EE168" s="283">
        <v>0</v>
      </c>
      <c r="EF168" s="283">
        <v>0</v>
      </c>
      <c r="EG168" s="283">
        <v>0</v>
      </c>
      <c r="EH168" s="283">
        <f t="shared" si="191"/>
        <v>11</v>
      </c>
      <c r="EI168" s="283">
        <v>0</v>
      </c>
      <c r="EJ168" s="283">
        <v>0</v>
      </c>
      <c r="EK168" s="283">
        <v>0</v>
      </c>
      <c r="EL168" s="283">
        <v>0</v>
      </c>
      <c r="EM168" s="283">
        <v>0</v>
      </c>
      <c r="EN168" s="283">
        <v>11</v>
      </c>
    </row>
    <row r="169" spans="1:144" ht="13.5" customHeight="1" x14ac:dyDescent="0.15">
      <c r="A169" s="281" t="s">
        <v>728</v>
      </c>
      <c r="B169" s="282" t="s">
        <v>1067</v>
      </c>
      <c r="C169" s="281" t="s">
        <v>1068</v>
      </c>
      <c r="D169" s="283">
        <f t="shared" si="163"/>
        <v>6797</v>
      </c>
      <c r="E169" s="283">
        <f t="shared" si="164"/>
        <v>4525</v>
      </c>
      <c r="F169" s="283">
        <f t="shared" si="165"/>
        <v>4493</v>
      </c>
      <c r="G169" s="283">
        <v>0</v>
      </c>
      <c r="H169" s="283">
        <v>4493</v>
      </c>
      <c r="I169" s="283">
        <v>0</v>
      </c>
      <c r="J169" s="283">
        <v>0</v>
      </c>
      <c r="K169" s="283">
        <v>0</v>
      </c>
      <c r="L169" s="283">
        <v>0</v>
      </c>
      <c r="M169" s="283">
        <f t="shared" si="166"/>
        <v>32</v>
      </c>
      <c r="N169" s="283">
        <v>0</v>
      </c>
      <c r="O169" s="283">
        <v>32</v>
      </c>
      <c r="P169" s="283">
        <v>0</v>
      </c>
      <c r="Q169" s="283">
        <v>0</v>
      </c>
      <c r="R169" s="283">
        <v>0</v>
      </c>
      <c r="S169" s="283">
        <v>0</v>
      </c>
      <c r="T169" s="283">
        <f t="shared" si="167"/>
        <v>915</v>
      </c>
      <c r="U169" s="283">
        <f t="shared" si="168"/>
        <v>700</v>
      </c>
      <c r="V169" s="283">
        <v>0</v>
      </c>
      <c r="W169" s="283">
        <v>0</v>
      </c>
      <c r="X169" s="283">
        <v>618</v>
      </c>
      <c r="Y169" s="283">
        <v>0</v>
      </c>
      <c r="Z169" s="283">
        <v>0</v>
      </c>
      <c r="AA169" s="283">
        <v>82</v>
      </c>
      <c r="AB169" s="283">
        <f t="shared" si="169"/>
        <v>215</v>
      </c>
      <c r="AC169" s="283">
        <v>0</v>
      </c>
      <c r="AD169" s="283">
        <v>0</v>
      </c>
      <c r="AE169" s="283">
        <v>188</v>
      </c>
      <c r="AF169" s="283">
        <v>0</v>
      </c>
      <c r="AG169" s="283">
        <v>0</v>
      </c>
      <c r="AH169" s="283">
        <v>27</v>
      </c>
      <c r="AI169" s="283">
        <f t="shared" si="170"/>
        <v>0</v>
      </c>
      <c r="AJ169" s="283">
        <f t="shared" si="171"/>
        <v>0</v>
      </c>
      <c r="AK169" s="283">
        <v>0</v>
      </c>
      <c r="AL169" s="283">
        <v>0</v>
      </c>
      <c r="AM169" s="283">
        <v>0</v>
      </c>
      <c r="AN169" s="283">
        <v>0</v>
      </c>
      <c r="AO169" s="283">
        <v>0</v>
      </c>
      <c r="AP169" s="283">
        <v>0</v>
      </c>
      <c r="AQ169" s="283">
        <f t="shared" si="172"/>
        <v>0</v>
      </c>
      <c r="AR169" s="283">
        <v>0</v>
      </c>
      <c r="AS169" s="283">
        <v>0</v>
      </c>
      <c r="AT169" s="283">
        <v>0</v>
      </c>
      <c r="AU169" s="283">
        <v>0</v>
      </c>
      <c r="AV169" s="283">
        <v>0</v>
      </c>
      <c r="AW169" s="283">
        <v>0</v>
      </c>
      <c r="AX169" s="283">
        <f t="shared" si="173"/>
        <v>0</v>
      </c>
      <c r="AY169" s="283">
        <f t="shared" si="174"/>
        <v>0</v>
      </c>
      <c r="AZ169" s="283">
        <v>0</v>
      </c>
      <c r="BA169" s="283">
        <v>0</v>
      </c>
      <c r="BB169" s="283">
        <v>0</v>
      </c>
      <c r="BC169" s="283">
        <v>0</v>
      </c>
      <c r="BD169" s="283">
        <v>0</v>
      </c>
      <c r="BE169" s="283">
        <v>0</v>
      </c>
      <c r="BF169" s="283">
        <f t="shared" si="175"/>
        <v>0</v>
      </c>
      <c r="BG169" s="283">
        <v>0</v>
      </c>
      <c r="BH169" s="283">
        <v>0</v>
      </c>
      <c r="BI169" s="283">
        <v>0</v>
      </c>
      <c r="BJ169" s="283">
        <v>0</v>
      </c>
      <c r="BK169" s="283">
        <v>0</v>
      </c>
      <c r="BL169" s="283">
        <v>0</v>
      </c>
      <c r="BM169" s="283">
        <f t="shared" si="176"/>
        <v>0</v>
      </c>
      <c r="BN169" s="283">
        <f t="shared" si="177"/>
        <v>0</v>
      </c>
      <c r="BO169" s="283">
        <v>0</v>
      </c>
      <c r="BP169" s="283">
        <v>0</v>
      </c>
      <c r="BQ169" s="283">
        <v>0</v>
      </c>
      <c r="BR169" s="283">
        <v>0</v>
      </c>
      <c r="BS169" s="283">
        <v>0</v>
      </c>
      <c r="BT169" s="283">
        <v>0</v>
      </c>
      <c r="BU169" s="283">
        <f t="shared" si="178"/>
        <v>0</v>
      </c>
      <c r="BV169" s="283">
        <v>0</v>
      </c>
      <c r="BW169" s="283">
        <v>0</v>
      </c>
      <c r="BX169" s="283">
        <v>0</v>
      </c>
      <c r="BY169" s="283">
        <v>0</v>
      </c>
      <c r="BZ169" s="283">
        <v>0</v>
      </c>
      <c r="CA169" s="283">
        <v>0</v>
      </c>
      <c r="CB169" s="283">
        <f t="shared" si="179"/>
        <v>0</v>
      </c>
      <c r="CC169" s="283">
        <f t="shared" si="180"/>
        <v>0</v>
      </c>
      <c r="CD169" s="283">
        <v>0</v>
      </c>
      <c r="CE169" s="283">
        <v>0</v>
      </c>
      <c r="CF169" s="283">
        <v>0</v>
      </c>
      <c r="CG169" s="283">
        <v>0</v>
      </c>
      <c r="CH169" s="283">
        <v>0</v>
      </c>
      <c r="CI169" s="283">
        <v>0</v>
      </c>
      <c r="CJ169" s="283">
        <f t="shared" si="181"/>
        <v>0</v>
      </c>
      <c r="CK169" s="283">
        <v>0</v>
      </c>
      <c r="CL169" s="283">
        <v>0</v>
      </c>
      <c r="CM169" s="283">
        <v>0</v>
      </c>
      <c r="CN169" s="283">
        <v>0</v>
      </c>
      <c r="CO169" s="283">
        <v>0</v>
      </c>
      <c r="CP169" s="283">
        <v>0</v>
      </c>
      <c r="CQ169" s="283">
        <f t="shared" si="182"/>
        <v>1345</v>
      </c>
      <c r="CR169" s="283">
        <f t="shared" si="183"/>
        <v>1345</v>
      </c>
      <c r="CS169" s="283">
        <v>0</v>
      </c>
      <c r="CT169" s="283">
        <v>0</v>
      </c>
      <c r="CU169" s="283">
        <v>0</v>
      </c>
      <c r="CV169" s="283">
        <v>1345</v>
      </c>
      <c r="CW169" s="283">
        <v>0</v>
      </c>
      <c r="CX169" s="283">
        <v>0</v>
      </c>
      <c r="CY169" s="283">
        <f t="shared" si="184"/>
        <v>0</v>
      </c>
      <c r="CZ169" s="283">
        <v>0</v>
      </c>
      <c r="DA169" s="283">
        <v>0</v>
      </c>
      <c r="DB169" s="283">
        <v>0</v>
      </c>
      <c r="DC169" s="283">
        <v>0</v>
      </c>
      <c r="DD169" s="283">
        <v>0</v>
      </c>
      <c r="DE169" s="283">
        <v>0</v>
      </c>
      <c r="DF169" s="283">
        <f t="shared" si="185"/>
        <v>12</v>
      </c>
      <c r="DG169" s="283">
        <f t="shared" si="186"/>
        <v>7</v>
      </c>
      <c r="DH169" s="283">
        <v>0</v>
      </c>
      <c r="DI169" s="283">
        <v>0</v>
      </c>
      <c r="DJ169" s="283">
        <v>0</v>
      </c>
      <c r="DK169" s="283">
        <v>0</v>
      </c>
      <c r="DL169" s="283">
        <v>7</v>
      </c>
      <c r="DM169" s="283">
        <v>0</v>
      </c>
      <c r="DN169" s="283">
        <f t="shared" si="187"/>
        <v>5</v>
      </c>
      <c r="DO169" s="283">
        <v>0</v>
      </c>
      <c r="DP169" s="283">
        <v>0</v>
      </c>
      <c r="DQ169" s="283">
        <v>5</v>
      </c>
      <c r="DR169" s="283">
        <v>0</v>
      </c>
      <c r="DS169" s="283">
        <v>0</v>
      </c>
      <c r="DT169" s="283">
        <v>0</v>
      </c>
      <c r="DU169" s="283">
        <f t="shared" si="188"/>
        <v>0</v>
      </c>
      <c r="DV169" s="283">
        <v>0</v>
      </c>
      <c r="DW169" s="283">
        <v>0</v>
      </c>
      <c r="DX169" s="283">
        <v>0</v>
      </c>
      <c r="DY169" s="283">
        <v>0</v>
      </c>
      <c r="DZ169" s="283">
        <f t="shared" si="189"/>
        <v>0</v>
      </c>
      <c r="EA169" s="283">
        <f t="shared" si="190"/>
        <v>0</v>
      </c>
      <c r="EB169" s="283">
        <v>0</v>
      </c>
      <c r="EC169" s="283">
        <v>0</v>
      </c>
      <c r="ED169" s="283">
        <v>0</v>
      </c>
      <c r="EE169" s="283">
        <v>0</v>
      </c>
      <c r="EF169" s="283">
        <v>0</v>
      </c>
      <c r="EG169" s="283">
        <v>0</v>
      </c>
      <c r="EH169" s="283">
        <f t="shared" si="191"/>
        <v>0</v>
      </c>
      <c r="EI169" s="283">
        <v>0</v>
      </c>
      <c r="EJ169" s="283">
        <v>0</v>
      </c>
      <c r="EK169" s="283">
        <v>0</v>
      </c>
      <c r="EL169" s="283">
        <v>0</v>
      </c>
      <c r="EM169" s="283">
        <v>0</v>
      </c>
      <c r="EN169" s="283">
        <v>0</v>
      </c>
    </row>
    <row r="170" spans="1:144" ht="13.5" customHeight="1" x14ac:dyDescent="0.15">
      <c r="A170" s="281" t="s">
        <v>728</v>
      </c>
      <c r="B170" s="282" t="s">
        <v>1069</v>
      </c>
      <c r="C170" s="281" t="s">
        <v>1070</v>
      </c>
      <c r="D170" s="283">
        <f t="shared" si="163"/>
        <v>1496</v>
      </c>
      <c r="E170" s="283">
        <f t="shared" si="164"/>
        <v>964</v>
      </c>
      <c r="F170" s="283">
        <f t="shared" si="165"/>
        <v>956</v>
      </c>
      <c r="G170" s="283">
        <v>0</v>
      </c>
      <c r="H170" s="283">
        <v>956</v>
      </c>
      <c r="I170" s="283">
        <v>0</v>
      </c>
      <c r="J170" s="283">
        <v>0</v>
      </c>
      <c r="K170" s="283">
        <v>0</v>
      </c>
      <c r="L170" s="283">
        <v>0</v>
      </c>
      <c r="M170" s="283">
        <f t="shared" si="166"/>
        <v>8</v>
      </c>
      <c r="N170" s="283">
        <v>0</v>
      </c>
      <c r="O170" s="283">
        <v>8</v>
      </c>
      <c r="P170" s="283">
        <v>0</v>
      </c>
      <c r="Q170" s="283">
        <v>0</v>
      </c>
      <c r="R170" s="283">
        <v>0</v>
      </c>
      <c r="S170" s="283">
        <v>0</v>
      </c>
      <c r="T170" s="283">
        <f t="shared" si="167"/>
        <v>269</v>
      </c>
      <c r="U170" s="283">
        <f t="shared" si="168"/>
        <v>171</v>
      </c>
      <c r="V170" s="283">
        <v>0</v>
      </c>
      <c r="W170" s="283">
        <v>0</v>
      </c>
      <c r="X170" s="283">
        <v>171</v>
      </c>
      <c r="Y170" s="283">
        <v>0</v>
      </c>
      <c r="Z170" s="283">
        <v>0</v>
      </c>
      <c r="AA170" s="283">
        <v>0</v>
      </c>
      <c r="AB170" s="283">
        <f t="shared" si="169"/>
        <v>98</v>
      </c>
      <c r="AC170" s="283">
        <v>0</v>
      </c>
      <c r="AD170" s="283">
        <v>0</v>
      </c>
      <c r="AE170" s="283">
        <v>98</v>
      </c>
      <c r="AF170" s="283">
        <v>0</v>
      </c>
      <c r="AG170" s="283">
        <v>0</v>
      </c>
      <c r="AH170" s="283">
        <v>0</v>
      </c>
      <c r="AI170" s="283">
        <f t="shared" si="170"/>
        <v>0</v>
      </c>
      <c r="AJ170" s="283">
        <f t="shared" si="171"/>
        <v>0</v>
      </c>
      <c r="AK170" s="283">
        <v>0</v>
      </c>
      <c r="AL170" s="283">
        <v>0</v>
      </c>
      <c r="AM170" s="283">
        <v>0</v>
      </c>
      <c r="AN170" s="283">
        <v>0</v>
      </c>
      <c r="AO170" s="283">
        <v>0</v>
      </c>
      <c r="AP170" s="283">
        <v>0</v>
      </c>
      <c r="AQ170" s="283">
        <f t="shared" si="172"/>
        <v>0</v>
      </c>
      <c r="AR170" s="283">
        <v>0</v>
      </c>
      <c r="AS170" s="283">
        <v>0</v>
      </c>
      <c r="AT170" s="283">
        <v>0</v>
      </c>
      <c r="AU170" s="283">
        <v>0</v>
      </c>
      <c r="AV170" s="283">
        <v>0</v>
      </c>
      <c r="AW170" s="283">
        <v>0</v>
      </c>
      <c r="AX170" s="283">
        <f t="shared" si="173"/>
        <v>0</v>
      </c>
      <c r="AY170" s="283">
        <f t="shared" si="174"/>
        <v>0</v>
      </c>
      <c r="AZ170" s="283">
        <v>0</v>
      </c>
      <c r="BA170" s="283">
        <v>0</v>
      </c>
      <c r="BB170" s="283">
        <v>0</v>
      </c>
      <c r="BC170" s="283">
        <v>0</v>
      </c>
      <c r="BD170" s="283">
        <v>0</v>
      </c>
      <c r="BE170" s="283">
        <v>0</v>
      </c>
      <c r="BF170" s="283">
        <f t="shared" si="175"/>
        <v>0</v>
      </c>
      <c r="BG170" s="283">
        <v>0</v>
      </c>
      <c r="BH170" s="283">
        <v>0</v>
      </c>
      <c r="BI170" s="283">
        <v>0</v>
      </c>
      <c r="BJ170" s="283">
        <v>0</v>
      </c>
      <c r="BK170" s="283">
        <v>0</v>
      </c>
      <c r="BL170" s="283">
        <v>0</v>
      </c>
      <c r="BM170" s="283">
        <f t="shared" si="176"/>
        <v>0</v>
      </c>
      <c r="BN170" s="283">
        <f t="shared" si="177"/>
        <v>0</v>
      </c>
      <c r="BO170" s="283">
        <v>0</v>
      </c>
      <c r="BP170" s="283">
        <v>0</v>
      </c>
      <c r="BQ170" s="283">
        <v>0</v>
      </c>
      <c r="BR170" s="283">
        <v>0</v>
      </c>
      <c r="BS170" s="283">
        <v>0</v>
      </c>
      <c r="BT170" s="283">
        <v>0</v>
      </c>
      <c r="BU170" s="283">
        <f t="shared" si="178"/>
        <v>0</v>
      </c>
      <c r="BV170" s="283">
        <v>0</v>
      </c>
      <c r="BW170" s="283">
        <v>0</v>
      </c>
      <c r="BX170" s="283">
        <v>0</v>
      </c>
      <c r="BY170" s="283">
        <v>0</v>
      </c>
      <c r="BZ170" s="283">
        <v>0</v>
      </c>
      <c r="CA170" s="283">
        <v>0</v>
      </c>
      <c r="CB170" s="283">
        <f t="shared" si="179"/>
        <v>0</v>
      </c>
      <c r="CC170" s="283">
        <f t="shared" si="180"/>
        <v>0</v>
      </c>
      <c r="CD170" s="283">
        <v>0</v>
      </c>
      <c r="CE170" s="283">
        <v>0</v>
      </c>
      <c r="CF170" s="283">
        <v>0</v>
      </c>
      <c r="CG170" s="283">
        <v>0</v>
      </c>
      <c r="CH170" s="283">
        <v>0</v>
      </c>
      <c r="CI170" s="283">
        <v>0</v>
      </c>
      <c r="CJ170" s="283">
        <f t="shared" si="181"/>
        <v>0</v>
      </c>
      <c r="CK170" s="283">
        <v>0</v>
      </c>
      <c r="CL170" s="283">
        <v>0</v>
      </c>
      <c r="CM170" s="283">
        <v>0</v>
      </c>
      <c r="CN170" s="283">
        <v>0</v>
      </c>
      <c r="CO170" s="283">
        <v>0</v>
      </c>
      <c r="CP170" s="283">
        <v>0</v>
      </c>
      <c r="CQ170" s="283">
        <f t="shared" si="182"/>
        <v>261</v>
      </c>
      <c r="CR170" s="283">
        <f t="shared" si="183"/>
        <v>261</v>
      </c>
      <c r="CS170" s="283">
        <v>0</v>
      </c>
      <c r="CT170" s="283">
        <v>0</v>
      </c>
      <c r="CU170" s="283">
        <v>0</v>
      </c>
      <c r="CV170" s="283">
        <v>261</v>
      </c>
      <c r="CW170" s="283">
        <v>0</v>
      </c>
      <c r="CX170" s="283">
        <v>0</v>
      </c>
      <c r="CY170" s="283">
        <f t="shared" si="184"/>
        <v>0</v>
      </c>
      <c r="CZ170" s="283">
        <v>0</v>
      </c>
      <c r="DA170" s="283">
        <v>0</v>
      </c>
      <c r="DB170" s="283">
        <v>0</v>
      </c>
      <c r="DC170" s="283">
        <v>0</v>
      </c>
      <c r="DD170" s="283">
        <v>0</v>
      </c>
      <c r="DE170" s="283">
        <v>0</v>
      </c>
      <c r="DF170" s="283">
        <f t="shared" si="185"/>
        <v>2</v>
      </c>
      <c r="DG170" s="283">
        <f t="shared" si="186"/>
        <v>2</v>
      </c>
      <c r="DH170" s="283">
        <v>0</v>
      </c>
      <c r="DI170" s="283">
        <v>0</v>
      </c>
      <c r="DJ170" s="283">
        <v>0</v>
      </c>
      <c r="DK170" s="283">
        <v>0</v>
      </c>
      <c r="DL170" s="283">
        <v>2</v>
      </c>
      <c r="DM170" s="283">
        <v>0</v>
      </c>
      <c r="DN170" s="283">
        <f t="shared" si="187"/>
        <v>0</v>
      </c>
      <c r="DO170" s="283">
        <v>0</v>
      </c>
      <c r="DP170" s="283">
        <v>0</v>
      </c>
      <c r="DQ170" s="283">
        <v>0</v>
      </c>
      <c r="DR170" s="283">
        <v>0</v>
      </c>
      <c r="DS170" s="283">
        <v>0</v>
      </c>
      <c r="DT170" s="283">
        <v>0</v>
      </c>
      <c r="DU170" s="283">
        <f t="shared" si="188"/>
        <v>0</v>
      </c>
      <c r="DV170" s="283">
        <v>0</v>
      </c>
      <c r="DW170" s="283">
        <v>0</v>
      </c>
      <c r="DX170" s="283">
        <v>0</v>
      </c>
      <c r="DY170" s="283">
        <v>0</v>
      </c>
      <c r="DZ170" s="283">
        <f t="shared" si="189"/>
        <v>0</v>
      </c>
      <c r="EA170" s="283">
        <f t="shared" si="190"/>
        <v>0</v>
      </c>
      <c r="EB170" s="283">
        <v>0</v>
      </c>
      <c r="EC170" s="283">
        <v>0</v>
      </c>
      <c r="ED170" s="283">
        <v>0</v>
      </c>
      <c r="EE170" s="283">
        <v>0</v>
      </c>
      <c r="EF170" s="283">
        <v>0</v>
      </c>
      <c r="EG170" s="283">
        <v>0</v>
      </c>
      <c r="EH170" s="283">
        <f t="shared" si="191"/>
        <v>0</v>
      </c>
      <c r="EI170" s="283">
        <v>0</v>
      </c>
      <c r="EJ170" s="283">
        <v>0</v>
      </c>
      <c r="EK170" s="283">
        <v>0</v>
      </c>
      <c r="EL170" s="283">
        <v>0</v>
      </c>
      <c r="EM170" s="283">
        <v>0</v>
      </c>
      <c r="EN170" s="283">
        <v>0</v>
      </c>
    </row>
    <row r="171" spans="1:144" ht="13.5" customHeight="1" x14ac:dyDescent="0.15">
      <c r="A171" s="281" t="s">
        <v>728</v>
      </c>
      <c r="B171" s="282" t="s">
        <v>1071</v>
      </c>
      <c r="C171" s="281" t="s">
        <v>1072</v>
      </c>
      <c r="D171" s="283">
        <f t="shared" si="163"/>
        <v>851</v>
      </c>
      <c r="E171" s="283">
        <f t="shared" si="164"/>
        <v>466</v>
      </c>
      <c r="F171" s="283">
        <f t="shared" si="165"/>
        <v>463</v>
      </c>
      <c r="G171" s="283">
        <v>0</v>
      </c>
      <c r="H171" s="283">
        <v>463</v>
      </c>
      <c r="I171" s="283">
        <v>0</v>
      </c>
      <c r="J171" s="283">
        <v>0</v>
      </c>
      <c r="K171" s="283">
        <v>0</v>
      </c>
      <c r="L171" s="283">
        <v>0</v>
      </c>
      <c r="M171" s="283">
        <f t="shared" si="166"/>
        <v>3</v>
      </c>
      <c r="N171" s="283">
        <v>0</v>
      </c>
      <c r="O171" s="283">
        <v>3</v>
      </c>
      <c r="P171" s="283">
        <v>0</v>
      </c>
      <c r="Q171" s="283">
        <v>0</v>
      </c>
      <c r="R171" s="283">
        <v>0</v>
      </c>
      <c r="S171" s="283">
        <v>0</v>
      </c>
      <c r="T171" s="283">
        <f t="shared" si="167"/>
        <v>167</v>
      </c>
      <c r="U171" s="283">
        <f t="shared" si="168"/>
        <v>146</v>
      </c>
      <c r="V171" s="283">
        <v>0</v>
      </c>
      <c r="W171" s="283">
        <v>0</v>
      </c>
      <c r="X171" s="283">
        <v>146</v>
      </c>
      <c r="Y171" s="283">
        <v>0</v>
      </c>
      <c r="Z171" s="283">
        <v>0</v>
      </c>
      <c r="AA171" s="283">
        <v>0</v>
      </c>
      <c r="AB171" s="283">
        <f t="shared" si="169"/>
        <v>21</v>
      </c>
      <c r="AC171" s="283">
        <v>0</v>
      </c>
      <c r="AD171" s="283">
        <v>0</v>
      </c>
      <c r="AE171" s="283">
        <v>21</v>
      </c>
      <c r="AF171" s="283">
        <v>0</v>
      </c>
      <c r="AG171" s="283">
        <v>0</v>
      </c>
      <c r="AH171" s="283">
        <v>0</v>
      </c>
      <c r="AI171" s="283">
        <f t="shared" si="170"/>
        <v>0</v>
      </c>
      <c r="AJ171" s="283">
        <f t="shared" si="171"/>
        <v>0</v>
      </c>
      <c r="AK171" s="283">
        <v>0</v>
      </c>
      <c r="AL171" s="283">
        <v>0</v>
      </c>
      <c r="AM171" s="283">
        <v>0</v>
      </c>
      <c r="AN171" s="283">
        <v>0</v>
      </c>
      <c r="AO171" s="283">
        <v>0</v>
      </c>
      <c r="AP171" s="283">
        <v>0</v>
      </c>
      <c r="AQ171" s="283">
        <f t="shared" si="172"/>
        <v>0</v>
      </c>
      <c r="AR171" s="283">
        <v>0</v>
      </c>
      <c r="AS171" s="283">
        <v>0</v>
      </c>
      <c r="AT171" s="283">
        <v>0</v>
      </c>
      <c r="AU171" s="283">
        <v>0</v>
      </c>
      <c r="AV171" s="283">
        <v>0</v>
      </c>
      <c r="AW171" s="283">
        <v>0</v>
      </c>
      <c r="AX171" s="283">
        <f t="shared" si="173"/>
        <v>0</v>
      </c>
      <c r="AY171" s="283">
        <f t="shared" si="174"/>
        <v>0</v>
      </c>
      <c r="AZ171" s="283">
        <v>0</v>
      </c>
      <c r="BA171" s="283">
        <v>0</v>
      </c>
      <c r="BB171" s="283">
        <v>0</v>
      </c>
      <c r="BC171" s="283">
        <v>0</v>
      </c>
      <c r="BD171" s="283">
        <v>0</v>
      </c>
      <c r="BE171" s="283">
        <v>0</v>
      </c>
      <c r="BF171" s="283">
        <f t="shared" si="175"/>
        <v>0</v>
      </c>
      <c r="BG171" s="283">
        <v>0</v>
      </c>
      <c r="BH171" s="283">
        <v>0</v>
      </c>
      <c r="BI171" s="283">
        <v>0</v>
      </c>
      <c r="BJ171" s="283">
        <v>0</v>
      </c>
      <c r="BK171" s="283">
        <v>0</v>
      </c>
      <c r="BL171" s="283">
        <v>0</v>
      </c>
      <c r="BM171" s="283">
        <f t="shared" si="176"/>
        <v>0</v>
      </c>
      <c r="BN171" s="283">
        <f t="shared" si="177"/>
        <v>0</v>
      </c>
      <c r="BO171" s="283">
        <v>0</v>
      </c>
      <c r="BP171" s="283">
        <v>0</v>
      </c>
      <c r="BQ171" s="283">
        <v>0</v>
      </c>
      <c r="BR171" s="283">
        <v>0</v>
      </c>
      <c r="BS171" s="283">
        <v>0</v>
      </c>
      <c r="BT171" s="283">
        <v>0</v>
      </c>
      <c r="BU171" s="283">
        <f t="shared" si="178"/>
        <v>0</v>
      </c>
      <c r="BV171" s="283">
        <v>0</v>
      </c>
      <c r="BW171" s="283">
        <v>0</v>
      </c>
      <c r="BX171" s="283">
        <v>0</v>
      </c>
      <c r="BY171" s="283">
        <v>0</v>
      </c>
      <c r="BZ171" s="283">
        <v>0</v>
      </c>
      <c r="CA171" s="283">
        <v>0</v>
      </c>
      <c r="CB171" s="283">
        <f t="shared" si="179"/>
        <v>0</v>
      </c>
      <c r="CC171" s="283">
        <f t="shared" si="180"/>
        <v>0</v>
      </c>
      <c r="CD171" s="283">
        <v>0</v>
      </c>
      <c r="CE171" s="283">
        <v>0</v>
      </c>
      <c r="CF171" s="283">
        <v>0</v>
      </c>
      <c r="CG171" s="283">
        <v>0</v>
      </c>
      <c r="CH171" s="283">
        <v>0</v>
      </c>
      <c r="CI171" s="283">
        <v>0</v>
      </c>
      <c r="CJ171" s="283">
        <f t="shared" si="181"/>
        <v>0</v>
      </c>
      <c r="CK171" s="283">
        <v>0</v>
      </c>
      <c r="CL171" s="283">
        <v>0</v>
      </c>
      <c r="CM171" s="283">
        <v>0</v>
      </c>
      <c r="CN171" s="283">
        <v>0</v>
      </c>
      <c r="CO171" s="283">
        <v>0</v>
      </c>
      <c r="CP171" s="283">
        <v>0</v>
      </c>
      <c r="CQ171" s="283">
        <f t="shared" si="182"/>
        <v>217</v>
      </c>
      <c r="CR171" s="283">
        <f t="shared" si="183"/>
        <v>217</v>
      </c>
      <c r="CS171" s="283">
        <v>0</v>
      </c>
      <c r="CT171" s="283">
        <v>0</v>
      </c>
      <c r="CU171" s="283">
        <v>0</v>
      </c>
      <c r="CV171" s="283">
        <v>217</v>
      </c>
      <c r="CW171" s="283">
        <v>0</v>
      </c>
      <c r="CX171" s="283">
        <v>0</v>
      </c>
      <c r="CY171" s="283">
        <f t="shared" si="184"/>
        <v>0</v>
      </c>
      <c r="CZ171" s="283">
        <v>0</v>
      </c>
      <c r="DA171" s="283">
        <v>0</v>
      </c>
      <c r="DB171" s="283">
        <v>0</v>
      </c>
      <c r="DC171" s="283">
        <v>0</v>
      </c>
      <c r="DD171" s="283">
        <v>0</v>
      </c>
      <c r="DE171" s="283">
        <v>0</v>
      </c>
      <c r="DF171" s="283">
        <f t="shared" si="185"/>
        <v>1</v>
      </c>
      <c r="DG171" s="283">
        <f t="shared" si="186"/>
        <v>1</v>
      </c>
      <c r="DH171" s="283">
        <v>0</v>
      </c>
      <c r="DI171" s="283">
        <v>0</v>
      </c>
      <c r="DJ171" s="283">
        <v>0</v>
      </c>
      <c r="DK171" s="283">
        <v>0</v>
      </c>
      <c r="DL171" s="283">
        <v>1</v>
      </c>
      <c r="DM171" s="283">
        <v>0</v>
      </c>
      <c r="DN171" s="283">
        <f t="shared" si="187"/>
        <v>0</v>
      </c>
      <c r="DO171" s="283">
        <v>0</v>
      </c>
      <c r="DP171" s="283">
        <v>0</v>
      </c>
      <c r="DQ171" s="283">
        <v>0</v>
      </c>
      <c r="DR171" s="283">
        <v>0</v>
      </c>
      <c r="DS171" s="283">
        <v>0</v>
      </c>
      <c r="DT171" s="283">
        <v>0</v>
      </c>
      <c r="DU171" s="283">
        <f t="shared" si="188"/>
        <v>0</v>
      </c>
      <c r="DV171" s="283">
        <v>0</v>
      </c>
      <c r="DW171" s="283">
        <v>0</v>
      </c>
      <c r="DX171" s="283">
        <v>0</v>
      </c>
      <c r="DY171" s="283">
        <v>0</v>
      </c>
      <c r="DZ171" s="283">
        <f t="shared" si="189"/>
        <v>0</v>
      </c>
      <c r="EA171" s="283">
        <f t="shared" si="190"/>
        <v>0</v>
      </c>
      <c r="EB171" s="283">
        <v>0</v>
      </c>
      <c r="EC171" s="283">
        <v>0</v>
      </c>
      <c r="ED171" s="283">
        <v>0</v>
      </c>
      <c r="EE171" s="283">
        <v>0</v>
      </c>
      <c r="EF171" s="283">
        <v>0</v>
      </c>
      <c r="EG171" s="283">
        <v>0</v>
      </c>
      <c r="EH171" s="283">
        <f t="shared" si="191"/>
        <v>0</v>
      </c>
      <c r="EI171" s="283">
        <v>0</v>
      </c>
      <c r="EJ171" s="283">
        <v>0</v>
      </c>
      <c r="EK171" s="283">
        <v>0</v>
      </c>
      <c r="EL171" s="283">
        <v>0</v>
      </c>
      <c r="EM171" s="283">
        <v>0</v>
      </c>
      <c r="EN171" s="283">
        <v>0</v>
      </c>
    </row>
    <row r="172" spans="1:144" ht="13.5" customHeight="1" x14ac:dyDescent="0.15">
      <c r="A172" s="281" t="s">
        <v>728</v>
      </c>
      <c r="B172" s="282" t="s">
        <v>1073</v>
      </c>
      <c r="C172" s="281" t="s">
        <v>1074</v>
      </c>
      <c r="D172" s="283">
        <f t="shared" si="163"/>
        <v>1450</v>
      </c>
      <c r="E172" s="283">
        <f t="shared" si="164"/>
        <v>978</v>
      </c>
      <c r="F172" s="283">
        <f t="shared" si="165"/>
        <v>976</v>
      </c>
      <c r="G172" s="283">
        <v>0</v>
      </c>
      <c r="H172" s="283">
        <v>976</v>
      </c>
      <c r="I172" s="283">
        <v>0</v>
      </c>
      <c r="J172" s="283">
        <v>0</v>
      </c>
      <c r="K172" s="283">
        <v>0</v>
      </c>
      <c r="L172" s="283">
        <v>0</v>
      </c>
      <c r="M172" s="283">
        <f t="shared" si="166"/>
        <v>2</v>
      </c>
      <c r="N172" s="283">
        <v>0</v>
      </c>
      <c r="O172" s="283">
        <v>2</v>
      </c>
      <c r="P172" s="283">
        <v>0</v>
      </c>
      <c r="Q172" s="283">
        <v>0</v>
      </c>
      <c r="R172" s="283">
        <v>0</v>
      </c>
      <c r="S172" s="283">
        <v>0</v>
      </c>
      <c r="T172" s="283">
        <f t="shared" si="167"/>
        <v>189</v>
      </c>
      <c r="U172" s="283">
        <f t="shared" si="168"/>
        <v>183</v>
      </c>
      <c r="V172" s="283">
        <v>0</v>
      </c>
      <c r="W172" s="283">
        <v>0</v>
      </c>
      <c r="X172" s="283">
        <v>130</v>
      </c>
      <c r="Y172" s="283">
        <v>0</v>
      </c>
      <c r="Z172" s="283">
        <v>0</v>
      </c>
      <c r="AA172" s="283">
        <v>53</v>
      </c>
      <c r="AB172" s="283">
        <f t="shared" si="169"/>
        <v>6</v>
      </c>
      <c r="AC172" s="283">
        <v>0</v>
      </c>
      <c r="AD172" s="283">
        <v>0</v>
      </c>
      <c r="AE172" s="283">
        <v>6</v>
      </c>
      <c r="AF172" s="283">
        <v>0</v>
      </c>
      <c r="AG172" s="283">
        <v>0</v>
      </c>
      <c r="AH172" s="283">
        <v>0</v>
      </c>
      <c r="AI172" s="283">
        <f t="shared" si="170"/>
        <v>0</v>
      </c>
      <c r="AJ172" s="283">
        <f t="shared" si="171"/>
        <v>0</v>
      </c>
      <c r="AK172" s="283">
        <v>0</v>
      </c>
      <c r="AL172" s="283">
        <v>0</v>
      </c>
      <c r="AM172" s="283">
        <v>0</v>
      </c>
      <c r="AN172" s="283">
        <v>0</v>
      </c>
      <c r="AO172" s="283">
        <v>0</v>
      </c>
      <c r="AP172" s="283">
        <v>0</v>
      </c>
      <c r="AQ172" s="283">
        <f t="shared" si="172"/>
        <v>0</v>
      </c>
      <c r="AR172" s="283">
        <v>0</v>
      </c>
      <c r="AS172" s="283">
        <v>0</v>
      </c>
      <c r="AT172" s="283">
        <v>0</v>
      </c>
      <c r="AU172" s="283">
        <v>0</v>
      </c>
      <c r="AV172" s="283">
        <v>0</v>
      </c>
      <c r="AW172" s="283">
        <v>0</v>
      </c>
      <c r="AX172" s="283">
        <f t="shared" si="173"/>
        <v>0</v>
      </c>
      <c r="AY172" s="283">
        <f t="shared" si="174"/>
        <v>0</v>
      </c>
      <c r="AZ172" s="283">
        <v>0</v>
      </c>
      <c r="BA172" s="283">
        <v>0</v>
      </c>
      <c r="BB172" s="283">
        <v>0</v>
      </c>
      <c r="BC172" s="283">
        <v>0</v>
      </c>
      <c r="BD172" s="283">
        <v>0</v>
      </c>
      <c r="BE172" s="283">
        <v>0</v>
      </c>
      <c r="BF172" s="283">
        <f t="shared" si="175"/>
        <v>0</v>
      </c>
      <c r="BG172" s="283">
        <v>0</v>
      </c>
      <c r="BH172" s="283">
        <v>0</v>
      </c>
      <c r="BI172" s="283">
        <v>0</v>
      </c>
      <c r="BJ172" s="283">
        <v>0</v>
      </c>
      <c r="BK172" s="283">
        <v>0</v>
      </c>
      <c r="BL172" s="283">
        <v>0</v>
      </c>
      <c r="BM172" s="283">
        <f t="shared" si="176"/>
        <v>0</v>
      </c>
      <c r="BN172" s="283">
        <f t="shared" si="177"/>
        <v>0</v>
      </c>
      <c r="BO172" s="283">
        <v>0</v>
      </c>
      <c r="BP172" s="283">
        <v>0</v>
      </c>
      <c r="BQ172" s="283">
        <v>0</v>
      </c>
      <c r="BR172" s="283">
        <v>0</v>
      </c>
      <c r="BS172" s="283">
        <v>0</v>
      </c>
      <c r="BT172" s="283">
        <v>0</v>
      </c>
      <c r="BU172" s="283">
        <f t="shared" si="178"/>
        <v>0</v>
      </c>
      <c r="BV172" s="283">
        <v>0</v>
      </c>
      <c r="BW172" s="283">
        <v>0</v>
      </c>
      <c r="BX172" s="283">
        <v>0</v>
      </c>
      <c r="BY172" s="283">
        <v>0</v>
      </c>
      <c r="BZ172" s="283">
        <v>0</v>
      </c>
      <c r="CA172" s="283">
        <v>0</v>
      </c>
      <c r="CB172" s="283">
        <f t="shared" si="179"/>
        <v>0</v>
      </c>
      <c r="CC172" s="283">
        <f t="shared" si="180"/>
        <v>0</v>
      </c>
      <c r="CD172" s="283">
        <v>0</v>
      </c>
      <c r="CE172" s="283">
        <v>0</v>
      </c>
      <c r="CF172" s="283">
        <v>0</v>
      </c>
      <c r="CG172" s="283">
        <v>0</v>
      </c>
      <c r="CH172" s="283">
        <v>0</v>
      </c>
      <c r="CI172" s="283">
        <v>0</v>
      </c>
      <c r="CJ172" s="283">
        <f t="shared" si="181"/>
        <v>0</v>
      </c>
      <c r="CK172" s="283">
        <v>0</v>
      </c>
      <c r="CL172" s="283">
        <v>0</v>
      </c>
      <c r="CM172" s="283">
        <v>0</v>
      </c>
      <c r="CN172" s="283">
        <v>0</v>
      </c>
      <c r="CO172" s="283">
        <v>0</v>
      </c>
      <c r="CP172" s="283">
        <v>0</v>
      </c>
      <c r="CQ172" s="283">
        <f t="shared" si="182"/>
        <v>150</v>
      </c>
      <c r="CR172" s="283">
        <f t="shared" si="183"/>
        <v>150</v>
      </c>
      <c r="CS172" s="283">
        <v>0</v>
      </c>
      <c r="CT172" s="283">
        <v>0</v>
      </c>
      <c r="CU172" s="283">
        <v>0</v>
      </c>
      <c r="CV172" s="283">
        <v>150</v>
      </c>
      <c r="CW172" s="283">
        <v>0</v>
      </c>
      <c r="CX172" s="283">
        <v>0</v>
      </c>
      <c r="CY172" s="283">
        <f t="shared" si="184"/>
        <v>0</v>
      </c>
      <c r="CZ172" s="283">
        <v>0</v>
      </c>
      <c r="DA172" s="283">
        <v>0</v>
      </c>
      <c r="DB172" s="283">
        <v>0</v>
      </c>
      <c r="DC172" s="283">
        <v>0</v>
      </c>
      <c r="DD172" s="283">
        <v>0</v>
      </c>
      <c r="DE172" s="283">
        <v>0</v>
      </c>
      <c r="DF172" s="283">
        <f t="shared" si="185"/>
        <v>2</v>
      </c>
      <c r="DG172" s="283">
        <f t="shared" si="186"/>
        <v>2</v>
      </c>
      <c r="DH172" s="283">
        <v>0</v>
      </c>
      <c r="DI172" s="283">
        <v>1</v>
      </c>
      <c r="DJ172" s="283">
        <v>0</v>
      </c>
      <c r="DK172" s="283">
        <v>0</v>
      </c>
      <c r="DL172" s="283">
        <v>1</v>
      </c>
      <c r="DM172" s="283">
        <v>0</v>
      </c>
      <c r="DN172" s="283">
        <f t="shared" si="187"/>
        <v>0</v>
      </c>
      <c r="DO172" s="283">
        <v>0</v>
      </c>
      <c r="DP172" s="283">
        <v>0</v>
      </c>
      <c r="DQ172" s="283">
        <v>0</v>
      </c>
      <c r="DR172" s="283">
        <v>0</v>
      </c>
      <c r="DS172" s="283">
        <v>0</v>
      </c>
      <c r="DT172" s="283">
        <v>0</v>
      </c>
      <c r="DU172" s="283">
        <f t="shared" si="188"/>
        <v>131</v>
      </c>
      <c r="DV172" s="283">
        <v>131</v>
      </c>
      <c r="DW172" s="283">
        <v>0</v>
      </c>
      <c r="DX172" s="283">
        <v>0</v>
      </c>
      <c r="DY172" s="283">
        <v>0</v>
      </c>
      <c r="DZ172" s="283">
        <f t="shared" si="189"/>
        <v>0</v>
      </c>
      <c r="EA172" s="283">
        <f t="shared" si="190"/>
        <v>0</v>
      </c>
      <c r="EB172" s="283">
        <v>0</v>
      </c>
      <c r="EC172" s="283">
        <v>0</v>
      </c>
      <c r="ED172" s="283">
        <v>0</v>
      </c>
      <c r="EE172" s="283">
        <v>0</v>
      </c>
      <c r="EF172" s="283">
        <v>0</v>
      </c>
      <c r="EG172" s="283">
        <v>0</v>
      </c>
      <c r="EH172" s="283">
        <f t="shared" si="191"/>
        <v>0</v>
      </c>
      <c r="EI172" s="283">
        <v>0</v>
      </c>
      <c r="EJ172" s="283">
        <v>0</v>
      </c>
      <c r="EK172" s="283">
        <v>0</v>
      </c>
      <c r="EL172" s="283">
        <v>0</v>
      </c>
      <c r="EM172" s="283">
        <v>0</v>
      </c>
      <c r="EN172" s="283">
        <v>0</v>
      </c>
    </row>
    <row r="173" spans="1:144" ht="13.5" customHeight="1" x14ac:dyDescent="0.15">
      <c r="A173" s="281" t="s">
        <v>728</v>
      </c>
      <c r="B173" s="282" t="s">
        <v>1075</v>
      </c>
      <c r="C173" s="281" t="s">
        <v>1076</v>
      </c>
      <c r="D173" s="283">
        <f t="shared" si="163"/>
        <v>1706</v>
      </c>
      <c r="E173" s="283">
        <f t="shared" si="164"/>
        <v>1135</v>
      </c>
      <c r="F173" s="283">
        <f t="shared" si="165"/>
        <v>1131</v>
      </c>
      <c r="G173" s="283">
        <v>0</v>
      </c>
      <c r="H173" s="283">
        <v>1131</v>
      </c>
      <c r="I173" s="283">
        <v>0</v>
      </c>
      <c r="J173" s="283">
        <v>0</v>
      </c>
      <c r="K173" s="283">
        <v>0</v>
      </c>
      <c r="L173" s="283">
        <v>0</v>
      </c>
      <c r="M173" s="283">
        <f t="shared" si="166"/>
        <v>4</v>
      </c>
      <c r="N173" s="283">
        <v>0</v>
      </c>
      <c r="O173" s="283">
        <v>4</v>
      </c>
      <c r="P173" s="283">
        <v>0</v>
      </c>
      <c r="Q173" s="283">
        <v>0</v>
      </c>
      <c r="R173" s="283">
        <v>0</v>
      </c>
      <c r="S173" s="283">
        <v>0</v>
      </c>
      <c r="T173" s="283">
        <f t="shared" si="167"/>
        <v>203</v>
      </c>
      <c r="U173" s="283">
        <f t="shared" si="168"/>
        <v>195</v>
      </c>
      <c r="V173" s="283">
        <v>0</v>
      </c>
      <c r="W173" s="283">
        <v>0</v>
      </c>
      <c r="X173" s="283">
        <v>143</v>
      </c>
      <c r="Y173" s="283">
        <v>0</v>
      </c>
      <c r="Z173" s="283">
        <v>0</v>
      </c>
      <c r="AA173" s="283">
        <v>52</v>
      </c>
      <c r="AB173" s="283">
        <f t="shared" si="169"/>
        <v>8</v>
      </c>
      <c r="AC173" s="283">
        <v>0</v>
      </c>
      <c r="AD173" s="283">
        <v>0</v>
      </c>
      <c r="AE173" s="283">
        <v>6</v>
      </c>
      <c r="AF173" s="283">
        <v>0</v>
      </c>
      <c r="AG173" s="283">
        <v>0</v>
      </c>
      <c r="AH173" s="283">
        <v>2</v>
      </c>
      <c r="AI173" s="283">
        <f t="shared" si="170"/>
        <v>0</v>
      </c>
      <c r="AJ173" s="283">
        <f t="shared" si="171"/>
        <v>0</v>
      </c>
      <c r="AK173" s="283">
        <v>0</v>
      </c>
      <c r="AL173" s="283">
        <v>0</v>
      </c>
      <c r="AM173" s="283">
        <v>0</v>
      </c>
      <c r="AN173" s="283">
        <v>0</v>
      </c>
      <c r="AO173" s="283">
        <v>0</v>
      </c>
      <c r="AP173" s="283">
        <v>0</v>
      </c>
      <c r="AQ173" s="283">
        <f t="shared" si="172"/>
        <v>0</v>
      </c>
      <c r="AR173" s="283">
        <v>0</v>
      </c>
      <c r="AS173" s="283">
        <v>0</v>
      </c>
      <c r="AT173" s="283">
        <v>0</v>
      </c>
      <c r="AU173" s="283">
        <v>0</v>
      </c>
      <c r="AV173" s="283">
        <v>0</v>
      </c>
      <c r="AW173" s="283">
        <v>0</v>
      </c>
      <c r="AX173" s="283">
        <f t="shared" si="173"/>
        <v>0</v>
      </c>
      <c r="AY173" s="283">
        <f t="shared" si="174"/>
        <v>0</v>
      </c>
      <c r="AZ173" s="283">
        <v>0</v>
      </c>
      <c r="BA173" s="283">
        <v>0</v>
      </c>
      <c r="BB173" s="283">
        <v>0</v>
      </c>
      <c r="BC173" s="283">
        <v>0</v>
      </c>
      <c r="BD173" s="283">
        <v>0</v>
      </c>
      <c r="BE173" s="283">
        <v>0</v>
      </c>
      <c r="BF173" s="283">
        <f t="shared" si="175"/>
        <v>0</v>
      </c>
      <c r="BG173" s="283">
        <v>0</v>
      </c>
      <c r="BH173" s="283">
        <v>0</v>
      </c>
      <c r="BI173" s="283">
        <v>0</v>
      </c>
      <c r="BJ173" s="283">
        <v>0</v>
      </c>
      <c r="BK173" s="283">
        <v>0</v>
      </c>
      <c r="BL173" s="283">
        <v>0</v>
      </c>
      <c r="BM173" s="283">
        <f t="shared" si="176"/>
        <v>0</v>
      </c>
      <c r="BN173" s="283">
        <f t="shared" si="177"/>
        <v>0</v>
      </c>
      <c r="BO173" s="283">
        <v>0</v>
      </c>
      <c r="BP173" s="283">
        <v>0</v>
      </c>
      <c r="BQ173" s="283">
        <v>0</v>
      </c>
      <c r="BR173" s="283">
        <v>0</v>
      </c>
      <c r="BS173" s="283">
        <v>0</v>
      </c>
      <c r="BT173" s="283">
        <v>0</v>
      </c>
      <c r="BU173" s="283">
        <f t="shared" si="178"/>
        <v>0</v>
      </c>
      <c r="BV173" s="283">
        <v>0</v>
      </c>
      <c r="BW173" s="283">
        <v>0</v>
      </c>
      <c r="BX173" s="283">
        <v>0</v>
      </c>
      <c r="BY173" s="283">
        <v>0</v>
      </c>
      <c r="BZ173" s="283">
        <v>0</v>
      </c>
      <c r="CA173" s="283">
        <v>0</v>
      </c>
      <c r="CB173" s="283">
        <f t="shared" si="179"/>
        <v>0</v>
      </c>
      <c r="CC173" s="283">
        <f t="shared" si="180"/>
        <v>0</v>
      </c>
      <c r="CD173" s="283">
        <v>0</v>
      </c>
      <c r="CE173" s="283">
        <v>0</v>
      </c>
      <c r="CF173" s="283">
        <v>0</v>
      </c>
      <c r="CG173" s="283">
        <v>0</v>
      </c>
      <c r="CH173" s="283">
        <v>0</v>
      </c>
      <c r="CI173" s="283">
        <v>0</v>
      </c>
      <c r="CJ173" s="283">
        <f t="shared" si="181"/>
        <v>0</v>
      </c>
      <c r="CK173" s="283">
        <v>0</v>
      </c>
      <c r="CL173" s="283">
        <v>0</v>
      </c>
      <c r="CM173" s="283">
        <v>0</v>
      </c>
      <c r="CN173" s="283">
        <v>0</v>
      </c>
      <c r="CO173" s="283">
        <v>0</v>
      </c>
      <c r="CP173" s="283">
        <v>0</v>
      </c>
      <c r="CQ173" s="283">
        <f t="shared" si="182"/>
        <v>187</v>
      </c>
      <c r="CR173" s="283">
        <f t="shared" si="183"/>
        <v>174</v>
      </c>
      <c r="CS173" s="283">
        <v>0</v>
      </c>
      <c r="CT173" s="283">
        <v>0</v>
      </c>
      <c r="CU173" s="283">
        <v>0</v>
      </c>
      <c r="CV173" s="283">
        <v>174</v>
      </c>
      <c r="CW173" s="283">
        <v>0</v>
      </c>
      <c r="CX173" s="283">
        <v>0</v>
      </c>
      <c r="CY173" s="283">
        <f t="shared" si="184"/>
        <v>13</v>
      </c>
      <c r="CZ173" s="283">
        <v>0</v>
      </c>
      <c r="DA173" s="283">
        <v>0</v>
      </c>
      <c r="DB173" s="283">
        <v>0</v>
      </c>
      <c r="DC173" s="283">
        <v>13</v>
      </c>
      <c r="DD173" s="283">
        <v>0</v>
      </c>
      <c r="DE173" s="283">
        <v>0</v>
      </c>
      <c r="DF173" s="283">
        <f t="shared" si="185"/>
        <v>2</v>
      </c>
      <c r="DG173" s="283">
        <f t="shared" si="186"/>
        <v>2</v>
      </c>
      <c r="DH173" s="283">
        <v>0</v>
      </c>
      <c r="DI173" s="283">
        <v>0</v>
      </c>
      <c r="DJ173" s="283">
        <v>0</v>
      </c>
      <c r="DK173" s="283">
        <v>0</v>
      </c>
      <c r="DL173" s="283">
        <v>2</v>
      </c>
      <c r="DM173" s="283">
        <v>0</v>
      </c>
      <c r="DN173" s="283">
        <f t="shared" si="187"/>
        <v>0</v>
      </c>
      <c r="DO173" s="283">
        <v>0</v>
      </c>
      <c r="DP173" s="283">
        <v>0</v>
      </c>
      <c r="DQ173" s="283">
        <v>0</v>
      </c>
      <c r="DR173" s="283">
        <v>0</v>
      </c>
      <c r="DS173" s="283">
        <v>0</v>
      </c>
      <c r="DT173" s="283">
        <v>0</v>
      </c>
      <c r="DU173" s="283">
        <f t="shared" si="188"/>
        <v>176</v>
      </c>
      <c r="DV173" s="283">
        <v>176</v>
      </c>
      <c r="DW173" s="283">
        <v>0</v>
      </c>
      <c r="DX173" s="283">
        <v>0</v>
      </c>
      <c r="DY173" s="283">
        <v>0</v>
      </c>
      <c r="DZ173" s="283">
        <f t="shared" si="189"/>
        <v>3</v>
      </c>
      <c r="EA173" s="283">
        <f t="shared" si="190"/>
        <v>3</v>
      </c>
      <c r="EB173" s="283">
        <v>0</v>
      </c>
      <c r="EC173" s="283">
        <v>0</v>
      </c>
      <c r="ED173" s="283">
        <v>0</v>
      </c>
      <c r="EE173" s="283">
        <v>3</v>
      </c>
      <c r="EF173" s="283">
        <v>0</v>
      </c>
      <c r="EG173" s="283">
        <v>0</v>
      </c>
      <c r="EH173" s="283">
        <f t="shared" si="191"/>
        <v>0</v>
      </c>
      <c r="EI173" s="283">
        <v>0</v>
      </c>
      <c r="EJ173" s="283">
        <v>0</v>
      </c>
      <c r="EK173" s="283">
        <v>0</v>
      </c>
      <c r="EL173" s="283">
        <v>0</v>
      </c>
      <c r="EM173" s="283">
        <v>0</v>
      </c>
      <c r="EN173" s="283">
        <v>0</v>
      </c>
    </row>
    <row r="174" spans="1:144" ht="13.5" customHeight="1" x14ac:dyDescent="0.15">
      <c r="A174" s="281" t="s">
        <v>728</v>
      </c>
      <c r="B174" s="282" t="s">
        <v>1077</v>
      </c>
      <c r="C174" s="281" t="s">
        <v>1078</v>
      </c>
      <c r="D174" s="283">
        <f t="shared" si="163"/>
        <v>602</v>
      </c>
      <c r="E174" s="283">
        <f t="shared" si="164"/>
        <v>342</v>
      </c>
      <c r="F174" s="283">
        <f t="shared" si="165"/>
        <v>342</v>
      </c>
      <c r="G174" s="283">
        <v>0</v>
      </c>
      <c r="H174" s="283">
        <v>342</v>
      </c>
      <c r="I174" s="283">
        <v>0</v>
      </c>
      <c r="J174" s="283">
        <v>0</v>
      </c>
      <c r="K174" s="283">
        <v>0</v>
      </c>
      <c r="L174" s="283">
        <v>0</v>
      </c>
      <c r="M174" s="283">
        <f t="shared" si="166"/>
        <v>0</v>
      </c>
      <c r="N174" s="283">
        <v>0</v>
      </c>
      <c r="O174" s="283">
        <v>0</v>
      </c>
      <c r="P174" s="283">
        <v>0</v>
      </c>
      <c r="Q174" s="283">
        <v>0</v>
      </c>
      <c r="R174" s="283">
        <v>0</v>
      </c>
      <c r="S174" s="283">
        <v>0</v>
      </c>
      <c r="T174" s="283">
        <f t="shared" si="167"/>
        <v>54</v>
      </c>
      <c r="U174" s="283">
        <f t="shared" si="168"/>
        <v>53</v>
      </c>
      <c r="V174" s="283">
        <v>0</v>
      </c>
      <c r="W174" s="283">
        <v>0</v>
      </c>
      <c r="X174" s="283">
        <v>53</v>
      </c>
      <c r="Y174" s="283">
        <v>0</v>
      </c>
      <c r="Z174" s="283">
        <v>0</v>
      </c>
      <c r="AA174" s="283">
        <v>0</v>
      </c>
      <c r="AB174" s="283">
        <f t="shared" si="169"/>
        <v>1</v>
      </c>
      <c r="AC174" s="283">
        <v>0</v>
      </c>
      <c r="AD174" s="283">
        <v>0</v>
      </c>
      <c r="AE174" s="283">
        <v>1</v>
      </c>
      <c r="AF174" s="283">
        <v>0</v>
      </c>
      <c r="AG174" s="283">
        <v>0</v>
      </c>
      <c r="AH174" s="283">
        <v>0</v>
      </c>
      <c r="AI174" s="283">
        <f t="shared" si="170"/>
        <v>0</v>
      </c>
      <c r="AJ174" s="283">
        <f t="shared" si="171"/>
        <v>0</v>
      </c>
      <c r="AK174" s="283">
        <v>0</v>
      </c>
      <c r="AL174" s="283">
        <v>0</v>
      </c>
      <c r="AM174" s="283">
        <v>0</v>
      </c>
      <c r="AN174" s="283">
        <v>0</v>
      </c>
      <c r="AO174" s="283">
        <v>0</v>
      </c>
      <c r="AP174" s="283">
        <v>0</v>
      </c>
      <c r="AQ174" s="283">
        <f t="shared" si="172"/>
        <v>0</v>
      </c>
      <c r="AR174" s="283">
        <v>0</v>
      </c>
      <c r="AS174" s="283">
        <v>0</v>
      </c>
      <c r="AT174" s="283">
        <v>0</v>
      </c>
      <c r="AU174" s="283">
        <v>0</v>
      </c>
      <c r="AV174" s="283">
        <v>0</v>
      </c>
      <c r="AW174" s="283">
        <v>0</v>
      </c>
      <c r="AX174" s="283">
        <f t="shared" si="173"/>
        <v>0</v>
      </c>
      <c r="AY174" s="283">
        <f t="shared" si="174"/>
        <v>0</v>
      </c>
      <c r="AZ174" s="283">
        <v>0</v>
      </c>
      <c r="BA174" s="283">
        <v>0</v>
      </c>
      <c r="BB174" s="283">
        <v>0</v>
      </c>
      <c r="BC174" s="283">
        <v>0</v>
      </c>
      <c r="BD174" s="283">
        <v>0</v>
      </c>
      <c r="BE174" s="283">
        <v>0</v>
      </c>
      <c r="BF174" s="283">
        <f t="shared" si="175"/>
        <v>0</v>
      </c>
      <c r="BG174" s="283">
        <v>0</v>
      </c>
      <c r="BH174" s="283">
        <v>0</v>
      </c>
      <c r="BI174" s="283">
        <v>0</v>
      </c>
      <c r="BJ174" s="283">
        <v>0</v>
      </c>
      <c r="BK174" s="283">
        <v>0</v>
      </c>
      <c r="BL174" s="283">
        <v>0</v>
      </c>
      <c r="BM174" s="283">
        <f t="shared" si="176"/>
        <v>0</v>
      </c>
      <c r="BN174" s="283">
        <f t="shared" si="177"/>
        <v>0</v>
      </c>
      <c r="BO174" s="283">
        <v>0</v>
      </c>
      <c r="BP174" s="283">
        <v>0</v>
      </c>
      <c r="BQ174" s="283">
        <v>0</v>
      </c>
      <c r="BR174" s="283">
        <v>0</v>
      </c>
      <c r="BS174" s="283">
        <v>0</v>
      </c>
      <c r="BT174" s="283">
        <v>0</v>
      </c>
      <c r="BU174" s="283">
        <f t="shared" si="178"/>
        <v>0</v>
      </c>
      <c r="BV174" s="283">
        <v>0</v>
      </c>
      <c r="BW174" s="283">
        <v>0</v>
      </c>
      <c r="BX174" s="283">
        <v>0</v>
      </c>
      <c r="BY174" s="283">
        <v>0</v>
      </c>
      <c r="BZ174" s="283">
        <v>0</v>
      </c>
      <c r="CA174" s="283">
        <v>0</v>
      </c>
      <c r="CB174" s="283">
        <f t="shared" si="179"/>
        <v>0</v>
      </c>
      <c r="CC174" s="283">
        <f t="shared" si="180"/>
        <v>0</v>
      </c>
      <c r="CD174" s="283">
        <v>0</v>
      </c>
      <c r="CE174" s="283">
        <v>0</v>
      </c>
      <c r="CF174" s="283">
        <v>0</v>
      </c>
      <c r="CG174" s="283">
        <v>0</v>
      </c>
      <c r="CH174" s="283">
        <v>0</v>
      </c>
      <c r="CI174" s="283">
        <v>0</v>
      </c>
      <c r="CJ174" s="283">
        <f t="shared" si="181"/>
        <v>0</v>
      </c>
      <c r="CK174" s="283">
        <v>0</v>
      </c>
      <c r="CL174" s="283">
        <v>0</v>
      </c>
      <c r="CM174" s="283">
        <v>0</v>
      </c>
      <c r="CN174" s="283">
        <v>0</v>
      </c>
      <c r="CO174" s="283">
        <v>0</v>
      </c>
      <c r="CP174" s="283">
        <v>0</v>
      </c>
      <c r="CQ174" s="283">
        <f t="shared" si="182"/>
        <v>206</v>
      </c>
      <c r="CR174" s="283">
        <f t="shared" si="183"/>
        <v>206</v>
      </c>
      <c r="CS174" s="283">
        <v>0</v>
      </c>
      <c r="CT174" s="283">
        <v>0</v>
      </c>
      <c r="CU174" s="283">
        <v>0</v>
      </c>
      <c r="CV174" s="283">
        <v>206</v>
      </c>
      <c r="CW174" s="283">
        <v>0</v>
      </c>
      <c r="CX174" s="283">
        <v>0</v>
      </c>
      <c r="CY174" s="283">
        <f t="shared" si="184"/>
        <v>0</v>
      </c>
      <c r="CZ174" s="283">
        <v>0</v>
      </c>
      <c r="DA174" s="283">
        <v>0</v>
      </c>
      <c r="DB174" s="283">
        <v>0</v>
      </c>
      <c r="DC174" s="283">
        <v>0</v>
      </c>
      <c r="DD174" s="283">
        <v>0</v>
      </c>
      <c r="DE174" s="283">
        <v>0</v>
      </c>
      <c r="DF174" s="283">
        <f t="shared" si="185"/>
        <v>0</v>
      </c>
      <c r="DG174" s="283">
        <f t="shared" si="186"/>
        <v>0</v>
      </c>
      <c r="DH174" s="283">
        <v>0</v>
      </c>
      <c r="DI174" s="283">
        <v>0</v>
      </c>
      <c r="DJ174" s="283">
        <v>0</v>
      </c>
      <c r="DK174" s="283">
        <v>0</v>
      </c>
      <c r="DL174" s="283">
        <v>0</v>
      </c>
      <c r="DM174" s="283">
        <v>0</v>
      </c>
      <c r="DN174" s="283">
        <f t="shared" si="187"/>
        <v>0</v>
      </c>
      <c r="DO174" s="283">
        <v>0</v>
      </c>
      <c r="DP174" s="283">
        <v>0</v>
      </c>
      <c r="DQ174" s="283">
        <v>0</v>
      </c>
      <c r="DR174" s="283">
        <v>0</v>
      </c>
      <c r="DS174" s="283">
        <v>0</v>
      </c>
      <c r="DT174" s="283">
        <v>0</v>
      </c>
      <c r="DU174" s="283">
        <f t="shared" si="188"/>
        <v>0</v>
      </c>
      <c r="DV174" s="283">
        <v>0</v>
      </c>
      <c r="DW174" s="283">
        <v>0</v>
      </c>
      <c r="DX174" s="283">
        <v>0</v>
      </c>
      <c r="DY174" s="283">
        <v>0</v>
      </c>
      <c r="DZ174" s="283">
        <f t="shared" si="189"/>
        <v>0</v>
      </c>
      <c r="EA174" s="283">
        <f t="shared" si="190"/>
        <v>0</v>
      </c>
      <c r="EB174" s="283">
        <v>0</v>
      </c>
      <c r="EC174" s="283">
        <v>0</v>
      </c>
      <c r="ED174" s="283">
        <v>0</v>
      </c>
      <c r="EE174" s="283">
        <v>0</v>
      </c>
      <c r="EF174" s="283">
        <v>0</v>
      </c>
      <c r="EG174" s="283">
        <v>0</v>
      </c>
      <c r="EH174" s="283">
        <f t="shared" si="191"/>
        <v>0</v>
      </c>
      <c r="EI174" s="283">
        <v>0</v>
      </c>
      <c r="EJ174" s="283">
        <v>0</v>
      </c>
      <c r="EK174" s="283">
        <v>0</v>
      </c>
      <c r="EL174" s="283">
        <v>0</v>
      </c>
      <c r="EM174" s="283">
        <v>0</v>
      </c>
      <c r="EN174" s="283">
        <v>0</v>
      </c>
    </row>
    <row r="175" spans="1:144" ht="13.5" customHeight="1" x14ac:dyDescent="0.15">
      <c r="A175" s="281" t="s">
        <v>728</v>
      </c>
      <c r="B175" s="282" t="s">
        <v>1079</v>
      </c>
      <c r="C175" s="281" t="s">
        <v>1080</v>
      </c>
      <c r="D175" s="283">
        <f t="shared" si="163"/>
        <v>1016</v>
      </c>
      <c r="E175" s="283">
        <f t="shared" si="164"/>
        <v>556</v>
      </c>
      <c r="F175" s="283">
        <f t="shared" si="165"/>
        <v>551</v>
      </c>
      <c r="G175" s="283">
        <v>0</v>
      </c>
      <c r="H175" s="283">
        <v>551</v>
      </c>
      <c r="I175" s="283">
        <v>0</v>
      </c>
      <c r="J175" s="283">
        <v>0</v>
      </c>
      <c r="K175" s="283">
        <v>0</v>
      </c>
      <c r="L175" s="283">
        <v>0</v>
      </c>
      <c r="M175" s="283">
        <f t="shared" si="166"/>
        <v>5</v>
      </c>
      <c r="N175" s="283">
        <v>0</v>
      </c>
      <c r="O175" s="283">
        <v>5</v>
      </c>
      <c r="P175" s="283">
        <v>0</v>
      </c>
      <c r="Q175" s="283">
        <v>0</v>
      </c>
      <c r="R175" s="283">
        <v>0</v>
      </c>
      <c r="S175" s="283">
        <v>0</v>
      </c>
      <c r="T175" s="283">
        <f t="shared" si="167"/>
        <v>165</v>
      </c>
      <c r="U175" s="283">
        <f t="shared" si="168"/>
        <v>143</v>
      </c>
      <c r="V175" s="283">
        <v>0</v>
      </c>
      <c r="W175" s="283">
        <v>0</v>
      </c>
      <c r="X175" s="283">
        <v>124</v>
      </c>
      <c r="Y175" s="283">
        <v>0</v>
      </c>
      <c r="Z175" s="283">
        <v>0</v>
      </c>
      <c r="AA175" s="283">
        <v>19</v>
      </c>
      <c r="AB175" s="283">
        <f t="shared" si="169"/>
        <v>22</v>
      </c>
      <c r="AC175" s="283">
        <v>0</v>
      </c>
      <c r="AD175" s="283">
        <v>0</v>
      </c>
      <c r="AE175" s="283">
        <v>19</v>
      </c>
      <c r="AF175" s="283">
        <v>0</v>
      </c>
      <c r="AG175" s="283">
        <v>0</v>
      </c>
      <c r="AH175" s="283">
        <v>3</v>
      </c>
      <c r="AI175" s="283">
        <f t="shared" si="170"/>
        <v>0</v>
      </c>
      <c r="AJ175" s="283">
        <f t="shared" si="171"/>
        <v>0</v>
      </c>
      <c r="AK175" s="283">
        <v>0</v>
      </c>
      <c r="AL175" s="283">
        <v>0</v>
      </c>
      <c r="AM175" s="283">
        <v>0</v>
      </c>
      <c r="AN175" s="283">
        <v>0</v>
      </c>
      <c r="AO175" s="283">
        <v>0</v>
      </c>
      <c r="AP175" s="283">
        <v>0</v>
      </c>
      <c r="AQ175" s="283">
        <f t="shared" si="172"/>
        <v>0</v>
      </c>
      <c r="AR175" s="283">
        <v>0</v>
      </c>
      <c r="AS175" s="283">
        <v>0</v>
      </c>
      <c r="AT175" s="283">
        <v>0</v>
      </c>
      <c r="AU175" s="283">
        <v>0</v>
      </c>
      <c r="AV175" s="283">
        <v>0</v>
      </c>
      <c r="AW175" s="283">
        <v>0</v>
      </c>
      <c r="AX175" s="283">
        <f t="shared" si="173"/>
        <v>0</v>
      </c>
      <c r="AY175" s="283">
        <f t="shared" si="174"/>
        <v>0</v>
      </c>
      <c r="AZ175" s="283">
        <v>0</v>
      </c>
      <c r="BA175" s="283">
        <v>0</v>
      </c>
      <c r="BB175" s="283">
        <v>0</v>
      </c>
      <c r="BC175" s="283">
        <v>0</v>
      </c>
      <c r="BD175" s="283">
        <v>0</v>
      </c>
      <c r="BE175" s="283">
        <v>0</v>
      </c>
      <c r="BF175" s="283">
        <f t="shared" si="175"/>
        <v>0</v>
      </c>
      <c r="BG175" s="283">
        <v>0</v>
      </c>
      <c r="BH175" s="283">
        <v>0</v>
      </c>
      <c r="BI175" s="283">
        <v>0</v>
      </c>
      <c r="BJ175" s="283">
        <v>0</v>
      </c>
      <c r="BK175" s="283">
        <v>0</v>
      </c>
      <c r="BL175" s="283">
        <v>0</v>
      </c>
      <c r="BM175" s="283">
        <f t="shared" si="176"/>
        <v>0</v>
      </c>
      <c r="BN175" s="283">
        <f t="shared" si="177"/>
        <v>0</v>
      </c>
      <c r="BO175" s="283">
        <v>0</v>
      </c>
      <c r="BP175" s="283">
        <v>0</v>
      </c>
      <c r="BQ175" s="283">
        <v>0</v>
      </c>
      <c r="BR175" s="283">
        <v>0</v>
      </c>
      <c r="BS175" s="283">
        <v>0</v>
      </c>
      <c r="BT175" s="283">
        <v>0</v>
      </c>
      <c r="BU175" s="283">
        <f t="shared" si="178"/>
        <v>0</v>
      </c>
      <c r="BV175" s="283">
        <v>0</v>
      </c>
      <c r="BW175" s="283">
        <v>0</v>
      </c>
      <c r="BX175" s="283">
        <v>0</v>
      </c>
      <c r="BY175" s="283">
        <v>0</v>
      </c>
      <c r="BZ175" s="283">
        <v>0</v>
      </c>
      <c r="CA175" s="283">
        <v>0</v>
      </c>
      <c r="CB175" s="283">
        <f t="shared" si="179"/>
        <v>0</v>
      </c>
      <c r="CC175" s="283">
        <f t="shared" si="180"/>
        <v>0</v>
      </c>
      <c r="CD175" s="283">
        <v>0</v>
      </c>
      <c r="CE175" s="283">
        <v>0</v>
      </c>
      <c r="CF175" s="283">
        <v>0</v>
      </c>
      <c r="CG175" s="283">
        <v>0</v>
      </c>
      <c r="CH175" s="283">
        <v>0</v>
      </c>
      <c r="CI175" s="283">
        <v>0</v>
      </c>
      <c r="CJ175" s="283">
        <f t="shared" si="181"/>
        <v>0</v>
      </c>
      <c r="CK175" s="283">
        <v>0</v>
      </c>
      <c r="CL175" s="283">
        <v>0</v>
      </c>
      <c r="CM175" s="283">
        <v>0</v>
      </c>
      <c r="CN175" s="283">
        <v>0</v>
      </c>
      <c r="CO175" s="283">
        <v>0</v>
      </c>
      <c r="CP175" s="283">
        <v>0</v>
      </c>
      <c r="CQ175" s="283">
        <f t="shared" si="182"/>
        <v>294</v>
      </c>
      <c r="CR175" s="283">
        <f t="shared" si="183"/>
        <v>232</v>
      </c>
      <c r="CS175" s="283">
        <v>0</v>
      </c>
      <c r="CT175" s="283">
        <v>0</v>
      </c>
      <c r="CU175" s="283">
        <v>0</v>
      </c>
      <c r="CV175" s="283">
        <v>232</v>
      </c>
      <c r="CW175" s="283">
        <v>0</v>
      </c>
      <c r="CX175" s="283">
        <v>0</v>
      </c>
      <c r="CY175" s="283">
        <f t="shared" si="184"/>
        <v>62</v>
      </c>
      <c r="CZ175" s="283">
        <v>0</v>
      </c>
      <c r="DA175" s="283">
        <v>0</v>
      </c>
      <c r="DB175" s="283">
        <v>0</v>
      </c>
      <c r="DC175" s="283">
        <v>62</v>
      </c>
      <c r="DD175" s="283">
        <v>0</v>
      </c>
      <c r="DE175" s="283">
        <v>0</v>
      </c>
      <c r="DF175" s="283">
        <f t="shared" si="185"/>
        <v>1</v>
      </c>
      <c r="DG175" s="283">
        <f t="shared" si="186"/>
        <v>1</v>
      </c>
      <c r="DH175" s="283">
        <v>0</v>
      </c>
      <c r="DI175" s="283">
        <v>0</v>
      </c>
      <c r="DJ175" s="283">
        <v>0</v>
      </c>
      <c r="DK175" s="283">
        <v>0</v>
      </c>
      <c r="DL175" s="283">
        <v>1</v>
      </c>
      <c r="DM175" s="283">
        <v>0</v>
      </c>
      <c r="DN175" s="283">
        <f t="shared" si="187"/>
        <v>0</v>
      </c>
      <c r="DO175" s="283">
        <v>0</v>
      </c>
      <c r="DP175" s="283">
        <v>0</v>
      </c>
      <c r="DQ175" s="283">
        <v>0</v>
      </c>
      <c r="DR175" s="283">
        <v>0</v>
      </c>
      <c r="DS175" s="283">
        <v>0</v>
      </c>
      <c r="DT175" s="283">
        <v>0</v>
      </c>
      <c r="DU175" s="283">
        <f t="shared" si="188"/>
        <v>0</v>
      </c>
      <c r="DV175" s="283">
        <v>0</v>
      </c>
      <c r="DW175" s="283">
        <v>0</v>
      </c>
      <c r="DX175" s="283">
        <v>0</v>
      </c>
      <c r="DY175" s="283">
        <v>0</v>
      </c>
      <c r="DZ175" s="283">
        <f t="shared" si="189"/>
        <v>0</v>
      </c>
      <c r="EA175" s="283">
        <f t="shared" si="190"/>
        <v>0</v>
      </c>
      <c r="EB175" s="283">
        <v>0</v>
      </c>
      <c r="EC175" s="283">
        <v>0</v>
      </c>
      <c r="ED175" s="283">
        <v>0</v>
      </c>
      <c r="EE175" s="283">
        <v>0</v>
      </c>
      <c r="EF175" s="283">
        <v>0</v>
      </c>
      <c r="EG175" s="283">
        <v>0</v>
      </c>
      <c r="EH175" s="283">
        <f t="shared" si="191"/>
        <v>0</v>
      </c>
      <c r="EI175" s="283">
        <v>0</v>
      </c>
      <c r="EJ175" s="283">
        <v>0</v>
      </c>
      <c r="EK175" s="283">
        <v>0</v>
      </c>
      <c r="EL175" s="283">
        <v>0</v>
      </c>
      <c r="EM175" s="283">
        <v>0</v>
      </c>
      <c r="EN175" s="283">
        <v>0</v>
      </c>
    </row>
    <row r="176" spans="1:144" ht="13.5" customHeight="1" x14ac:dyDescent="0.15">
      <c r="A176" s="281" t="s">
        <v>728</v>
      </c>
      <c r="B176" s="282" t="s">
        <v>1081</v>
      </c>
      <c r="C176" s="281" t="s">
        <v>1082</v>
      </c>
      <c r="D176" s="283">
        <f t="shared" si="163"/>
        <v>7359</v>
      </c>
      <c r="E176" s="283">
        <f t="shared" si="164"/>
        <v>5169</v>
      </c>
      <c r="F176" s="283">
        <f t="shared" si="165"/>
        <v>4779</v>
      </c>
      <c r="G176" s="283">
        <v>0</v>
      </c>
      <c r="H176" s="283">
        <v>4779</v>
      </c>
      <c r="I176" s="283">
        <v>0</v>
      </c>
      <c r="J176" s="283">
        <v>0</v>
      </c>
      <c r="K176" s="283">
        <v>0</v>
      </c>
      <c r="L176" s="283">
        <v>0</v>
      </c>
      <c r="M176" s="283">
        <f t="shared" si="166"/>
        <v>390</v>
      </c>
      <c r="N176" s="283">
        <v>0</v>
      </c>
      <c r="O176" s="283">
        <v>390</v>
      </c>
      <c r="P176" s="283">
        <v>0</v>
      </c>
      <c r="Q176" s="283">
        <v>0</v>
      </c>
      <c r="R176" s="283">
        <v>0</v>
      </c>
      <c r="S176" s="283">
        <v>0</v>
      </c>
      <c r="T176" s="283">
        <f t="shared" si="167"/>
        <v>303</v>
      </c>
      <c r="U176" s="283">
        <f t="shared" si="168"/>
        <v>226</v>
      </c>
      <c r="V176" s="283">
        <v>0</v>
      </c>
      <c r="W176" s="283">
        <v>0</v>
      </c>
      <c r="X176" s="283">
        <v>165</v>
      </c>
      <c r="Y176" s="283">
        <v>0</v>
      </c>
      <c r="Z176" s="283">
        <v>0</v>
      </c>
      <c r="AA176" s="283">
        <v>61</v>
      </c>
      <c r="AB176" s="283">
        <f t="shared" si="169"/>
        <v>77</v>
      </c>
      <c r="AC176" s="283">
        <v>0</v>
      </c>
      <c r="AD176" s="283">
        <v>0</v>
      </c>
      <c r="AE176" s="283">
        <v>17</v>
      </c>
      <c r="AF176" s="283">
        <v>0</v>
      </c>
      <c r="AG176" s="283">
        <v>0</v>
      </c>
      <c r="AH176" s="283">
        <v>60</v>
      </c>
      <c r="AI176" s="283">
        <f t="shared" si="170"/>
        <v>0</v>
      </c>
      <c r="AJ176" s="283">
        <f t="shared" si="171"/>
        <v>0</v>
      </c>
      <c r="AK176" s="283">
        <v>0</v>
      </c>
      <c r="AL176" s="283">
        <v>0</v>
      </c>
      <c r="AM176" s="283">
        <v>0</v>
      </c>
      <c r="AN176" s="283">
        <v>0</v>
      </c>
      <c r="AO176" s="283">
        <v>0</v>
      </c>
      <c r="AP176" s="283">
        <v>0</v>
      </c>
      <c r="AQ176" s="283">
        <f t="shared" si="172"/>
        <v>0</v>
      </c>
      <c r="AR176" s="283">
        <v>0</v>
      </c>
      <c r="AS176" s="283">
        <v>0</v>
      </c>
      <c r="AT176" s="283">
        <v>0</v>
      </c>
      <c r="AU176" s="283">
        <v>0</v>
      </c>
      <c r="AV176" s="283">
        <v>0</v>
      </c>
      <c r="AW176" s="283">
        <v>0</v>
      </c>
      <c r="AX176" s="283">
        <f t="shared" si="173"/>
        <v>0</v>
      </c>
      <c r="AY176" s="283">
        <f t="shared" si="174"/>
        <v>0</v>
      </c>
      <c r="AZ176" s="283">
        <v>0</v>
      </c>
      <c r="BA176" s="283">
        <v>0</v>
      </c>
      <c r="BB176" s="283">
        <v>0</v>
      </c>
      <c r="BC176" s="283">
        <v>0</v>
      </c>
      <c r="BD176" s="283">
        <v>0</v>
      </c>
      <c r="BE176" s="283">
        <v>0</v>
      </c>
      <c r="BF176" s="283">
        <f t="shared" si="175"/>
        <v>0</v>
      </c>
      <c r="BG176" s="283">
        <v>0</v>
      </c>
      <c r="BH176" s="283">
        <v>0</v>
      </c>
      <c r="BI176" s="283">
        <v>0</v>
      </c>
      <c r="BJ176" s="283">
        <v>0</v>
      </c>
      <c r="BK176" s="283">
        <v>0</v>
      </c>
      <c r="BL176" s="283">
        <v>0</v>
      </c>
      <c r="BM176" s="283">
        <f t="shared" si="176"/>
        <v>0</v>
      </c>
      <c r="BN176" s="283">
        <f t="shared" si="177"/>
        <v>0</v>
      </c>
      <c r="BO176" s="283">
        <v>0</v>
      </c>
      <c r="BP176" s="283">
        <v>0</v>
      </c>
      <c r="BQ176" s="283">
        <v>0</v>
      </c>
      <c r="BR176" s="283">
        <v>0</v>
      </c>
      <c r="BS176" s="283">
        <v>0</v>
      </c>
      <c r="BT176" s="283">
        <v>0</v>
      </c>
      <c r="BU176" s="283">
        <f t="shared" si="178"/>
        <v>0</v>
      </c>
      <c r="BV176" s="283">
        <v>0</v>
      </c>
      <c r="BW176" s="283">
        <v>0</v>
      </c>
      <c r="BX176" s="283">
        <v>0</v>
      </c>
      <c r="BY176" s="283">
        <v>0</v>
      </c>
      <c r="BZ176" s="283">
        <v>0</v>
      </c>
      <c r="CA176" s="283">
        <v>0</v>
      </c>
      <c r="CB176" s="283">
        <f t="shared" si="179"/>
        <v>0</v>
      </c>
      <c r="CC176" s="283">
        <f t="shared" si="180"/>
        <v>0</v>
      </c>
      <c r="CD176" s="283">
        <v>0</v>
      </c>
      <c r="CE176" s="283">
        <v>0</v>
      </c>
      <c r="CF176" s="283">
        <v>0</v>
      </c>
      <c r="CG176" s="283">
        <v>0</v>
      </c>
      <c r="CH176" s="283">
        <v>0</v>
      </c>
      <c r="CI176" s="283">
        <v>0</v>
      </c>
      <c r="CJ176" s="283">
        <f t="shared" si="181"/>
        <v>0</v>
      </c>
      <c r="CK176" s="283">
        <v>0</v>
      </c>
      <c r="CL176" s="283">
        <v>0</v>
      </c>
      <c r="CM176" s="283">
        <v>0</v>
      </c>
      <c r="CN176" s="283">
        <v>0</v>
      </c>
      <c r="CO176" s="283">
        <v>0</v>
      </c>
      <c r="CP176" s="283">
        <v>0</v>
      </c>
      <c r="CQ176" s="283">
        <f t="shared" si="182"/>
        <v>1887</v>
      </c>
      <c r="CR176" s="283">
        <f t="shared" si="183"/>
        <v>1887</v>
      </c>
      <c r="CS176" s="283">
        <v>0</v>
      </c>
      <c r="CT176" s="283">
        <v>0</v>
      </c>
      <c r="CU176" s="283">
        <v>0</v>
      </c>
      <c r="CV176" s="283">
        <v>1882</v>
      </c>
      <c r="CW176" s="283">
        <v>5</v>
      </c>
      <c r="CX176" s="283">
        <v>0</v>
      </c>
      <c r="CY176" s="283">
        <f t="shared" si="184"/>
        <v>0</v>
      </c>
      <c r="CZ176" s="283">
        <v>0</v>
      </c>
      <c r="DA176" s="283">
        <v>0</v>
      </c>
      <c r="DB176" s="283">
        <v>0</v>
      </c>
      <c r="DC176" s="283">
        <v>0</v>
      </c>
      <c r="DD176" s="283">
        <v>0</v>
      </c>
      <c r="DE176" s="283">
        <v>0</v>
      </c>
      <c r="DF176" s="283">
        <f t="shared" si="185"/>
        <v>0</v>
      </c>
      <c r="DG176" s="283">
        <f t="shared" si="186"/>
        <v>0</v>
      </c>
      <c r="DH176" s="283">
        <v>0</v>
      </c>
      <c r="DI176" s="283">
        <v>0</v>
      </c>
      <c r="DJ176" s="283">
        <v>0</v>
      </c>
      <c r="DK176" s="283">
        <v>0</v>
      </c>
      <c r="DL176" s="283">
        <v>0</v>
      </c>
      <c r="DM176" s="283">
        <v>0</v>
      </c>
      <c r="DN176" s="283">
        <f t="shared" si="187"/>
        <v>0</v>
      </c>
      <c r="DO176" s="283">
        <v>0</v>
      </c>
      <c r="DP176" s="283">
        <v>0</v>
      </c>
      <c r="DQ176" s="283">
        <v>0</v>
      </c>
      <c r="DR176" s="283">
        <v>0</v>
      </c>
      <c r="DS176" s="283">
        <v>0</v>
      </c>
      <c r="DT176" s="283">
        <v>0</v>
      </c>
      <c r="DU176" s="283">
        <f t="shared" si="188"/>
        <v>0</v>
      </c>
      <c r="DV176" s="283">
        <v>0</v>
      </c>
      <c r="DW176" s="283">
        <v>0</v>
      </c>
      <c r="DX176" s="283">
        <v>0</v>
      </c>
      <c r="DY176" s="283">
        <v>0</v>
      </c>
      <c r="DZ176" s="283">
        <f t="shared" si="189"/>
        <v>0</v>
      </c>
      <c r="EA176" s="283">
        <f t="shared" si="190"/>
        <v>0</v>
      </c>
      <c r="EB176" s="283">
        <v>0</v>
      </c>
      <c r="EC176" s="283">
        <v>0</v>
      </c>
      <c r="ED176" s="283">
        <v>0</v>
      </c>
      <c r="EE176" s="283">
        <v>0</v>
      </c>
      <c r="EF176" s="283">
        <v>0</v>
      </c>
      <c r="EG176" s="283">
        <v>0</v>
      </c>
      <c r="EH176" s="283">
        <f t="shared" si="191"/>
        <v>0</v>
      </c>
      <c r="EI176" s="283">
        <v>0</v>
      </c>
      <c r="EJ176" s="283">
        <v>0</v>
      </c>
      <c r="EK176" s="283">
        <v>0</v>
      </c>
      <c r="EL176" s="283">
        <v>0</v>
      </c>
      <c r="EM176" s="283">
        <v>0</v>
      </c>
      <c r="EN176" s="283">
        <v>0</v>
      </c>
    </row>
    <row r="177" spans="1:144" ht="13.5" customHeight="1" x14ac:dyDescent="0.15">
      <c r="A177" s="281" t="s">
        <v>728</v>
      </c>
      <c r="B177" s="282" t="s">
        <v>1083</v>
      </c>
      <c r="C177" s="281" t="s">
        <v>1084</v>
      </c>
      <c r="D177" s="283">
        <f t="shared" si="163"/>
        <v>3250</v>
      </c>
      <c r="E177" s="283">
        <f t="shared" si="164"/>
        <v>1874</v>
      </c>
      <c r="F177" s="283">
        <f t="shared" si="165"/>
        <v>1839</v>
      </c>
      <c r="G177" s="283">
        <v>0</v>
      </c>
      <c r="H177" s="283">
        <v>1839</v>
      </c>
      <c r="I177" s="283">
        <v>0</v>
      </c>
      <c r="J177" s="283">
        <v>0</v>
      </c>
      <c r="K177" s="283">
        <v>0</v>
      </c>
      <c r="L177" s="283">
        <v>0</v>
      </c>
      <c r="M177" s="283">
        <f t="shared" si="166"/>
        <v>35</v>
      </c>
      <c r="N177" s="283">
        <v>0</v>
      </c>
      <c r="O177" s="283">
        <v>35</v>
      </c>
      <c r="P177" s="283">
        <v>0</v>
      </c>
      <c r="Q177" s="283">
        <v>0</v>
      </c>
      <c r="R177" s="283">
        <v>0</v>
      </c>
      <c r="S177" s="283">
        <v>0</v>
      </c>
      <c r="T177" s="283">
        <f t="shared" si="167"/>
        <v>0</v>
      </c>
      <c r="U177" s="283">
        <f t="shared" si="168"/>
        <v>0</v>
      </c>
      <c r="V177" s="283">
        <v>0</v>
      </c>
      <c r="W177" s="283">
        <v>0</v>
      </c>
      <c r="X177" s="283">
        <v>0</v>
      </c>
      <c r="Y177" s="283">
        <v>0</v>
      </c>
      <c r="Z177" s="283">
        <v>0</v>
      </c>
      <c r="AA177" s="283">
        <v>0</v>
      </c>
      <c r="AB177" s="283">
        <f t="shared" si="169"/>
        <v>0</v>
      </c>
      <c r="AC177" s="283">
        <v>0</v>
      </c>
      <c r="AD177" s="283">
        <v>0</v>
      </c>
      <c r="AE177" s="283">
        <v>0</v>
      </c>
      <c r="AF177" s="283">
        <v>0</v>
      </c>
      <c r="AG177" s="283">
        <v>0</v>
      </c>
      <c r="AH177" s="283">
        <v>0</v>
      </c>
      <c r="AI177" s="283">
        <f t="shared" si="170"/>
        <v>0</v>
      </c>
      <c r="AJ177" s="283">
        <f t="shared" si="171"/>
        <v>0</v>
      </c>
      <c r="AK177" s="283">
        <v>0</v>
      </c>
      <c r="AL177" s="283">
        <v>0</v>
      </c>
      <c r="AM177" s="283">
        <v>0</v>
      </c>
      <c r="AN177" s="283">
        <v>0</v>
      </c>
      <c r="AO177" s="283">
        <v>0</v>
      </c>
      <c r="AP177" s="283">
        <v>0</v>
      </c>
      <c r="AQ177" s="283">
        <f t="shared" si="172"/>
        <v>0</v>
      </c>
      <c r="AR177" s="283">
        <v>0</v>
      </c>
      <c r="AS177" s="283">
        <v>0</v>
      </c>
      <c r="AT177" s="283">
        <v>0</v>
      </c>
      <c r="AU177" s="283">
        <v>0</v>
      </c>
      <c r="AV177" s="283">
        <v>0</v>
      </c>
      <c r="AW177" s="283">
        <v>0</v>
      </c>
      <c r="AX177" s="283">
        <f t="shared" si="173"/>
        <v>0</v>
      </c>
      <c r="AY177" s="283">
        <f t="shared" si="174"/>
        <v>0</v>
      </c>
      <c r="AZ177" s="283">
        <v>0</v>
      </c>
      <c r="BA177" s="283">
        <v>0</v>
      </c>
      <c r="BB177" s="283">
        <v>0</v>
      </c>
      <c r="BC177" s="283">
        <v>0</v>
      </c>
      <c r="BD177" s="283">
        <v>0</v>
      </c>
      <c r="BE177" s="283">
        <v>0</v>
      </c>
      <c r="BF177" s="283">
        <f t="shared" si="175"/>
        <v>0</v>
      </c>
      <c r="BG177" s="283">
        <v>0</v>
      </c>
      <c r="BH177" s="283">
        <v>0</v>
      </c>
      <c r="BI177" s="283">
        <v>0</v>
      </c>
      <c r="BJ177" s="283">
        <v>0</v>
      </c>
      <c r="BK177" s="283">
        <v>0</v>
      </c>
      <c r="BL177" s="283">
        <v>0</v>
      </c>
      <c r="BM177" s="283">
        <f t="shared" si="176"/>
        <v>0</v>
      </c>
      <c r="BN177" s="283">
        <f t="shared" si="177"/>
        <v>0</v>
      </c>
      <c r="BO177" s="283">
        <v>0</v>
      </c>
      <c r="BP177" s="283">
        <v>0</v>
      </c>
      <c r="BQ177" s="283">
        <v>0</v>
      </c>
      <c r="BR177" s="283">
        <v>0</v>
      </c>
      <c r="BS177" s="283">
        <v>0</v>
      </c>
      <c r="BT177" s="283">
        <v>0</v>
      </c>
      <c r="BU177" s="283">
        <f t="shared" si="178"/>
        <v>0</v>
      </c>
      <c r="BV177" s="283">
        <v>0</v>
      </c>
      <c r="BW177" s="283">
        <v>0</v>
      </c>
      <c r="BX177" s="283">
        <v>0</v>
      </c>
      <c r="BY177" s="283">
        <v>0</v>
      </c>
      <c r="BZ177" s="283">
        <v>0</v>
      </c>
      <c r="CA177" s="283">
        <v>0</v>
      </c>
      <c r="CB177" s="283">
        <f t="shared" si="179"/>
        <v>0</v>
      </c>
      <c r="CC177" s="283">
        <f t="shared" si="180"/>
        <v>0</v>
      </c>
      <c r="CD177" s="283">
        <v>0</v>
      </c>
      <c r="CE177" s="283">
        <v>0</v>
      </c>
      <c r="CF177" s="283">
        <v>0</v>
      </c>
      <c r="CG177" s="283">
        <v>0</v>
      </c>
      <c r="CH177" s="283">
        <v>0</v>
      </c>
      <c r="CI177" s="283">
        <v>0</v>
      </c>
      <c r="CJ177" s="283">
        <f t="shared" si="181"/>
        <v>0</v>
      </c>
      <c r="CK177" s="283">
        <v>0</v>
      </c>
      <c r="CL177" s="283">
        <v>0</v>
      </c>
      <c r="CM177" s="283">
        <v>0</v>
      </c>
      <c r="CN177" s="283">
        <v>0</v>
      </c>
      <c r="CO177" s="283">
        <v>0</v>
      </c>
      <c r="CP177" s="283">
        <v>0</v>
      </c>
      <c r="CQ177" s="283">
        <f t="shared" si="182"/>
        <v>1280</v>
      </c>
      <c r="CR177" s="283">
        <f t="shared" si="183"/>
        <v>1188</v>
      </c>
      <c r="CS177" s="283">
        <v>0</v>
      </c>
      <c r="CT177" s="283">
        <v>0</v>
      </c>
      <c r="CU177" s="283">
        <v>0</v>
      </c>
      <c r="CV177" s="283">
        <v>1049</v>
      </c>
      <c r="CW177" s="283">
        <v>4</v>
      </c>
      <c r="CX177" s="283">
        <v>135</v>
      </c>
      <c r="CY177" s="283">
        <f t="shared" si="184"/>
        <v>92</v>
      </c>
      <c r="CZ177" s="283">
        <v>0</v>
      </c>
      <c r="DA177" s="283">
        <v>0</v>
      </c>
      <c r="DB177" s="283">
        <v>0</v>
      </c>
      <c r="DC177" s="283">
        <v>3</v>
      </c>
      <c r="DD177" s="283">
        <v>0</v>
      </c>
      <c r="DE177" s="283">
        <v>89</v>
      </c>
      <c r="DF177" s="283">
        <f t="shared" si="185"/>
        <v>0</v>
      </c>
      <c r="DG177" s="283">
        <f t="shared" si="186"/>
        <v>0</v>
      </c>
      <c r="DH177" s="283">
        <v>0</v>
      </c>
      <c r="DI177" s="283">
        <v>0</v>
      </c>
      <c r="DJ177" s="283">
        <v>0</v>
      </c>
      <c r="DK177" s="283">
        <v>0</v>
      </c>
      <c r="DL177" s="283">
        <v>0</v>
      </c>
      <c r="DM177" s="283">
        <v>0</v>
      </c>
      <c r="DN177" s="283">
        <f t="shared" si="187"/>
        <v>0</v>
      </c>
      <c r="DO177" s="283">
        <v>0</v>
      </c>
      <c r="DP177" s="283">
        <v>0</v>
      </c>
      <c r="DQ177" s="283">
        <v>0</v>
      </c>
      <c r="DR177" s="283">
        <v>0</v>
      </c>
      <c r="DS177" s="283">
        <v>0</v>
      </c>
      <c r="DT177" s="283">
        <v>0</v>
      </c>
      <c r="DU177" s="283">
        <f t="shared" si="188"/>
        <v>0</v>
      </c>
      <c r="DV177" s="283">
        <v>0</v>
      </c>
      <c r="DW177" s="283">
        <v>0</v>
      </c>
      <c r="DX177" s="283">
        <v>0</v>
      </c>
      <c r="DY177" s="283">
        <v>0</v>
      </c>
      <c r="DZ177" s="283">
        <f t="shared" si="189"/>
        <v>96</v>
      </c>
      <c r="EA177" s="283">
        <f t="shared" si="190"/>
        <v>68</v>
      </c>
      <c r="EB177" s="283">
        <v>0</v>
      </c>
      <c r="EC177" s="283">
        <v>0</v>
      </c>
      <c r="ED177" s="283">
        <v>68</v>
      </c>
      <c r="EE177" s="283">
        <v>0</v>
      </c>
      <c r="EF177" s="283">
        <v>0</v>
      </c>
      <c r="EG177" s="283">
        <v>0</v>
      </c>
      <c r="EH177" s="283">
        <f t="shared" si="191"/>
        <v>28</v>
      </c>
      <c r="EI177" s="283">
        <v>0</v>
      </c>
      <c r="EJ177" s="283">
        <v>0</v>
      </c>
      <c r="EK177" s="283">
        <v>28</v>
      </c>
      <c r="EL177" s="283">
        <v>0</v>
      </c>
      <c r="EM177" s="283">
        <v>0</v>
      </c>
      <c r="EN177" s="283">
        <v>0</v>
      </c>
    </row>
    <row r="178" spans="1:144" ht="13.5" customHeight="1" x14ac:dyDescent="0.15">
      <c r="A178" s="281" t="s">
        <v>728</v>
      </c>
      <c r="B178" s="282" t="s">
        <v>1085</v>
      </c>
      <c r="C178" s="281" t="s">
        <v>1086</v>
      </c>
      <c r="D178" s="283">
        <f t="shared" si="163"/>
        <v>1925</v>
      </c>
      <c r="E178" s="283">
        <f t="shared" si="164"/>
        <v>1083</v>
      </c>
      <c r="F178" s="283">
        <f t="shared" si="165"/>
        <v>888</v>
      </c>
      <c r="G178" s="283">
        <v>0</v>
      </c>
      <c r="H178" s="283">
        <v>888</v>
      </c>
      <c r="I178" s="283">
        <v>0</v>
      </c>
      <c r="J178" s="283">
        <v>0</v>
      </c>
      <c r="K178" s="283">
        <v>0</v>
      </c>
      <c r="L178" s="283">
        <v>0</v>
      </c>
      <c r="M178" s="283">
        <f t="shared" si="166"/>
        <v>195</v>
      </c>
      <c r="N178" s="283">
        <v>0</v>
      </c>
      <c r="O178" s="283">
        <v>195</v>
      </c>
      <c r="P178" s="283">
        <v>0</v>
      </c>
      <c r="Q178" s="283">
        <v>0</v>
      </c>
      <c r="R178" s="283">
        <v>0</v>
      </c>
      <c r="S178" s="283">
        <v>0</v>
      </c>
      <c r="T178" s="283">
        <f t="shared" si="167"/>
        <v>343</v>
      </c>
      <c r="U178" s="283">
        <f t="shared" si="168"/>
        <v>13</v>
      </c>
      <c r="V178" s="283">
        <v>0</v>
      </c>
      <c r="W178" s="283">
        <v>0</v>
      </c>
      <c r="X178" s="283">
        <v>0</v>
      </c>
      <c r="Y178" s="283">
        <v>0</v>
      </c>
      <c r="Z178" s="283">
        <v>0</v>
      </c>
      <c r="AA178" s="283">
        <v>13</v>
      </c>
      <c r="AB178" s="283">
        <f t="shared" si="169"/>
        <v>330</v>
      </c>
      <c r="AC178" s="283">
        <v>0</v>
      </c>
      <c r="AD178" s="283">
        <v>0</v>
      </c>
      <c r="AE178" s="283">
        <v>0</v>
      </c>
      <c r="AF178" s="283">
        <v>0</v>
      </c>
      <c r="AG178" s="283">
        <v>0</v>
      </c>
      <c r="AH178" s="283">
        <v>330</v>
      </c>
      <c r="AI178" s="283">
        <f t="shared" si="170"/>
        <v>0</v>
      </c>
      <c r="AJ178" s="283">
        <f t="shared" si="171"/>
        <v>0</v>
      </c>
      <c r="AK178" s="283">
        <v>0</v>
      </c>
      <c r="AL178" s="283">
        <v>0</v>
      </c>
      <c r="AM178" s="283">
        <v>0</v>
      </c>
      <c r="AN178" s="283">
        <v>0</v>
      </c>
      <c r="AO178" s="283">
        <v>0</v>
      </c>
      <c r="AP178" s="283">
        <v>0</v>
      </c>
      <c r="AQ178" s="283">
        <f t="shared" si="172"/>
        <v>0</v>
      </c>
      <c r="AR178" s="283">
        <v>0</v>
      </c>
      <c r="AS178" s="283">
        <v>0</v>
      </c>
      <c r="AT178" s="283">
        <v>0</v>
      </c>
      <c r="AU178" s="283">
        <v>0</v>
      </c>
      <c r="AV178" s="283">
        <v>0</v>
      </c>
      <c r="AW178" s="283">
        <v>0</v>
      </c>
      <c r="AX178" s="283">
        <f t="shared" si="173"/>
        <v>0</v>
      </c>
      <c r="AY178" s="283">
        <f t="shared" si="174"/>
        <v>0</v>
      </c>
      <c r="AZ178" s="283">
        <v>0</v>
      </c>
      <c r="BA178" s="283">
        <v>0</v>
      </c>
      <c r="BB178" s="283">
        <v>0</v>
      </c>
      <c r="BC178" s="283">
        <v>0</v>
      </c>
      <c r="BD178" s="283">
        <v>0</v>
      </c>
      <c r="BE178" s="283">
        <v>0</v>
      </c>
      <c r="BF178" s="283">
        <f t="shared" si="175"/>
        <v>0</v>
      </c>
      <c r="BG178" s="283">
        <v>0</v>
      </c>
      <c r="BH178" s="283">
        <v>0</v>
      </c>
      <c r="BI178" s="283">
        <v>0</v>
      </c>
      <c r="BJ178" s="283">
        <v>0</v>
      </c>
      <c r="BK178" s="283">
        <v>0</v>
      </c>
      <c r="BL178" s="283">
        <v>0</v>
      </c>
      <c r="BM178" s="283">
        <f t="shared" si="176"/>
        <v>0</v>
      </c>
      <c r="BN178" s="283">
        <f t="shared" si="177"/>
        <v>0</v>
      </c>
      <c r="BO178" s="283">
        <v>0</v>
      </c>
      <c r="BP178" s="283">
        <v>0</v>
      </c>
      <c r="BQ178" s="283">
        <v>0</v>
      </c>
      <c r="BR178" s="283">
        <v>0</v>
      </c>
      <c r="BS178" s="283">
        <v>0</v>
      </c>
      <c r="BT178" s="283">
        <v>0</v>
      </c>
      <c r="BU178" s="283">
        <f t="shared" si="178"/>
        <v>0</v>
      </c>
      <c r="BV178" s="283">
        <v>0</v>
      </c>
      <c r="BW178" s="283">
        <v>0</v>
      </c>
      <c r="BX178" s="283">
        <v>0</v>
      </c>
      <c r="BY178" s="283">
        <v>0</v>
      </c>
      <c r="BZ178" s="283">
        <v>0</v>
      </c>
      <c r="CA178" s="283">
        <v>0</v>
      </c>
      <c r="CB178" s="283">
        <f t="shared" si="179"/>
        <v>0</v>
      </c>
      <c r="CC178" s="283">
        <f t="shared" si="180"/>
        <v>0</v>
      </c>
      <c r="CD178" s="283">
        <v>0</v>
      </c>
      <c r="CE178" s="283">
        <v>0</v>
      </c>
      <c r="CF178" s="283">
        <v>0</v>
      </c>
      <c r="CG178" s="283">
        <v>0</v>
      </c>
      <c r="CH178" s="283">
        <v>0</v>
      </c>
      <c r="CI178" s="283">
        <v>0</v>
      </c>
      <c r="CJ178" s="283">
        <f t="shared" si="181"/>
        <v>0</v>
      </c>
      <c r="CK178" s="283">
        <v>0</v>
      </c>
      <c r="CL178" s="283">
        <v>0</v>
      </c>
      <c r="CM178" s="283">
        <v>0</v>
      </c>
      <c r="CN178" s="283">
        <v>0</v>
      </c>
      <c r="CO178" s="283">
        <v>0</v>
      </c>
      <c r="CP178" s="283">
        <v>0</v>
      </c>
      <c r="CQ178" s="283">
        <f t="shared" si="182"/>
        <v>429</v>
      </c>
      <c r="CR178" s="283">
        <f t="shared" si="183"/>
        <v>429</v>
      </c>
      <c r="CS178" s="283">
        <v>0</v>
      </c>
      <c r="CT178" s="283">
        <v>0</v>
      </c>
      <c r="CU178" s="283">
        <v>0</v>
      </c>
      <c r="CV178" s="283">
        <v>429</v>
      </c>
      <c r="CW178" s="283">
        <v>0</v>
      </c>
      <c r="CX178" s="283">
        <v>0</v>
      </c>
      <c r="CY178" s="283">
        <f t="shared" si="184"/>
        <v>0</v>
      </c>
      <c r="CZ178" s="283">
        <v>0</v>
      </c>
      <c r="DA178" s="283">
        <v>0</v>
      </c>
      <c r="DB178" s="283">
        <v>0</v>
      </c>
      <c r="DC178" s="283">
        <v>0</v>
      </c>
      <c r="DD178" s="283">
        <v>0</v>
      </c>
      <c r="DE178" s="283">
        <v>0</v>
      </c>
      <c r="DF178" s="283">
        <f t="shared" si="185"/>
        <v>0</v>
      </c>
      <c r="DG178" s="283">
        <f t="shared" si="186"/>
        <v>0</v>
      </c>
      <c r="DH178" s="283">
        <v>0</v>
      </c>
      <c r="DI178" s="283">
        <v>0</v>
      </c>
      <c r="DJ178" s="283">
        <v>0</v>
      </c>
      <c r="DK178" s="283">
        <v>0</v>
      </c>
      <c r="DL178" s="283">
        <v>0</v>
      </c>
      <c r="DM178" s="283">
        <v>0</v>
      </c>
      <c r="DN178" s="283">
        <f t="shared" si="187"/>
        <v>0</v>
      </c>
      <c r="DO178" s="283">
        <v>0</v>
      </c>
      <c r="DP178" s="283">
        <v>0</v>
      </c>
      <c r="DQ178" s="283">
        <v>0</v>
      </c>
      <c r="DR178" s="283">
        <v>0</v>
      </c>
      <c r="DS178" s="283">
        <v>0</v>
      </c>
      <c r="DT178" s="283">
        <v>0</v>
      </c>
      <c r="DU178" s="283">
        <f t="shared" si="188"/>
        <v>0</v>
      </c>
      <c r="DV178" s="283">
        <v>0</v>
      </c>
      <c r="DW178" s="283">
        <v>0</v>
      </c>
      <c r="DX178" s="283">
        <v>0</v>
      </c>
      <c r="DY178" s="283">
        <v>0</v>
      </c>
      <c r="DZ178" s="283">
        <f t="shared" si="189"/>
        <v>70</v>
      </c>
      <c r="EA178" s="283">
        <f t="shared" si="190"/>
        <v>30</v>
      </c>
      <c r="EB178" s="283">
        <v>0</v>
      </c>
      <c r="EC178" s="283">
        <v>0</v>
      </c>
      <c r="ED178" s="283">
        <v>30</v>
      </c>
      <c r="EE178" s="283">
        <v>0</v>
      </c>
      <c r="EF178" s="283">
        <v>0</v>
      </c>
      <c r="EG178" s="283">
        <v>0</v>
      </c>
      <c r="EH178" s="283">
        <f t="shared" si="191"/>
        <v>40</v>
      </c>
      <c r="EI178" s="283">
        <v>0</v>
      </c>
      <c r="EJ178" s="283">
        <v>0</v>
      </c>
      <c r="EK178" s="283">
        <v>40</v>
      </c>
      <c r="EL178" s="283">
        <v>0</v>
      </c>
      <c r="EM178" s="283">
        <v>0</v>
      </c>
      <c r="EN178" s="283">
        <v>0</v>
      </c>
    </row>
    <row r="179" spans="1:144" ht="13.5" customHeight="1" x14ac:dyDescent="0.15">
      <c r="A179" s="281" t="s">
        <v>728</v>
      </c>
      <c r="B179" s="282" t="s">
        <v>1087</v>
      </c>
      <c r="C179" s="281" t="s">
        <v>1088</v>
      </c>
      <c r="D179" s="283">
        <f t="shared" si="163"/>
        <v>2460</v>
      </c>
      <c r="E179" s="283">
        <f t="shared" si="164"/>
        <v>1738</v>
      </c>
      <c r="F179" s="283">
        <f t="shared" si="165"/>
        <v>1342</v>
      </c>
      <c r="G179" s="283">
        <v>0</v>
      </c>
      <c r="H179" s="283">
        <v>1220</v>
      </c>
      <c r="I179" s="283">
        <v>0</v>
      </c>
      <c r="J179" s="283">
        <v>46</v>
      </c>
      <c r="K179" s="283">
        <v>0</v>
      </c>
      <c r="L179" s="283">
        <v>76</v>
      </c>
      <c r="M179" s="283">
        <f t="shared" si="166"/>
        <v>396</v>
      </c>
      <c r="N179" s="283">
        <v>0</v>
      </c>
      <c r="O179" s="283">
        <v>396</v>
      </c>
      <c r="P179" s="283">
        <v>0</v>
      </c>
      <c r="Q179" s="283">
        <v>0</v>
      </c>
      <c r="R179" s="283">
        <v>0</v>
      </c>
      <c r="S179" s="283">
        <v>0</v>
      </c>
      <c r="T179" s="283">
        <f t="shared" si="167"/>
        <v>0</v>
      </c>
      <c r="U179" s="283">
        <f t="shared" si="168"/>
        <v>0</v>
      </c>
      <c r="V179" s="283">
        <v>0</v>
      </c>
      <c r="W179" s="283">
        <v>0</v>
      </c>
      <c r="X179" s="283">
        <v>0</v>
      </c>
      <c r="Y179" s="283">
        <v>0</v>
      </c>
      <c r="Z179" s="283">
        <v>0</v>
      </c>
      <c r="AA179" s="283">
        <v>0</v>
      </c>
      <c r="AB179" s="283">
        <f t="shared" si="169"/>
        <v>0</v>
      </c>
      <c r="AC179" s="283">
        <v>0</v>
      </c>
      <c r="AD179" s="283">
        <v>0</v>
      </c>
      <c r="AE179" s="283">
        <v>0</v>
      </c>
      <c r="AF179" s="283">
        <v>0</v>
      </c>
      <c r="AG179" s="283">
        <v>0</v>
      </c>
      <c r="AH179" s="283">
        <v>0</v>
      </c>
      <c r="AI179" s="283">
        <f t="shared" si="170"/>
        <v>0</v>
      </c>
      <c r="AJ179" s="283">
        <f t="shared" si="171"/>
        <v>0</v>
      </c>
      <c r="AK179" s="283">
        <v>0</v>
      </c>
      <c r="AL179" s="283">
        <v>0</v>
      </c>
      <c r="AM179" s="283">
        <v>0</v>
      </c>
      <c r="AN179" s="283">
        <v>0</v>
      </c>
      <c r="AO179" s="283">
        <v>0</v>
      </c>
      <c r="AP179" s="283">
        <v>0</v>
      </c>
      <c r="AQ179" s="283">
        <f t="shared" si="172"/>
        <v>0</v>
      </c>
      <c r="AR179" s="283">
        <v>0</v>
      </c>
      <c r="AS179" s="283">
        <v>0</v>
      </c>
      <c r="AT179" s="283">
        <v>0</v>
      </c>
      <c r="AU179" s="283">
        <v>0</v>
      </c>
      <c r="AV179" s="283">
        <v>0</v>
      </c>
      <c r="AW179" s="283">
        <v>0</v>
      </c>
      <c r="AX179" s="283">
        <f t="shared" si="173"/>
        <v>0</v>
      </c>
      <c r="AY179" s="283">
        <f t="shared" si="174"/>
        <v>0</v>
      </c>
      <c r="AZ179" s="283">
        <v>0</v>
      </c>
      <c r="BA179" s="283">
        <v>0</v>
      </c>
      <c r="BB179" s="283">
        <v>0</v>
      </c>
      <c r="BC179" s="283">
        <v>0</v>
      </c>
      <c r="BD179" s="283">
        <v>0</v>
      </c>
      <c r="BE179" s="283">
        <v>0</v>
      </c>
      <c r="BF179" s="283">
        <f t="shared" si="175"/>
        <v>0</v>
      </c>
      <c r="BG179" s="283">
        <v>0</v>
      </c>
      <c r="BH179" s="283">
        <v>0</v>
      </c>
      <c r="BI179" s="283">
        <v>0</v>
      </c>
      <c r="BJ179" s="283">
        <v>0</v>
      </c>
      <c r="BK179" s="283">
        <v>0</v>
      </c>
      <c r="BL179" s="283">
        <v>0</v>
      </c>
      <c r="BM179" s="283">
        <f t="shared" si="176"/>
        <v>0</v>
      </c>
      <c r="BN179" s="283">
        <f t="shared" si="177"/>
        <v>0</v>
      </c>
      <c r="BO179" s="283">
        <v>0</v>
      </c>
      <c r="BP179" s="283">
        <v>0</v>
      </c>
      <c r="BQ179" s="283">
        <v>0</v>
      </c>
      <c r="BR179" s="283">
        <v>0</v>
      </c>
      <c r="BS179" s="283">
        <v>0</v>
      </c>
      <c r="BT179" s="283">
        <v>0</v>
      </c>
      <c r="BU179" s="283">
        <f t="shared" si="178"/>
        <v>0</v>
      </c>
      <c r="BV179" s="283">
        <v>0</v>
      </c>
      <c r="BW179" s="283">
        <v>0</v>
      </c>
      <c r="BX179" s="283">
        <v>0</v>
      </c>
      <c r="BY179" s="283">
        <v>0</v>
      </c>
      <c r="BZ179" s="283">
        <v>0</v>
      </c>
      <c r="CA179" s="283">
        <v>0</v>
      </c>
      <c r="CB179" s="283">
        <f t="shared" si="179"/>
        <v>0</v>
      </c>
      <c r="CC179" s="283">
        <f t="shared" si="180"/>
        <v>0</v>
      </c>
      <c r="CD179" s="283">
        <v>0</v>
      </c>
      <c r="CE179" s="283">
        <v>0</v>
      </c>
      <c r="CF179" s="283">
        <v>0</v>
      </c>
      <c r="CG179" s="283">
        <v>0</v>
      </c>
      <c r="CH179" s="283">
        <v>0</v>
      </c>
      <c r="CI179" s="283">
        <v>0</v>
      </c>
      <c r="CJ179" s="283">
        <f t="shared" si="181"/>
        <v>0</v>
      </c>
      <c r="CK179" s="283">
        <v>0</v>
      </c>
      <c r="CL179" s="283">
        <v>0</v>
      </c>
      <c r="CM179" s="283">
        <v>0</v>
      </c>
      <c r="CN179" s="283">
        <v>0</v>
      </c>
      <c r="CO179" s="283">
        <v>0</v>
      </c>
      <c r="CP179" s="283">
        <v>0</v>
      </c>
      <c r="CQ179" s="283">
        <f t="shared" si="182"/>
        <v>247</v>
      </c>
      <c r="CR179" s="283">
        <f t="shared" si="183"/>
        <v>233</v>
      </c>
      <c r="CS179" s="283">
        <v>0</v>
      </c>
      <c r="CT179" s="283">
        <v>0</v>
      </c>
      <c r="CU179" s="283">
        <v>15</v>
      </c>
      <c r="CV179" s="283">
        <v>201</v>
      </c>
      <c r="CW179" s="283">
        <v>12</v>
      </c>
      <c r="CX179" s="283">
        <v>5</v>
      </c>
      <c r="CY179" s="283">
        <f t="shared" si="184"/>
        <v>14</v>
      </c>
      <c r="CZ179" s="283">
        <v>0</v>
      </c>
      <c r="DA179" s="283">
        <v>0</v>
      </c>
      <c r="DB179" s="283">
        <v>14</v>
      </c>
      <c r="DC179" s="283">
        <v>0</v>
      </c>
      <c r="DD179" s="283">
        <v>0</v>
      </c>
      <c r="DE179" s="283">
        <v>0</v>
      </c>
      <c r="DF179" s="283">
        <f t="shared" si="185"/>
        <v>0</v>
      </c>
      <c r="DG179" s="283">
        <f t="shared" si="186"/>
        <v>0</v>
      </c>
      <c r="DH179" s="283">
        <v>0</v>
      </c>
      <c r="DI179" s="283">
        <v>0</v>
      </c>
      <c r="DJ179" s="283">
        <v>0</v>
      </c>
      <c r="DK179" s="283">
        <v>0</v>
      </c>
      <c r="DL179" s="283">
        <v>0</v>
      </c>
      <c r="DM179" s="283">
        <v>0</v>
      </c>
      <c r="DN179" s="283">
        <f t="shared" si="187"/>
        <v>0</v>
      </c>
      <c r="DO179" s="283">
        <v>0</v>
      </c>
      <c r="DP179" s="283">
        <v>0</v>
      </c>
      <c r="DQ179" s="283">
        <v>0</v>
      </c>
      <c r="DR179" s="283">
        <v>0</v>
      </c>
      <c r="DS179" s="283">
        <v>0</v>
      </c>
      <c r="DT179" s="283">
        <v>0</v>
      </c>
      <c r="DU179" s="283">
        <f t="shared" si="188"/>
        <v>297</v>
      </c>
      <c r="DV179" s="283">
        <v>294</v>
      </c>
      <c r="DW179" s="283">
        <v>3</v>
      </c>
      <c r="DX179" s="283">
        <v>0</v>
      </c>
      <c r="DY179" s="283">
        <v>0</v>
      </c>
      <c r="DZ179" s="283">
        <f t="shared" si="189"/>
        <v>178</v>
      </c>
      <c r="EA179" s="283">
        <f t="shared" si="190"/>
        <v>106</v>
      </c>
      <c r="EB179" s="283">
        <v>0</v>
      </c>
      <c r="EC179" s="283">
        <v>0</v>
      </c>
      <c r="ED179" s="283">
        <v>82</v>
      </c>
      <c r="EE179" s="283">
        <v>0</v>
      </c>
      <c r="EF179" s="283">
        <v>0</v>
      </c>
      <c r="EG179" s="283">
        <v>24</v>
      </c>
      <c r="EH179" s="283">
        <f t="shared" si="191"/>
        <v>72</v>
      </c>
      <c r="EI179" s="283">
        <v>0</v>
      </c>
      <c r="EJ179" s="283">
        <v>0</v>
      </c>
      <c r="EK179" s="283">
        <v>72</v>
      </c>
      <c r="EL179" s="283">
        <v>0</v>
      </c>
      <c r="EM179" s="283">
        <v>0</v>
      </c>
      <c r="EN179" s="283">
        <v>0</v>
      </c>
    </row>
    <row r="180" spans="1:144" ht="13.5" customHeight="1" x14ac:dyDescent="0.15">
      <c r="A180" s="281" t="s">
        <v>728</v>
      </c>
      <c r="B180" s="282" t="s">
        <v>1089</v>
      </c>
      <c r="C180" s="281" t="s">
        <v>1090</v>
      </c>
      <c r="D180" s="283">
        <f t="shared" si="163"/>
        <v>2900</v>
      </c>
      <c r="E180" s="283">
        <f t="shared" si="164"/>
        <v>1981</v>
      </c>
      <c r="F180" s="283">
        <f t="shared" si="165"/>
        <v>1393</v>
      </c>
      <c r="G180" s="283">
        <v>0</v>
      </c>
      <c r="H180" s="283">
        <v>1393</v>
      </c>
      <c r="I180" s="283">
        <v>0</v>
      </c>
      <c r="J180" s="283">
        <v>0</v>
      </c>
      <c r="K180" s="283">
        <v>0</v>
      </c>
      <c r="L180" s="283">
        <v>0</v>
      </c>
      <c r="M180" s="283">
        <f t="shared" si="166"/>
        <v>588</v>
      </c>
      <c r="N180" s="283">
        <v>0</v>
      </c>
      <c r="O180" s="283">
        <v>457</v>
      </c>
      <c r="P180" s="283">
        <v>131</v>
      </c>
      <c r="Q180" s="283">
        <v>0</v>
      </c>
      <c r="R180" s="283">
        <v>0</v>
      </c>
      <c r="S180" s="283">
        <v>0</v>
      </c>
      <c r="T180" s="283">
        <f t="shared" si="167"/>
        <v>0</v>
      </c>
      <c r="U180" s="283">
        <f t="shared" si="168"/>
        <v>0</v>
      </c>
      <c r="V180" s="283">
        <v>0</v>
      </c>
      <c r="W180" s="283">
        <v>0</v>
      </c>
      <c r="X180" s="283">
        <v>0</v>
      </c>
      <c r="Y180" s="283">
        <v>0</v>
      </c>
      <c r="Z180" s="283">
        <v>0</v>
      </c>
      <c r="AA180" s="283">
        <v>0</v>
      </c>
      <c r="AB180" s="283">
        <f t="shared" si="169"/>
        <v>0</v>
      </c>
      <c r="AC180" s="283">
        <v>0</v>
      </c>
      <c r="AD180" s="283">
        <v>0</v>
      </c>
      <c r="AE180" s="283">
        <v>0</v>
      </c>
      <c r="AF180" s="283">
        <v>0</v>
      </c>
      <c r="AG180" s="283">
        <v>0</v>
      </c>
      <c r="AH180" s="283">
        <v>0</v>
      </c>
      <c r="AI180" s="283">
        <f t="shared" si="170"/>
        <v>0</v>
      </c>
      <c r="AJ180" s="283">
        <f t="shared" si="171"/>
        <v>0</v>
      </c>
      <c r="AK180" s="283">
        <v>0</v>
      </c>
      <c r="AL180" s="283">
        <v>0</v>
      </c>
      <c r="AM180" s="283">
        <v>0</v>
      </c>
      <c r="AN180" s="283">
        <v>0</v>
      </c>
      <c r="AO180" s="283">
        <v>0</v>
      </c>
      <c r="AP180" s="283">
        <v>0</v>
      </c>
      <c r="AQ180" s="283">
        <f t="shared" si="172"/>
        <v>0</v>
      </c>
      <c r="AR180" s="283">
        <v>0</v>
      </c>
      <c r="AS180" s="283">
        <v>0</v>
      </c>
      <c r="AT180" s="283">
        <v>0</v>
      </c>
      <c r="AU180" s="283">
        <v>0</v>
      </c>
      <c r="AV180" s="283">
        <v>0</v>
      </c>
      <c r="AW180" s="283">
        <v>0</v>
      </c>
      <c r="AX180" s="283">
        <f t="shared" si="173"/>
        <v>0</v>
      </c>
      <c r="AY180" s="283">
        <f t="shared" si="174"/>
        <v>0</v>
      </c>
      <c r="AZ180" s="283">
        <v>0</v>
      </c>
      <c r="BA180" s="283">
        <v>0</v>
      </c>
      <c r="BB180" s="283">
        <v>0</v>
      </c>
      <c r="BC180" s="283">
        <v>0</v>
      </c>
      <c r="BD180" s="283">
        <v>0</v>
      </c>
      <c r="BE180" s="283">
        <v>0</v>
      </c>
      <c r="BF180" s="283">
        <f t="shared" si="175"/>
        <v>0</v>
      </c>
      <c r="BG180" s="283">
        <v>0</v>
      </c>
      <c r="BH180" s="283">
        <v>0</v>
      </c>
      <c r="BI180" s="283">
        <v>0</v>
      </c>
      <c r="BJ180" s="283">
        <v>0</v>
      </c>
      <c r="BK180" s="283">
        <v>0</v>
      </c>
      <c r="BL180" s="283">
        <v>0</v>
      </c>
      <c r="BM180" s="283">
        <f t="shared" si="176"/>
        <v>0</v>
      </c>
      <c r="BN180" s="283">
        <f t="shared" si="177"/>
        <v>0</v>
      </c>
      <c r="BO180" s="283">
        <v>0</v>
      </c>
      <c r="BP180" s="283">
        <v>0</v>
      </c>
      <c r="BQ180" s="283">
        <v>0</v>
      </c>
      <c r="BR180" s="283">
        <v>0</v>
      </c>
      <c r="BS180" s="283">
        <v>0</v>
      </c>
      <c r="BT180" s="283">
        <v>0</v>
      </c>
      <c r="BU180" s="283">
        <f t="shared" si="178"/>
        <v>0</v>
      </c>
      <c r="BV180" s="283">
        <v>0</v>
      </c>
      <c r="BW180" s="283">
        <v>0</v>
      </c>
      <c r="BX180" s="283">
        <v>0</v>
      </c>
      <c r="BY180" s="283">
        <v>0</v>
      </c>
      <c r="BZ180" s="283">
        <v>0</v>
      </c>
      <c r="CA180" s="283">
        <v>0</v>
      </c>
      <c r="CB180" s="283">
        <f t="shared" si="179"/>
        <v>0</v>
      </c>
      <c r="CC180" s="283">
        <f t="shared" si="180"/>
        <v>0</v>
      </c>
      <c r="CD180" s="283">
        <v>0</v>
      </c>
      <c r="CE180" s="283">
        <v>0</v>
      </c>
      <c r="CF180" s="283">
        <v>0</v>
      </c>
      <c r="CG180" s="283">
        <v>0</v>
      </c>
      <c r="CH180" s="283">
        <v>0</v>
      </c>
      <c r="CI180" s="283">
        <v>0</v>
      </c>
      <c r="CJ180" s="283">
        <f t="shared" si="181"/>
        <v>0</v>
      </c>
      <c r="CK180" s="283">
        <v>0</v>
      </c>
      <c r="CL180" s="283">
        <v>0</v>
      </c>
      <c r="CM180" s="283">
        <v>0</v>
      </c>
      <c r="CN180" s="283">
        <v>0</v>
      </c>
      <c r="CO180" s="283">
        <v>0</v>
      </c>
      <c r="CP180" s="283">
        <v>0</v>
      </c>
      <c r="CQ180" s="283">
        <f t="shared" si="182"/>
        <v>0</v>
      </c>
      <c r="CR180" s="283">
        <f t="shared" si="183"/>
        <v>0</v>
      </c>
      <c r="CS180" s="283">
        <v>0</v>
      </c>
      <c r="CT180" s="283">
        <v>0</v>
      </c>
      <c r="CU180" s="283">
        <v>0</v>
      </c>
      <c r="CV180" s="283">
        <v>0</v>
      </c>
      <c r="CW180" s="283">
        <v>0</v>
      </c>
      <c r="CX180" s="283">
        <v>0</v>
      </c>
      <c r="CY180" s="283">
        <f t="shared" si="184"/>
        <v>0</v>
      </c>
      <c r="CZ180" s="283">
        <v>0</v>
      </c>
      <c r="DA180" s="283">
        <v>0</v>
      </c>
      <c r="DB180" s="283">
        <v>0</v>
      </c>
      <c r="DC180" s="283">
        <v>0</v>
      </c>
      <c r="DD180" s="283">
        <v>0</v>
      </c>
      <c r="DE180" s="283">
        <v>0</v>
      </c>
      <c r="DF180" s="283">
        <f t="shared" si="185"/>
        <v>0</v>
      </c>
      <c r="DG180" s="283">
        <f t="shared" si="186"/>
        <v>0</v>
      </c>
      <c r="DH180" s="283">
        <v>0</v>
      </c>
      <c r="DI180" s="283">
        <v>0</v>
      </c>
      <c r="DJ180" s="283">
        <v>0</v>
      </c>
      <c r="DK180" s="283">
        <v>0</v>
      </c>
      <c r="DL180" s="283">
        <v>0</v>
      </c>
      <c r="DM180" s="283">
        <v>0</v>
      </c>
      <c r="DN180" s="283">
        <f t="shared" si="187"/>
        <v>0</v>
      </c>
      <c r="DO180" s="283">
        <v>0</v>
      </c>
      <c r="DP180" s="283">
        <v>0</v>
      </c>
      <c r="DQ180" s="283">
        <v>0</v>
      </c>
      <c r="DR180" s="283">
        <v>0</v>
      </c>
      <c r="DS180" s="283">
        <v>0</v>
      </c>
      <c r="DT180" s="283">
        <v>0</v>
      </c>
      <c r="DU180" s="283">
        <f t="shared" si="188"/>
        <v>701</v>
      </c>
      <c r="DV180" s="283">
        <v>658</v>
      </c>
      <c r="DW180" s="283">
        <v>0</v>
      </c>
      <c r="DX180" s="283">
        <v>43</v>
      </c>
      <c r="DY180" s="283">
        <v>0</v>
      </c>
      <c r="DZ180" s="283">
        <f t="shared" si="189"/>
        <v>218</v>
      </c>
      <c r="EA180" s="283">
        <f t="shared" si="190"/>
        <v>107</v>
      </c>
      <c r="EB180" s="283">
        <v>0</v>
      </c>
      <c r="EC180" s="283">
        <v>0</v>
      </c>
      <c r="ED180" s="283">
        <v>96</v>
      </c>
      <c r="EE180" s="283">
        <v>0</v>
      </c>
      <c r="EF180" s="283">
        <v>0</v>
      </c>
      <c r="EG180" s="283">
        <v>11</v>
      </c>
      <c r="EH180" s="283">
        <f t="shared" si="191"/>
        <v>111</v>
      </c>
      <c r="EI180" s="283">
        <v>0</v>
      </c>
      <c r="EJ180" s="283">
        <v>0</v>
      </c>
      <c r="EK180" s="283">
        <v>111</v>
      </c>
      <c r="EL180" s="283">
        <v>0</v>
      </c>
      <c r="EM180" s="283">
        <v>0</v>
      </c>
      <c r="EN180" s="283">
        <v>0</v>
      </c>
    </row>
    <row r="181" spans="1:144" ht="13.5" customHeight="1" x14ac:dyDescent="0.15">
      <c r="A181" s="281" t="s">
        <v>728</v>
      </c>
      <c r="B181" s="282" t="s">
        <v>1091</v>
      </c>
      <c r="C181" s="281" t="s">
        <v>1092</v>
      </c>
      <c r="D181" s="283">
        <f t="shared" si="163"/>
        <v>881</v>
      </c>
      <c r="E181" s="283">
        <f t="shared" si="164"/>
        <v>663</v>
      </c>
      <c r="F181" s="283">
        <f t="shared" si="165"/>
        <v>367</v>
      </c>
      <c r="G181" s="283">
        <v>0</v>
      </c>
      <c r="H181" s="283">
        <v>333</v>
      </c>
      <c r="I181" s="283">
        <v>0</v>
      </c>
      <c r="J181" s="283">
        <v>34</v>
      </c>
      <c r="K181" s="283">
        <v>0</v>
      </c>
      <c r="L181" s="283">
        <v>0</v>
      </c>
      <c r="M181" s="283">
        <f t="shared" si="166"/>
        <v>296</v>
      </c>
      <c r="N181" s="283">
        <v>0</v>
      </c>
      <c r="O181" s="283">
        <v>279</v>
      </c>
      <c r="P181" s="283">
        <v>0</v>
      </c>
      <c r="Q181" s="283">
        <v>17</v>
      </c>
      <c r="R181" s="283">
        <v>0</v>
      </c>
      <c r="S181" s="283">
        <v>0</v>
      </c>
      <c r="T181" s="283">
        <f t="shared" si="167"/>
        <v>0</v>
      </c>
      <c r="U181" s="283">
        <f t="shared" si="168"/>
        <v>0</v>
      </c>
      <c r="V181" s="283">
        <v>0</v>
      </c>
      <c r="W181" s="283">
        <v>0</v>
      </c>
      <c r="X181" s="283">
        <v>0</v>
      </c>
      <c r="Y181" s="283">
        <v>0</v>
      </c>
      <c r="Z181" s="283">
        <v>0</v>
      </c>
      <c r="AA181" s="283">
        <v>0</v>
      </c>
      <c r="AB181" s="283">
        <f t="shared" si="169"/>
        <v>0</v>
      </c>
      <c r="AC181" s="283">
        <v>0</v>
      </c>
      <c r="AD181" s="283">
        <v>0</v>
      </c>
      <c r="AE181" s="283">
        <v>0</v>
      </c>
      <c r="AF181" s="283">
        <v>0</v>
      </c>
      <c r="AG181" s="283">
        <v>0</v>
      </c>
      <c r="AH181" s="283">
        <v>0</v>
      </c>
      <c r="AI181" s="283">
        <f t="shared" si="170"/>
        <v>0</v>
      </c>
      <c r="AJ181" s="283">
        <f t="shared" si="171"/>
        <v>0</v>
      </c>
      <c r="AK181" s="283">
        <v>0</v>
      </c>
      <c r="AL181" s="283">
        <v>0</v>
      </c>
      <c r="AM181" s="283">
        <v>0</v>
      </c>
      <c r="AN181" s="283">
        <v>0</v>
      </c>
      <c r="AO181" s="283">
        <v>0</v>
      </c>
      <c r="AP181" s="283">
        <v>0</v>
      </c>
      <c r="AQ181" s="283">
        <f t="shared" si="172"/>
        <v>0</v>
      </c>
      <c r="AR181" s="283">
        <v>0</v>
      </c>
      <c r="AS181" s="283">
        <v>0</v>
      </c>
      <c r="AT181" s="283">
        <v>0</v>
      </c>
      <c r="AU181" s="283">
        <v>0</v>
      </c>
      <c r="AV181" s="283">
        <v>0</v>
      </c>
      <c r="AW181" s="283">
        <v>0</v>
      </c>
      <c r="AX181" s="283">
        <f t="shared" si="173"/>
        <v>0</v>
      </c>
      <c r="AY181" s="283">
        <f t="shared" si="174"/>
        <v>0</v>
      </c>
      <c r="AZ181" s="283">
        <v>0</v>
      </c>
      <c r="BA181" s="283">
        <v>0</v>
      </c>
      <c r="BB181" s="283">
        <v>0</v>
      </c>
      <c r="BC181" s="283">
        <v>0</v>
      </c>
      <c r="BD181" s="283">
        <v>0</v>
      </c>
      <c r="BE181" s="283">
        <v>0</v>
      </c>
      <c r="BF181" s="283">
        <f t="shared" si="175"/>
        <v>0</v>
      </c>
      <c r="BG181" s="283">
        <v>0</v>
      </c>
      <c r="BH181" s="283">
        <v>0</v>
      </c>
      <c r="BI181" s="283">
        <v>0</v>
      </c>
      <c r="BJ181" s="283">
        <v>0</v>
      </c>
      <c r="BK181" s="283">
        <v>0</v>
      </c>
      <c r="BL181" s="283">
        <v>0</v>
      </c>
      <c r="BM181" s="283">
        <f t="shared" si="176"/>
        <v>0</v>
      </c>
      <c r="BN181" s="283">
        <f t="shared" si="177"/>
        <v>0</v>
      </c>
      <c r="BO181" s="283">
        <v>0</v>
      </c>
      <c r="BP181" s="283">
        <v>0</v>
      </c>
      <c r="BQ181" s="283">
        <v>0</v>
      </c>
      <c r="BR181" s="283">
        <v>0</v>
      </c>
      <c r="BS181" s="283">
        <v>0</v>
      </c>
      <c r="BT181" s="283">
        <v>0</v>
      </c>
      <c r="BU181" s="283">
        <f t="shared" si="178"/>
        <v>0</v>
      </c>
      <c r="BV181" s="283">
        <v>0</v>
      </c>
      <c r="BW181" s="283">
        <v>0</v>
      </c>
      <c r="BX181" s="283">
        <v>0</v>
      </c>
      <c r="BY181" s="283">
        <v>0</v>
      </c>
      <c r="BZ181" s="283">
        <v>0</v>
      </c>
      <c r="CA181" s="283">
        <v>0</v>
      </c>
      <c r="CB181" s="283">
        <f t="shared" si="179"/>
        <v>0</v>
      </c>
      <c r="CC181" s="283">
        <f t="shared" si="180"/>
        <v>0</v>
      </c>
      <c r="CD181" s="283">
        <v>0</v>
      </c>
      <c r="CE181" s="283">
        <v>0</v>
      </c>
      <c r="CF181" s="283">
        <v>0</v>
      </c>
      <c r="CG181" s="283">
        <v>0</v>
      </c>
      <c r="CH181" s="283">
        <v>0</v>
      </c>
      <c r="CI181" s="283">
        <v>0</v>
      </c>
      <c r="CJ181" s="283">
        <f t="shared" si="181"/>
        <v>0</v>
      </c>
      <c r="CK181" s="283">
        <v>0</v>
      </c>
      <c r="CL181" s="283">
        <v>0</v>
      </c>
      <c r="CM181" s="283">
        <v>0</v>
      </c>
      <c r="CN181" s="283">
        <v>0</v>
      </c>
      <c r="CO181" s="283">
        <v>0</v>
      </c>
      <c r="CP181" s="283">
        <v>0</v>
      </c>
      <c r="CQ181" s="283">
        <f t="shared" si="182"/>
        <v>1</v>
      </c>
      <c r="CR181" s="283">
        <f t="shared" si="183"/>
        <v>0</v>
      </c>
      <c r="CS181" s="283">
        <v>0</v>
      </c>
      <c r="CT181" s="283">
        <v>0</v>
      </c>
      <c r="CU181" s="283">
        <v>0</v>
      </c>
      <c r="CV181" s="283">
        <v>0</v>
      </c>
      <c r="CW181" s="283">
        <v>0</v>
      </c>
      <c r="CX181" s="283">
        <v>0</v>
      </c>
      <c r="CY181" s="283">
        <f t="shared" si="184"/>
        <v>1</v>
      </c>
      <c r="CZ181" s="283">
        <v>0</v>
      </c>
      <c r="DA181" s="283">
        <v>0</v>
      </c>
      <c r="DB181" s="283">
        <v>0</v>
      </c>
      <c r="DC181" s="283">
        <v>0</v>
      </c>
      <c r="DD181" s="283">
        <v>1</v>
      </c>
      <c r="DE181" s="283">
        <v>0</v>
      </c>
      <c r="DF181" s="283">
        <f t="shared" si="185"/>
        <v>0</v>
      </c>
      <c r="DG181" s="283">
        <f t="shared" si="186"/>
        <v>0</v>
      </c>
      <c r="DH181" s="283">
        <v>0</v>
      </c>
      <c r="DI181" s="283">
        <v>0</v>
      </c>
      <c r="DJ181" s="283">
        <v>0</v>
      </c>
      <c r="DK181" s="283">
        <v>0</v>
      </c>
      <c r="DL181" s="283">
        <v>0</v>
      </c>
      <c r="DM181" s="283">
        <v>0</v>
      </c>
      <c r="DN181" s="283">
        <f t="shared" si="187"/>
        <v>0</v>
      </c>
      <c r="DO181" s="283">
        <v>0</v>
      </c>
      <c r="DP181" s="283">
        <v>0</v>
      </c>
      <c r="DQ181" s="283">
        <v>0</v>
      </c>
      <c r="DR181" s="283">
        <v>0</v>
      </c>
      <c r="DS181" s="283">
        <v>0</v>
      </c>
      <c r="DT181" s="283">
        <v>0</v>
      </c>
      <c r="DU181" s="283">
        <f t="shared" si="188"/>
        <v>173</v>
      </c>
      <c r="DV181" s="283">
        <v>157</v>
      </c>
      <c r="DW181" s="283">
        <v>0</v>
      </c>
      <c r="DX181" s="283">
        <v>16</v>
      </c>
      <c r="DY181" s="283">
        <v>0</v>
      </c>
      <c r="DZ181" s="283">
        <f t="shared" si="189"/>
        <v>44</v>
      </c>
      <c r="EA181" s="283">
        <f t="shared" si="190"/>
        <v>9</v>
      </c>
      <c r="EB181" s="283">
        <v>0</v>
      </c>
      <c r="EC181" s="283">
        <v>0</v>
      </c>
      <c r="ED181" s="283">
        <v>9</v>
      </c>
      <c r="EE181" s="283">
        <v>0</v>
      </c>
      <c r="EF181" s="283">
        <v>0</v>
      </c>
      <c r="EG181" s="283">
        <v>0</v>
      </c>
      <c r="EH181" s="283">
        <f t="shared" si="191"/>
        <v>35</v>
      </c>
      <c r="EI181" s="283">
        <v>0</v>
      </c>
      <c r="EJ181" s="283">
        <v>0</v>
      </c>
      <c r="EK181" s="283">
        <v>28</v>
      </c>
      <c r="EL181" s="283">
        <v>0</v>
      </c>
      <c r="EM181" s="283">
        <v>0</v>
      </c>
      <c r="EN181" s="283">
        <v>7</v>
      </c>
    </row>
    <row r="182" spans="1:144" ht="13.5" customHeight="1" x14ac:dyDescent="0.15">
      <c r="A182" s="281" t="s">
        <v>728</v>
      </c>
      <c r="B182" s="282" t="s">
        <v>1093</v>
      </c>
      <c r="C182" s="281" t="s">
        <v>1094</v>
      </c>
      <c r="D182" s="283">
        <f t="shared" si="163"/>
        <v>2540</v>
      </c>
      <c r="E182" s="283">
        <f t="shared" si="164"/>
        <v>1465</v>
      </c>
      <c r="F182" s="283">
        <f t="shared" si="165"/>
        <v>1316</v>
      </c>
      <c r="G182" s="283">
        <v>0</v>
      </c>
      <c r="H182" s="283">
        <v>1316</v>
      </c>
      <c r="I182" s="283">
        <v>0</v>
      </c>
      <c r="J182" s="283">
        <v>0</v>
      </c>
      <c r="K182" s="283">
        <v>0</v>
      </c>
      <c r="L182" s="283">
        <v>0</v>
      </c>
      <c r="M182" s="283">
        <f t="shared" si="166"/>
        <v>149</v>
      </c>
      <c r="N182" s="283">
        <v>0</v>
      </c>
      <c r="O182" s="283">
        <v>149</v>
      </c>
      <c r="P182" s="283">
        <v>0</v>
      </c>
      <c r="Q182" s="283">
        <v>0</v>
      </c>
      <c r="R182" s="283">
        <v>0</v>
      </c>
      <c r="S182" s="283">
        <v>0</v>
      </c>
      <c r="T182" s="283">
        <f t="shared" si="167"/>
        <v>592</v>
      </c>
      <c r="U182" s="283">
        <f t="shared" si="168"/>
        <v>215</v>
      </c>
      <c r="V182" s="283">
        <v>0</v>
      </c>
      <c r="W182" s="283">
        <v>0</v>
      </c>
      <c r="X182" s="283">
        <v>68</v>
      </c>
      <c r="Y182" s="283">
        <v>89</v>
      </c>
      <c r="Z182" s="283">
        <v>0</v>
      </c>
      <c r="AA182" s="283">
        <v>58</v>
      </c>
      <c r="AB182" s="283">
        <f t="shared" si="169"/>
        <v>377</v>
      </c>
      <c r="AC182" s="283">
        <v>0</v>
      </c>
      <c r="AD182" s="283">
        <v>0</v>
      </c>
      <c r="AE182" s="283">
        <v>204</v>
      </c>
      <c r="AF182" s="283">
        <v>0</v>
      </c>
      <c r="AG182" s="283">
        <v>0</v>
      </c>
      <c r="AH182" s="283">
        <v>173</v>
      </c>
      <c r="AI182" s="283">
        <f t="shared" si="170"/>
        <v>0</v>
      </c>
      <c r="AJ182" s="283">
        <f t="shared" si="171"/>
        <v>0</v>
      </c>
      <c r="AK182" s="283">
        <v>0</v>
      </c>
      <c r="AL182" s="283">
        <v>0</v>
      </c>
      <c r="AM182" s="283">
        <v>0</v>
      </c>
      <c r="AN182" s="283">
        <v>0</v>
      </c>
      <c r="AO182" s="283">
        <v>0</v>
      </c>
      <c r="AP182" s="283">
        <v>0</v>
      </c>
      <c r="AQ182" s="283">
        <f t="shared" si="172"/>
        <v>0</v>
      </c>
      <c r="AR182" s="283">
        <v>0</v>
      </c>
      <c r="AS182" s="283">
        <v>0</v>
      </c>
      <c r="AT182" s="283">
        <v>0</v>
      </c>
      <c r="AU182" s="283">
        <v>0</v>
      </c>
      <c r="AV182" s="283">
        <v>0</v>
      </c>
      <c r="AW182" s="283">
        <v>0</v>
      </c>
      <c r="AX182" s="283">
        <f t="shared" si="173"/>
        <v>0</v>
      </c>
      <c r="AY182" s="283">
        <f t="shared" si="174"/>
        <v>0</v>
      </c>
      <c r="AZ182" s="283">
        <v>0</v>
      </c>
      <c r="BA182" s="283">
        <v>0</v>
      </c>
      <c r="BB182" s="283">
        <v>0</v>
      </c>
      <c r="BC182" s="283">
        <v>0</v>
      </c>
      <c r="BD182" s="283">
        <v>0</v>
      </c>
      <c r="BE182" s="283">
        <v>0</v>
      </c>
      <c r="BF182" s="283">
        <f t="shared" si="175"/>
        <v>0</v>
      </c>
      <c r="BG182" s="283">
        <v>0</v>
      </c>
      <c r="BH182" s="283">
        <v>0</v>
      </c>
      <c r="BI182" s="283">
        <v>0</v>
      </c>
      <c r="BJ182" s="283">
        <v>0</v>
      </c>
      <c r="BK182" s="283">
        <v>0</v>
      </c>
      <c r="BL182" s="283">
        <v>0</v>
      </c>
      <c r="BM182" s="283">
        <f t="shared" si="176"/>
        <v>0</v>
      </c>
      <c r="BN182" s="283">
        <f t="shared" si="177"/>
        <v>0</v>
      </c>
      <c r="BO182" s="283">
        <v>0</v>
      </c>
      <c r="BP182" s="283">
        <v>0</v>
      </c>
      <c r="BQ182" s="283">
        <v>0</v>
      </c>
      <c r="BR182" s="283">
        <v>0</v>
      </c>
      <c r="BS182" s="283">
        <v>0</v>
      </c>
      <c r="BT182" s="283">
        <v>0</v>
      </c>
      <c r="BU182" s="283">
        <f t="shared" si="178"/>
        <v>0</v>
      </c>
      <c r="BV182" s="283">
        <v>0</v>
      </c>
      <c r="BW182" s="283">
        <v>0</v>
      </c>
      <c r="BX182" s="283">
        <v>0</v>
      </c>
      <c r="BY182" s="283">
        <v>0</v>
      </c>
      <c r="BZ182" s="283">
        <v>0</v>
      </c>
      <c r="CA182" s="283">
        <v>0</v>
      </c>
      <c r="CB182" s="283">
        <f t="shared" si="179"/>
        <v>0</v>
      </c>
      <c r="CC182" s="283">
        <f t="shared" si="180"/>
        <v>0</v>
      </c>
      <c r="CD182" s="283">
        <v>0</v>
      </c>
      <c r="CE182" s="283">
        <v>0</v>
      </c>
      <c r="CF182" s="283">
        <v>0</v>
      </c>
      <c r="CG182" s="283">
        <v>0</v>
      </c>
      <c r="CH182" s="283">
        <v>0</v>
      </c>
      <c r="CI182" s="283">
        <v>0</v>
      </c>
      <c r="CJ182" s="283">
        <f t="shared" si="181"/>
        <v>0</v>
      </c>
      <c r="CK182" s="283">
        <v>0</v>
      </c>
      <c r="CL182" s="283">
        <v>0</v>
      </c>
      <c r="CM182" s="283">
        <v>0</v>
      </c>
      <c r="CN182" s="283">
        <v>0</v>
      </c>
      <c r="CO182" s="283">
        <v>0</v>
      </c>
      <c r="CP182" s="283">
        <v>0</v>
      </c>
      <c r="CQ182" s="283">
        <f t="shared" si="182"/>
        <v>147</v>
      </c>
      <c r="CR182" s="283">
        <f t="shared" si="183"/>
        <v>123</v>
      </c>
      <c r="CS182" s="283">
        <v>0</v>
      </c>
      <c r="CT182" s="283">
        <v>0</v>
      </c>
      <c r="CU182" s="283">
        <v>0</v>
      </c>
      <c r="CV182" s="283">
        <v>123</v>
      </c>
      <c r="CW182" s="283">
        <v>0</v>
      </c>
      <c r="CX182" s="283">
        <v>0</v>
      </c>
      <c r="CY182" s="283">
        <f t="shared" si="184"/>
        <v>24</v>
      </c>
      <c r="CZ182" s="283">
        <v>0</v>
      </c>
      <c r="DA182" s="283">
        <v>0</v>
      </c>
      <c r="DB182" s="283">
        <v>0</v>
      </c>
      <c r="DC182" s="283">
        <v>24</v>
      </c>
      <c r="DD182" s="283">
        <v>0</v>
      </c>
      <c r="DE182" s="283">
        <v>0</v>
      </c>
      <c r="DF182" s="283">
        <f t="shared" si="185"/>
        <v>3</v>
      </c>
      <c r="DG182" s="283">
        <f t="shared" si="186"/>
        <v>3</v>
      </c>
      <c r="DH182" s="283">
        <v>0</v>
      </c>
      <c r="DI182" s="283">
        <v>0</v>
      </c>
      <c r="DJ182" s="283">
        <v>0</v>
      </c>
      <c r="DK182" s="283">
        <v>0</v>
      </c>
      <c r="DL182" s="283">
        <v>3</v>
      </c>
      <c r="DM182" s="283">
        <v>0</v>
      </c>
      <c r="DN182" s="283">
        <f t="shared" si="187"/>
        <v>0</v>
      </c>
      <c r="DO182" s="283">
        <v>0</v>
      </c>
      <c r="DP182" s="283">
        <v>0</v>
      </c>
      <c r="DQ182" s="283">
        <v>0</v>
      </c>
      <c r="DR182" s="283">
        <v>0</v>
      </c>
      <c r="DS182" s="283">
        <v>0</v>
      </c>
      <c r="DT182" s="283">
        <v>0</v>
      </c>
      <c r="DU182" s="283">
        <f t="shared" si="188"/>
        <v>333</v>
      </c>
      <c r="DV182" s="283">
        <v>333</v>
      </c>
      <c r="DW182" s="283">
        <v>0</v>
      </c>
      <c r="DX182" s="283">
        <v>0</v>
      </c>
      <c r="DY182" s="283">
        <v>0</v>
      </c>
      <c r="DZ182" s="283">
        <f t="shared" si="189"/>
        <v>0</v>
      </c>
      <c r="EA182" s="283">
        <f t="shared" si="190"/>
        <v>0</v>
      </c>
      <c r="EB182" s="283">
        <v>0</v>
      </c>
      <c r="EC182" s="283">
        <v>0</v>
      </c>
      <c r="ED182" s="283">
        <v>0</v>
      </c>
      <c r="EE182" s="283">
        <v>0</v>
      </c>
      <c r="EF182" s="283">
        <v>0</v>
      </c>
      <c r="EG182" s="283">
        <v>0</v>
      </c>
      <c r="EH182" s="283">
        <f t="shared" si="191"/>
        <v>0</v>
      </c>
      <c r="EI182" s="283">
        <v>0</v>
      </c>
      <c r="EJ182" s="283">
        <v>0</v>
      </c>
      <c r="EK182" s="283">
        <v>0</v>
      </c>
      <c r="EL182" s="283">
        <v>0</v>
      </c>
      <c r="EM182" s="283">
        <v>0</v>
      </c>
      <c r="EN182" s="283">
        <v>0</v>
      </c>
    </row>
    <row r="183" spans="1:144" ht="13.5" customHeight="1" x14ac:dyDescent="0.15">
      <c r="A183" s="281" t="s">
        <v>728</v>
      </c>
      <c r="B183" s="282" t="s">
        <v>1095</v>
      </c>
      <c r="C183" s="281" t="s">
        <v>1096</v>
      </c>
      <c r="D183" s="283">
        <f t="shared" si="163"/>
        <v>4453</v>
      </c>
      <c r="E183" s="283">
        <f t="shared" si="164"/>
        <v>2635</v>
      </c>
      <c r="F183" s="283">
        <f t="shared" si="165"/>
        <v>2470</v>
      </c>
      <c r="G183" s="283">
        <v>0</v>
      </c>
      <c r="H183" s="283">
        <v>2470</v>
      </c>
      <c r="I183" s="283">
        <v>0</v>
      </c>
      <c r="J183" s="283">
        <v>0</v>
      </c>
      <c r="K183" s="283">
        <v>0</v>
      </c>
      <c r="L183" s="283">
        <v>0</v>
      </c>
      <c r="M183" s="283">
        <f t="shared" si="166"/>
        <v>165</v>
      </c>
      <c r="N183" s="283">
        <v>0</v>
      </c>
      <c r="O183" s="283">
        <v>165</v>
      </c>
      <c r="P183" s="283">
        <v>0</v>
      </c>
      <c r="Q183" s="283">
        <v>0</v>
      </c>
      <c r="R183" s="283">
        <v>0</v>
      </c>
      <c r="S183" s="283">
        <v>0</v>
      </c>
      <c r="T183" s="283">
        <f t="shared" si="167"/>
        <v>559</v>
      </c>
      <c r="U183" s="283">
        <f t="shared" si="168"/>
        <v>285</v>
      </c>
      <c r="V183" s="283">
        <v>0</v>
      </c>
      <c r="W183" s="283">
        <v>0</v>
      </c>
      <c r="X183" s="283">
        <v>285</v>
      </c>
      <c r="Y183" s="283">
        <v>0</v>
      </c>
      <c r="Z183" s="283">
        <v>0</v>
      </c>
      <c r="AA183" s="283">
        <v>0</v>
      </c>
      <c r="AB183" s="283">
        <f t="shared" si="169"/>
        <v>274</v>
      </c>
      <c r="AC183" s="283">
        <v>0</v>
      </c>
      <c r="AD183" s="283">
        <v>0</v>
      </c>
      <c r="AE183" s="283">
        <v>274</v>
      </c>
      <c r="AF183" s="283">
        <v>0</v>
      </c>
      <c r="AG183" s="283">
        <v>0</v>
      </c>
      <c r="AH183" s="283">
        <v>0</v>
      </c>
      <c r="AI183" s="283">
        <f t="shared" si="170"/>
        <v>0</v>
      </c>
      <c r="AJ183" s="283">
        <f t="shared" si="171"/>
        <v>0</v>
      </c>
      <c r="AK183" s="283">
        <v>0</v>
      </c>
      <c r="AL183" s="283">
        <v>0</v>
      </c>
      <c r="AM183" s="283">
        <v>0</v>
      </c>
      <c r="AN183" s="283">
        <v>0</v>
      </c>
      <c r="AO183" s="283">
        <v>0</v>
      </c>
      <c r="AP183" s="283">
        <v>0</v>
      </c>
      <c r="AQ183" s="283">
        <f t="shared" si="172"/>
        <v>0</v>
      </c>
      <c r="AR183" s="283">
        <v>0</v>
      </c>
      <c r="AS183" s="283">
        <v>0</v>
      </c>
      <c r="AT183" s="283">
        <v>0</v>
      </c>
      <c r="AU183" s="283">
        <v>0</v>
      </c>
      <c r="AV183" s="283">
        <v>0</v>
      </c>
      <c r="AW183" s="283">
        <v>0</v>
      </c>
      <c r="AX183" s="283">
        <f t="shared" si="173"/>
        <v>0</v>
      </c>
      <c r="AY183" s="283">
        <f t="shared" si="174"/>
        <v>0</v>
      </c>
      <c r="AZ183" s="283">
        <v>0</v>
      </c>
      <c r="BA183" s="283">
        <v>0</v>
      </c>
      <c r="BB183" s="283">
        <v>0</v>
      </c>
      <c r="BC183" s="283">
        <v>0</v>
      </c>
      <c r="BD183" s="283">
        <v>0</v>
      </c>
      <c r="BE183" s="283">
        <v>0</v>
      </c>
      <c r="BF183" s="283">
        <f t="shared" si="175"/>
        <v>0</v>
      </c>
      <c r="BG183" s="283">
        <v>0</v>
      </c>
      <c r="BH183" s="283">
        <v>0</v>
      </c>
      <c r="BI183" s="283">
        <v>0</v>
      </c>
      <c r="BJ183" s="283">
        <v>0</v>
      </c>
      <c r="BK183" s="283">
        <v>0</v>
      </c>
      <c r="BL183" s="283">
        <v>0</v>
      </c>
      <c r="BM183" s="283">
        <f t="shared" si="176"/>
        <v>0</v>
      </c>
      <c r="BN183" s="283">
        <f t="shared" si="177"/>
        <v>0</v>
      </c>
      <c r="BO183" s="283">
        <v>0</v>
      </c>
      <c r="BP183" s="283">
        <v>0</v>
      </c>
      <c r="BQ183" s="283">
        <v>0</v>
      </c>
      <c r="BR183" s="283">
        <v>0</v>
      </c>
      <c r="BS183" s="283">
        <v>0</v>
      </c>
      <c r="BT183" s="283">
        <v>0</v>
      </c>
      <c r="BU183" s="283">
        <f t="shared" si="178"/>
        <v>0</v>
      </c>
      <c r="BV183" s="283">
        <v>0</v>
      </c>
      <c r="BW183" s="283">
        <v>0</v>
      </c>
      <c r="BX183" s="283">
        <v>0</v>
      </c>
      <c r="BY183" s="283">
        <v>0</v>
      </c>
      <c r="BZ183" s="283">
        <v>0</v>
      </c>
      <c r="CA183" s="283">
        <v>0</v>
      </c>
      <c r="CB183" s="283">
        <f t="shared" si="179"/>
        <v>0</v>
      </c>
      <c r="CC183" s="283">
        <f t="shared" si="180"/>
        <v>0</v>
      </c>
      <c r="CD183" s="283">
        <v>0</v>
      </c>
      <c r="CE183" s="283">
        <v>0</v>
      </c>
      <c r="CF183" s="283">
        <v>0</v>
      </c>
      <c r="CG183" s="283">
        <v>0</v>
      </c>
      <c r="CH183" s="283">
        <v>0</v>
      </c>
      <c r="CI183" s="283">
        <v>0</v>
      </c>
      <c r="CJ183" s="283">
        <f t="shared" si="181"/>
        <v>0</v>
      </c>
      <c r="CK183" s="283">
        <v>0</v>
      </c>
      <c r="CL183" s="283">
        <v>0</v>
      </c>
      <c r="CM183" s="283">
        <v>0</v>
      </c>
      <c r="CN183" s="283">
        <v>0</v>
      </c>
      <c r="CO183" s="283">
        <v>0</v>
      </c>
      <c r="CP183" s="283">
        <v>0</v>
      </c>
      <c r="CQ183" s="283">
        <f t="shared" si="182"/>
        <v>526</v>
      </c>
      <c r="CR183" s="283">
        <f t="shared" si="183"/>
        <v>459</v>
      </c>
      <c r="CS183" s="283">
        <v>0</v>
      </c>
      <c r="CT183" s="283">
        <v>0</v>
      </c>
      <c r="CU183" s="283">
        <v>0</v>
      </c>
      <c r="CV183" s="283">
        <v>459</v>
      </c>
      <c r="CW183" s="283">
        <v>0</v>
      </c>
      <c r="CX183" s="283">
        <v>0</v>
      </c>
      <c r="CY183" s="283">
        <f t="shared" si="184"/>
        <v>67</v>
      </c>
      <c r="CZ183" s="283">
        <v>0</v>
      </c>
      <c r="DA183" s="283">
        <v>0</v>
      </c>
      <c r="DB183" s="283">
        <v>0</v>
      </c>
      <c r="DC183" s="283">
        <v>67</v>
      </c>
      <c r="DD183" s="283">
        <v>0</v>
      </c>
      <c r="DE183" s="283">
        <v>0</v>
      </c>
      <c r="DF183" s="283">
        <f t="shared" si="185"/>
        <v>0</v>
      </c>
      <c r="DG183" s="283">
        <f t="shared" si="186"/>
        <v>0</v>
      </c>
      <c r="DH183" s="283">
        <v>0</v>
      </c>
      <c r="DI183" s="283">
        <v>0</v>
      </c>
      <c r="DJ183" s="283">
        <v>0</v>
      </c>
      <c r="DK183" s="283">
        <v>0</v>
      </c>
      <c r="DL183" s="283">
        <v>0</v>
      </c>
      <c r="DM183" s="283">
        <v>0</v>
      </c>
      <c r="DN183" s="283">
        <f t="shared" si="187"/>
        <v>0</v>
      </c>
      <c r="DO183" s="283">
        <v>0</v>
      </c>
      <c r="DP183" s="283">
        <v>0</v>
      </c>
      <c r="DQ183" s="283">
        <v>0</v>
      </c>
      <c r="DR183" s="283">
        <v>0</v>
      </c>
      <c r="DS183" s="283">
        <v>0</v>
      </c>
      <c r="DT183" s="283">
        <v>0</v>
      </c>
      <c r="DU183" s="283">
        <f t="shared" si="188"/>
        <v>733</v>
      </c>
      <c r="DV183" s="283">
        <v>640</v>
      </c>
      <c r="DW183" s="283">
        <v>0</v>
      </c>
      <c r="DX183" s="283">
        <v>93</v>
      </c>
      <c r="DY183" s="283">
        <v>0</v>
      </c>
      <c r="DZ183" s="283">
        <f t="shared" si="189"/>
        <v>0</v>
      </c>
      <c r="EA183" s="283">
        <f t="shared" si="190"/>
        <v>0</v>
      </c>
      <c r="EB183" s="283">
        <v>0</v>
      </c>
      <c r="EC183" s="283">
        <v>0</v>
      </c>
      <c r="ED183" s="283">
        <v>0</v>
      </c>
      <c r="EE183" s="283">
        <v>0</v>
      </c>
      <c r="EF183" s="283">
        <v>0</v>
      </c>
      <c r="EG183" s="283">
        <v>0</v>
      </c>
      <c r="EH183" s="283">
        <f t="shared" si="191"/>
        <v>0</v>
      </c>
      <c r="EI183" s="283">
        <v>0</v>
      </c>
      <c r="EJ183" s="283">
        <v>0</v>
      </c>
      <c r="EK183" s="283">
        <v>0</v>
      </c>
      <c r="EL183" s="283">
        <v>0</v>
      </c>
      <c r="EM183" s="283">
        <v>0</v>
      </c>
      <c r="EN183" s="283">
        <v>0</v>
      </c>
    </row>
    <row r="184" spans="1:144" ht="13.5" customHeight="1" x14ac:dyDescent="0.15">
      <c r="A184" s="281" t="s">
        <v>728</v>
      </c>
      <c r="B184" s="282" t="s">
        <v>1097</v>
      </c>
      <c r="C184" s="281" t="s">
        <v>1098</v>
      </c>
      <c r="D184" s="283">
        <f t="shared" si="163"/>
        <v>8140</v>
      </c>
      <c r="E184" s="283">
        <f t="shared" si="164"/>
        <v>5815</v>
      </c>
      <c r="F184" s="283">
        <f t="shared" si="165"/>
        <v>4881</v>
      </c>
      <c r="G184" s="283">
        <v>0</v>
      </c>
      <c r="H184" s="283">
        <v>4881</v>
      </c>
      <c r="I184" s="283">
        <v>0</v>
      </c>
      <c r="J184" s="283">
        <v>0</v>
      </c>
      <c r="K184" s="283">
        <v>0</v>
      </c>
      <c r="L184" s="283">
        <v>0</v>
      </c>
      <c r="M184" s="283">
        <f t="shared" si="166"/>
        <v>934</v>
      </c>
      <c r="N184" s="283">
        <v>0</v>
      </c>
      <c r="O184" s="283">
        <v>934</v>
      </c>
      <c r="P184" s="283">
        <v>0</v>
      </c>
      <c r="Q184" s="283">
        <v>0</v>
      </c>
      <c r="R184" s="283">
        <v>0</v>
      </c>
      <c r="S184" s="283">
        <v>0</v>
      </c>
      <c r="T184" s="283">
        <f t="shared" si="167"/>
        <v>752</v>
      </c>
      <c r="U184" s="283">
        <f t="shared" si="168"/>
        <v>337</v>
      </c>
      <c r="V184" s="283">
        <v>0</v>
      </c>
      <c r="W184" s="283">
        <v>0</v>
      </c>
      <c r="X184" s="283">
        <v>236</v>
      </c>
      <c r="Y184" s="283">
        <v>0</v>
      </c>
      <c r="Z184" s="283">
        <v>0</v>
      </c>
      <c r="AA184" s="283">
        <v>101</v>
      </c>
      <c r="AB184" s="283">
        <f t="shared" si="169"/>
        <v>415</v>
      </c>
      <c r="AC184" s="283">
        <v>0</v>
      </c>
      <c r="AD184" s="283">
        <v>0</v>
      </c>
      <c r="AE184" s="283">
        <v>415</v>
      </c>
      <c r="AF184" s="283">
        <v>0</v>
      </c>
      <c r="AG184" s="283">
        <v>0</v>
      </c>
      <c r="AH184" s="283">
        <v>0</v>
      </c>
      <c r="AI184" s="283">
        <f t="shared" si="170"/>
        <v>0</v>
      </c>
      <c r="AJ184" s="283">
        <f t="shared" si="171"/>
        <v>0</v>
      </c>
      <c r="AK184" s="283">
        <v>0</v>
      </c>
      <c r="AL184" s="283">
        <v>0</v>
      </c>
      <c r="AM184" s="283">
        <v>0</v>
      </c>
      <c r="AN184" s="283">
        <v>0</v>
      </c>
      <c r="AO184" s="283">
        <v>0</v>
      </c>
      <c r="AP184" s="283">
        <v>0</v>
      </c>
      <c r="AQ184" s="283">
        <f t="shared" si="172"/>
        <v>0</v>
      </c>
      <c r="AR184" s="283">
        <v>0</v>
      </c>
      <c r="AS184" s="283">
        <v>0</v>
      </c>
      <c r="AT184" s="283">
        <v>0</v>
      </c>
      <c r="AU184" s="283">
        <v>0</v>
      </c>
      <c r="AV184" s="283">
        <v>0</v>
      </c>
      <c r="AW184" s="283">
        <v>0</v>
      </c>
      <c r="AX184" s="283">
        <f t="shared" si="173"/>
        <v>0</v>
      </c>
      <c r="AY184" s="283">
        <f t="shared" si="174"/>
        <v>0</v>
      </c>
      <c r="AZ184" s="283">
        <v>0</v>
      </c>
      <c r="BA184" s="283">
        <v>0</v>
      </c>
      <c r="BB184" s="283">
        <v>0</v>
      </c>
      <c r="BC184" s="283">
        <v>0</v>
      </c>
      <c r="BD184" s="283">
        <v>0</v>
      </c>
      <c r="BE184" s="283">
        <v>0</v>
      </c>
      <c r="BF184" s="283">
        <f t="shared" si="175"/>
        <v>0</v>
      </c>
      <c r="BG184" s="283">
        <v>0</v>
      </c>
      <c r="BH184" s="283">
        <v>0</v>
      </c>
      <c r="BI184" s="283">
        <v>0</v>
      </c>
      <c r="BJ184" s="283">
        <v>0</v>
      </c>
      <c r="BK184" s="283">
        <v>0</v>
      </c>
      <c r="BL184" s="283">
        <v>0</v>
      </c>
      <c r="BM184" s="283">
        <f t="shared" si="176"/>
        <v>0</v>
      </c>
      <c r="BN184" s="283">
        <f t="shared" si="177"/>
        <v>0</v>
      </c>
      <c r="BO184" s="283">
        <v>0</v>
      </c>
      <c r="BP184" s="283">
        <v>0</v>
      </c>
      <c r="BQ184" s="283">
        <v>0</v>
      </c>
      <c r="BR184" s="283">
        <v>0</v>
      </c>
      <c r="BS184" s="283">
        <v>0</v>
      </c>
      <c r="BT184" s="283">
        <v>0</v>
      </c>
      <c r="BU184" s="283">
        <f t="shared" si="178"/>
        <v>0</v>
      </c>
      <c r="BV184" s="283">
        <v>0</v>
      </c>
      <c r="BW184" s="283">
        <v>0</v>
      </c>
      <c r="BX184" s="283">
        <v>0</v>
      </c>
      <c r="BY184" s="283">
        <v>0</v>
      </c>
      <c r="BZ184" s="283">
        <v>0</v>
      </c>
      <c r="CA184" s="283">
        <v>0</v>
      </c>
      <c r="CB184" s="283">
        <f t="shared" si="179"/>
        <v>0</v>
      </c>
      <c r="CC184" s="283">
        <f t="shared" si="180"/>
        <v>0</v>
      </c>
      <c r="CD184" s="283">
        <v>0</v>
      </c>
      <c r="CE184" s="283">
        <v>0</v>
      </c>
      <c r="CF184" s="283">
        <v>0</v>
      </c>
      <c r="CG184" s="283">
        <v>0</v>
      </c>
      <c r="CH184" s="283">
        <v>0</v>
      </c>
      <c r="CI184" s="283">
        <v>0</v>
      </c>
      <c r="CJ184" s="283">
        <f t="shared" si="181"/>
        <v>0</v>
      </c>
      <c r="CK184" s="283">
        <v>0</v>
      </c>
      <c r="CL184" s="283">
        <v>0</v>
      </c>
      <c r="CM184" s="283">
        <v>0</v>
      </c>
      <c r="CN184" s="283">
        <v>0</v>
      </c>
      <c r="CO184" s="283">
        <v>0</v>
      </c>
      <c r="CP184" s="283">
        <v>0</v>
      </c>
      <c r="CQ184" s="283">
        <f t="shared" si="182"/>
        <v>1310</v>
      </c>
      <c r="CR184" s="283">
        <f t="shared" si="183"/>
        <v>1254</v>
      </c>
      <c r="CS184" s="283">
        <v>0</v>
      </c>
      <c r="CT184" s="283">
        <v>0</v>
      </c>
      <c r="CU184" s="283">
        <v>0</v>
      </c>
      <c r="CV184" s="283">
        <v>1254</v>
      </c>
      <c r="CW184" s="283">
        <v>0</v>
      </c>
      <c r="CX184" s="283">
        <v>0</v>
      </c>
      <c r="CY184" s="283">
        <f t="shared" si="184"/>
        <v>56</v>
      </c>
      <c r="CZ184" s="283">
        <v>0</v>
      </c>
      <c r="DA184" s="283">
        <v>0</v>
      </c>
      <c r="DB184" s="283">
        <v>0</v>
      </c>
      <c r="DC184" s="283">
        <v>56</v>
      </c>
      <c r="DD184" s="283">
        <v>0</v>
      </c>
      <c r="DE184" s="283">
        <v>0</v>
      </c>
      <c r="DF184" s="283">
        <f t="shared" si="185"/>
        <v>0</v>
      </c>
      <c r="DG184" s="283">
        <f t="shared" si="186"/>
        <v>0</v>
      </c>
      <c r="DH184" s="283">
        <v>0</v>
      </c>
      <c r="DI184" s="283">
        <v>0</v>
      </c>
      <c r="DJ184" s="283">
        <v>0</v>
      </c>
      <c r="DK184" s="283">
        <v>0</v>
      </c>
      <c r="DL184" s="283">
        <v>0</v>
      </c>
      <c r="DM184" s="283">
        <v>0</v>
      </c>
      <c r="DN184" s="283">
        <f t="shared" si="187"/>
        <v>0</v>
      </c>
      <c r="DO184" s="283">
        <v>0</v>
      </c>
      <c r="DP184" s="283">
        <v>0</v>
      </c>
      <c r="DQ184" s="283">
        <v>0</v>
      </c>
      <c r="DR184" s="283">
        <v>0</v>
      </c>
      <c r="DS184" s="283">
        <v>0</v>
      </c>
      <c r="DT184" s="283">
        <v>0</v>
      </c>
      <c r="DU184" s="283">
        <f t="shared" si="188"/>
        <v>216</v>
      </c>
      <c r="DV184" s="283">
        <v>202</v>
      </c>
      <c r="DW184" s="283">
        <v>5</v>
      </c>
      <c r="DX184" s="283">
        <v>9</v>
      </c>
      <c r="DY184" s="283">
        <v>0</v>
      </c>
      <c r="DZ184" s="283">
        <f t="shared" si="189"/>
        <v>47</v>
      </c>
      <c r="EA184" s="283">
        <f t="shared" si="190"/>
        <v>0</v>
      </c>
      <c r="EB184" s="283">
        <v>0</v>
      </c>
      <c r="EC184" s="283">
        <v>0</v>
      </c>
      <c r="ED184" s="283">
        <v>0</v>
      </c>
      <c r="EE184" s="283">
        <v>0</v>
      </c>
      <c r="EF184" s="283">
        <v>0</v>
      </c>
      <c r="EG184" s="283">
        <v>0</v>
      </c>
      <c r="EH184" s="283">
        <f t="shared" si="191"/>
        <v>47</v>
      </c>
      <c r="EI184" s="283">
        <v>0</v>
      </c>
      <c r="EJ184" s="283">
        <v>5</v>
      </c>
      <c r="EK184" s="283">
        <v>42</v>
      </c>
      <c r="EL184" s="283">
        <v>0</v>
      </c>
      <c r="EM184" s="283">
        <v>0</v>
      </c>
      <c r="EN184" s="283">
        <v>0</v>
      </c>
    </row>
    <row r="185" spans="1:144" ht="13.5" customHeight="1" x14ac:dyDescent="0.15">
      <c r="A185" s="281" t="s">
        <v>728</v>
      </c>
      <c r="B185" s="282" t="s">
        <v>1099</v>
      </c>
      <c r="C185" s="281" t="s">
        <v>1100</v>
      </c>
      <c r="D185" s="283">
        <f t="shared" si="163"/>
        <v>1697</v>
      </c>
      <c r="E185" s="283">
        <f t="shared" si="164"/>
        <v>1201</v>
      </c>
      <c r="F185" s="283">
        <f t="shared" si="165"/>
        <v>1201</v>
      </c>
      <c r="G185" s="283">
        <v>0</v>
      </c>
      <c r="H185" s="283">
        <v>1201</v>
      </c>
      <c r="I185" s="283">
        <v>0</v>
      </c>
      <c r="J185" s="283">
        <v>0</v>
      </c>
      <c r="K185" s="283">
        <v>0</v>
      </c>
      <c r="L185" s="283">
        <v>0</v>
      </c>
      <c r="M185" s="283">
        <f t="shared" si="166"/>
        <v>0</v>
      </c>
      <c r="N185" s="283">
        <v>0</v>
      </c>
      <c r="O185" s="283">
        <v>0</v>
      </c>
      <c r="P185" s="283">
        <v>0</v>
      </c>
      <c r="Q185" s="283">
        <v>0</v>
      </c>
      <c r="R185" s="283">
        <v>0</v>
      </c>
      <c r="S185" s="283">
        <v>0</v>
      </c>
      <c r="T185" s="283">
        <f t="shared" si="167"/>
        <v>234</v>
      </c>
      <c r="U185" s="283">
        <f t="shared" si="168"/>
        <v>234</v>
      </c>
      <c r="V185" s="283">
        <v>0</v>
      </c>
      <c r="W185" s="283">
        <v>0</v>
      </c>
      <c r="X185" s="283">
        <v>234</v>
      </c>
      <c r="Y185" s="283">
        <v>0</v>
      </c>
      <c r="Z185" s="283">
        <v>0</v>
      </c>
      <c r="AA185" s="283">
        <v>0</v>
      </c>
      <c r="AB185" s="283">
        <f t="shared" si="169"/>
        <v>0</v>
      </c>
      <c r="AC185" s="283">
        <v>0</v>
      </c>
      <c r="AD185" s="283">
        <v>0</v>
      </c>
      <c r="AE185" s="283">
        <v>0</v>
      </c>
      <c r="AF185" s="283">
        <v>0</v>
      </c>
      <c r="AG185" s="283">
        <v>0</v>
      </c>
      <c r="AH185" s="283">
        <v>0</v>
      </c>
      <c r="AI185" s="283">
        <f t="shared" si="170"/>
        <v>0</v>
      </c>
      <c r="AJ185" s="283">
        <f t="shared" si="171"/>
        <v>0</v>
      </c>
      <c r="AK185" s="283">
        <v>0</v>
      </c>
      <c r="AL185" s="283">
        <v>0</v>
      </c>
      <c r="AM185" s="283">
        <v>0</v>
      </c>
      <c r="AN185" s="283">
        <v>0</v>
      </c>
      <c r="AO185" s="283">
        <v>0</v>
      </c>
      <c r="AP185" s="283">
        <v>0</v>
      </c>
      <c r="AQ185" s="283">
        <f t="shared" si="172"/>
        <v>0</v>
      </c>
      <c r="AR185" s="283">
        <v>0</v>
      </c>
      <c r="AS185" s="283">
        <v>0</v>
      </c>
      <c r="AT185" s="283">
        <v>0</v>
      </c>
      <c r="AU185" s="283">
        <v>0</v>
      </c>
      <c r="AV185" s="283">
        <v>0</v>
      </c>
      <c r="AW185" s="283">
        <v>0</v>
      </c>
      <c r="AX185" s="283">
        <f t="shared" si="173"/>
        <v>0</v>
      </c>
      <c r="AY185" s="283">
        <f t="shared" si="174"/>
        <v>0</v>
      </c>
      <c r="AZ185" s="283">
        <v>0</v>
      </c>
      <c r="BA185" s="283">
        <v>0</v>
      </c>
      <c r="BB185" s="283">
        <v>0</v>
      </c>
      <c r="BC185" s="283">
        <v>0</v>
      </c>
      <c r="BD185" s="283">
        <v>0</v>
      </c>
      <c r="BE185" s="283">
        <v>0</v>
      </c>
      <c r="BF185" s="283">
        <f t="shared" si="175"/>
        <v>0</v>
      </c>
      <c r="BG185" s="283">
        <v>0</v>
      </c>
      <c r="BH185" s="283">
        <v>0</v>
      </c>
      <c r="BI185" s="283">
        <v>0</v>
      </c>
      <c r="BJ185" s="283">
        <v>0</v>
      </c>
      <c r="BK185" s="283">
        <v>0</v>
      </c>
      <c r="BL185" s="283">
        <v>0</v>
      </c>
      <c r="BM185" s="283">
        <f t="shared" si="176"/>
        <v>0</v>
      </c>
      <c r="BN185" s="283">
        <f t="shared" si="177"/>
        <v>0</v>
      </c>
      <c r="BO185" s="283">
        <v>0</v>
      </c>
      <c r="BP185" s="283">
        <v>0</v>
      </c>
      <c r="BQ185" s="283">
        <v>0</v>
      </c>
      <c r="BR185" s="283">
        <v>0</v>
      </c>
      <c r="BS185" s="283">
        <v>0</v>
      </c>
      <c r="BT185" s="283">
        <v>0</v>
      </c>
      <c r="BU185" s="283">
        <f t="shared" si="178"/>
        <v>0</v>
      </c>
      <c r="BV185" s="283">
        <v>0</v>
      </c>
      <c r="BW185" s="283">
        <v>0</v>
      </c>
      <c r="BX185" s="283">
        <v>0</v>
      </c>
      <c r="BY185" s="283">
        <v>0</v>
      </c>
      <c r="BZ185" s="283">
        <v>0</v>
      </c>
      <c r="CA185" s="283">
        <v>0</v>
      </c>
      <c r="CB185" s="283">
        <f t="shared" si="179"/>
        <v>0</v>
      </c>
      <c r="CC185" s="283">
        <f t="shared" si="180"/>
        <v>0</v>
      </c>
      <c r="CD185" s="283">
        <v>0</v>
      </c>
      <c r="CE185" s="283">
        <v>0</v>
      </c>
      <c r="CF185" s="283">
        <v>0</v>
      </c>
      <c r="CG185" s="283">
        <v>0</v>
      </c>
      <c r="CH185" s="283">
        <v>0</v>
      </c>
      <c r="CI185" s="283">
        <v>0</v>
      </c>
      <c r="CJ185" s="283">
        <f t="shared" si="181"/>
        <v>0</v>
      </c>
      <c r="CK185" s="283">
        <v>0</v>
      </c>
      <c r="CL185" s="283">
        <v>0</v>
      </c>
      <c r="CM185" s="283">
        <v>0</v>
      </c>
      <c r="CN185" s="283">
        <v>0</v>
      </c>
      <c r="CO185" s="283">
        <v>0</v>
      </c>
      <c r="CP185" s="283">
        <v>0</v>
      </c>
      <c r="CQ185" s="283">
        <f t="shared" si="182"/>
        <v>0</v>
      </c>
      <c r="CR185" s="283">
        <f t="shared" si="183"/>
        <v>0</v>
      </c>
      <c r="CS185" s="283">
        <v>0</v>
      </c>
      <c r="CT185" s="283">
        <v>0</v>
      </c>
      <c r="CU185" s="283">
        <v>0</v>
      </c>
      <c r="CV185" s="283">
        <v>0</v>
      </c>
      <c r="CW185" s="283">
        <v>0</v>
      </c>
      <c r="CX185" s="283">
        <v>0</v>
      </c>
      <c r="CY185" s="283">
        <f t="shared" si="184"/>
        <v>0</v>
      </c>
      <c r="CZ185" s="283">
        <v>0</v>
      </c>
      <c r="DA185" s="283">
        <v>0</v>
      </c>
      <c r="DB185" s="283">
        <v>0</v>
      </c>
      <c r="DC185" s="283">
        <v>0</v>
      </c>
      <c r="DD185" s="283">
        <v>0</v>
      </c>
      <c r="DE185" s="283">
        <v>0</v>
      </c>
      <c r="DF185" s="283">
        <f t="shared" si="185"/>
        <v>0</v>
      </c>
      <c r="DG185" s="283">
        <f t="shared" si="186"/>
        <v>0</v>
      </c>
      <c r="DH185" s="283">
        <v>0</v>
      </c>
      <c r="DI185" s="283">
        <v>0</v>
      </c>
      <c r="DJ185" s="283">
        <v>0</v>
      </c>
      <c r="DK185" s="283">
        <v>0</v>
      </c>
      <c r="DL185" s="283">
        <v>0</v>
      </c>
      <c r="DM185" s="283">
        <v>0</v>
      </c>
      <c r="DN185" s="283">
        <f t="shared" si="187"/>
        <v>0</v>
      </c>
      <c r="DO185" s="283">
        <v>0</v>
      </c>
      <c r="DP185" s="283">
        <v>0</v>
      </c>
      <c r="DQ185" s="283">
        <v>0</v>
      </c>
      <c r="DR185" s="283">
        <v>0</v>
      </c>
      <c r="DS185" s="283">
        <v>0</v>
      </c>
      <c r="DT185" s="283">
        <v>0</v>
      </c>
      <c r="DU185" s="283">
        <f t="shared" si="188"/>
        <v>262</v>
      </c>
      <c r="DV185" s="283">
        <v>262</v>
      </c>
      <c r="DW185" s="283">
        <v>0</v>
      </c>
      <c r="DX185" s="283">
        <v>0</v>
      </c>
      <c r="DY185" s="283">
        <v>0</v>
      </c>
      <c r="DZ185" s="283">
        <f t="shared" si="189"/>
        <v>0</v>
      </c>
      <c r="EA185" s="283">
        <f t="shared" si="190"/>
        <v>0</v>
      </c>
      <c r="EB185" s="283">
        <v>0</v>
      </c>
      <c r="EC185" s="283">
        <v>0</v>
      </c>
      <c r="ED185" s="283">
        <v>0</v>
      </c>
      <c r="EE185" s="283">
        <v>0</v>
      </c>
      <c r="EF185" s="283">
        <v>0</v>
      </c>
      <c r="EG185" s="283">
        <v>0</v>
      </c>
      <c r="EH185" s="283">
        <f t="shared" si="191"/>
        <v>0</v>
      </c>
      <c r="EI185" s="283">
        <v>0</v>
      </c>
      <c r="EJ185" s="283">
        <v>0</v>
      </c>
      <c r="EK185" s="283">
        <v>0</v>
      </c>
      <c r="EL185" s="283">
        <v>0</v>
      </c>
      <c r="EM185" s="283">
        <v>0</v>
      </c>
      <c r="EN185" s="283">
        <v>0</v>
      </c>
    </row>
    <row r="186" spans="1:144" ht="13.5" customHeight="1" x14ac:dyDescent="0.15">
      <c r="A186" s="281" t="s">
        <v>728</v>
      </c>
      <c r="B186" s="282" t="s">
        <v>1101</v>
      </c>
      <c r="C186" s="281" t="s">
        <v>1102</v>
      </c>
      <c r="D186" s="283">
        <f t="shared" si="163"/>
        <v>1925</v>
      </c>
      <c r="E186" s="283">
        <f t="shared" si="164"/>
        <v>815</v>
      </c>
      <c r="F186" s="283">
        <f t="shared" si="165"/>
        <v>652</v>
      </c>
      <c r="G186" s="283">
        <v>0</v>
      </c>
      <c r="H186" s="283">
        <v>652</v>
      </c>
      <c r="I186" s="283">
        <v>0</v>
      </c>
      <c r="J186" s="283">
        <v>0</v>
      </c>
      <c r="K186" s="283">
        <v>0</v>
      </c>
      <c r="L186" s="283">
        <v>0</v>
      </c>
      <c r="M186" s="283">
        <f t="shared" si="166"/>
        <v>163</v>
      </c>
      <c r="N186" s="283">
        <v>0</v>
      </c>
      <c r="O186" s="283">
        <v>163</v>
      </c>
      <c r="P186" s="283">
        <v>0</v>
      </c>
      <c r="Q186" s="283">
        <v>0</v>
      </c>
      <c r="R186" s="283">
        <v>0</v>
      </c>
      <c r="S186" s="283">
        <v>0</v>
      </c>
      <c r="T186" s="283">
        <f t="shared" si="167"/>
        <v>0</v>
      </c>
      <c r="U186" s="283">
        <f t="shared" si="168"/>
        <v>0</v>
      </c>
      <c r="V186" s="283">
        <v>0</v>
      </c>
      <c r="W186" s="283">
        <v>0</v>
      </c>
      <c r="X186" s="283">
        <v>0</v>
      </c>
      <c r="Y186" s="283">
        <v>0</v>
      </c>
      <c r="Z186" s="283">
        <v>0</v>
      </c>
      <c r="AA186" s="283">
        <v>0</v>
      </c>
      <c r="AB186" s="283">
        <f t="shared" si="169"/>
        <v>0</v>
      </c>
      <c r="AC186" s="283">
        <v>0</v>
      </c>
      <c r="AD186" s="283">
        <v>0</v>
      </c>
      <c r="AE186" s="283">
        <v>0</v>
      </c>
      <c r="AF186" s="283">
        <v>0</v>
      </c>
      <c r="AG186" s="283">
        <v>0</v>
      </c>
      <c r="AH186" s="283">
        <v>0</v>
      </c>
      <c r="AI186" s="283">
        <f t="shared" si="170"/>
        <v>431</v>
      </c>
      <c r="AJ186" s="283">
        <f t="shared" si="171"/>
        <v>345</v>
      </c>
      <c r="AK186" s="283">
        <v>0</v>
      </c>
      <c r="AL186" s="283">
        <v>0</v>
      </c>
      <c r="AM186" s="283">
        <v>0</v>
      </c>
      <c r="AN186" s="283">
        <v>345</v>
      </c>
      <c r="AO186" s="283">
        <v>0</v>
      </c>
      <c r="AP186" s="283">
        <v>0</v>
      </c>
      <c r="AQ186" s="283">
        <f t="shared" si="172"/>
        <v>86</v>
      </c>
      <c r="AR186" s="283">
        <v>0</v>
      </c>
      <c r="AS186" s="283">
        <v>0</v>
      </c>
      <c r="AT186" s="283">
        <v>0</v>
      </c>
      <c r="AU186" s="283">
        <v>86</v>
      </c>
      <c r="AV186" s="283">
        <v>0</v>
      </c>
      <c r="AW186" s="283">
        <v>0</v>
      </c>
      <c r="AX186" s="283">
        <f t="shared" si="173"/>
        <v>0</v>
      </c>
      <c r="AY186" s="283">
        <f t="shared" si="174"/>
        <v>0</v>
      </c>
      <c r="AZ186" s="283">
        <v>0</v>
      </c>
      <c r="BA186" s="283">
        <v>0</v>
      </c>
      <c r="BB186" s="283">
        <v>0</v>
      </c>
      <c r="BC186" s="283">
        <v>0</v>
      </c>
      <c r="BD186" s="283">
        <v>0</v>
      </c>
      <c r="BE186" s="283">
        <v>0</v>
      </c>
      <c r="BF186" s="283">
        <f t="shared" si="175"/>
        <v>0</v>
      </c>
      <c r="BG186" s="283">
        <v>0</v>
      </c>
      <c r="BH186" s="283">
        <v>0</v>
      </c>
      <c r="BI186" s="283">
        <v>0</v>
      </c>
      <c r="BJ186" s="283">
        <v>0</v>
      </c>
      <c r="BK186" s="283">
        <v>0</v>
      </c>
      <c r="BL186" s="283">
        <v>0</v>
      </c>
      <c r="BM186" s="283">
        <f t="shared" si="176"/>
        <v>0</v>
      </c>
      <c r="BN186" s="283">
        <f t="shared" si="177"/>
        <v>0</v>
      </c>
      <c r="BO186" s="283">
        <v>0</v>
      </c>
      <c r="BP186" s="283">
        <v>0</v>
      </c>
      <c r="BQ186" s="283">
        <v>0</v>
      </c>
      <c r="BR186" s="283">
        <v>0</v>
      </c>
      <c r="BS186" s="283">
        <v>0</v>
      </c>
      <c r="BT186" s="283">
        <v>0</v>
      </c>
      <c r="BU186" s="283">
        <f t="shared" si="178"/>
        <v>0</v>
      </c>
      <c r="BV186" s="283">
        <v>0</v>
      </c>
      <c r="BW186" s="283">
        <v>0</v>
      </c>
      <c r="BX186" s="283">
        <v>0</v>
      </c>
      <c r="BY186" s="283">
        <v>0</v>
      </c>
      <c r="BZ186" s="283">
        <v>0</v>
      </c>
      <c r="CA186" s="283">
        <v>0</v>
      </c>
      <c r="CB186" s="283">
        <f t="shared" si="179"/>
        <v>0</v>
      </c>
      <c r="CC186" s="283">
        <f t="shared" si="180"/>
        <v>0</v>
      </c>
      <c r="CD186" s="283">
        <v>0</v>
      </c>
      <c r="CE186" s="283">
        <v>0</v>
      </c>
      <c r="CF186" s="283">
        <v>0</v>
      </c>
      <c r="CG186" s="283">
        <v>0</v>
      </c>
      <c r="CH186" s="283">
        <v>0</v>
      </c>
      <c r="CI186" s="283">
        <v>0</v>
      </c>
      <c r="CJ186" s="283">
        <f t="shared" si="181"/>
        <v>0</v>
      </c>
      <c r="CK186" s="283">
        <v>0</v>
      </c>
      <c r="CL186" s="283">
        <v>0</v>
      </c>
      <c r="CM186" s="283">
        <v>0</v>
      </c>
      <c r="CN186" s="283">
        <v>0</v>
      </c>
      <c r="CO186" s="283">
        <v>0</v>
      </c>
      <c r="CP186" s="283">
        <v>0</v>
      </c>
      <c r="CQ186" s="283">
        <f t="shared" si="182"/>
        <v>519</v>
      </c>
      <c r="CR186" s="283">
        <f t="shared" si="183"/>
        <v>415</v>
      </c>
      <c r="CS186" s="283">
        <v>0</v>
      </c>
      <c r="CT186" s="283">
        <v>0</v>
      </c>
      <c r="CU186" s="283">
        <v>0</v>
      </c>
      <c r="CV186" s="283">
        <v>415</v>
      </c>
      <c r="CW186" s="283">
        <v>0</v>
      </c>
      <c r="CX186" s="283">
        <v>0</v>
      </c>
      <c r="CY186" s="283">
        <f t="shared" si="184"/>
        <v>104</v>
      </c>
      <c r="CZ186" s="283">
        <v>0</v>
      </c>
      <c r="DA186" s="283">
        <v>0</v>
      </c>
      <c r="DB186" s="283">
        <v>0</v>
      </c>
      <c r="DC186" s="283">
        <v>104</v>
      </c>
      <c r="DD186" s="283">
        <v>0</v>
      </c>
      <c r="DE186" s="283">
        <v>0</v>
      </c>
      <c r="DF186" s="283">
        <f t="shared" si="185"/>
        <v>102</v>
      </c>
      <c r="DG186" s="283">
        <f t="shared" si="186"/>
        <v>82</v>
      </c>
      <c r="DH186" s="283">
        <v>0</v>
      </c>
      <c r="DI186" s="283">
        <v>0</v>
      </c>
      <c r="DJ186" s="283">
        <v>0</v>
      </c>
      <c r="DK186" s="283">
        <v>0</v>
      </c>
      <c r="DL186" s="283">
        <v>82</v>
      </c>
      <c r="DM186" s="283">
        <v>0</v>
      </c>
      <c r="DN186" s="283">
        <f t="shared" si="187"/>
        <v>20</v>
      </c>
      <c r="DO186" s="283">
        <v>0</v>
      </c>
      <c r="DP186" s="283">
        <v>0</v>
      </c>
      <c r="DQ186" s="283">
        <v>0</v>
      </c>
      <c r="DR186" s="283">
        <v>0</v>
      </c>
      <c r="DS186" s="283">
        <v>20</v>
      </c>
      <c r="DT186" s="283">
        <v>0</v>
      </c>
      <c r="DU186" s="283">
        <f t="shared" si="188"/>
        <v>0</v>
      </c>
      <c r="DV186" s="283">
        <v>0</v>
      </c>
      <c r="DW186" s="283">
        <v>0</v>
      </c>
      <c r="DX186" s="283">
        <v>0</v>
      </c>
      <c r="DY186" s="283">
        <v>0</v>
      </c>
      <c r="DZ186" s="283">
        <f t="shared" si="189"/>
        <v>58</v>
      </c>
      <c r="EA186" s="283">
        <f t="shared" si="190"/>
        <v>47</v>
      </c>
      <c r="EB186" s="283">
        <v>0</v>
      </c>
      <c r="EC186" s="283">
        <v>0</v>
      </c>
      <c r="ED186" s="283">
        <v>10</v>
      </c>
      <c r="EE186" s="283">
        <v>0</v>
      </c>
      <c r="EF186" s="283">
        <v>0</v>
      </c>
      <c r="EG186" s="283">
        <v>37</v>
      </c>
      <c r="EH186" s="283">
        <f t="shared" si="191"/>
        <v>11</v>
      </c>
      <c r="EI186" s="283">
        <v>0</v>
      </c>
      <c r="EJ186" s="283">
        <v>0</v>
      </c>
      <c r="EK186" s="283">
        <v>2</v>
      </c>
      <c r="EL186" s="283">
        <v>0</v>
      </c>
      <c r="EM186" s="283">
        <v>0</v>
      </c>
      <c r="EN186" s="283">
        <v>9</v>
      </c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186">
    <sortCondition ref="A8:A186"/>
    <sortCondition ref="B8:B186"/>
    <sortCondition ref="C8:C18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185" man="1"/>
    <brk id="34" min="1" max="185" man="1"/>
    <brk id="49" min="1" max="185" man="1"/>
    <brk id="64" min="1" max="185" man="1"/>
    <brk id="79" min="1" max="185" man="1"/>
    <brk id="94" min="1" max="185" man="1"/>
    <brk id="109" min="1" max="185" man="1"/>
    <brk id="124" min="1" max="18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北海道</v>
      </c>
      <c r="B7" s="293" t="str">
        <f>ごみ処理概要!B7</f>
        <v>01000</v>
      </c>
      <c r="C7" s="294" t="s">
        <v>3</v>
      </c>
      <c r="D7" s="295">
        <f t="shared" ref="D7:D38" si="0">SUM(E7,F7,N7,O7)</f>
        <v>1662250</v>
      </c>
      <c r="E7" s="295">
        <f t="shared" ref="E7:E38" si="1">+Q7</f>
        <v>1069684</v>
      </c>
      <c r="F7" s="295">
        <f t="shared" ref="F7:F38" si="2">SUM(G7:M7)</f>
        <v>436595</v>
      </c>
      <c r="G7" s="295">
        <f t="shared" ref="G7:M7" si="3">SUM(G$8:G$207)</f>
        <v>122373</v>
      </c>
      <c r="H7" s="295">
        <f t="shared" si="3"/>
        <v>26184</v>
      </c>
      <c r="I7" s="295">
        <f t="shared" si="3"/>
        <v>0</v>
      </c>
      <c r="J7" s="295">
        <f t="shared" si="3"/>
        <v>15478</v>
      </c>
      <c r="K7" s="295">
        <f t="shared" si="3"/>
        <v>27433</v>
      </c>
      <c r="L7" s="295">
        <f t="shared" si="3"/>
        <v>241458</v>
      </c>
      <c r="M7" s="295">
        <f t="shared" si="3"/>
        <v>3669</v>
      </c>
      <c r="N7" s="295">
        <f t="shared" ref="N7:N38" si="4">+AA7</f>
        <v>122428</v>
      </c>
      <c r="O7" s="295">
        <f>+資源化量内訳!Z7</f>
        <v>33543</v>
      </c>
      <c r="P7" s="295">
        <f t="shared" ref="P7:P38" si="5">+SUM(Q7,R7)</f>
        <v>1165263</v>
      </c>
      <c r="Q7" s="295">
        <f>SUM(Q$8:Q$207)</f>
        <v>1069684</v>
      </c>
      <c r="R7" s="295">
        <f t="shared" ref="R7:R38" si="6">+SUM(S7,T7,U7,V7,W7,X7,Y7)</f>
        <v>95579</v>
      </c>
      <c r="S7" s="295">
        <f t="shared" ref="S7:Y7" si="7">SUM(S$8:S$207)</f>
        <v>69825</v>
      </c>
      <c r="T7" s="295">
        <f t="shared" si="7"/>
        <v>116</v>
      </c>
      <c r="U7" s="295">
        <f t="shared" si="7"/>
        <v>0</v>
      </c>
      <c r="V7" s="295">
        <f t="shared" si="7"/>
        <v>1200</v>
      </c>
      <c r="W7" s="295">
        <f t="shared" si="7"/>
        <v>1903</v>
      </c>
      <c r="X7" s="295">
        <f t="shared" si="7"/>
        <v>22425</v>
      </c>
      <c r="Y7" s="295">
        <f t="shared" si="7"/>
        <v>110</v>
      </c>
      <c r="Z7" s="295">
        <f t="shared" ref="Z7:Z38" si="8">SUM(AA7:AC7)</f>
        <v>284025</v>
      </c>
      <c r="AA7" s="295">
        <f>SUM(AA$8:AA$207)</f>
        <v>122428</v>
      </c>
      <c r="AB7" s="295">
        <f>SUM(AB$8:AB$207)</f>
        <v>114689</v>
      </c>
      <c r="AC7" s="295">
        <f t="shared" ref="AC7:AC38" si="9">SUM(AD7:AJ7)</f>
        <v>46908</v>
      </c>
      <c r="AD7" s="295">
        <f t="shared" ref="AD7:AJ7" si="10">SUM(AD$8:AD$207)</f>
        <v>28625</v>
      </c>
      <c r="AE7" s="295">
        <f t="shared" si="10"/>
        <v>934</v>
      </c>
      <c r="AF7" s="295">
        <f t="shared" si="10"/>
        <v>0</v>
      </c>
      <c r="AG7" s="295">
        <f t="shared" si="10"/>
        <v>982</v>
      </c>
      <c r="AH7" s="295">
        <f t="shared" si="10"/>
        <v>106</v>
      </c>
      <c r="AI7" s="295">
        <f t="shared" si="10"/>
        <v>13262</v>
      </c>
      <c r="AJ7" s="295">
        <f t="shared" si="10"/>
        <v>2999</v>
      </c>
      <c r="AK7" s="295">
        <f t="shared" ref="AK7:AK38" si="11">SUM(AL7:AS7)</f>
        <v>104</v>
      </c>
      <c r="AL7" s="295">
        <f t="shared" ref="AL7:AS7" si="12">SUM(AL$8:AL$207)</f>
        <v>0</v>
      </c>
      <c r="AM7" s="295">
        <f t="shared" si="12"/>
        <v>6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23</v>
      </c>
      <c r="AS7" s="295">
        <f t="shared" si="12"/>
        <v>75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566528</v>
      </c>
      <c r="E8" s="283">
        <f t="shared" si="1"/>
        <v>385290</v>
      </c>
      <c r="F8" s="283">
        <f t="shared" si="2"/>
        <v>162710</v>
      </c>
      <c r="G8" s="283">
        <v>42390</v>
      </c>
      <c r="H8" s="283">
        <v>0</v>
      </c>
      <c r="I8" s="283">
        <v>0</v>
      </c>
      <c r="J8" s="283">
        <v>0</v>
      </c>
      <c r="K8" s="283">
        <v>14519</v>
      </c>
      <c r="L8" s="283">
        <v>105801</v>
      </c>
      <c r="M8" s="283">
        <v>0</v>
      </c>
      <c r="N8" s="283">
        <f t="shared" si="4"/>
        <v>17794</v>
      </c>
      <c r="O8" s="283">
        <f>+資源化量内訳!Z8</f>
        <v>734</v>
      </c>
      <c r="P8" s="283">
        <f t="shared" si="5"/>
        <v>438497</v>
      </c>
      <c r="Q8" s="283">
        <v>385290</v>
      </c>
      <c r="R8" s="283">
        <f t="shared" si="6"/>
        <v>53207</v>
      </c>
      <c r="S8" s="283">
        <v>35519</v>
      </c>
      <c r="T8" s="283">
        <v>0</v>
      </c>
      <c r="U8" s="283">
        <v>0</v>
      </c>
      <c r="V8" s="283">
        <v>0</v>
      </c>
      <c r="W8" s="283">
        <v>1186</v>
      </c>
      <c r="X8" s="283">
        <v>16502</v>
      </c>
      <c r="Y8" s="283">
        <v>0</v>
      </c>
      <c r="Z8" s="283">
        <f t="shared" si="8"/>
        <v>62667</v>
      </c>
      <c r="AA8" s="283">
        <v>17794</v>
      </c>
      <c r="AB8" s="283">
        <v>37677</v>
      </c>
      <c r="AC8" s="283">
        <f t="shared" si="9"/>
        <v>7196</v>
      </c>
      <c r="AD8" s="283">
        <v>3334</v>
      </c>
      <c r="AE8" s="283">
        <v>0</v>
      </c>
      <c r="AF8" s="283">
        <v>0</v>
      </c>
      <c r="AG8" s="283">
        <v>0</v>
      </c>
      <c r="AH8" s="283">
        <v>0</v>
      </c>
      <c r="AI8" s="283">
        <v>3862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93374</v>
      </c>
      <c r="E9" s="283">
        <f t="shared" si="1"/>
        <v>76028</v>
      </c>
      <c r="F9" s="283">
        <f t="shared" si="2"/>
        <v>8998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8998</v>
      </c>
      <c r="M9" s="283">
        <v>0</v>
      </c>
      <c r="N9" s="283">
        <f t="shared" si="4"/>
        <v>8348</v>
      </c>
      <c r="O9" s="283">
        <f>+資源化量内訳!Z9</f>
        <v>0</v>
      </c>
      <c r="P9" s="283">
        <f t="shared" si="5"/>
        <v>76583</v>
      </c>
      <c r="Q9" s="283">
        <v>76028</v>
      </c>
      <c r="R9" s="283">
        <f t="shared" si="6"/>
        <v>555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555</v>
      </c>
      <c r="Y9" s="283">
        <v>0</v>
      </c>
      <c r="Z9" s="283">
        <f t="shared" si="8"/>
        <v>17239</v>
      </c>
      <c r="AA9" s="283">
        <v>8348</v>
      </c>
      <c r="AB9" s="283">
        <v>8602</v>
      </c>
      <c r="AC9" s="283">
        <f t="shared" si="9"/>
        <v>289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289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42705</v>
      </c>
      <c r="E10" s="283">
        <f t="shared" si="1"/>
        <v>29535</v>
      </c>
      <c r="F10" s="283">
        <f t="shared" si="2"/>
        <v>10340</v>
      </c>
      <c r="G10" s="283">
        <v>2417</v>
      </c>
      <c r="H10" s="283">
        <v>0</v>
      </c>
      <c r="I10" s="283">
        <v>0</v>
      </c>
      <c r="J10" s="283">
        <v>0</v>
      </c>
      <c r="K10" s="283">
        <v>0</v>
      </c>
      <c r="L10" s="283">
        <v>5493</v>
      </c>
      <c r="M10" s="283">
        <v>2430</v>
      </c>
      <c r="N10" s="283">
        <f t="shared" si="4"/>
        <v>2830</v>
      </c>
      <c r="O10" s="283">
        <f>+資源化量内訳!Z10</f>
        <v>0</v>
      </c>
      <c r="P10" s="283">
        <f t="shared" si="5"/>
        <v>29716</v>
      </c>
      <c r="Q10" s="283">
        <v>29535</v>
      </c>
      <c r="R10" s="283">
        <f t="shared" si="6"/>
        <v>181</v>
      </c>
      <c r="S10" s="283">
        <v>63</v>
      </c>
      <c r="T10" s="283">
        <v>0</v>
      </c>
      <c r="U10" s="283">
        <v>0</v>
      </c>
      <c r="V10" s="283">
        <v>0</v>
      </c>
      <c r="W10" s="283">
        <v>0</v>
      </c>
      <c r="X10" s="283">
        <v>118</v>
      </c>
      <c r="Y10" s="283">
        <v>0</v>
      </c>
      <c r="Z10" s="283">
        <f t="shared" si="8"/>
        <v>8442</v>
      </c>
      <c r="AA10" s="283">
        <v>2830</v>
      </c>
      <c r="AB10" s="283">
        <v>2992</v>
      </c>
      <c r="AC10" s="283">
        <f t="shared" si="9"/>
        <v>2620</v>
      </c>
      <c r="AD10" s="283">
        <v>190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2430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103530</v>
      </c>
      <c r="E11" s="283">
        <f t="shared" si="1"/>
        <v>72784</v>
      </c>
      <c r="F11" s="283">
        <f t="shared" si="2"/>
        <v>13997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13997</v>
      </c>
      <c r="M11" s="283">
        <v>0</v>
      </c>
      <c r="N11" s="283">
        <f t="shared" si="4"/>
        <v>13349</v>
      </c>
      <c r="O11" s="283">
        <f>+資源化量内訳!Z11</f>
        <v>3400</v>
      </c>
      <c r="P11" s="283">
        <f t="shared" si="5"/>
        <v>73375</v>
      </c>
      <c r="Q11" s="283">
        <v>72784</v>
      </c>
      <c r="R11" s="283">
        <f t="shared" si="6"/>
        <v>591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591</v>
      </c>
      <c r="Y11" s="283">
        <v>0</v>
      </c>
      <c r="Z11" s="283">
        <f t="shared" si="8"/>
        <v>20838</v>
      </c>
      <c r="AA11" s="283">
        <v>13349</v>
      </c>
      <c r="AB11" s="283">
        <v>6613</v>
      </c>
      <c r="AC11" s="283">
        <f t="shared" si="9"/>
        <v>876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876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30301</v>
      </c>
      <c r="E12" s="283">
        <f t="shared" si="1"/>
        <v>23426</v>
      </c>
      <c r="F12" s="283">
        <f t="shared" si="2"/>
        <v>5654</v>
      </c>
      <c r="G12" s="283">
        <v>4675</v>
      </c>
      <c r="H12" s="283">
        <v>0</v>
      </c>
      <c r="I12" s="283">
        <v>0</v>
      </c>
      <c r="J12" s="283">
        <v>0</v>
      </c>
      <c r="K12" s="283">
        <v>0</v>
      </c>
      <c r="L12" s="283">
        <v>979</v>
      </c>
      <c r="M12" s="283">
        <v>0</v>
      </c>
      <c r="N12" s="283">
        <f t="shared" si="4"/>
        <v>1103</v>
      </c>
      <c r="O12" s="283">
        <f>+資源化量内訳!Z12</f>
        <v>118</v>
      </c>
      <c r="P12" s="283">
        <f t="shared" si="5"/>
        <v>27401</v>
      </c>
      <c r="Q12" s="283">
        <v>23426</v>
      </c>
      <c r="R12" s="283">
        <f t="shared" si="6"/>
        <v>3975</v>
      </c>
      <c r="S12" s="283">
        <v>3975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2067</v>
      </c>
      <c r="AA12" s="283">
        <v>1103</v>
      </c>
      <c r="AB12" s="283">
        <v>950</v>
      </c>
      <c r="AC12" s="283">
        <f t="shared" si="9"/>
        <v>14</v>
      </c>
      <c r="AD12" s="283">
        <v>14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63374</v>
      </c>
      <c r="E13" s="283">
        <f t="shared" si="1"/>
        <v>45155</v>
      </c>
      <c r="F13" s="283">
        <f t="shared" si="2"/>
        <v>15650</v>
      </c>
      <c r="G13" s="283">
        <v>5512</v>
      </c>
      <c r="H13" s="283">
        <v>959</v>
      </c>
      <c r="I13" s="283">
        <v>0</v>
      </c>
      <c r="J13" s="283">
        <v>0</v>
      </c>
      <c r="K13" s="283">
        <v>2473</v>
      </c>
      <c r="L13" s="283">
        <v>6706</v>
      </c>
      <c r="M13" s="283">
        <v>0</v>
      </c>
      <c r="N13" s="283">
        <f t="shared" si="4"/>
        <v>2519</v>
      </c>
      <c r="O13" s="283">
        <f>+資源化量内訳!Z13</f>
        <v>50</v>
      </c>
      <c r="P13" s="283">
        <f t="shared" si="5"/>
        <v>49754</v>
      </c>
      <c r="Q13" s="283">
        <v>45155</v>
      </c>
      <c r="R13" s="283">
        <f t="shared" si="6"/>
        <v>4599</v>
      </c>
      <c r="S13" s="283">
        <v>3647</v>
      </c>
      <c r="T13" s="283">
        <v>0</v>
      </c>
      <c r="U13" s="283">
        <v>0</v>
      </c>
      <c r="V13" s="283">
        <v>0</v>
      </c>
      <c r="W13" s="283">
        <v>717</v>
      </c>
      <c r="X13" s="283">
        <v>235</v>
      </c>
      <c r="Y13" s="283">
        <v>0</v>
      </c>
      <c r="Z13" s="283">
        <f t="shared" si="8"/>
        <v>5448</v>
      </c>
      <c r="AA13" s="283">
        <v>2519</v>
      </c>
      <c r="AB13" s="283">
        <v>1872</v>
      </c>
      <c r="AC13" s="283">
        <f t="shared" si="9"/>
        <v>1057</v>
      </c>
      <c r="AD13" s="283">
        <v>880</v>
      </c>
      <c r="AE13" s="283">
        <v>0</v>
      </c>
      <c r="AF13" s="283">
        <v>0</v>
      </c>
      <c r="AG13" s="283">
        <v>0</v>
      </c>
      <c r="AH13" s="283">
        <v>0</v>
      </c>
      <c r="AI13" s="283">
        <v>177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48550</v>
      </c>
      <c r="E14" s="283">
        <f t="shared" si="1"/>
        <v>33434</v>
      </c>
      <c r="F14" s="283">
        <f t="shared" si="2"/>
        <v>15067</v>
      </c>
      <c r="G14" s="283">
        <v>7110</v>
      </c>
      <c r="H14" s="283">
        <v>0</v>
      </c>
      <c r="I14" s="283">
        <v>0</v>
      </c>
      <c r="J14" s="283">
        <v>0</v>
      </c>
      <c r="K14" s="283">
        <v>0</v>
      </c>
      <c r="L14" s="283">
        <v>7957</v>
      </c>
      <c r="M14" s="283">
        <v>0</v>
      </c>
      <c r="N14" s="283">
        <f t="shared" si="4"/>
        <v>0</v>
      </c>
      <c r="O14" s="283">
        <f>+資源化量内訳!Z14</f>
        <v>49</v>
      </c>
      <c r="P14" s="283">
        <f t="shared" si="5"/>
        <v>38806</v>
      </c>
      <c r="Q14" s="283">
        <v>33434</v>
      </c>
      <c r="R14" s="283">
        <f t="shared" si="6"/>
        <v>5372</v>
      </c>
      <c r="S14" s="283">
        <v>5372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7516</v>
      </c>
      <c r="AA14" s="283">
        <v>0</v>
      </c>
      <c r="AB14" s="283">
        <v>5787</v>
      </c>
      <c r="AC14" s="283">
        <f t="shared" si="9"/>
        <v>1729</v>
      </c>
      <c r="AD14" s="283">
        <v>998</v>
      </c>
      <c r="AE14" s="283">
        <v>0</v>
      </c>
      <c r="AF14" s="283">
        <v>0</v>
      </c>
      <c r="AG14" s="283">
        <v>0</v>
      </c>
      <c r="AH14" s="283">
        <v>0</v>
      </c>
      <c r="AI14" s="283">
        <v>731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40603</v>
      </c>
      <c r="E15" s="283">
        <f t="shared" si="1"/>
        <v>29199</v>
      </c>
      <c r="F15" s="283">
        <f t="shared" si="2"/>
        <v>7762</v>
      </c>
      <c r="G15" s="283">
        <v>2654</v>
      </c>
      <c r="H15" s="283">
        <v>0</v>
      </c>
      <c r="I15" s="283">
        <v>0</v>
      </c>
      <c r="J15" s="283">
        <v>0</v>
      </c>
      <c r="K15" s="283">
        <v>0</v>
      </c>
      <c r="L15" s="283">
        <v>5108</v>
      </c>
      <c r="M15" s="283">
        <v>0</v>
      </c>
      <c r="N15" s="283">
        <f t="shared" si="4"/>
        <v>1807</v>
      </c>
      <c r="O15" s="283">
        <f>+資源化量内訳!Z15</f>
        <v>1835</v>
      </c>
      <c r="P15" s="283">
        <f t="shared" si="5"/>
        <v>29940</v>
      </c>
      <c r="Q15" s="283">
        <v>29199</v>
      </c>
      <c r="R15" s="283">
        <f t="shared" si="6"/>
        <v>741</v>
      </c>
      <c r="S15" s="283">
        <v>512</v>
      </c>
      <c r="T15" s="283">
        <v>0</v>
      </c>
      <c r="U15" s="283">
        <v>0</v>
      </c>
      <c r="V15" s="283">
        <v>0</v>
      </c>
      <c r="W15" s="283">
        <v>0</v>
      </c>
      <c r="X15" s="283">
        <v>229</v>
      </c>
      <c r="Y15" s="283">
        <v>0</v>
      </c>
      <c r="Z15" s="283">
        <f t="shared" si="8"/>
        <v>6876</v>
      </c>
      <c r="AA15" s="283">
        <v>1807</v>
      </c>
      <c r="AB15" s="283">
        <v>3363</v>
      </c>
      <c r="AC15" s="283">
        <f t="shared" si="9"/>
        <v>1706</v>
      </c>
      <c r="AD15" s="283">
        <v>1672</v>
      </c>
      <c r="AE15" s="283">
        <v>0</v>
      </c>
      <c r="AF15" s="283">
        <v>0</v>
      </c>
      <c r="AG15" s="283">
        <v>0</v>
      </c>
      <c r="AH15" s="283">
        <v>0</v>
      </c>
      <c r="AI15" s="283">
        <v>34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4745</v>
      </c>
      <c r="E16" s="283">
        <f t="shared" si="1"/>
        <v>0</v>
      </c>
      <c r="F16" s="283">
        <f t="shared" si="2"/>
        <v>190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190</v>
      </c>
      <c r="M16" s="283">
        <v>0</v>
      </c>
      <c r="N16" s="283">
        <f t="shared" si="4"/>
        <v>4555</v>
      </c>
      <c r="O16" s="283">
        <f>+資源化量内訳!Z16</f>
        <v>0</v>
      </c>
      <c r="P16" s="283">
        <f t="shared" si="5"/>
        <v>0</v>
      </c>
      <c r="Q16" s="283">
        <v>0</v>
      </c>
      <c r="R16" s="283">
        <f t="shared" si="6"/>
        <v>0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4555</v>
      </c>
      <c r="AA16" s="283">
        <v>4555</v>
      </c>
      <c r="AB16" s="283">
        <v>0</v>
      </c>
      <c r="AC16" s="283">
        <f t="shared" si="9"/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23624</v>
      </c>
      <c r="E17" s="283">
        <f t="shared" si="1"/>
        <v>18903</v>
      </c>
      <c r="F17" s="283">
        <f t="shared" si="2"/>
        <v>4721</v>
      </c>
      <c r="G17" s="283">
        <v>2015</v>
      </c>
      <c r="H17" s="283">
        <v>0</v>
      </c>
      <c r="I17" s="283">
        <v>0</v>
      </c>
      <c r="J17" s="283">
        <v>0</v>
      </c>
      <c r="K17" s="283">
        <v>0</v>
      </c>
      <c r="L17" s="283">
        <v>2706</v>
      </c>
      <c r="M17" s="283">
        <v>0</v>
      </c>
      <c r="N17" s="283">
        <f t="shared" si="4"/>
        <v>0</v>
      </c>
      <c r="O17" s="283">
        <f>+資源化量内訳!Z17</f>
        <v>0</v>
      </c>
      <c r="P17" s="283">
        <f t="shared" si="5"/>
        <v>20470</v>
      </c>
      <c r="Q17" s="283">
        <v>18903</v>
      </c>
      <c r="R17" s="283">
        <f t="shared" si="6"/>
        <v>1567</v>
      </c>
      <c r="S17" s="283">
        <v>1187</v>
      </c>
      <c r="T17" s="283">
        <v>0</v>
      </c>
      <c r="U17" s="283">
        <v>0</v>
      </c>
      <c r="V17" s="283">
        <v>0</v>
      </c>
      <c r="W17" s="283">
        <v>0</v>
      </c>
      <c r="X17" s="283">
        <v>380</v>
      </c>
      <c r="Y17" s="283">
        <v>0</v>
      </c>
      <c r="Z17" s="283">
        <f t="shared" si="8"/>
        <v>2836</v>
      </c>
      <c r="AA17" s="283">
        <v>0</v>
      </c>
      <c r="AB17" s="283">
        <v>2479</v>
      </c>
      <c r="AC17" s="283">
        <f t="shared" si="9"/>
        <v>357</v>
      </c>
      <c r="AD17" s="283">
        <v>357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9228</v>
      </c>
      <c r="E18" s="283">
        <f t="shared" si="1"/>
        <v>0</v>
      </c>
      <c r="F18" s="283">
        <f t="shared" si="2"/>
        <v>9210</v>
      </c>
      <c r="G18" s="283">
        <v>4068</v>
      </c>
      <c r="H18" s="283">
        <v>2931</v>
      </c>
      <c r="I18" s="283">
        <v>0</v>
      </c>
      <c r="J18" s="283">
        <v>0</v>
      </c>
      <c r="K18" s="283">
        <v>0</v>
      </c>
      <c r="L18" s="283">
        <v>2211</v>
      </c>
      <c r="M18" s="283">
        <v>0</v>
      </c>
      <c r="N18" s="283">
        <f t="shared" si="4"/>
        <v>0</v>
      </c>
      <c r="O18" s="283">
        <f>+資源化量内訳!Z18</f>
        <v>18</v>
      </c>
      <c r="P18" s="283">
        <f t="shared" si="5"/>
        <v>0</v>
      </c>
      <c r="Q18" s="283">
        <v>0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4883</v>
      </c>
      <c r="AA18" s="283">
        <v>0</v>
      </c>
      <c r="AB18" s="283">
        <v>0</v>
      </c>
      <c r="AC18" s="283">
        <f t="shared" si="9"/>
        <v>4883</v>
      </c>
      <c r="AD18" s="283">
        <v>4068</v>
      </c>
      <c r="AE18" s="283">
        <v>815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5787</v>
      </c>
      <c r="E19" s="283">
        <f t="shared" si="1"/>
        <v>0</v>
      </c>
      <c r="F19" s="283">
        <f t="shared" si="2"/>
        <v>3294</v>
      </c>
      <c r="G19" s="283">
        <v>474</v>
      </c>
      <c r="H19" s="283">
        <v>0</v>
      </c>
      <c r="I19" s="283">
        <v>0</v>
      </c>
      <c r="J19" s="283">
        <v>0</v>
      </c>
      <c r="K19" s="283">
        <v>0</v>
      </c>
      <c r="L19" s="283">
        <v>2820</v>
      </c>
      <c r="M19" s="283">
        <v>0</v>
      </c>
      <c r="N19" s="283">
        <f t="shared" si="4"/>
        <v>2493</v>
      </c>
      <c r="O19" s="283">
        <f>+資源化量内訳!Z19</f>
        <v>0</v>
      </c>
      <c r="P19" s="283">
        <f t="shared" si="5"/>
        <v>0</v>
      </c>
      <c r="Q19" s="283">
        <v>0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3004</v>
      </c>
      <c r="AA19" s="283">
        <v>2493</v>
      </c>
      <c r="AB19" s="283">
        <v>0</v>
      </c>
      <c r="AC19" s="283">
        <f t="shared" si="9"/>
        <v>511</v>
      </c>
      <c r="AD19" s="283">
        <v>389</v>
      </c>
      <c r="AE19" s="283">
        <v>0</v>
      </c>
      <c r="AF19" s="283">
        <v>0</v>
      </c>
      <c r="AG19" s="283">
        <v>0</v>
      </c>
      <c r="AH19" s="283">
        <v>0</v>
      </c>
      <c r="AI19" s="283">
        <v>122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65743</v>
      </c>
      <c r="E20" s="283">
        <f t="shared" si="1"/>
        <v>42524</v>
      </c>
      <c r="F20" s="283">
        <f t="shared" si="2"/>
        <v>10738</v>
      </c>
      <c r="G20" s="283">
        <v>3640</v>
      </c>
      <c r="H20" s="283">
        <v>0</v>
      </c>
      <c r="I20" s="283">
        <v>0</v>
      </c>
      <c r="J20" s="283">
        <v>0</v>
      </c>
      <c r="K20" s="283">
        <v>1873</v>
      </c>
      <c r="L20" s="283">
        <v>5225</v>
      </c>
      <c r="M20" s="283">
        <v>0</v>
      </c>
      <c r="N20" s="283">
        <f t="shared" si="4"/>
        <v>913</v>
      </c>
      <c r="O20" s="283">
        <f>+資源化量内訳!Z20</f>
        <v>11568</v>
      </c>
      <c r="P20" s="283">
        <f t="shared" si="5"/>
        <v>44172</v>
      </c>
      <c r="Q20" s="283">
        <v>42524</v>
      </c>
      <c r="R20" s="283">
        <f t="shared" si="6"/>
        <v>1648</v>
      </c>
      <c r="S20" s="283">
        <v>1478</v>
      </c>
      <c r="T20" s="283">
        <v>0</v>
      </c>
      <c r="U20" s="283">
        <v>0</v>
      </c>
      <c r="V20" s="283">
        <v>0</v>
      </c>
      <c r="W20" s="283">
        <v>0</v>
      </c>
      <c r="X20" s="283">
        <v>170</v>
      </c>
      <c r="Y20" s="283">
        <v>0</v>
      </c>
      <c r="Z20" s="283">
        <f t="shared" si="8"/>
        <v>9157</v>
      </c>
      <c r="AA20" s="283">
        <v>913</v>
      </c>
      <c r="AB20" s="283">
        <v>5992</v>
      </c>
      <c r="AC20" s="283">
        <f t="shared" si="9"/>
        <v>2252</v>
      </c>
      <c r="AD20" s="283">
        <v>1437</v>
      </c>
      <c r="AE20" s="283">
        <v>0</v>
      </c>
      <c r="AF20" s="283">
        <v>0</v>
      </c>
      <c r="AG20" s="283">
        <v>0</v>
      </c>
      <c r="AH20" s="283">
        <v>21</v>
      </c>
      <c r="AI20" s="283">
        <v>794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15159</v>
      </c>
      <c r="E21" s="283">
        <f t="shared" si="1"/>
        <v>0</v>
      </c>
      <c r="F21" s="283">
        <f t="shared" si="2"/>
        <v>4427</v>
      </c>
      <c r="G21" s="283">
        <v>0</v>
      </c>
      <c r="H21" s="283">
        <v>0</v>
      </c>
      <c r="I21" s="283">
        <v>0</v>
      </c>
      <c r="J21" s="283">
        <v>1522</v>
      </c>
      <c r="K21" s="283">
        <v>0</v>
      </c>
      <c r="L21" s="283">
        <v>2905</v>
      </c>
      <c r="M21" s="283">
        <v>0</v>
      </c>
      <c r="N21" s="283">
        <f t="shared" si="4"/>
        <v>10732</v>
      </c>
      <c r="O21" s="283">
        <f>+資源化量内訳!Z21</f>
        <v>0</v>
      </c>
      <c r="P21" s="283">
        <f t="shared" si="5"/>
        <v>0</v>
      </c>
      <c r="Q21" s="283">
        <v>0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10732</v>
      </c>
      <c r="AA21" s="283">
        <v>10732</v>
      </c>
      <c r="AB21" s="283">
        <v>0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6761</v>
      </c>
      <c r="E22" s="283">
        <f t="shared" si="1"/>
        <v>3286</v>
      </c>
      <c r="F22" s="283">
        <f t="shared" si="2"/>
        <v>2927</v>
      </c>
      <c r="G22" s="283">
        <v>0</v>
      </c>
      <c r="H22" s="283">
        <v>1502</v>
      </c>
      <c r="I22" s="283">
        <v>0</v>
      </c>
      <c r="J22" s="283">
        <v>0</v>
      </c>
      <c r="K22" s="283">
        <v>0</v>
      </c>
      <c r="L22" s="283">
        <v>1425</v>
      </c>
      <c r="M22" s="283">
        <v>0</v>
      </c>
      <c r="N22" s="283">
        <f t="shared" si="4"/>
        <v>548</v>
      </c>
      <c r="O22" s="283">
        <f>+資源化量内訳!Z22</f>
        <v>0</v>
      </c>
      <c r="P22" s="283">
        <f t="shared" si="5"/>
        <v>3286</v>
      </c>
      <c r="Q22" s="283">
        <v>3286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940</v>
      </c>
      <c r="AA22" s="283">
        <v>548</v>
      </c>
      <c r="AB22" s="283">
        <v>392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4667</v>
      </c>
      <c r="E23" s="283">
        <f t="shared" si="1"/>
        <v>0</v>
      </c>
      <c r="F23" s="283">
        <f t="shared" si="2"/>
        <v>1442</v>
      </c>
      <c r="G23" s="283">
        <v>0</v>
      </c>
      <c r="H23" s="283">
        <v>0</v>
      </c>
      <c r="I23" s="283">
        <v>0</v>
      </c>
      <c r="J23" s="283">
        <v>823</v>
      </c>
      <c r="K23" s="283">
        <v>0</v>
      </c>
      <c r="L23" s="283">
        <v>619</v>
      </c>
      <c r="M23" s="283">
        <v>0</v>
      </c>
      <c r="N23" s="283">
        <f t="shared" si="4"/>
        <v>3225</v>
      </c>
      <c r="O23" s="283">
        <f>+資源化量内訳!Z23</f>
        <v>0</v>
      </c>
      <c r="P23" s="283">
        <f t="shared" si="5"/>
        <v>0</v>
      </c>
      <c r="Q23" s="283">
        <v>0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3401</v>
      </c>
      <c r="AA23" s="283">
        <v>3225</v>
      </c>
      <c r="AB23" s="283">
        <v>0</v>
      </c>
      <c r="AC23" s="283">
        <f t="shared" si="9"/>
        <v>176</v>
      </c>
      <c r="AD23" s="283">
        <v>0</v>
      </c>
      <c r="AE23" s="283">
        <v>0</v>
      </c>
      <c r="AF23" s="283">
        <v>0</v>
      </c>
      <c r="AG23" s="283">
        <v>176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32782</v>
      </c>
      <c r="E24" s="283">
        <f t="shared" si="1"/>
        <v>28381</v>
      </c>
      <c r="F24" s="283">
        <f t="shared" si="2"/>
        <v>4299</v>
      </c>
      <c r="G24" s="283">
        <v>3197</v>
      </c>
      <c r="H24" s="283">
        <v>0</v>
      </c>
      <c r="I24" s="283">
        <v>0</v>
      </c>
      <c r="J24" s="283">
        <v>0</v>
      </c>
      <c r="K24" s="283">
        <v>0</v>
      </c>
      <c r="L24" s="283">
        <v>1102</v>
      </c>
      <c r="M24" s="283">
        <v>0</v>
      </c>
      <c r="N24" s="283">
        <f t="shared" si="4"/>
        <v>39</v>
      </c>
      <c r="O24" s="283">
        <f>+資源化量内訳!Z24</f>
        <v>63</v>
      </c>
      <c r="P24" s="283">
        <f t="shared" si="5"/>
        <v>30816</v>
      </c>
      <c r="Q24" s="283">
        <v>28381</v>
      </c>
      <c r="R24" s="283">
        <f t="shared" si="6"/>
        <v>2435</v>
      </c>
      <c r="S24" s="283">
        <v>2311</v>
      </c>
      <c r="T24" s="283">
        <v>0</v>
      </c>
      <c r="U24" s="283">
        <v>0</v>
      </c>
      <c r="V24" s="283">
        <v>0</v>
      </c>
      <c r="W24" s="283">
        <v>0</v>
      </c>
      <c r="X24" s="283">
        <v>124</v>
      </c>
      <c r="Y24" s="283">
        <v>0</v>
      </c>
      <c r="Z24" s="283">
        <f t="shared" si="8"/>
        <v>2038</v>
      </c>
      <c r="AA24" s="283">
        <v>39</v>
      </c>
      <c r="AB24" s="283">
        <v>1421</v>
      </c>
      <c r="AC24" s="283">
        <f t="shared" si="9"/>
        <v>578</v>
      </c>
      <c r="AD24" s="283">
        <v>578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3017</v>
      </c>
      <c r="E25" s="283">
        <f t="shared" si="1"/>
        <v>2158</v>
      </c>
      <c r="F25" s="283">
        <f t="shared" si="2"/>
        <v>490</v>
      </c>
      <c r="G25" s="283">
        <v>0</v>
      </c>
      <c r="H25" s="283">
        <v>23</v>
      </c>
      <c r="I25" s="283">
        <v>0</v>
      </c>
      <c r="J25" s="283">
        <v>436</v>
      </c>
      <c r="K25" s="283">
        <v>0</v>
      </c>
      <c r="L25" s="283">
        <v>31</v>
      </c>
      <c r="M25" s="283">
        <v>0</v>
      </c>
      <c r="N25" s="283">
        <f t="shared" si="4"/>
        <v>231</v>
      </c>
      <c r="O25" s="283">
        <f>+資源化量内訳!Z25</f>
        <v>138</v>
      </c>
      <c r="P25" s="283">
        <f t="shared" si="5"/>
        <v>2158</v>
      </c>
      <c r="Q25" s="283">
        <v>2158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648</v>
      </c>
      <c r="AA25" s="283">
        <v>231</v>
      </c>
      <c r="AB25" s="283">
        <v>415</v>
      </c>
      <c r="AC25" s="283">
        <f t="shared" si="9"/>
        <v>2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2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7483</v>
      </c>
      <c r="E26" s="283">
        <f t="shared" si="1"/>
        <v>5111</v>
      </c>
      <c r="F26" s="283">
        <f t="shared" si="2"/>
        <v>2361</v>
      </c>
      <c r="G26" s="283">
        <v>560</v>
      </c>
      <c r="H26" s="283">
        <v>0</v>
      </c>
      <c r="I26" s="283">
        <v>0</v>
      </c>
      <c r="J26" s="283">
        <v>0</v>
      </c>
      <c r="K26" s="283">
        <v>0</v>
      </c>
      <c r="L26" s="283">
        <v>1801</v>
      </c>
      <c r="M26" s="283">
        <v>0</v>
      </c>
      <c r="N26" s="283">
        <f t="shared" si="4"/>
        <v>0</v>
      </c>
      <c r="O26" s="283">
        <f>+資源化量内訳!Z26</f>
        <v>11</v>
      </c>
      <c r="P26" s="283">
        <f t="shared" si="5"/>
        <v>5226</v>
      </c>
      <c r="Q26" s="283">
        <v>5111</v>
      </c>
      <c r="R26" s="283">
        <f t="shared" si="6"/>
        <v>115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115</v>
      </c>
      <c r="Y26" s="283">
        <v>0</v>
      </c>
      <c r="Z26" s="283">
        <f t="shared" si="8"/>
        <v>1069</v>
      </c>
      <c r="AA26" s="283">
        <v>0</v>
      </c>
      <c r="AB26" s="283">
        <v>882</v>
      </c>
      <c r="AC26" s="283">
        <f t="shared" si="9"/>
        <v>187</v>
      </c>
      <c r="AD26" s="283">
        <v>133</v>
      </c>
      <c r="AE26" s="283">
        <v>0</v>
      </c>
      <c r="AF26" s="283">
        <v>0</v>
      </c>
      <c r="AG26" s="283">
        <v>0</v>
      </c>
      <c r="AH26" s="283">
        <v>0</v>
      </c>
      <c r="AI26" s="283">
        <v>54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5533</v>
      </c>
      <c r="E27" s="283">
        <f t="shared" si="1"/>
        <v>478</v>
      </c>
      <c r="F27" s="283">
        <f t="shared" si="2"/>
        <v>3120</v>
      </c>
      <c r="G27" s="283">
        <v>187</v>
      </c>
      <c r="H27" s="283">
        <v>1678</v>
      </c>
      <c r="I27" s="283">
        <v>0</v>
      </c>
      <c r="J27" s="283">
        <v>0</v>
      </c>
      <c r="K27" s="283">
        <v>0</v>
      </c>
      <c r="L27" s="283">
        <v>1255</v>
      </c>
      <c r="M27" s="283">
        <v>0</v>
      </c>
      <c r="N27" s="283">
        <f t="shared" si="4"/>
        <v>1935</v>
      </c>
      <c r="O27" s="283">
        <f>+資源化量内訳!Z27</f>
        <v>0</v>
      </c>
      <c r="P27" s="283">
        <f t="shared" si="5"/>
        <v>579</v>
      </c>
      <c r="Q27" s="283">
        <v>478</v>
      </c>
      <c r="R27" s="283">
        <f t="shared" si="6"/>
        <v>101</v>
      </c>
      <c r="S27" s="283">
        <v>101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2073</v>
      </c>
      <c r="AA27" s="283">
        <v>1935</v>
      </c>
      <c r="AB27" s="283">
        <v>73</v>
      </c>
      <c r="AC27" s="283">
        <f t="shared" si="9"/>
        <v>65</v>
      </c>
      <c r="AD27" s="283">
        <v>17</v>
      </c>
      <c r="AE27" s="283">
        <v>48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8247</v>
      </c>
      <c r="E28" s="283">
        <f t="shared" si="1"/>
        <v>2946</v>
      </c>
      <c r="F28" s="283">
        <f t="shared" si="2"/>
        <v>1306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1306</v>
      </c>
      <c r="M28" s="283">
        <v>0</v>
      </c>
      <c r="N28" s="283">
        <f t="shared" si="4"/>
        <v>3995</v>
      </c>
      <c r="O28" s="283">
        <f>+資源化量内訳!Z28</f>
        <v>0</v>
      </c>
      <c r="P28" s="283">
        <f t="shared" si="5"/>
        <v>2946</v>
      </c>
      <c r="Q28" s="283">
        <v>2946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4041</v>
      </c>
      <c r="AA28" s="283">
        <v>3995</v>
      </c>
      <c r="AB28" s="283">
        <v>46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3395</v>
      </c>
      <c r="E29" s="283">
        <f t="shared" si="1"/>
        <v>0</v>
      </c>
      <c r="F29" s="283">
        <f t="shared" si="2"/>
        <v>3395</v>
      </c>
      <c r="G29" s="283">
        <v>2803</v>
      </c>
      <c r="H29" s="283">
        <v>109</v>
      </c>
      <c r="I29" s="283">
        <v>0</v>
      </c>
      <c r="J29" s="283">
        <v>0</v>
      </c>
      <c r="K29" s="283">
        <v>0</v>
      </c>
      <c r="L29" s="283">
        <v>483</v>
      </c>
      <c r="M29" s="283">
        <v>0</v>
      </c>
      <c r="N29" s="283">
        <f t="shared" si="4"/>
        <v>0</v>
      </c>
      <c r="O29" s="283">
        <f>+資源化量内訳!Z29</f>
        <v>0</v>
      </c>
      <c r="P29" s="283">
        <f t="shared" si="5"/>
        <v>0</v>
      </c>
      <c r="Q29" s="283">
        <v>0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2803</v>
      </c>
      <c r="AA29" s="283">
        <v>0</v>
      </c>
      <c r="AB29" s="283">
        <v>0</v>
      </c>
      <c r="AC29" s="283">
        <f t="shared" si="9"/>
        <v>2803</v>
      </c>
      <c r="AD29" s="283">
        <v>2803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13806</v>
      </c>
      <c r="E30" s="283">
        <f t="shared" si="1"/>
        <v>8476</v>
      </c>
      <c r="F30" s="283">
        <f t="shared" si="2"/>
        <v>1970</v>
      </c>
      <c r="G30" s="283">
        <v>525</v>
      </c>
      <c r="H30" s="283">
        <v>0</v>
      </c>
      <c r="I30" s="283">
        <v>0</v>
      </c>
      <c r="J30" s="283">
        <v>0</v>
      </c>
      <c r="K30" s="283">
        <v>0</v>
      </c>
      <c r="L30" s="283">
        <v>1445</v>
      </c>
      <c r="M30" s="283">
        <v>0</v>
      </c>
      <c r="N30" s="283">
        <f t="shared" si="4"/>
        <v>2893</v>
      </c>
      <c r="O30" s="283">
        <f>+資源化量内訳!Z30</f>
        <v>467</v>
      </c>
      <c r="P30" s="283">
        <f t="shared" si="5"/>
        <v>8673</v>
      </c>
      <c r="Q30" s="283">
        <v>8476</v>
      </c>
      <c r="R30" s="283">
        <f t="shared" si="6"/>
        <v>197</v>
      </c>
      <c r="S30" s="283">
        <v>197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5053</v>
      </c>
      <c r="AA30" s="283">
        <v>2893</v>
      </c>
      <c r="AB30" s="283">
        <v>2160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31652</v>
      </c>
      <c r="E31" s="283">
        <f t="shared" si="1"/>
        <v>23604</v>
      </c>
      <c r="F31" s="283">
        <f t="shared" si="2"/>
        <v>7619</v>
      </c>
      <c r="G31" s="283">
        <v>6493</v>
      </c>
      <c r="H31" s="283">
        <v>0</v>
      </c>
      <c r="I31" s="283">
        <v>0</v>
      </c>
      <c r="J31" s="283">
        <v>0</v>
      </c>
      <c r="K31" s="283">
        <v>0</v>
      </c>
      <c r="L31" s="283">
        <v>1126</v>
      </c>
      <c r="M31" s="283">
        <v>0</v>
      </c>
      <c r="N31" s="283">
        <f t="shared" si="4"/>
        <v>356</v>
      </c>
      <c r="O31" s="283">
        <f>+資源化量内訳!Z31</f>
        <v>73</v>
      </c>
      <c r="P31" s="283">
        <f t="shared" si="5"/>
        <v>24150</v>
      </c>
      <c r="Q31" s="283">
        <v>23604</v>
      </c>
      <c r="R31" s="283">
        <f t="shared" si="6"/>
        <v>546</v>
      </c>
      <c r="S31" s="283">
        <v>546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8533</v>
      </c>
      <c r="AA31" s="283">
        <v>356</v>
      </c>
      <c r="AB31" s="283">
        <v>2672</v>
      </c>
      <c r="AC31" s="283">
        <f t="shared" si="9"/>
        <v>5505</v>
      </c>
      <c r="AD31" s="283">
        <v>5212</v>
      </c>
      <c r="AE31" s="283">
        <v>0</v>
      </c>
      <c r="AF31" s="283">
        <v>0</v>
      </c>
      <c r="AG31" s="283">
        <v>0</v>
      </c>
      <c r="AH31" s="283">
        <v>0</v>
      </c>
      <c r="AI31" s="283">
        <v>293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12726</v>
      </c>
      <c r="E32" s="283">
        <f t="shared" si="1"/>
        <v>7222</v>
      </c>
      <c r="F32" s="283">
        <f t="shared" si="2"/>
        <v>5287</v>
      </c>
      <c r="G32" s="283">
        <v>0</v>
      </c>
      <c r="H32" s="283">
        <v>0</v>
      </c>
      <c r="I32" s="283">
        <v>0</v>
      </c>
      <c r="J32" s="283">
        <v>3000</v>
      </c>
      <c r="K32" s="283">
        <v>0</v>
      </c>
      <c r="L32" s="283">
        <v>2287</v>
      </c>
      <c r="M32" s="283">
        <v>0</v>
      </c>
      <c r="N32" s="283">
        <f t="shared" si="4"/>
        <v>193</v>
      </c>
      <c r="O32" s="283">
        <f>+資源化量内訳!Z32</f>
        <v>24</v>
      </c>
      <c r="P32" s="283">
        <f t="shared" si="5"/>
        <v>8331</v>
      </c>
      <c r="Q32" s="283">
        <v>7222</v>
      </c>
      <c r="R32" s="283">
        <f t="shared" si="6"/>
        <v>1109</v>
      </c>
      <c r="S32" s="283">
        <v>0</v>
      </c>
      <c r="T32" s="283">
        <v>0</v>
      </c>
      <c r="U32" s="283">
        <v>0</v>
      </c>
      <c r="V32" s="283">
        <v>544</v>
      </c>
      <c r="W32" s="283">
        <v>0</v>
      </c>
      <c r="X32" s="283">
        <v>565</v>
      </c>
      <c r="Y32" s="283">
        <v>0</v>
      </c>
      <c r="Z32" s="283">
        <f t="shared" si="8"/>
        <v>2135</v>
      </c>
      <c r="AA32" s="283">
        <v>193</v>
      </c>
      <c r="AB32" s="283">
        <v>1130</v>
      </c>
      <c r="AC32" s="283">
        <f t="shared" si="9"/>
        <v>812</v>
      </c>
      <c r="AD32" s="283">
        <v>0</v>
      </c>
      <c r="AE32" s="283">
        <v>0</v>
      </c>
      <c r="AF32" s="283">
        <v>0</v>
      </c>
      <c r="AG32" s="283">
        <v>67</v>
      </c>
      <c r="AH32" s="283">
        <v>0</v>
      </c>
      <c r="AI32" s="283">
        <v>745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6211</v>
      </c>
      <c r="E33" s="283">
        <f t="shared" si="1"/>
        <v>3238</v>
      </c>
      <c r="F33" s="283">
        <f t="shared" si="2"/>
        <v>2429</v>
      </c>
      <c r="G33" s="283">
        <v>0</v>
      </c>
      <c r="H33" s="283">
        <v>0</v>
      </c>
      <c r="I33" s="283">
        <v>0</v>
      </c>
      <c r="J33" s="283">
        <v>1262</v>
      </c>
      <c r="K33" s="283">
        <v>0</v>
      </c>
      <c r="L33" s="283">
        <v>1167</v>
      </c>
      <c r="M33" s="283">
        <v>0</v>
      </c>
      <c r="N33" s="283">
        <f t="shared" si="4"/>
        <v>544</v>
      </c>
      <c r="O33" s="283">
        <f>+資源化量内訳!Z33</f>
        <v>0</v>
      </c>
      <c r="P33" s="283">
        <f t="shared" si="5"/>
        <v>3238</v>
      </c>
      <c r="Q33" s="283">
        <v>3238</v>
      </c>
      <c r="R33" s="283">
        <f t="shared" si="6"/>
        <v>0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1276</v>
      </c>
      <c r="AA33" s="283">
        <v>544</v>
      </c>
      <c r="AB33" s="283">
        <v>488</v>
      </c>
      <c r="AC33" s="283">
        <f t="shared" si="9"/>
        <v>244</v>
      </c>
      <c r="AD33" s="283">
        <v>0</v>
      </c>
      <c r="AE33" s="283">
        <v>0</v>
      </c>
      <c r="AF33" s="283">
        <v>0</v>
      </c>
      <c r="AG33" s="283">
        <v>73</v>
      </c>
      <c r="AH33" s="283">
        <v>0</v>
      </c>
      <c r="AI33" s="283">
        <v>171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891</v>
      </c>
      <c r="E34" s="283">
        <f t="shared" si="1"/>
        <v>526</v>
      </c>
      <c r="F34" s="283">
        <f t="shared" si="2"/>
        <v>299</v>
      </c>
      <c r="G34" s="283">
        <v>61</v>
      </c>
      <c r="H34" s="283">
        <v>0</v>
      </c>
      <c r="I34" s="283">
        <v>0</v>
      </c>
      <c r="J34" s="283">
        <v>150</v>
      </c>
      <c r="K34" s="283">
        <v>0</v>
      </c>
      <c r="L34" s="283">
        <v>88</v>
      </c>
      <c r="M34" s="283">
        <v>0</v>
      </c>
      <c r="N34" s="283">
        <f t="shared" si="4"/>
        <v>36</v>
      </c>
      <c r="O34" s="283">
        <f>+資源化量内訳!Z34</f>
        <v>30</v>
      </c>
      <c r="P34" s="283">
        <f t="shared" si="5"/>
        <v>595</v>
      </c>
      <c r="Q34" s="283">
        <v>526</v>
      </c>
      <c r="R34" s="283">
        <f t="shared" si="6"/>
        <v>69</v>
      </c>
      <c r="S34" s="283">
        <v>38</v>
      </c>
      <c r="T34" s="283">
        <v>0</v>
      </c>
      <c r="U34" s="283">
        <v>0</v>
      </c>
      <c r="V34" s="283">
        <v>16</v>
      </c>
      <c r="W34" s="283">
        <v>0</v>
      </c>
      <c r="X34" s="283">
        <v>15</v>
      </c>
      <c r="Y34" s="283">
        <v>0</v>
      </c>
      <c r="Z34" s="283">
        <f t="shared" si="8"/>
        <v>116</v>
      </c>
      <c r="AA34" s="283">
        <v>36</v>
      </c>
      <c r="AB34" s="283">
        <v>57</v>
      </c>
      <c r="AC34" s="283">
        <f t="shared" si="9"/>
        <v>23</v>
      </c>
      <c r="AD34" s="283">
        <v>23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6394</v>
      </c>
      <c r="E35" s="283">
        <f t="shared" si="1"/>
        <v>3459</v>
      </c>
      <c r="F35" s="283">
        <f t="shared" si="2"/>
        <v>2148</v>
      </c>
      <c r="G35" s="283">
        <v>60</v>
      </c>
      <c r="H35" s="283">
        <v>0</v>
      </c>
      <c r="I35" s="283">
        <v>0</v>
      </c>
      <c r="J35" s="283">
        <v>1324</v>
      </c>
      <c r="K35" s="283">
        <v>0</v>
      </c>
      <c r="L35" s="283">
        <v>764</v>
      </c>
      <c r="M35" s="283">
        <v>0</v>
      </c>
      <c r="N35" s="283">
        <f t="shared" si="4"/>
        <v>0</v>
      </c>
      <c r="O35" s="283">
        <f>+資源化量内訳!Z35</f>
        <v>787</v>
      </c>
      <c r="P35" s="283">
        <f t="shared" si="5"/>
        <v>3857</v>
      </c>
      <c r="Q35" s="283">
        <v>3459</v>
      </c>
      <c r="R35" s="283">
        <f t="shared" si="6"/>
        <v>398</v>
      </c>
      <c r="S35" s="283">
        <v>22</v>
      </c>
      <c r="T35" s="283">
        <v>0</v>
      </c>
      <c r="U35" s="283">
        <v>0</v>
      </c>
      <c r="V35" s="283">
        <v>90</v>
      </c>
      <c r="W35" s="283">
        <v>0</v>
      </c>
      <c r="X35" s="283">
        <v>286</v>
      </c>
      <c r="Y35" s="283">
        <v>0</v>
      </c>
      <c r="Z35" s="283">
        <f t="shared" si="8"/>
        <v>1006</v>
      </c>
      <c r="AA35" s="283">
        <v>0</v>
      </c>
      <c r="AB35" s="283">
        <v>517</v>
      </c>
      <c r="AC35" s="283">
        <f t="shared" si="9"/>
        <v>489</v>
      </c>
      <c r="AD35" s="283">
        <v>23</v>
      </c>
      <c r="AE35" s="283">
        <v>0</v>
      </c>
      <c r="AF35" s="283">
        <v>0</v>
      </c>
      <c r="AG35" s="283">
        <v>173</v>
      </c>
      <c r="AH35" s="283">
        <v>0</v>
      </c>
      <c r="AI35" s="283">
        <v>293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6653</v>
      </c>
      <c r="E36" s="283">
        <f t="shared" si="1"/>
        <v>495</v>
      </c>
      <c r="F36" s="283">
        <f t="shared" si="2"/>
        <v>6041</v>
      </c>
      <c r="G36" s="283">
        <v>0</v>
      </c>
      <c r="H36" s="283">
        <v>0</v>
      </c>
      <c r="I36" s="283">
        <v>0</v>
      </c>
      <c r="J36" s="283">
        <v>0</v>
      </c>
      <c r="K36" s="283">
        <v>2338</v>
      </c>
      <c r="L36" s="283">
        <v>3703</v>
      </c>
      <c r="M36" s="283">
        <v>0</v>
      </c>
      <c r="N36" s="283">
        <f t="shared" si="4"/>
        <v>117</v>
      </c>
      <c r="O36" s="283">
        <f>+資源化量内訳!Z36</f>
        <v>0</v>
      </c>
      <c r="P36" s="283">
        <f t="shared" si="5"/>
        <v>495</v>
      </c>
      <c r="Q36" s="283">
        <v>495</v>
      </c>
      <c r="R36" s="283">
        <f t="shared" si="6"/>
        <v>0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271</v>
      </c>
      <c r="AA36" s="283">
        <v>117</v>
      </c>
      <c r="AB36" s="283">
        <v>94</v>
      </c>
      <c r="AC36" s="283">
        <f t="shared" si="9"/>
        <v>60</v>
      </c>
      <c r="AD36" s="283">
        <v>0</v>
      </c>
      <c r="AE36" s="283">
        <v>0</v>
      </c>
      <c r="AF36" s="283">
        <v>0</v>
      </c>
      <c r="AG36" s="283">
        <v>0</v>
      </c>
      <c r="AH36" s="283">
        <v>21</v>
      </c>
      <c r="AI36" s="283">
        <v>39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0"/>
        <v>15793</v>
      </c>
      <c r="E37" s="283">
        <f t="shared" si="1"/>
        <v>13734</v>
      </c>
      <c r="F37" s="283">
        <f t="shared" si="2"/>
        <v>2059</v>
      </c>
      <c r="G37" s="283">
        <v>1186</v>
      </c>
      <c r="H37" s="283">
        <v>0</v>
      </c>
      <c r="I37" s="283">
        <v>0</v>
      </c>
      <c r="J37" s="283">
        <v>0</v>
      </c>
      <c r="K37" s="283">
        <v>0</v>
      </c>
      <c r="L37" s="283">
        <v>873</v>
      </c>
      <c r="M37" s="283">
        <v>0</v>
      </c>
      <c r="N37" s="283">
        <f t="shared" si="4"/>
        <v>0</v>
      </c>
      <c r="O37" s="283">
        <f>+資源化量内訳!Z37</f>
        <v>0</v>
      </c>
      <c r="P37" s="283">
        <f t="shared" si="5"/>
        <v>14508</v>
      </c>
      <c r="Q37" s="283">
        <v>13734</v>
      </c>
      <c r="R37" s="283">
        <f t="shared" si="6"/>
        <v>774</v>
      </c>
      <c r="S37" s="283">
        <v>774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1721</v>
      </c>
      <c r="AA37" s="283">
        <v>0</v>
      </c>
      <c r="AB37" s="283">
        <v>1461</v>
      </c>
      <c r="AC37" s="283">
        <f t="shared" si="9"/>
        <v>260</v>
      </c>
      <c r="AD37" s="283">
        <v>260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0"/>
        <v>17008</v>
      </c>
      <c r="E38" s="283">
        <f t="shared" si="1"/>
        <v>9541</v>
      </c>
      <c r="F38" s="283">
        <f t="shared" si="2"/>
        <v>6214</v>
      </c>
      <c r="G38" s="283">
        <v>0</v>
      </c>
      <c r="H38" s="283">
        <v>0</v>
      </c>
      <c r="I38" s="283">
        <v>0</v>
      </c>
      <c r="J38" s="283">
        <v>3295</v>
      </c>
      <c r="K38" s="283">
        <v>0</v>
      </c>
      <c r="L38" s="283">
        <v>2919</v>
      </c>
      <c r="M38" s="283">
        <v>0</v>
      </c>
      <c r="N38" s="283">
        <f t="shared" si="4"/>
        <v>1251</v>
      </c>
      <c r="O38" s="283">
        <f>+資源化量内訳!Z38</f>
        <v>2</v>
      </c>
      <c r="P38" s="283">
        <f t="shared" si="5"/>
        <v>10027</v>
      </c>
      <c r="Q38" s="283">
        <v>9541</v>
      </c>
      <c r="R38" s="283">
        <f t="shared" si="6"/>
        <v>486</v>
      </c>
      <c r="S38" s="283">
        <v>0</v>
      </c>
      <c r="T38" s="283">
        <v>0</v>
      </c>
      <c r="U38" s="283">
        <v>0</v>
      </c>
      <c r="V38" s="283">
        <v>471</v>
      </c>
      <c r="W38" s="283">
        <v>0</v>
      </c>
      <c r="X38" s="283">
        <v>15</v>
      </c>
      <c r="Y38" s="283">
        <v>0</v>
      </c>
      <c r="Z38" s="283">
        <f t="shared" si="8"/>
        <v>3083</v>
      </c>
      <c r="AA38" s="283">
        <v>1251</v>
      </c>
      <c r="AB38" s="283">
        <v>1665</v>
      </c>
      <c r="AC38" s="283">
        <f t="shared" si="9"/>
        <v>167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167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ref="D39:D70" si="13">SUM(E39,F39,N39,O39)</f>
        <v>11861</v>
      </c>
      <c r="E39" s="283">
        <f t="shared" ref="E39:E70" si="14">+Q39</f>
        <v>8461</v>
      </c>
      <c r="F39" s="283">
        <f t="shared" ref="F39:F70" si="15">SUM(G39:M39)</f>
        <v>2940</v>
      </c>
      <c r="G39" s="283">
        <v>1641</v>
      </c>
      <c r="H39" s="283">
        <v>922</v>
      </c>
      <c r="I39" s="283">
        <v>0</v>
      </c>
      <c r="J39" s="283">
        <v>0</v>
      </c>
      <c r="K39" s="283">
        <v>0</v>
      </c>
      <c r="L39" s="283">
        <v>377</v>
      </c>
      <c r="M39" s="283">
        <v>0</v>
      </c>
      <c r="N39" s="283">
        <f t="shared" ref="N39:N70" si="16">+AA39</f>
        <v>460</v>
      </c>
      <c r="O39" s="283">
        <f>+資源化量内訳!Z39</f>
        <v>0</v>
      </c>
      <c r="P39" s="283">
        <f t="shared" ref="P39:P70" si="17">+SUM(Q39,R39)</f>
        <v>9847</v>
      </c>
      <c r="Q39" s="283">
        <v>8461</v>
      </c>
      <c r="R39" s="283">
        <f t="shared" ref="R39:R70" si="18">+SUM(S39,T39,U39,V39,W39,X39,Y39)</f>
        <v>1386</v>
      </c>
      <c r="S39" s="283">
        <v>1386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f t="shared" ref="Z39:Z70" si="19">SUM(AA39:AC39)</f>
        <v>810</v>
      </c>
      <c r="AA39" s="283">
        <v>460</v>
      </c>
      <c r="AB39" s="283">
        <v>344</v>
      </c>
      <c r="AC39" s="283">
        <f t="shared" ref="AC39:AC70" si="20">SUM(AD39:AJ39)</f>
        <v>6</v>
      </c>
      <c r="AD39" s="283">
        <v>6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ref="AK39:AK70" si="21">SUM(AL39:AS39)</f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si="13"/>
        <v>16543</v>
      </c>
      <c r="E40" s="283">
        <f t="shared" si="14"/>
        <v>0</v>
      </c>
      <c r="F40" s="283">
        <f t="shared" si="15"/>
        <v>4073</v>
      </c>
      <c r="G40" s="283">
        <v>223</v>
      </c>
      <c r="H40" s="283">
        <v>0</v>
      </c>
      <c r="I40" s="283">
        <v>0</v>
      </c>
      <c r="J40" s="283">
        <v>2076</v>
      </c>
      <c r="K40" s="283">
        <v>0</v>
      </c>
      <c r="L40" s="283">
        <v>1774</v>
      </c>
      <c r="M40" s="283">
        <v>0</v>
      </c>
      <c r="N40" s="283">
        <f t="shared" si="16"/>
        <v>11878</v>
      </c>
      <c r="O40" s="283">
        <f>+資源化量内訳!Z40</f>
        <v>592</v>
      </c>
      <c r="P40" s="283">
        <f t="shared" si="17"/>
        <v>0</v>
      </c>
      <c r="Q40" s="283">
        <v>0</v>
      </c>
      <c r="R40" s="283">
        <f t="shared" si="18"/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19"/>
        <v>13013</v>
      </c>
      <c r="AA40" s="283">
        <v>11878</v>
      </c>
      <c r="AB40" s="283">
        <v>0</v>
      </c>
      <c r="AC40" s="283">
        <f t="shared" si="20"/>
        <v>1135</v>
      </c>
      <c r="AD40" s="283">
        <v>115</v>
      </c>
      <c r="AE40" s="283">
        <v>0</v>
      </c>
      <c r="AF40" s="283">
        <v>0</v>
      </c>
      <c r="AG40" s="283">
        <v>410</v>
      </c>
      <c r="AH40" s="283">
        <v>0</v>
      </c>
      <c r="AI40" s="283">
        <v>610</v>
      </c>
      <c r="AJ40" s="283">
        <v>0</v>
      </c>
      <c r="AK40" s="281">
        <f t="shared" si="2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13"/>
        <v>18003</v>
      </c>
      <c r="E41" s="283">
        <f t="shared" si="14"/>
        <v>13279</v>
      </c>
      <c r="F41" s="283">
        <f t="shared" si="15"/>
        <v>3358</v>
      </c>
      <c r="G41" s="283">
        <v>2441</v>
      </c>
      <c r="H41" s="283">
        <v>0</v>
      </c>
      <c r="I41" s="283">
        <v>0</v>
      </c>
      <c r="J41" s="283">
        <v>0</v>
      </c>
      <c r="K41" s="283">
        <v>0</v>
      </c>
      <c r="L41" s="283">
        <v>917</v>
      </c>
      <c r="M41" s="283">
        <v>0</v>
      </c>
      <c r="N41" s="283">
        <f t="shared" si="16"/>
        <v>185</v>
      </c>
      <c r="O41" s="283">
        <f>+資源化量内訳!Z41</f>
        <v>1181</v>
      </c>
      <c r="P41" s="283">
        <f t="shared" si="17"/>
        <v>14820</v>
      </c>
      <c r="Q41" s="283">
        <v>13279</v>
      </c>
      <c r="R41" s="283">
        <f t="shared" si="18"/>
        <v>1541</v>
      </c>
      <c r="S41" s="283">
        <v>1541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19"/>
        <v>2645</v>
      </c>
      <c r="AA41" s="283">
        <v>185</v>
      </c>
      <c r="AB41" s="283">
        <v>1831</v>
      </c>
      <c r="AC41" s="283">
        <f t="shared" si="20"/>
        <v>629</v>
      </c>
      <c r="AD41" s="283">
        <v>629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2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13"/>
        <v>13840</v>
      </c>
      <c r="E42" s="283">
        <f t="shared" si="14"/>
        <v>7614</v>
      </c>
      <c r="F42" s="283">
        <f t="shared" si="15"/>
        <v>5751</v>
      </c>
      <c r="G42" s="283">
        <v>1380</v>
      </c>
      <c r="H42" s="283">
        <v>3444</v>
      </c>
      <c r="I42" s="283">
        <v>0</v>
      </c>
      <c r="J42" s="283">
        <v>0</v>
      </c>
      <c r="K42" s="283">
        <v>0</v>
      </c>
      <c r="L42" s="283">
        <v>927</v>
      </c>
      <c r="M42" s="283">
        <v>0</v>
      </c>
      <c r="N42" s="283">
        <f t="shared" si="16"/>
        <v>0</v>
      </c>
      <c r="O42" s="283">
        <f>+資源化量内訳!Z42</f>
        <v>475</v>
      </c>
      <c r="P42" s="283">
        <f t="shared" si="17"/>
        <v>7988</v>
      </c>
      <c r="Q42" s="283">
        <v>7614</v>
      </c>
      <c r="R42" s="283">
        <f t="shared" si="18"/>
        <v>374</v>
      </c>
      <c r="S42" s="283">
        <v>17</v>
      </c>
      <c r="T42" s="283">
        <v>0</v>
      </c>
      <c r="U42" s="283">
        <v>0</v>
      </c>
      <c r="V42" s="283">
        <v>0</v>
      </c>
      <c r="W42" s="283">
        <v>0</v>
      </c>
      <c r="X42" s="283">
        <v>357</v>
      </c>
      <c r="Y42" s="283">
        <v>0</v>
      </c>
      <c r="Z42" s="283">
        <f t="shared" si="19"/>
        <v>310</v>
      </c>
      <c r="AA42" s="283">
        <v>0</v>
      </c>
      <c r="AB42" s="283">
        <v>295</v>
      </c>
      <c r="AC42" s="283">
        <f t="shared" si="20"/>
        <v>15</v>
      </c>
      <c r="AD42" s="283">
        <v>15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2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13"/>
        <v>4077</v>
      </c>
      <c r="E43" s="283">
        <f t="shared" si="14"/>
        <v>2970</v>
      </c>
      <c r="F43" s="283">
        <f t="shared" si="15"/>
        <v>752</v>
      </c>
      <c r="G43" s="283">
        <v>752</v>
      </c>
      <c r="H43" s="283">
        <v>0</v>
      </c>
      <c r="I43" s="283">
        <v>0</v>
      </c>
      <c r="J43" s="283">
        <v>0</v>
      </c>
      <c r="K43" s="283">
        <v>0</v>
      </c>
      <c r="L43" s="283">
        <v>0</v>
      </c>
      <c r="M43" s="283">
        <v>0</v>
      </c>
      <c r="N43" s="283">
        <f t="shared" si="16"/>
        <v>0</v>
      </c>
      <c r="O43" s="283">
        <f>+資源化量内訳!Z43</f>
        <v>355</v>
      </c>
      <c r="P43" s="283">
        <f t="shared" si="17"/>
        <v>3443</v>
      </c>
      <c r="Q43" s="283">
        <v>2970</v>
      </c>
      <c r="R43" s="283">
        <f t="shared" si="18"/>
        <v>473</v>
      </c>
      <c r="S43" s="283">
        <v>473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f t="shared" si="19"/>
        <v>616</v>
      </c>
      <c r="AA43" s="283">
        <v>0</v>
      </c>
      <c r="AB43" s="283">
        <v>425</v>
      </c>
      <c r="AC43" s="283">
        <f t="shared" si="20"/>
        <v>191</v>
      </c>
      <c r="AD43" s="283">
        <v>191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1">
        <f t="shared" si="2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3"/>
        <v>701</v>
      </c>
      <c r="E44" s="283">
        <f t="shared" si="14"/>
        <v>616</v>
      </c>
      <c r="F44" s="283">
        <f t="shared" si="15"/>
        <v>85</v>
      </c>
      <c r="G44" s="283">
        <v>82</v>
      </c>
      <c r="H44" s="283">
        <v>0</v>
      </c>
      <c r="I44" s="283">
        <v>0</v>
      </c>
      <c r="J44" s="283">
        <v>0</v>
      </c>
      <c r="K44" s="283">
        <v>0</v>
      </c>
      <c r="L44" s="283">
        <v>3</v>
      </c>
      <c r="M44" s="283">
        <v>0</v>
      </c>
      <c r="N44" s="283">
        <f t="shared" si="16"/>
        <v>0</v>
      </c>
      <c r="O44" s="283">
        <f>+資源化量内訳!Z44</f>
        <v>0</v>
      </c>
      <c r="P44" s="283">
        <f t="shared" si="17"/>
        <v>678</v>
      </c>
      <c r="Q44" s="283">
        <v>616</v>
      </c>
      <c r="R44" s="283">
        <f t="shared" si="18"/>
        <v>62</v>
      </c>
      <c r="S44" s="283">
        <v>62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f t="shared" si="19"/>
        <v>13</v>
      </c>
      <c r="AA44" s="283">
        <v>0</v>
      </c>
      <c r="AB44" s="283">
        <v>0</v>
      </c>
      <c r="AC44" s="283">
        <f t="shared" si="20"/>
        <v>13</v>
      </c>
      <c r="AD44" s="283">
        <v>13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1">
        <f t="shared" si="2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3"/>
        <v>2072</v>
      </c>
      <c r="E45" s="283">
        <f t="shared" si="14"/>
        <v>1717</v>
      </c>
      <c r="F45" s="283">
        <f t="shared" si="15"/>
        <v>355</v>
      </c>
      <c r="G45" s="283">
        <v>208</v>
      </c>
      <c r="H45" s="283">
        <v>0</v>
      </c>
      <c r="I45" s="283">
        <v>0</v>
      </c>
      <c r="J45" s="283">
        <v>0</v>
      </c>
      <c r="K45" s="283">
        <v>0</v>
      </c>
      <c r="L45" s="283">
        <v>147</v>
      </c>
      <c r="M45" s="283">
        <v>0</v>
      </c>
      <c r="N45" s="283">
        <f t="shared" si="16"/>
        <v>0</v>
      </c>
      <c r="O45" s="283">
        <f>+資源化量内訳!Z45</f>
        <v>0</v>
      </c>
      <c r="P45" s="283">
        <f t="shared" si="17"/>
        <v>1775</v>
      </c>
      <c r="Q45" s="283">
        <v>1717</v>
      </c>
      <c r="R45" s="283">
        <f t="shared" si="18"/>
        <v>58</v>
      </c>
      <c r="S45" s="283">
        <v>58</v>
      </c>
      <c r="T45" s="283">
        <v>0</v>
      </c>
      <c r="U45" s="283">
        <v>0</v>
      </c>
      <c r="V45" s="283">
        <v>0</v>
      </c>
      <c r="W45" s="283">
        <v>0</v>
      </c>
      <c r="X45" s="283">
        <v>0</v>
      </c>
      <c r="Y45" s="283">
        <v>0</v>
      </c>
      <c r="Z45" s="283">
        <f t="shared" si="19"/>
        <v>295</v>
      </c>
      <c r="AA45" s="283">
        <v>0</v>
      </c>
      <c r="AB45" s="283">
        <v>222</v>
      </c>
      <c r="AC45" s="283">
        <f t="shared" si="20"/>
        <v>73</v>
      </c>
      <c r="AD45" s="283">
        <v>62</v>
      </c>
      <c r="AE45" s="283">
        <v>0</v>
      </c>
      <c r="AF45" s="283">
        <v>0</v>
      </c>
      <c r="AG45" s="283">
        <v>0</v>
      </c>
      <c r="AH45" s="283">
        <v>0</v>
      </c>
      <c r="AI45" s="283">
        <v>11</v>
      </c>
      <c r="AJ45" s="283">
        <v>0</v>
      </c>
      <c r="AK45" s="281">
        <f t="shared" si="2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3"/>
        <v>1358</v>
      </c>
      <c r="E46" s="283">
        <f t="shared" si="14"/>
        <v>1143</v>
      </c>
      <c r="F46" s="283">
        <f t="shared" si="15"/>
        <v>215</v>
      </c>
      <c r="G46" s="283">
        <v>143</v>
      </c>
      <c r="H46" s="283">
        <v>0</v>
      </c>
      <c r="I46" s="283">
        <v>0</v>
      </c>
      <c r="J46" s="283">
        <v>0</v>
      </c>
      <c r="K46" s="283">
        <v>0</v>
      </c>
      <c r="L46" s="283">
        <v>72</v>
      </c>
      <c r="M46" s="283">
        <v>0</v>
      </c>
      <c r="N46" s="283">
        <f t="shared" si="16"/>
        <v>0</v>
      </c>
      <c r="O46" s="283">
        <f>+資源化量内訳!Z46</f>
        <v>0</v>
      </c>
      <c r="P46" s="283">
        <f t="shared" si="17"/>
        <v>1178</v>
      </c>
      <c r="Q46" s="283">
        <v>1143</v>
      </c>
      <c r="R46" s="283">
        <f t="shared" si="18"/>
        <v>35</v>
      </c>
      <c r="S46" s="283">
        <v>35</v>
      </c>
      <c r="T46" s="283">
        <v>0</v>
      </c>
      <c r="U46" s="283"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f t="shared" si="19"/>
        <v>197</v>
      </c>
      <c r="AA46" s="283">
        <v>0</v>
      </c>
      <c r="AB46" s="283">
        <v>147</v>
      </c>
      <c r="AC46" s="283">
        <f t="shared" si="20"/>
        <v>50</v>
      </c>
      <c r="AD46" s="283">
        <v>42</v>
      </c>
      <c r="AE46" s="283">
        <v>0</v>
      </c>
      <c r="AF46" s="283">
        <v>0</v>
      </c>
      <c r="AG46" s="283">
        <v>0</v>
      </c>
      <c r="AH46" s="283">
        <v>0</v>
      </c>
      <c r="AI46" s="283">
        <v>8</v>
      </c>
      <c r="AJ46" s="283">
        <v>0</v>
      </c>
      <c r="AK46" s="281">
        <f t="shared" si="2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3"/>
        <v>1320</v>
      </c>
      <c r="E47" s="283">
        <f t="shared" si="14"/>
        <v>1057</v>
      </c>
      <c r="F47" s="283">
        <f t="shared" si="15"/>
        <v>263</v>
      </c>
      <c r="G47" s="283">
        <v>162</v>
      </c>
      <c r="H47" s="283">
        <v>0</v>
      </c>
      <c r="I47" s="283">
        <v>0</v>
      </c>
      <c r="J47" s="283">
        <v>0</v>
      </c>
      <c r="K47" s="283">
        <v>0</v>
      </c>
      <c r="L47" s="283">
        <v>101</v>
      </c>
      <c r="M47" s="283">
        <v>0</v>
      </c>
      <c r="N47" s="283">
        <f t="shared" si="16"/>
        <v>0</v>
      </c>
      <c r="O47" s="283">
        <f>+資源化量内訳!Z47</f>
        <v>0</v>
      </c>
      <c r="P47" s="283">
        <f t="shared" si="17"/>
        <v>1099</v>
      </c>
      <c r="Q47" s="283">
        <v>1057</v>
      </c>
      <c r="R47" s="283">
        <f t="shared" si="18"/>
        <v>42</v>
      </c>
      <c r="S47" s="283">
        <v>42</v>
      </c>
      <c r="T47" s="283">
        <v>0</v>
      </c>
      <c r="U47" s="283">
        <v>0</v>
      </c>
      <c r="V47" s="283">
        <v>0</v>
      </c>
      <c r="W47" s="283">
        <v>0</v>
      </c>
      <c r="X47" s="283">
        <v>0</v>
      </c>
      <c r="Y47" s="283">
        <v>0</v>
      </c>
      <c r="Z47" s="283">
        <f t="shared" si="19"/>
        <v>194</v>
      </c>
      <c r="AA47" s="283">
        <v>0</v>
      </c>
      <c r="AB47" s="283">
        <v>137</v>
      </c>
      <c r="AC47" s="283">
        <f t="shared" si="20"/>
        <v>57</v>
      </c>
      <c r="AD47" s="283">
        <v>48</v>
      </c>
      <c r="AE47" s="283">
        <v>0</v>
      </c>
      <c r="AF47" s="283">
        <v>0</v>
      </c>
      <c r="AG47" s="283">
        <v>0</v>
      </c>
      <c r="AH47" s="283">
        <v>0</v>
      </c>
      <c r="AI47" s="283">
        <v>9</v>
      </c>
      <c r="AJ47" s="283">
        <v>0</v>
      </c>
      <c r="AK47" s="281">
        <f t="shared" si="2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3"/>
        <v>1244</v>
      </c>
      <c r="E48" s="283">
        <f t="shared" si="14"/>
        <v>1091</v>
      </c>
      <c r="F48" s="283">
        <f t="shared" si="15"/>
        <v>153</v>
      </c>
      <c r="G48" s="283">
        <v>98</v>
      </c>
      <c r="H48" s="283">
        <v>0</v>
      </c>
      <c r="I48" s="283">
        <v>0</v>
      </c>
      <c r="J48" s="283">
        <v>0</v>
      </c>
      <c r="K48" s="283">
        <v>0</v>
      </c>
      <c r="L48" s="283">
        <v>55</v>
      </c>
      <c r="M48" s="283">
        <v>0</v>
      </c>
      <c r="N48" s="283">
        <f t="shared" si="16"/>
        <v>0</v>
      </c>
      <c r="O48" s="283">
        <f>+資源化量内訳!Z48</f>
        <v>0</v>
      </c>
      <c r="P48" s="283">
        <f t="shared" si="17"/>
        <v>1121</v>
      </c>
      <c r="Q48" s="283">
        <v>1091</v>
      </c>
      <c r="R48" s="283">
        <f t="shared" si="18"/>
        <v>30</v>
      </c>
      <c r="S48" s="283">
        <v>30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19"/>
        <v>171</v>
      </c>
      <c r="AA48" s="283">
        <v>0</v>
      </c>
      <c r="AB48" s="283">
        <v>140</v>
      </c>
      <c r="AC48" s="283">
        <f t="shared" si="20"/>
        <v>31</v>
      </c>
      <c r="AD48" s="283">
        <v>23</v>
      </c>
      <c r="AE48" s="283">
        <v>0</v>
      </c>
      <c r="AF48" s="283">
        <v>0</v>
      </c>
      <c r="AG48" s="283">
        <v>0</v>
      </c>
      <c r="AH48" s="283">
        <v>0</v>
      </c>
      <c r="AI48" s="283">
        <v>8</v>
      </c>
      <c r="AJ48" s="283">
        <v>0</v>
      </c>
      <c r="AK48" s="281">
        <f t="shared" si="2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13"/>
        <v>8268</v>
      </c>
      <c r="E49" s="283">
        <f t="shared" si="14"/>
        <v>7012</v>
      </c>
      <c r="F49" s="283">
        <f t="shared" si="15"/>
        <v>579</v>
      </c>
      <c r="G49" s="283">
        <v>0</v>
      </c>
      <c r="H49" s="283">
        <v>0</v>
      </c>
      <c r="I49" s="283">
        <v>0</v>
      </c>
      <c r="J49" s="283">
        <v>0</v>
      </c>
      <c r="K49" s="283">
        <v>0</v>
      </c>
      <c r="L49" s="283">
        <v>579</v>
      </c>
      <c r="M49" s="283">
        <v>0</v>
      </c>
      <c r="N49" s="283">
        <f t="shared" si="16"/>
        <v>542</v>
      </c>
      <c r="O49" s="283">
        <f>+資源化量内訳!Z49</f>
        <v>135</v>
      </c>
      <c r="P49" s="283">
        <f t="shared" si="17"/>
        <v>7127</v>
      </c>
      <c r="Q49" s="283">
        <v>7012</v>
      </c>
      <c r="R49" s="283">
        <f t="shared" si="18"/>
        <v>115</v>
      </c>
      <c r="S49" s="283">
        <v>0</v>
      </c>
      <c r="T49" s="283">
        <v>0</v>
      </c>
      <c r="U49" s="283">
        <v>0</v>
      </c>
      <c r="V49" s="283">
        <v>0</v>
      </c>
      <c r="W49" s="283">
        <v>0</v>
      </c>
      <c r="X49" s="283">
        <v>115</v>
      </c>
      <c r="Y49" s="283">
        <v>0</v>
      </c>
      <c r="Z49" s="283">
        <f t="shared" si="19"/>
        <v>800</v>
      </c>
      <c r="AA49" s="283">
        <v>542</v>
      </c>
      <c r="AB49" s="283">
        <v>244</v>
      </c>
      <c r="AC49" s="283">
        <f t="shared" si="20"/>
        <v>14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14</v>
      </c>
      <c r="AJ49" s="283">
        <v>0</v>
      </c>
      <c r="AK49" s="281">
        <f t="shared" si="2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13"/>
        <v>1178</v>
      </c>
      <c r="E50" s="283">
        <f t="shared" si="14"/>
        <v>902</v>
      </c>
      <c r="F50" s="283">
        <f t="shared" si="15"/>
        <v>208</v>
      </c>
      <c r="G50" s="283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208</v>
      </c>
      <c r="M50" s="283">
        <v>0</v>
      </c>
      <c r="N50" s="283">
        <f t="shared" si="16"/>
        <v>68</v>
      </c>
      <c r="O50" s="283">
        <f>+資源化量内訳!Z50</f>
        <v>0</v>
      </c>
      <c r="P50" s="283">
        <f t="shared" si="17"/>
        <v>902</v>
      </c>
      <c r="Q50" s="283">
        <v>902</v>
      </c>
      <c r="R50" s="283">
        <f t="shared" si="18"/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83">
        <v>0</v>
      </c>
      <c r="Y50" s="283">
        <v>0</v>
      </c>
      <c r="Z50" s="283">
        <f t="shared" si="19"/>
        <v>175</v>
      </c>
      <c r="AA50" s="283">
        <v>68</v>
      </c>
      <c r="AB50" s="283">
        <v>98</v>
      </c>
      <c r="AC50" s="283">
        <f t="shared" si="20"/>
        <v>9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9</v>
      </c>
      <c r="AJ50" s="283">
        <v>0</v>
      </c>
      <c r="AK50" s="281">
        <f t="shared" si="21"/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</row>
    <row r="51" spans="1:45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13"/>
        <v>4403</v>
      </c>
      <c r="E51" s="283">
        <f t="shared" si="14"/>
        <v>3003</v>
      </c>
      <c r="F51" s="283">
        <f t="shared" si="15"/>
        <v>1400</v>
      </c>
      <c r="G51" s="283">
        <v>620</v>
      </c>
      <c r="H51" s="283">
        <v>0</v>
      </c>
      <c r="I51" s="283">
        <v>0</v>
      </c>
      <c r="J51" s="283">
        <v>0</v>
      </c>
      <c r="K51" s="283">
        <v>0</v>
      </c>
      <c r="L51" s="283">
        <v>780</v>
      </c>
      <c r="M51" s="283">
        <v>0</v>
      </c>
      <c r="N51" s="283">
        <f t="shared" si="16"/>
        <v>0</v>
      </c>
      <c r="O51" s="283">
        <f>+資源化量内訳!Z51</f>
        <v>0</v>
      </c>
      <c r="P51" s="283">
        <f t="shared" si="17"/>
        <v>3333</v>
      </c>
      <c r="Q51" s="283">
        <v>3003</v>
      </c>
      <c r="R51" s="283">
        <f t="shared" si="18"/>
        <v>330</v>
      </c>
      <c r="S51" s="283">
        <v>319</v>
      </c>
      <c r="T51" s="283">
        <v>0</v>
      </c>
      <c r="U51" s="283">
        <v>0</v>
      </c>
      <c r="V51" s="283">
        <v>0</v>
      </c>
      <c r="W51" s="283">
        <v>0</v>
      </c>
      <c r="X51" s="283">
        <v>11</v>
      </c>
      <c r="Y51" s="283">
        <v>0</v>
      </c>
      <c r="Z51" s="283">
        <f t="shared" si="19"/>
        <v>291</v>
      </c>
      <c r="AA51" s="283">
        <v>0</v>
      </c>
      <c r="AB51" s="283">
        <v>127</v>
      </c>
      <c r="AC51" s="283">
        <f t="shared" si="20"/>
        <v>164</v>
      </c>
      <c r="AD51" s="283">
        <v>159</v>
      </c>
      <c r="AE51" s="283">
        <v>0</v>
      </c>
      <c r="AF51" s="283">
        <v>0</v>
      </c>
      <c r="AG51" s="283">
        <v>0</v>
      </c>
      <c r="AH51" s="283">
        <v>0</v>
      </c>
      <c r="AI51" s="283">
        <v>5</v>
      </c>
      <c r="AJ51" s="283">
        <v>0</v>
      </c>
      <c r="AK51" s="281">
        <f t="shared" si="21"/>
        <v>23</v>
      </c>
      <c r="AL51" s="281">
        <v>0</v>
      </c>
      <c r="AM51" s="281">
        <v>0</v>
      </c>
      <c r="AN51" s="281">
        <v>0</v>
      </c>
      <c r="AO51" s="281">
        <v>0</v>
      </c>
      <c r="AP51" s="281">
        <v>0</v>
      </c>
      <c r="AQ51" s="281">
        <v>0</v>
      </c>
      <c r="AR51" s="281">
        <v>23</v>
      </c>
      <c r="AS51" s="281">
        <v>0</v>
      </c>
    </row>
    <row r="52" spans="1:45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13"/>
        <v>5685</v>
      </c>
      <c r="E52" s="283">
        <f t="shared" si="14"/>
        <v>3453</v>
      </c>
      <c r="F52" s="283">
        <f t="shared" si="15"/>
        <v>2172</v>
      </c>
      <c r="G52" s="283">
        <v>1012</v>
      </c>
      <c r="H52" s="283">
        <v>152</v>
      </c>
      <c r="I52" s="283">
        <v>0</v>
      </c>
      <c r="J52" s="283">
        <v>0</v>
      </c>
      <c r="K52" s="283">
        <v>0</v>
      </c>
      <c r="L52" s="283">
        <v>1008</v>
      </c>
      <c r="M52" s="283">
        <v>0</v>
      </c>
      <c r="N52" s="283">
        <f t="shared" si="16"/>
        <v>8</v>
      </c>
      <c r="O52" s="283">
        <f>+資源化量内訳!Z52</f>
        <v>52</v>
      </c>
      <c r="P52" s="283">
        <f t="shared" si="17"/>
        <v>3453</v>
      </c>
      <c r="Q52" s="283">
        <v>3453</v>
      </c>
      <c r="R52" s="283">
        <f t="shared" si="18"/>
        <v>0</v>
      </c>
      <c r="S52" s="283">
        <v>0</v>
      </c>
      <c r="T52" s="283">
        <v>0</v>
      </c>
      <c r="U52" s="283">
        <v>0</v>
      </c>
      <c r="V52" s="283">
        <v>0</v>
      </c>
      <c r="W52" s="283">
        <v>0</v>
      </c>
      <c r="X52" s="283">
        <v>0</v>
      </c>
      <c r="Y52" s="283">
        <v>0</v>
      </c>
      <c r="Z52" s="283">
        <f t="shared" si="19"/>
        <v>522</v>
      </c>
      <c r="AA52" s="283">
        <v>8</v>
      </c>
      <c r="AB52" s="283">
        <v>479</v>
      </c>
      <c r="AC52" s="283">
        <f t="shared" si="20"/>
        <v>35</v>
      </c>
      <c r="AD52" s="283">
        <v>35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1">
        <f t="shared" si="21"/>
        <v>0</v>
      </c>
      <c r="AL52" s="281">
        <v>0</v>
      </c>
      <c r="AM52" s="281">
        <v>0</v>
      </c>
      <c r="AN52" s="281">
        <v>0</v>
      </c>
      <c r="AO52" s="281">
        <v>0</v>
      </c>
      <c r="AP52" s="281">
        <v>0</v>
      </c>
      <c r="AQ52" s="281">
        <v>0</v>
      </c>
      <c r="AR52" s="281">
        <v>0</v>
      </c>
      <c r="AS52" s="281">
        <v>0</v>
      </c>
    </row>
    <row r="53" spans="1:45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13"/>
        <v>1888</v>
      </c>
      <c r="E53" s="283">
        <f t="shared" si="14"/>
        <v>1547</v>
      </c>
      <c r="F53" s="283">
        <f t="shared" si="15"/>
        <v>341</v>
      </c>
      <c r="G53" s="283">
        <v>0</v>
      </c>
      <c r="H53" s="283">
        <v>0</v>
      </c>
      <c r="I53" s="283">
        <v>0</v>
      </c>
      <c r="J53" s="283">
        <v>0</v>
      </c>
      <c r="K53" s="283">
        <v>0</v>
      </c>
      <c r="L53" s="283">
        <v>341</v>
      </c>
      <c r="M53" s="283">
        <v>0</v>
      </c>
      <c r="N53" s="283">
        <f t="shared" si="16"/>
        <v>0</v>
      </c>
      <c r="O53" s="283">
        <f>+資源化量内訳!Z53</f>
        <v>0</v>
      </c>
      <c r="P53" s="283">
        <f t="shared" si="17"/>
        <v>1547</v>
      </c>
      <c r="Q53" s="283">
        <v>1547</v>
      </c>
      <c r="R53" s="283">
        <f t="shared" si="18"/>
        <v>0</v>
      </c>
      <c r="S53" s="283">
        <v>0</v>
      </c>
      <c r="T53" s="283">
        <v>0</v>
      </c>
      <c r="U53" s="283"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f t="shared" si="19"/>
        <v>134</v>
      </c>
      <c r="AA53" s="283">
        <v>0</v>
      </c>
      <c r="AB53" s="283">
        <v>59</v>
      </c>
      <c r="AC53" s="283">
        <f t="shared" si="20"/>
        <v>75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75</v>
      </c>
      <c r="AJ53" s="283">
        <v>0</v>
      </c>
      <c r="AK53" s="281">
        <f t="shared" si="21"/>
        <v>0</v>
      </c>
      <c r="AL53" s="281">
        <v>0</v>
      </c>
      <c r="AM53" s="281">
        <v>0</v>
      </c>
      <c r="AN53" s="281">
        <v>0</v>
      </c>
      <c r="AO53" s="281">
        <v>0</v>
      </c>
      <c r="AP53" s="281">
        <v>0</v>
      </c>
      <c r="AQ53" s="281">
        <v>0</v>
      </c>
      <c r="AR53" s="281">
        <v>0</v>
      </c>
      <c r="AS53" s="281">
        <v>0</v>
      </c>
    </row>
    <row r="54" spans="1:45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13"/>
        <v>2631</v>
      </c>
      <c r="E54" s="283">
        <f t="shared" si="14"/>
        <v>1704</v>
      </c>
      <c r="F54" s="283">
        <f t="shared" si="15"/>
        <v>826</v>
      </c>
      <c r="G54" s="283">
        <v>826</v>
      </c>
      <c r="H54" s="283">
        <v>0</v>
      </c>
      <c r="I54" s="283">
        <v>0</v>
      </c>
      <c r="J54" s="283">
        <v>0</v>
      </c>
      <c r="K54" s="283">
        <v>0</v>
      </c>
      <c r="L54" s="283">
        <v>0</v>
      </c>
      <c r="M54" s="283">
        <v>0</v>
      </c>
      <c r="N54" s="283">
        <f t="shared" si="16"/>
        <v>101</v>
      </c>
      <c r="O54" s="283">
        <f>+資源化量内訳!Z54</f>
        <v>0</v>
      </c>
      <c r="P54" s="283">
        <f t="shared" si="17"/>
        <v>1704</v>
      </c>
      <c r="Q54" s="283">
        <v>1704</v>
      </c>
      <c r="R54" s="283">
        <f t="shared" si="18"/>
        <v>0</v>
      </c>
      <c r="S54" s="283">
        <v>0</v>
      </c>
      <c r="T54" s="283">
        <v>0</v>
      </c>
      <c r="U54" s="283">
        <v>0</v>
      </c>
      <c r="V54" s="283">
        <v>0</v>
      </c>
      <c r="W54" s="283">
        <v>0</v>
      </c>
      <c r="X54" s="283">
        <v>0</v>
      </c>
      <c r="Y54" s="283">
        <v>0</v>
      </c>
      <c r="Z54" s="283">
        <f t="shared" si="19"/>
        <v>507</v>
      </c>
      <c r="AA54" s="283">
        <v>101</v>
      </c>
      <c r="AB54" s="283">
        <v>374</v>
      </c>
      <c r="AC54" s="283">
        <f t="shared" si="20"/>
        <v>32</v>
      </c>
      <c r="AD54" s="283">
        <v>32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1">
        <f t="shared" si="21"/>
        <v>0</v>
      </c>
      <c r="AL54" s="281">
        <v>0</v>
      </c>
      <c r="AM54" s="281">
        <v>0</v>
      </c>
      <c r="AN54" s="281">
        <v>0</v>
      </c>
      <c r="AO54" s="281">
        <v>0</v>
      </c>
      <c r="AP54" s="281">
        <v>0</v>
      </c>
      <c r="AQ54" s="281">
        <v>0</v>
      </c>
      <c r="AR54" s="281">
        <v>0</v>
      </c>
      <c r="AS54" s="281">
        <v>0</v>
      </c>
    </row>
    <row r="55" spans="1:45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13"/>
        <v>1821</v>
      </c>
      <c r="E55" s="283">
        <f t="shared" si="14"/>
        <v>872</v>
      </c>
      <c r="F55" s="283">
        <f t="shared" si="15"/>
        <v>421</v>
      </c>
      <c r="G55" s="283">
        <v>421</v>
      </c>
      <c r="H55" s="283">
        <v>0</v>
      </c>
      <c r="I55" s="283">
        <v>0</v>
      </c>
      <c r="J55" s="283">
        <v>0</v>
      </c>
      <c r="K55" s="283">
        <v>0</v>
      </c>
      <c r="L55" s="283">
        <v>0</v>
      </c>
      <c r="M55" s="283">
        <v>0</v>
      </c>
      <c r="N55" s="283">
        <f t="shared" si="16"/>
        <v>528</v>
      </c>
      <c r="O55" s="283">
        <f>+資源化量内訳!Z55</f>
        <v>0</v>
      </c>
      <c r="P55" s="283">
        <f t="shared" si="17"/>
        <v>872</v>
      </c>
      <c r="Q55" s="283">
        <v>872</v>
      </c>
      <c r="R55" s="283">
        <f t="shared" si="18"/>
        <v>0</v>
      </c>
      <c r="S55" s="283">
        <v>0</v>
      </c>
      <c r="T55" s="283">
        <v>0</v>
      </c>
      <c r="U55" s="283">
        <v>0</v>
      </c>
      <c r="V55" s="283">
        <v>0</v>
      </c>
      <c r="W55" s="283">
        <v>0</v>
      </c>
      <c r="X55" s="283">
        <v>0</v>
      </c>
      <c r="Y55" s="283">
        <v>0</v>
      </c>
      <c r="Z55" s="283">
        <f t="shared" si="19"/>
        <v>736</v>
      </c>
      <c r="AA55" s="283">
        <v>528</v>
      </c>
      <c r="AB55" s="283">
        <v>192</v>
      </c>
      <c r="AC55" s="283">
        <f t="shared" si="20"/>
        <v>16</v>
      </c>
      <c r="AD55" s="283">
        <v>16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1">
        <f t="shared" si="21"/>
        <v>0</v>
      </c>
      <c r="AL55" s="281">
        <v>0</v>
      </c>
      <c r="AM55" s="281">
        <v>0</v>
      </c>
      <c r="AN55" s="281">
        <v>0</v>
      </c>
      <c r="AO55" s="281">
        <v>0</v>
      </c>
      <c r="AP55" s="281">
        <v>0</v>
      </c>
      <c r="AQ55" s="281">
        <v>0</v>
      </c>
      <c r="AR55" s="281">
        <v>0</v>
      </c>
      <c r="AS55" s="281">
        <v>0</v>
      </c>
    </row>
    <row r="56" spans="1:45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13"/>
        <v>1290</v>
      </c>
      <c r="E56" s="283">
        <f t="shared" si="14"/>
        <v>940</v>
      </c>
      <c r="F56" s="283">
        <f t="shared" si="15"/>
        <v>343</v>
      </c>
      <c r="G56" s="283">
        <v>343</v>
      </c>
      <c r="H56" s="283">
        <v>0</v>
      </c>
      <c r="I56" s="283">
        <v>0</v>
      </c>
      <c r="J56" s="283">
        <v>0</v>
      </c>
      <c r="K56" s="283">
        <v>0</v>
      </c>
      <c r="L56" s="283">
        <v>0</v>
      </c>
      <c r="M56" s="283">
        <v>0</v>
      </c>
      <c r="N56" s="283">
        <f t="shared" si="16"/>
        <v>7</v>
      </c>
      <c r="O56" s="283">
        <f>+資源化量内訳!Z56</f>
        <v>0</v>
      </c>
      <c r="P56" s="283">
        <f t="shared" si="17"/>
        <v>940</v>
      </c>
      <c r="Q56" s="283">
        <v>940</v>
      </c>
      <c r="R56" s="283">
        <f t="shared" si="18"/>
        <v>0</v>
      </c>
      <c r="S56" s="283">
        <v>0</v>
      </c>
      <c r="T56" s="283">
        <v>0</v>
      </c>
      <c r="U56" s="283"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f t="shared" si="19"/>
        <v>227</v>
      </c>
      <c r="AA56" s="283">
        <v>7</v>
      </c>
      <c r="AB56" s="283">
        <v>207</v>
      </c>
      <c r="AC56" s="283">
        <f t="shared" si="20"/>
        <v>13</v>
      </c>
      <c r="AD56" s="283">
        <v>13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1">
        <f t="shared" si="21"/>
        <v>0</v>
      </c>
      <c r="AL56" s="281">
        <v>0</v>
      </c>
      <c r="AM56" s="281">
        <v>0</v>
      </c>
      <c r="AN56" s="281">
        <v>0</v>
      </c>
      <c r="AO56" s="281">
        <v>0</v>
      </c>
      <c r="AP56" s="281">
        <v>0</v>
      </c>
      <c r="AQ56" s="281">
        <v>0</v>
      </c>
      <c r="AR56" s="281">
        <v>0</v>
      </c>
      <c r="AS56" s="281">
        <v>0</v>
      </c>
    </row>
    <row r="57" spans="1:45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13"/>
        <v>1107</v>
      </c>
      <c r="E57" s="283">
        <f t="shared" si="14"/>
        <v>774</v>
      </c>
      <c r="F57" s="283">
        <f t="shared" si="15"/>
        <v>319</v>
      </c>
      <c r="G57" s="283">
        <v>319</v>
      </c>
      <c r="H57" s="283">
        <v>0</v>
      </c>
      <c r="I57" s="283">
        <v>0</v>
      </c>
      <c r="J57" s="283">
        <v>0</v>
      </c>
      <c r="K57" s="283">
        <v>0</v>
      </c>
      <c r="L57" s="283">
        <v>0</v>
      </c>
      <c r="M57" s="283">
        <v>0</v>
      </c>
      <c r="N57" s="283">
        <f t="shared" si="16"/>
        <v>14</v>
      </c>
      <c r="O57" s="283">
        <f>+資源化量内訳!Z57</f>
        <v>0</v>
      </c>
      <c r="P57" s="283">
        <f t="shared" si="17"/>
        <v>774</v>
      </c>
      <c r="Q57" s="283">
        <v>774</v>
      </c>
      <c r="R57" s="283">
        <f t="shared" si="18"/>
        <v>0</v>
      </c>
      <c r="S57" s="283">
        <v>0</v>
      </c>
      <c r="T57" s="283">
        <v>0</v>
      </c>
      <c r="U57" s="283">
        <v>0</v>
      </c>
      <c r="V57" s="283">
        <v>0</v>
      </c>
      <c r="W57" s="283">
        <v>0</v>
      </c>
      <c r="X57" s="283">
        <v>0</v>
      </c>
      <c r="Y57" s="283">
        <v>0</v>
      </c>
      <c r="Z57" s="283">
        <f t="shared" si="19"/>
        <v>196</v>
      </c>
      <c r="AA57" s="283">
        <v>14</v>
      </c>
      <c r="AB57" s="283">
        <v>170</v>
      </c>
      <c r="AC57" s="283">
        <f t="shared" si="20"/>
        <v>12</v>
      </c>
      <c r="AD57" s="283">
        <v>12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1">
        <f t="shared" si="21"/>
        <v>0</v>
      </c>
      <c r="AL57" s="281">
        <v>0</v>
      </c>
      <c r="AM57" s="281">
        <v>0</v>
      </c>
      <c r="AN57" s="281">
        <v>0</v>
      </c>
      <c r="AO57" s="281">
        <v>0</v>
      </c>
      <c r="AP57" s="281">
        <v>0</v>
      </c>
      <c r="AQ57" s="281">
        <v>0</v>
      </c>
      <c r="AR57" s="281">
        <v>0</v>
      </c>
      <c r="AS57" s="281">
        <v>0</v>
      </c>
    </row>
    <row r="58" spans="1:45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13"/>
        <v>1304</v>
      </c>
      <c r="E58" s="283">
        <f t="shared" si="14"/>
        <v>1027</v>
      </c>
      <c r="F58" s="283">
        <f t="shared" si="15"/>
        <v>40</v>
      </c>
      <c r="G58" s="283">
        <v>0</v>
      </c>
      <c r="H58" s="283">
        <v>0</v>
      </c>
      <c r="I58" s="283">
        <v>0</v>
      </c>
      <c r="J58" s="283">
        <v>0</v>
      </c>
      <c r="K58" s="283">
        <v>0</v>
      </c>
      <c r="L58" s="283">
        <v>40</v>
      </c>
      <c r="M58" s="283">
        <v>0</v>
      </c>
      <c r="N58" s="283">
        <f t="shared" si="16"/>
        <v>237</v>
      </c>
      <c r="O58" s="283">
        <f>+資源化量内訳!Z58</f>
        <v>0</v>
      </c>
      <c r="P58" s="283">
        <f t="shared" si="17"/>
        <v>1027</v>
      </c>
      <c r="Q58" s="283">
        <v>1027</v>
      </c>
      <c r="R58" s="283">
        <f t="shared" si="18"/>
        <v>0</v>
      </c>
      <c r="S58" s="283">
        <v>0</v>
      </c>
      <c r="T58" s="283">
        <v>0</v>
      </c>
      <c r="U58" s="283"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f t="shared" si="19"/>
        <v>355</v>
      </c>
      <c r="AA58" s="283">
        <v>237</v>
      </c>
      <c r="AB58" s="283">
        <v>118</v>
      </c>
      <c r="AC58" s="283">
        <f t="shared" si="20"/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1">
        <f t="shared" si="21"/>
        <v>0</v>
      </c>
      <c r="AL58" s="281">
        <v>0</v>
      </c>
      <c r="AM58" s="281">
        <v>0</v>
      </c>
      <c r="AN58" s="281">
        <v>0</v>
      </c>
      <c r="AO58" s="281">
        <v>0</v>
      </c>
      <c r="AP58" s="281">
        <v>0</v>
      </c>
      <c r="AQ58" s="281">
        <v>0</v>
      </c>
      <c r="AR58" s="281">
        <v>0</v>
      </c>
      <c r="AS58" s="281">
        <v>0</v>
      </c>
    </row>
    <row r="59" spans="1:45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13"/>
        <v>1976</v>
      </c>
      <c r="E59" s="283">
        <f t="shared" si="14"/>
        <v>961</v>
      </c>
      <c r="F59" s="283">
        <f t="shared" si="15"/>
        <v>602</v>
      </c>
      <c r="G59" s="283">
        <v>550</v>
      </c>
      <c r="H59" s="283">
        <v>0</v>
      </c>
      <c r="I59" s="283">
        <v>0</v>
      </c>
      <c r="J59" s="283">
        <v>0</v>
      </c>
      <c r="K59" s="283">
        <v>0</v>
      </c>
      <c r="L59" s="283">
        <v>52</v>
      </c>
      <c r="M59" s="283">
        <v>0</v>
      </c>
      <c r="N59" s="283">
        <f t="shared" si="16"/>
        <v>413</v>
      </c>
      <c r="O59" s="283">
        <f>+資源化量内訳!Z59</f>
        <v>0</v>
      </c>
      <c r="P59" s="283">
        <f t="shared" si="17"/>
        <v>1011</v>
      </c>
      <c r="Q59" s="283">
        <v>961</v>
      </c>
      <c r="R59" s="283">
        <f t="shared" si="18"/>
        <v>50</v>
      </c>
      <c r="S59" s="283">
        <v>50</v>
      </c>
      <c r="T59" s="283">
        <v>0</v>
      </c>
      <c r="U59" s="283">
        <v>0</v>
      </c>
      <c r="V59" s="283">
        <v>0</v>
      </c>
      <c r="W59" s="283">
        <v>0</v>
      </c>
      <c r="X59" s="283">
        <v>0</v>
      </c>
      <c r="Y59" s="283">
        <v>0</v>
      </c>
      <c r="Z59" s="283">
        <f t="shared" si="19"/>
        <v>725</v>
      </c>
      <c r="AA59" s="283">
        <v>413</v>
      </c>
      <c r="AB59" s="283">
        <v>89</v>
      </c>
      <c r="AC59" s="283">
        <f t="shared" si="20"/>
        <v>223</v>
      </c>
      <c r="AD59" s="283">
        <v>223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1">
        <f t="shared" si="21"/>
        <v>0</v>
      </c>
      <c r="AL59" s="281">
        <v>0</v>
      </c>
      <c r="AM59" s="281">
        <v>0</v>
      </c>
      <c r="AN59" s="281">
        <v>0</v>
      </c>
      <c r="AO59" s="281">
        <v>0</v>
      </c>
      <c r="AP59" s="281">
        <v>0</v>
      </c>
      <c r="AQ59" s="281">
        <v>0</v>
      </c>
      <c r="AR59" s="281">
        <v>0</v>
      </c>
      <c r="AS59" s="281">
        <v>0</v>
      </c>
    </row>
    <row r="60" spans="1:45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13"/>
        <v>3208</v>
      </c>
      <c r="E60" s="283">
        <f t="shared" si="14"/>
        <v>2028</v>
      </c>
      <c r="F60" s="283">
        <f t="shared" si="15"/>
        <v>1180</v>
      </c>
      <c r="G60" s="283">
        <v>1122</v>
      </c>
      <c r="H60" s="283">
        <v>0</v>
      </c>
      <c r="I60" s="283">
        <v>0</v>
      </c>
      <c r="J60" s="283">
        <v>0</v>
      </c>
      <c r="K60" s="283">
        <v>0</v>
      </c>
      <c r="L60" s="283">
        <v>58</v>
      </c>
      <c r="M60" s="283">
        <v>0</v>
      </c>
      <c r="N60" s="283">
        <f t="shared" si="16"/>
        <v>0</v>
      </c>
      <c r="O60" s="283">
        <f>+資源化量内訳!Z60</f>
        <v>0</v>
      </c>
      <c r="P60" s="283">
        <f t="shared" si="17"/>
        <v>2112</v>
      </c>
      <c r="Q60" s="283">
        <v>2028</v>
      </c>
      <c r="R60" s="283">
        <f t="shared" si="18"/>
        <v>84</v>
      </c>
      <c r="S60" s="283">
        <v>84</v>
      </c>
      <c r="T60" s="283">
        <v>0</v>
      </c>
      <c r="U60" s="283">
        <v>0</v>
      </c>
      <c r="V60" s="283">
        <v>0</v>
      </c>
      <c r="W60" s="283">
        <v>0</v>
      </c>
      <c r="X60" s="283">
        <v>0</v>
      </c>
      <c r="Y60" s="283">
        <v>0</v>
      </c>
      <c r="Z60" s="283">
        <f t="shared" si="19"/>
        <v>482</v>
      </c>
      <c r="AA60" s="283">
        <v>0</v>
      </c>
      <c r="AB60" s="283">
        <v>89</v>
      </c>
      <c r="AC60" s="283">
        <f t="shared" si="20"/>
        <v>393</v>
      </c>
      <c r="AD60" s="283">
        <v>393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1">
        <f t="shared" si="21"/>
        <v>0</v>
      </c>
      <c r="AL60" s="281">
        <v>0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</row>
    <row r="61" spans="1:45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13"/>
        <v>423</v>
      </c>
      <c r="E61" s="283">
        <f t="shared" si="14"/>
        <v>325</v>
      </c>
      <c r="F61" s="283">
        <f t="shared" si="15"/>
        <v>98</v>
      </c>
      <c r="G61" s="283">
        <v>77</v>
      </c>
      <c r="H61" s="283">
        <v>0</v>
      </c>
      <c r="I61" s="283">
        <v>0</v>
      </c>
      <c r="J61" s="283">
        <v>0</v>
      </c>
      <c r="K61" s="283">
        <v>0</v>
      </c>
      <c r="L61" s="283">
        <v>21</v>
      </c>
      <c r="M61" s="283">
        <v>0</v>
      </c>
      <c r="N61" s="283">
        <f t="shared" si="16"/>
        <v>0</v>
      </c>
      <c r="O61" s="283">
        <f>+資源化量内訳!Z61</f>
        <v>0</v>
      </c>
      <c r="P61" s="283">
        <f t="shared" si="17"/>
        <v>346</v>
      </c>
      <c r="Q61" s="283">
        <v>325</v>
      </c>
      <c r="R61" s="283">
        <f t="shared" si="18"/>
        <v>21</v>
      </c>
      <c r="S61" s="283">
        <v>19</v>
      </c>
      <c r="T61" s="283">
        <v>0</v>
      </c>
      <c r="U61" s="283">
        <v>0</v>
      </c>
      <c r="V61" s="283">
        <v>0</v>
      </c>
      <c r="W61" s="283">
        <v>0</v>
      </c>
      <c r="X61" s="283">
        <v>2</v>
      </c>
      <c r="Y61" s="283">
        <v>0</v>
      </c>
      <c r="Z61" s="283">
        <f t="shared" si="19"/>
        <v>68</v>
      </c>
      <c r="AA61" s="283">
        <v>0</v>
      </c>
      <c r="AB61" s="283">
        <v>55</v>
      </c>
      <c r="AC61" s="283">
        <f t="shared" si="20"/>
        <v>13</v>
      </c>
      <c r="AD61" s="283">
        <v>13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1">
        <f t="shared" si="21"/>
        <v>0</v>
      </c>
      <c r="AL61" s="281">
        <v>0</v>
      </c>
      <c r="AM61" s="281">
        <v>0</v>
      </c>
      <c r="AN61" s="281">
        <v>0</v>
      </c>
      <c r="AO61" s="281">
        <v>0</v>
      </c>
      <c r="AP61" s="281">
        <v>0</v>
      </c>
      <c r="AQ61" s="281">
        <v>0</v>
      </c>
      <c r="AR61" s="281">
        <v>0</v>
      </c>
      <c r="AS61" s="281">
        <v>0</v>
      </c>
    </row>
    <row r="62" spans="1:45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13"/>
        <v>1095</v>
      </c>
      <c r="E62" s="283">
        <f t="shared" si="14"/>
        <v>851</v>
      </c>
      <c r="F62" s="283">
        <f t="shared" si="15"/>
        <v>244</v>
      </c>
      <c r="G62" s="283">
        <v>204</v>
      </c>
      <c r="H62" s="283">
        <v>0</v>
      </c>
      <c r="I62" s="283">
        <v>0</v>
      </c>
      <c r="J62" s="283">
        <v>0</v>
      </c>
      <c r="K62" s="283">
        <v>0</v>
      </c>
      <c r="L62" s="283">
        <v>40</v>
      </c>
      <c r="M62" s="283">
        <v>0</v>
      </c>
      <c r="N62" s="283">
        <f t="shared" si="16"/>
        <v>0</v>
      </c>
      <c r="O62" s="283">
        <f>+資源化量内訳!Z62</f>
        <v>0</v>
      </c>
      <c r="P62" s="283">
        <f t="shared" si="17"/>
        <v>904</v>
      </c>
      <c r="Q62" s="283">
        <v>851</v>
      </c>
      <c r="R62" s="283">
        <f t="shared" si="18"/>
        <v>53</v>
      </c>
      <c r="S62" s="283">
        <v>50</v>
      </c>
      <c r="T62" s="283">
        <v>0</v>
      </c>
      <c r="U62" s="283">
        <v>0</v>
      </c>
      <c r="V62" s="283">
        <v>0</v>
      </c>
      <c r="W62" s="283">
        <v>0</v>
      </c>
      <c r="X62" s="283">
        <v>3</v>
      </c>
      <c r="Y62" s="283">
        <v>0</v>
      </c>
      <c r="Z62" s="283">
        <f t="shared" si="19"/>
        <v>177</v>
      </c>
      <c r="AA62" s="283">
        <v>0</v>
      </c>
      <c r="AB62" s="283">
        <v>141</v>
      </c>
      <c r="AC62" s="283">
        <f t="shared" si="20"/>
        <v>36</v>
      </c>
      <c r="AD62" s="283">
        <v>36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1">
        <f t="shared" si="21"/>
        <v>0</v>
      </c>
      <c r="AL62" s="281">
        <v>0</v>
      </c>
      <c r="AM62" s="281">
        <v>0</v>
      </c>
      <c r="AN62" s="281">
        <v>0</v>
      </c>
      <c r="AO62" s="281">
        <v>0</v>
      </c>
      <c r="AP62" s="281">
        <v>0</v>
      </c>
      <c r="AQ62" s="281">
        <v>0</v>
      </c>
      <c r="AR62" s="281">
        <v>0</v>
      </c>
      <c r="AS62" s="281">
        <v>0</v>
      </c>
    </row>
    <row r="63" spans="1:45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13"/>
        <v>775</v>
      </c>
      <c r="E63" s="283">
        <f t="shared" si="14"/>
        <v>590</v>
      </c>
      <c r="F63" s="283">
        <f t="shared" si="15"/>
        <v>167</v>
      </c>
      <c r="G63" s="283">
        <v>122</v>
      </c>
      <c r="H63" s="283">
        <v>0</v>
      </c>
      <c r="I63" s="283">
        <v>0</v>
      </c>
      <c r="J63" s="283">
        <v>0</v>
      </c>
      <c r="K63" s="283">
        <v>0</v>
      </c>
      <c r="L63" s="283">
        <v>45</v>
      </c>
      <c r="M63" s="283">
        <v>0</v>
      </c>
      <c r="N63" s="283">
        <f t="shared" si="16"/>
        <v>0</v>
      </c>
      <c r="O63" s="283">
        <f>+資源化量内訳!Z63</f>
        <v>18</v>
      </c>
      <c r="P63" s="283">
        <f t="shared" si="17"/>
        <v>624</v>
      </c>
      <c r="Q63" s="283">
        <v>590</v>
      </c>
      <c r="R63" s="283">
        <f t="shared" si="18"/>
        <v>34</v>
      </c>
      <c r="S63" s="283">
        <v>29</v>
      </c>
      <c r="T63" s="283">
        <v>0</v>
      </c>
      <c r="U63" s="283">
        <v>0</v>
      </c>
      <c r="V63" s="283">
        <v>0</v>
      </c>
      <c r="W63" s="283">
        <v>0</v>
      </c>
      <c r="X63" s="283">
        <v>5</v>
      </c>
      <c r="Y63" s="283">
        <v>0</v>
      </c>
      <c r="Z63" s="283">
        <f t="shared" si="19"/>
        <v>121</v>
      </c>
      <c r="AA63" s="283">
        <v>0</v>
      </c>
      <c r="AB63" s="283">
        <v>98</v>
      </c>
      <c r="AC63" s="283">
        <f t="shared" si="20"/>
        <v>23</v>
      </c>
      <c r="AD63" s="283">
        <v>23</v>
      </c>
      <c r="AE63" s="283">
        <v>0</v>
      </c>
      <c r="AF63" s="283">
        <v>0</v>
      </c>
      <c r="AG63" s="283">
        <v>0</v>
      </c>
      <c r="AH63" s="283">
        <v>0</v>
      </c>
      <c r="AI63" s="283">
        <v>0</v>
      </c>
      <c r="AJ63" s="283">
        <v>0</v>
      </c>
      <c r="AK63" s="281">
        <f t="shared" si="21"/>
        <v>0</v>
      </c>
      <c r="AL63" s="281">
        <v>0</v>
      </c>
      <c r="AM63" s="281">
        <v>0</v>
      </c>
      <c r="AN63" s="281">
        <v>0</v>
      </c>
      <c r="AO63" s="281">
        <v>0</v>
      </c>
      <c r="AP63" s="281">
        <v>0</v>
      </c>
      <c r="AQ63" s="281">
        <v>0</v>
      </c>
      <c r="AR63" s="281">
        <v>0</v>
      </c>
      <c r="AS63" s="281">
        <v>0</v>
      </c>
    </row>
    <row r="64" spans="1:45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13"/>
        <v>1343</v>
      </c>
      <c r="E64" s="283">
        <f t="shared" si="14"/>
        <v>0</v>
      </c>
      <c r="F64" s="283">
        <f t="shared" si="15"/>
        <v>813</v>
      </c>
      <c r="G64" s="283">
        <v>156</v>
      </c>
      <c r="H64" s="283">
        <v>272</v>
      </c>
      <c r="I64" s="283">
        <v>0</v>
      </c>
      <c r="J64" s="283">
        <v>0</v>
      </c>
      <c r="K64" s="283">
        <v>383</v>
      </c>
      <c r="L64" s="283">
        <v>2</v>
      </c>
      <c r="M64" s="283">
        <v>0</v>
      </c>
      <c r="N64" s="283">
        <f t="shared" si="16"/>
        <v>246</v>
      </c>
      <c r="O64" s="283">
        <f>+資源化量内訳!Z64</f>
        <v>284</v>
      </c>
      <c r="P64" s="283">
        <f t="shared" si="17"/>
        <v>0</v>
      </c>
      <c r="Q64" s="283">
        <v>0</v>
      </c>
      <c r="R64" s="283">
        <f t="shared" si="18"/>
        <v>0</v>
      </c>
      <c r="S64" s="283">
        <v>0</v>
      </c>
      <c r="T64" s="283">
        <v>0</v>
      </c>
      <c r="U64" s="283">
        <v>0</v>
      </c>
      <c r="V64" s="283">
        <v>0</v>
      </c>
      <c r="W64" s="283">
        <v>0</v>
      </c>
      <c r="X64" s="283">
        <v>0</v>
      </c>
      <c r="Y64" s="283">
        <v>0</v>
      </c>
      <c r="Z64" s="283">
        <f t="shared" si="19"/>
        <v>246</v>
      </c>
      <c r="AA64" s="283">
        <v>246</v>
      </c>
      <c r="AB64" s="283">
        <v>0</v>
      </c>
      <c r="AC64" s="283">
        <f t="shared" si="20"/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1">
        <f t="shared" si="21"/>
        <v>0</v>
      </c>
      <c r="AL64" s="281">
        <v>0</v>
      </c>
      <c r="AM64" s="281">
        <v>0</v>
      </c>
      <c r="AN64" s="281">
        <v>0</v>
      </c>
      <c r="AO64" s="281">
        <v>0</v>
      </c>
      <c r="AP64" s="281">
        <v>0</v>
      </c>
      <c r="AQ64" s="281">
        <v>0</v>
      </c>
      <c r="AR64" s="281">
        <v>0</v>
      </c>
      <c r="AS64" s="281">
        <v>0</v>
      </c>
    </row>
    <row r="65" spans="1:45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13"/>
        <v>1696</v>
      </c>
      <c r="E65" s="283">
        <f t="shared" si="14"/>
        <v>0</v>
      </c>
      <c r="F65" s="283">
        <f t="shared" si="15"/>
        <v>1696</v>
      </c>
      <c r="G65" s="283">
        <v>166</v>
      </c>
      <c r="H65" s="283">
        <v>415</v>
      </c>
      <c r="I65" s="283">
        <v>0</v>
      </c>
      <c r="J65" s="283">
        <v>0</v>
      </c>
      <c r="K65" s="283">
        <v>696</v>
      </c>
      <c r="L65" s="283">
        <v>419</v>
      </c>
      <c r="M65" s="283">
        <v>0</v>
      </c>
      <c r="N65" s="283">
        <f t="shared" si="16"/>
        <v>0</v>
      </c>
      <c r="O65" s="283">
        <f>+資源化量内訳!Z65</f>
        <v>0</v>
      </c>
      <c r="P65" s="283">
        <f t="shared" si="17"/>
        <v>0</v>
      </c>
      <c r="Q65" s="283">
        <v>0</v>
      </c>
      <c r="R65" s="283">
        <f t="shared" si="18"/>
        <v>0</v>
      </c>
      <c r="S65" s="283">
        <v>0</v>
      </c>
      <c r="T65" s="283">
        <v>0</v>
      </c>
      <c r="U65" s="283">
        <v>0</v>
      </c>
      <c r="V65" s="283">
        <v>0</v>
      </c>
      <c r="W65" s="283">
        <v>0</v>
      </c>
      <c r="X65" s="283">
        <v>0</v>
      </c>
      <c r="Y65" s="283">
        <v>0</v>
      </c>
      <c r="Z65" s="283">
        <f t="shared" si="19"/>
        <v>166</v>
      </c>
      <c r="AA65" s="283">
        <v>0</v>
      </c>
      <c r="AB65" s="283">
        <v>0</v>
      </c>
      <c r="AC65" s="283">
        <f t="shared" si="20"/>
        <v>166</v>
      </c>
      <c r="AD65" s="283">
        <v>166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1">
        <f t="shared" si="21"/>
        <v>0</v>
      </c>
      <c r="AL65" s="281">
        <v>0</v>
      </c>
      <c r="AM65" s="281">
        <v>0</v>
      </c>
      <c r="AN65" s="281">
        <v>0</v>
      </c>
      <c r="AO65" s="281">
        <v>0</v>
      </c>
      <c r="AP65" s="281">
        <v>0</v>
      </c>
      <c r="AQ65" s="281">
        <v>0</v>
      </c>
      <c r="AR65" s="281">
        <v>0</v>
      </c>
      <c r="AS65" s="281">
        <v>0</v>
      </c>
    </row>
    <row r="66" spans="1:45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13"/>
        <v>519</v>
      </c>
      <c r="E66" s="283">
        <f t="shared" si="14"/>
        <v>0</v>
      </c>
      <c r="F66" s="283">
        <f t="shared" si="15"/>
        <v>519</v>
      </c>
      <c r="G66" s="283">
        <v>0</v>
      </c>
      <c r="H66" s="283">
        <v>77</v>
      </c>
      <c r="I66" s="283">
        <v>0</v>
      </c>
      <c r="J66" s="283">
        <v>0</v>
      </c>
      <c r="K66" s="283">
        <v>212</v>
      </c>
      <c r="L66" s="283">
        <v>128</v>
      </c>
      <c r="M66" s="283">
        <v>102</v>
      </c>
      <c r="N66" s="283">
        <f t="shared" si="16"/>
        <v>0</v>
      </c>
      <c r="O66" s="283">
        <f>+資源化量内訳!Z66</f>
        <v>0</v>
      </c>
      <c r="P66" s="283">
        <f t="shared" si="17"/>
        <v>0</v>
      </c>
      <c r="Q66" s="283">
        <v>0</v>
      </c>
      <c r="R66" s="283">
        <f t="shared" si="18"/>
        <v>0</v>
      </c>
      <c r="S66" s="283">
        <v>0</v>
      </c>
      <c r="T66" s="283">
        <v>0</v>
      </c>
      <c r="U66" s="283">
        <v>0</v>
      </c>
      <c r="V66" s="283">
        <v>0</v>
      </c>
      <c r="W66" s="283">
        <v>0</v>
      </c>
      <c r="X66" s="283">
        <v>0</v>
      </c>
      <c r="Y66" s="283">
        <v>0</v>
      </c>
      <c r="Z66" s="283">
        <f t="shared" si="19"/>
        <v>102</v>
      </c>
      <c r="AA66" s="283">
        <v>0</v>
      </c>
      <c r="AB66" s="283">
        <v>0</v>
      </c>
      <c r="AC66" s="283">
        <f t="shared" si="20"/>
        <v>102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102</v>
      </c>
      <c r="AK66" s="281">
        <f t="shared" si="21"/>
        <v>0</v>
      </c>
      <c r="AL66" s="281">
        <v>0</v>
      </c>
      <c r="AM66" s="281">
        <v>0</v>
      </c>
      <c r="AN66" s="281">
        <v>0</v>
      </c>
      <c r="AO66" s="281">
        <v>0</v>
      </c>
      <c r="AP66" s="281">
        <v>0</v>
      </c>
      <c r="AQ66" s="281">
        <v>0</v>
      </c>
      <c r="AR66" s="281">
        <v>0</v>
      </c>
      <c r="AS66" s="281">
        <v>0</v>
      </c>
    </row>
    <row r="67" spans="1:45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13"/>
        <v>767</v>
      </c>
      <c r="E67" s="283">
        <f t="shared" si="14"/>
        <v>0</v>
      </c>
      <c r="F67" s="283">
        <f t="shared" si="15"/>
        <v>696</v>
      </c>
      <c r="G67" s="283">
        <v>0</v>
      </c>
      <c r="H67" s="283">
        <v>89</v>
      </c>
      <c r="I67" s="283">
        <v>0</v>
      </c>
      <c r="J67" s="283">
        <v>0</v>
      </c>
      <c r="K67" s="283">
        <v>386</v>
      </c>
      <c r="L67" s="283">
        <v>133</v>
      </c>
      <c r="M67" s="283">
        <v>88</v>
      </c>
      <c r="N67" s="283">
        <f t="shared" si="16"/>
        <v>0</v>
      </c>
      <c r="O67" s="283">
        <f>+資源化量内訳!Z67</f>
        <v>71</v>
      </c>
      <c r="P67" s="283">
        <f t="shared" si="17"/>
        <v>0</v>
      </c>
      <c r="Q67" s="283">
        <v>0</v>
      </c>
      <c r="R67" s="283">
        <f t="shared" si="18"/>
        <v>0</v>
      </c>
      <c r="S67" s="283">
        <v>0</v>
      </c>
      <c r="T67" s="283">
        <v>0</v>
      </c>
      <c r="U67" s="283">
        <v>0</v>
      </c>
      <c r="V67" s="283">
        <v>0</v>
      </c>
      <c r="W67" s="283">
        <v>0</v>
      </c>
      <c r="X67" s="283">
        <v>0</v>
      </c>
      <c r="Y67" s="283">
        <v>0</v>
      </c>
      <c r="Z67" s="283">
        <f t="shared" si="19"/>
        <v>102</v>
      </c>
      <c r="AA67" s="283">
        <v>0</v>
      </c>
      <c r="AB67" s="283">
        <v>0</v>
      </c>
      <c r="AC67" s="283">
        <f t="shared" si="20"/>
        <v>102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14</v>
      </c>
      <c r="AJ67" s="283">
        <v>88</v>
      </c>
      <c r="AK67" s="281">
        <f t="shared" si="21"/>
        <v>0</v>
      </c>
      <c r="AL67" s="281">
        <v>0</v>
      </c>
      <c r="AM67" s="281">
        <v>0</v>
      </c>
      <c r="AN67" s="281">
        <v>0</v>
      </c>
      <c r="AO67" s="281">
        <v>0</v>
      </c>
      <c r="AP67" s="281">
        <v>0</v>
      </c>
      <c r="AQ67" s="281">
        <v>0</v>
      </c>
      <c r="AR67" s="281">
        <v>0</v>
      </c>
      <c r="AS67" s="281">
        <v>0</v>
      </c>
    </row>
    <row r="68" spans="1:45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13"/>
        <v>655</v>
      </c>
      <c r="E68" s="283">
        <f t="shared" si="14"/>
        <v>0</v>
      </c>
      <c r="F68" s="283">
        <f t="shared" si="15"/>
        <v>655</v>
      </c>
      <c r="G68" s="283">
        <v>91</v>
      </c>
      <c r="H68" s="283">
        <v>155</v>
      </c>
      <c r="I68" s="283">
        <v>0</v>
      </c>
      <c r="J68" s="283">
        <v>0</v>
      </c>
      <c r="K68" s="283">
        <v>257</v>
      </c>
      <c r="L68" s="283">
        <v>152</v>
      </c>
      <c r="M68" s="283">
        <v>0</v>
      </c>
      <c r="N68" s="283">
        <f t="shared" si="16"/>
        <v>0</v>
      </c>
      <c r="O68" s="283">
        <f>+資源化量内訳!Z68</f>
        <v>0</v>
      </c>
      <c r="P68" s="283">
        <f t="shared" si="17"/>
        <v>0</v>
      </c>
      <c r="Q68" s="283">
        <v>0</v>
      </c>
      <c r="R68" s="283">
        <f t="shared" si="18"/>
        <v>0</v>
      </c>
      <c r="S68" s="283">
        <v>0</v>
      </c>
      <c r="T68" s="283">
        <v>0</v>
      </c>
      <c r="U68" s="283">
        <v>0</v>
      </c>
      <c r="V68" s="283">
        <v>0</v>
      </c>
      <c r="W68" s="283">
        <v>0</v>
      </c>
      <c r="X68" s="283">
        <v>0</v>
      </c>
      <c r="Y68" s="283">
        <v>0</v>
      </c>
      <c r="Z68" s="283">
        <f t="shared" si="19"/>
        <v>91</v>
      </c>
      <c r="AA68" s="283">
        <v>0</v>
      </c>
      <c r="AB68" s="283">
        <v>0</v>
      </c>
      <c r="AC68" s="283">
        <f t="shared" si="20"/>
        <v>91</v>
      </c>
      <c r="AD68" s="283">
        <v>91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1">
        <f t="shared" si="21"/>
        <v>0</v>
      </c>
      <c r="AL68" s="281">
        <v>0</v>
      </c>
      <c r="AM68" s="281">
        <v>0</v>
      </c>
      <c r="AN68" s="281">
        <v>0</v>
      </c>
      <c r="AO68" s="281">
        <v>0</v>
      </c>
      <c r="AP68" s="281">
        <v>0</v>
      </c>
      <c r="AQ68" s="281">
        <v>0</v>
      </c>
      <c r="AR68" s="281">
        <v>0</v>
      </c>
      <c r="AS68" s="281">
        <v>0</v>
      </c>
    </row>
    <row r="69" spans="1:45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13"/>
        <v>806</v>
      </c>
      <c r="E69" s="283">
        <f t="shared" si="14"/>
        <v>0</v>
      </c>
      <c r="F69" s="283">
        <f t="shared" si="15"/>
        <v>806</v>
      </c>
      <c r="G69" s="283">
        <v>93</v>
      </c>
      <c r="H69" s="283">
        <v>145</v>
      </c>
      <c r="I69" s="283">
        <v>0</v>
      </c>
      <c r="J69" s="283">
        <v>0</v>
      </c>
      <c r="K69" s="283">
        <v>344</v>
      </c>
      <c r="L69" s="283">
        <v>224</v>
      </c>
      <c r="M69" s="283">
        <v>0</v>
      </c>
      <c r="N69" s="283">
        <f t="shared" si="16"/>
        <v>0</v>
      </c>
      <c r="O69" s="283">
        <f>+資源化量内訳!Z69</f>
        <v>0</v>
      </c>
      <c r="P69" s="283">
        <f t="shared" si="17"/>
        <v>0</v>
      </c>
      <c r="Q69" s="283">
        <v>0</v>
      </c>
      <c r="R69" s="283">
        <f t="shared" si="18"/>
        <v>0</v>
      </c>
      <c r="S69" s="283">
        <v>0</v>
      </c>
      <c r="T69" s="283">
        <v>0</v>
      </c>
      <c r="U69" s="283">
        <v>0</v>
      </c>
      <c r="V69" s="283">
        <v>0</v>
      </c>
      <c r="W69" s="283">
        <v>0</v>
      </c>
      <c r="X69" s="283">
        <v>0</v>
      </c>
      <c r="Y69" s="283">
        <v>0</v>
      </c>
      <c r="Z69" s="283">
        <f t="shared" si="19"/>
        <v>93</v>
      </c>
      <c r="AA69" s="283">
        <v>0</v>
      </c>
      <c r="AB69" s="283">
        <v>0</v>
      </c>
      <c r="AC69" s="283">
        <f t="shared" si="20"/>
        <v>93</v>
      </c>
      <c r="AD69" s="283">
        <v>93</v>
      </c>
      <c r="AE69" s="283">
        <v>0</v>
      </c>
      <c r="AF69" s="283">
        <v>0</v>
      </c>
      <c r="AG69" s="283">
        <v>0</v>
      </c>
      <c r="AH69" s="283">
        <v>0</v>
      </c>
      <c r="AI69" s="283">
        <v>0</v>
      </c>
      <c r="AJ69" s="283">
        <v>0</v>
      </c>
      <c r="AK69" s="281">
        <f t="shared" si="21"/>
        <v>0</v>
      </c>
      <c r="AL69" s="281">
        <v>0</v>
      </c>
      <c r="AM69" s="281">
        <v>0</v>
      </c>
      <c r="AN69" s="281">
        <v>0</v>
      </c>
      <c r="AO69" s="281">
        <v>0</v>
      </c>
      <c r="AP69" s="281">
        <v>0</v>
      </c>
      <c r="AQ69" s="281">
        <v>0</v>
      </c>
      <c r="AR69" s="281">
        <v>0</v>
      </c>
      <c r="AS69" s="281">
        <v>0</v>
      </c>
    </row>
    <row r="70" spans="1:45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13"/>
        <v>4406</v>
      </c>
      <c r="E70" s="283">
        <f t="shared" si="14"/>
        <v>0</v>
      </c>
      <c r="F70" s="283">
        <f t="shared" si="15"/>
        <v>4039</v>
      </c>
      <c r="G70" s="283">
        <v>702</v>
      </c>
      <c r="H70" s="283">
        <v>499</v>
      </c>
      <c r="I70" s="283">
        <v>0</v>
      </c>
      <c r="J70" s="283">
        <v>0</v>
      </c>
      <c r="K70" s="283">
        <v>1825</v>
      </c>
      <c r="L70" s="283">
        <v>1013</v>
      </c>
      <c r="M70" s="283">
        <v>0</v>
      </c>
      <c r="N70" s="283">
        <f t="shared" si="16"/>
        <v>367</v>
      </c>
      <c r="O70" s="283">
        <f>+資源化量内訳!Z70</f>
        <v>0</v>
      </c>
      <c r="P70" s="283">
        <f t="shared" si="17"/>
        <v>0</v>
      </c>
      <c r="Q70" s="283">
        <v>0</v>
      </c>
      <c r="R70" s="283">
        <f t="shared" si="18"/>
        <v>0</v>
      </c>
      <c r="S70" s="283">
        <v>0</v>
      </c>
      <c r="T70" s="283">
        <v>0</v>
      </c>
      <c r="U70" s="283">
        <v>0</v>
      </c>
      <c r="V70" s="283">
        <v>0</v>
      </c>
      <c r="W70" s="283">
        <v>0</v>
      </c>
      <c r="X70" s="283">
        <v>0</v>
      </c>
      <c r="Y70" s="283">
        <v>0</v>
      </c>
      <c r="Z70" s="283">
        <f t="shared" si="19"/>
        <v>367</v>
      </c>
      <c r="AA70" s="283">
        <v>367</v>
      </c>
      <c r="AB70" s="283">
        <v>0</v>
      </c>
      <c r="AC70" s="283">
        <f t="shared" si="20"/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0</v>
      </c>
      <c r="AJ70" s="283">
        <v>0</v>
      </c>
      <c r="AK70" s="281">
        <f t="shared" si="21"/>
        <v>0</v>
      </c>
      <c r="AL70" s="281">
        <v>0</v>
      </c>
      <c r="AM70" s="281">
        <v>0</v>
      </c>
      <c r="AN70" s="281">
        <v>0</v>
      </c>
      <c r="AO70" s="281">
        <v>0</v>
      </c>
      <c r="AP70" s="281">
        <v>0</v>
      </c>
      <c r="AQ70" s="281">
        <v>0</v>
      </c>
      <c r="AR70" s="281">
        <v>0</v>
      </c>
      <c r="AS70" s="281">
        <v>0</v>
      </c>
    </row>
    <row r="71" spans="1:45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ref="D71:D102" si="22">SUM(E71,F71,N71,O71)</f>
        <v>1553</v>
      </c>
      <c r="E71" s="283">
        <f t="shared" ref="E71:E102" si="23">+Q71</f>
        <v>1080</v>
      </c>
      <c r="F71" s="283">
        <f t="shared" ref="F71:F102" si="24">SUM(G71:M71)</f>
        <v>369</v>
      </c>
      <c r="G71" s="283">
        <v>278</v>
      </c>
      <c r="H71" s="283">
        <v>0</v>
      </c>
      <c r="I71" s="283">
        <v>0</v>
      </c>
      <c r="J71" s="283">
        <v>0</v>
      </c>
      <c r="K71" s="283">
        <v>0</v>
      </c>
      <c r="L71" s="283">
        <v>91</v>
      </c>
      <c r="M71" s="283">
        <v>0</v>
      </c>
      <c r="N71" s="283">
        <f t="shared" ref="N71:N102" si="25">+AA71</f>
        <v>0</v>
      </c>
      <c r="O71" s="283">
        <f>+資源化量内訳!Z71</f>
        <v>104</v>
      </c>
      <c r="P71" s="283">
        <f t="shared" ref="P71:P102" si="26">+SUM(Q71,R71)</f>
        <v>1246</v>
      </c>
      <c r="Q71" s="283">
        <v>1080</v>
      </c>
      <c r="R71" s="283">
        <f t="shared" ref="R71:R102" si="27">+SUM(S71,T71,U71,V71,W71,X71,Y71)</f>
        <v>166</v>
      </c>
      <c r="S71" s="283">
        <v>166</v>
      </c>
      <c r="T71" s="283">
        <v>0</v>
      </c>
      <c r="U71" s="283">
        <v>0</v>
      </c>
      <c r="V71" s="283">
        <v>0</v>
      </c>
      <c r="W71" s="283">
        <v>0</v>
      </c>
      <c r="X71" s="283">
        <v>0</v>
      </c>
      <c r="Y71" s="283">
        <v>0</v>
      </c>
      <c r="Z71" s="283">
        <f t="shared" ref="Z71:Z102" si="28">SUM(AA71:AC71)</f>
        <v>249</v>
      </c>
      <c r="AA71" s="283">
        <v>0</v>
      </c>
      <c r="AB71" s="283">
        <v>181</v>
      </c>
      <c r="AC71" s="283">
        <f t="shared" ref="AC71:AC102" si="29">SUM(AD71:AJ71)</f>
        <v>68</v>
      </c>
      <c r="AD71" s="283">
        <v>68</v>
      </c>
      <c r="AE71" s="283">
        <v>0</v>
      </c>
      <c r="AF71" s="283">
        <v>0</v>
      </c>
      <c r="AG71" s="283">
        <v>0</v>
      </c>
      <c r="AH71" s="283">
        <v>0</v>
      </c>
      <c r="AI71" s="283">
        <v>0</v>
      </c>
      <c r="AJ71" s="283">
        <v>0</v>
      </c>
      <c r="AK71" s="281">
        <f t="shared" ref="AK71:AK102" si="30">SUM(AL71:AS71)</f>
        <v>0</v>
      </c>
      <c r="AL71" s="281">
        <v>0</v>
      </c>
      <c r="AM71" s="281">
        <v>0</v>
      </c>
      <c r="AN71" s="281">
        <v>0</v>
      </c>
      <c r="AO71" s="281">
        <v>0</v>
      </c>
      <c r="AP71" s="281">
        <v>0</v>
      </c>
      <c r="AQ71" s="281">
        <v>0</v>
      </c>
      <c r="AR71" s="281">
        <v>0</v>
      </c>
      <c r="AS71" s="281">
        <v>0</v>
      </c>
    </row>
    <row r="72" spans="1:45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si="22"/>
        <v>4462</v>
      </c>
      <c r="E72" s="283">
        <f t="shared" si="23"/>
        <v>3149</v>
      </c>
      <c r="F72" s="283">
        <f t="shared" si="24"/>
        <v>1066</v>
      </c>
      <c r="G72" s="283">
        <v>854</v>
      </c>
      <c r="H72" s="283">
        <v>0</v>
      </c>
      <c r="I72" s="283">
        <v>0</v>
      </c>
      <c r="J72" s="283">
        <v>0</v>
      </c>
      <c r="K72" s="283">
        <v>0</v>
      </c>
      <c r="L72" s="283">
        <v>212</v>
      </c>
      <c r="M72" s="283">
        <v>0</v>
      </c>
      <c r="N72" s="283">
        <f t="shared" si="25"/>
        <v>0</v>
      </c>
      <c r="O72" s="283">
        <f>+資源化量内訳!Z72</f>
        <v>247</v>
      </c>
      <c r="P72" s="283">
        <f t="shared" si="26"/>
        <v>3660</v>
      </c>
      <c r="Q72" s="283">
        <v>3149</v>
      </c>
      <c r="R72" s="283">
        <f t="shared" si="27"/>
        <v>511</v>
      </c>
      <c r="S72" s="283">
        <v>511</v>
      </c>
      <c r="T72" s="283">
        <v>0</v>
      </c>
      <c r="U72" s="283">
        <v>0</v>
      </c>
      <c r="V72" s="283">
        <v>0</v>
      </c>
      <c r="W72" s="283">
        <v>0</v>
      </c>
      <c r="X72" s="283">
        <v>0</v>
      </c>
      <c r="Y72" s="283">
        <v>0</v>
      </c>
      <c r="Z72" s="283">
        <f t="shared" si="28"/>
        <v>749</v>
      </c>
      <c r="AA72" s="283">
        <v>0</v>
      </c>
      <c r="AB72" s="283">
        <v>540</v>
      </c>
      <c r="AC72" s="283">
        <f t="shared" si="29"/>
        <v>209</v>
      </c>
      <c r="AD72" s="283">
        <v>209</v>
      </c>
      <c r="AE72" s="283">
        <v>0</v>
      </c>
      <c r="AF72" s="283">
        <v>0</v>
      </c>
      <c r="AG72" s="283">
        <v>0</v>
      </c>
      <c r="AH72" s="283">
        <v>0</v>
      </c>
      <c r="AI72" s="283">
        <v>0</v>
      </c>
      <c r="AJ72" s="283">
        <v>0</v>
      </c>
      <c r="AK72" s="281">
        <f t="shared" si="30"/>
        <v>0</v>
      </c>
      <c r="AL72" s="281">
        <v>0</v>
      </c>
      <c r="AM72" s="281">
        <v>0</v>
      </c>
      <c r="AN72" s="281">
        <v>0</v>
      </c>
      <c r="AO72" s="281">
        <v>0</v>
      </c>
      <c r="AP72" s="281">
        <v>0</v>
      </c>
      <c r="AQ72" s="281">
        <v>0</v>
      </c>
      <c r="AR72" s="281">
        <v>0</v>
      </c>
      <c r="AS72" s="281">
        <v>0</v>
      </c>
    </row>
    <row r="73" spans="1:45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22"/>
        <v>638</v>
      </c>
      <c r="E73" s="283">
        <f t="shared" si="23"/>
        <v>512</v>
      </c>
      <c r="F73" s="283">
        <f t="shared" si="24"/>
        <v>126</v>
      </c>
      <c r="G73" s="283">
        <v>97</v>
      </c>
      <c r="H73" s="283">
        <v>0</v>
      </c>
      <c r="I73" s="283">
        <v>0</v>
      </c>
      <c r="J73" s="283">
        <v>0</v>
      </c>
      <c r="K73" s="283">
        <v>0</v>
      </c>
      <c r="L73" s="283">
        <v>29</v>
      </c>
      <c r="M73" s="283">
        <v>0</v>
      </c>
      <c r="N73" s="283">
        <f t="shared" si="25"/>
        <v>0</v>
      </c>
      <c r="O73" s="283">
        <f>+資源化量内訳!Z73</f>
        <v>0</v>
      </c>
      <c r="P73" s="283">
        <f t="shared" si="26"/>
        <v>570</v>
      </c>
      <c r="Q73" s="283">
        <v>512</v>
      </c>
      <c r="R73" s="283">
        <f t="shared" si="27"/>
        <v>58</v>
      </c>
      <c r="S73" s="283">
        <v>58</v>
      </c>
      <c r="T73" s="283">
        <v>0</v>
      </c>
      <c r="U73" s="283">
        <v>0</v>
      </c>
      <c r="V73" s="283">
        <v>0</v>
      </c>
      <c r="W73" s="283">
        <v>0</v>
      </c>
      <c r="X73" s="283">
        <v>0</v>
      </c>
      <c r="Y73" s="283">
        <v>0</v>
      </c>
      <c r="Z73" s="283">
        <f t="shared" si="28"/>
        <v>117</v>
      </c>
      <c r="AA73" s="283">
        <v>0</v>
      </c>
      <c r="AB73" s="283">
        <v>93</v>
      </c>
      <c r="AC73" s="283">
        <f t="shared" si="29"/>
        <v>24</v>
      </c>
      <c r="AD73" s="283">
        <v>24</v>
      </c>
      <c r="AE73" s="283">
        <v>0</v>
      </c>
      <c r="AF73" s="283">
        <v>0</v>
      </c>
      <c r="AG73" s="283">
        <v>0</v>
      </c>
      <c r="AH73" s="283">
        <v>0</v>
      </c>
      <c r="AI73" s="283">
        <v>0</v>
      </c>
      <c r="AJ73" s="283">
        <v>0</v>
      </c>
      <c r="AK73" s="281">
        <f t="shared" si="30"/>
        <v>0</v>
      </c>
      <c r="AL73" s="281">
        <v>0</v>
      </c>
      <c r="AM73" s="281">
        <v>0</v>
      </c>
      <c r="AN73" s="281">
        <v>0</v>
      </c>
      <c r="AO73" s="281">
        <v>0</v>
      </c>
      <c r="AP73" s="281">
        <v>0</v>
      </c>
      <c r="AQ73" s="281">
        <v>0</v>
      </c>
      <c r="AR73" s="281">
        <v>0</v>
      </c>
      <c r="AS73" s="281">
        <v>0</v>
      </c>
    </row>
    <row r="74" spans="1:45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22"/>
        <v>307</v>
      </c>
      <c r="E74" s="283">
        <f t="shared" si="23"/>
        <v>256</v>
      </c>
      <c r="F74" s="283">
        <f t="shared" si="24"/>
        <v>51</v>
      </c>
      <c r="G74" s="283">
        <v>38</v>
      </c>
      <c r="H74" s="283">
        <v>0</v>
      </c>
      <c r="I74" s="283">
        <v>0</v>
      </c>
      <c r="J74" s="283">
        <v>0</v>
      </c>
      <c r="K74" s="283">
        <v>0</v>
      </c>
      <c r="L74" s="283">
        <v>13</v>
      </c>
      <c r="M74" s="283">
        <v>0</v>
      </c>
      <c r="N74" s="283">
        <f t="shared" si="25"/>
        <v>0</v>
      </c>
      <c r="O74" s="283">
        <f>+資源化量内訳!Z74</f>
        <v>0</v>
      </c>
      <c r="P74" s="283">
        <f t="shared" si="26"/>
        <v>279</v>
      </c>
      <c r="Q74" s="283">
        <v>256</v>
      </c>
      <c r="R74" s="283">
        <f t="shared" si="27"/>
        <v>23</v>
      </c>
      <c r="S74" s="283">
        <v>23</v>
      </c>
      <c r="T74" s="283">
        <v>0</v>
      </c>
      <c r="U74" s="283">
        <v>0</v>
      </c>
      <c r="V74" s="283">
        <v>0</v>
      </c>
      <c r="W74" s="283">
        <v>0</v>
      </c>
      <c r="X74" s="283">
        <v>0</v>
      </c>
      <c r="Y74" s="283">
        <v>0</v>
      </c>
      <c r="Z74" s="283">
        <f t="shared" si="28"/>
        <v>54</v>
      </c>
      <c r="AA74" s="283">
        <v>0</v>
      </c>
      <c r="AB74" s="283">
        <v>45</v>
      </c>
      <c r="AC74" s="283">
        <f t="shared" si="29"/>
        <v>9</v>
      </c>
      <c r="AD74" s="283">
        <v>9</v>
      </c>
      <c r="AE74" s="283">
        <v>0</v>
      </c>
      <c r="AF74" s="283">
        <v>0</v>
      </c>
      <c r="AG74" s="283">
        <v>0</v>
      </c>
      <c r="AH74" s="283">
        <v>0</v>
      </c>
      <c r="AI74" s="283">
        <v>0</v>
      </c>
      <c r="AJ74" s="283">
        <v>0</v>
      </c>
      <c r="AK74" s="281">
        <f t="shared" si="30"/>
        <v>0</v>
      </c>
      <c r="AL74" s="281">
        <v>0</v>
      </c>
      <c r="AM74" s="281">
        <v>0</v>
      </c>
      <c r="AN74" s="281">
        <v>0</v>
      </c>
      <c r="AO74" s="281">
        <v>0</v>
      </c>
      <c r="AP74" s="281">
        <v>0</v>
      </c>
      <c r="AQ74" s="281">
        <v>0</v>
      </c>
      <c r="AR74" s="281">
        <v>0</v>
      </c>
      <c r="AS74" s="281">
        <v>0</v>
      </c>
    </row>
    <row r="75" spans="1:45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22"/>
        <v>547</v>
      </c>
      <c r="E75" s="283">
        <f t="shared" si="23"/>
        <v>386</v>
      </c>
      <c r="F75" s="283">
        <f t="shared" si="24"/>
        <v>161</v>
      </c>
      <c r="G75" s="283">
        <v>46</v>
      </c>
      <c r="H75" s="283">
        <v>0</v>
      </c>
      <c r="I75" s="283">
        <v>0</v>
      </c>
      <c r="J75" s="283">
        <v>0</v>
      </c>
      <c r="K75" s="283">
        <v>40</v>
      </c>
      <c r="L75" s="283">
        <v>75</v>
      </c>
      <c r="M75" s="283">
        <v>0</v>
      </c>
      <c r="N75" s="283">
        <f t="shared" si="25"/>
        <v>0</v>
      </c>
      <c r="O75" s="283">
        <f>+資源化量内訳!Z75</f>
        <v>0</v>
      </c>
      <c r="P75" s="283">
        <f t="shared" si="26"/>
        <v>386</v>
      </c>
      <c r="Q75" s="283">
        <v>386</v>
      </c>
      <c r="R75" s="283">
        <f t="shared" si="27"/>
        <v>0</v>
      </c>
      <c r="S75" s="283">
        <v>0</v>
      </c>
      <c r="T75" s="283">
        <v>0</v>
      </c>
      <c r="U75" s="283">
        <v>0</v>
      </c>
      <c r="V75" s="283">
        <v>0</v>
      </c>
      <c r="W75" s="283">
        <v>0</v>
      </c>
      <c r="X75" s="283">
        <v>0</v>
      </c>
      <c r="Y75" s="283">
        <v>0</v>
      </c>
      <c r="Z75" s="283">
        <f t="shared" si="28"/>
        <v>90</v>
      </c>
      <c r="AA75" s="283">
        <v>0</v>
      </c>
      <c r="AB75" s="283">
        <v>44</v>
      </c>
      <c r="AC75" s="283">
        <f t="shared" si="29"/>
        <v>46</v>
      </c>
      <c r="AD75" s="283">
        <v>46</v>
      </c>
      <c r="AE75" s="283">
        <v>0</v>
      </c>
      <c r="AF75" s="283">
        <v>0</v>
      </c>
      <c r="AG75" s="283">
        <v>0</v>
      </c>
      <c r="AH75" s="283">
        <v>0</v>
      </c>
      <c r="AI75" s="283">
        <v>0</v>
      </c>
      <c r="AJ75" s="283">
        <v>0</v>
      </c>
      <c r="AK75" s="281">
        <f t="shared" si="30"/>
        <v>0</v>
      </c>
      <c r="AL75" s="281">
        <v>0</v>
      </c>
      <c r="AM75" s="281">
        <v>0</v>
      </c>
      <c r="AN75" s="281">
        <v>0</v>
      </c>
      <c r="AO75" s="281">
        <v>0</v>
      </c>
      <c r="AP75" s="281">
        <v>0</v>
      </c>
      <c r="AQ75" s="281">
        <v>0</v>
      </c>
      <c r="AR75" s="281">
        <v>0</v>
      </c>
      <c r="AS75" s="281">
        <v>0</v>
      </c>
    </row>
    <row r="76" spans="1:45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22"/>
        <v>1077</v>
      </c>
      <c r="E76" s="283">
        <f t="shared" si="23"/>
        <v>617</v>
      </c>
      <c r="F76" s="283">
        <f t="shared" si="24"/>
        <v>403</v>
      </c>
      <c r="G76" s="283">
        <v>0</v>
      </c>
      <c r="H76" s="283">
        <v>0</v>
      </c>
      <c r="I76" s="283">
        <v>0</v>
      </c>
      <c r="J76" s="283">
        <v>0</v>
      </c>
      <c r="K76" s="283">
        <v>0</v>
      </c>
      <c r="L76" s="283">
        <v>207</v>
      </c>
      <c r="M76" s="283">
        <v>196</v>
      </c>
      <c r="N76" s="283">
        <f t="shared" si="25"/>
        <v>57</v>
      </c>
      <c r="O76" s="283">
        <f>+資源化量内訳!Z76</f>
        <v>0</v>
      </c>
      <c r="P76" s="283">
        <f t="shared" si="26"/>
        <v>617</v>
      </c>
      <c r="Q76" s="283">
        <v>617</v>
      </c>
      <c r="R76" s="283">
        <f t="shared" si="27"/>
        <v>0</v>
      </c>
      <c r="S76" s="283">
        <v>0</v>
      </c>
      <c r="T76" s="283">
        <v>0</v>
      </c>
      <c r="U76" s="283">
        <v>0</v>
      </c>
      <c r="V76" s="283">
        <v>0</v>
      </c>
      <c r="W76" s="283">
        <v>0</v>
      </c>
      <c r="X76" s="283">
        <v>0</v>
      </c>
      <c r="Y76" s="283">
        <v>0</v>
      </c>
      <c r="Z76" s="283">
        <f t="shared" si="28"/>
        <v>242</v>
      </c>
      <c r="AA76" s="283">
        <v>57</v>
      </c>
      <c r="AB76" s="283">
        <v>64</v>
      </c>
      <c r="AC76" s="283">
        <f t="shared" si="29"/>
        <v>121</v>
      </c>
      <c r="AD76" s="283">
        <v>0</v>
      </c>
      <c r="AE76" s="283">
        <v>0</v>
      </c>
      <c r="AF76" s="283">
        <v>0</v>
      </c>
      <c r="AG76" s="283">
        <v>0</v>
      </c>
      <c r="AH76" s="283">
        <v>0</v>
      </c>
      <c r="AI76" s="283">
        <v>0</v>
      </c>
      <c r="AJ76" s="283">
        <v>121</v>
      </c>
      <c r="AK76" s="281">
        <f t="shared" si="30"/>
        <v>75</v>
      </c>
      <c r="AL76" s="281">
        <v>0</v>
      </c>
      <c r="AM76" s="281">
        <v>0</v>
      </c>
      <c r="AN76" s="281">
        <v>0</v>
      </c>
      <c r="AO76" s="281">
        <v>0</v>
      </c>
      <c r="AP76" s="281">
        <v>0</v>
      </c>
      <c r="AQ76" s="281">
        <v>0</v>
      </c>
      <c r="AR76" s="281">
        <v>0</v>
      </c>
      <c r="AS76" s="281">
        <v>75</v>
      </c>
    </row>
    <row r="77" spans="1:45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22"/>
        <v>861</v>
      </c>
      <c r="E77" s="283">
        <f t="shared" si="23"/>
        <v>554</v>
      </c>
      <c r="F77" s="283">
        <f t="shared" si="24"/>
        <v>176</v>
      </c>
      <c r="G77" s="283">
        <v>0</v>
      </c>
      <c r="H77" s="283">
        <v>0</v>
      </c>
      <c r="I77" s="283">
        <v>0</v>
      </c>
      <c r="J77" s="283">
        <v>0</v>
      </c>
      <c r="K77" s="283">
        <v>0</v>
      </c>
      <c r="L77" s="283">
        <v>176</v>
      </c>
      <c r="M77" s="283">
        <v>0</v>
      </c>
      <c r="N77" s="283">
        <f t="shared" si="25"/>
        <v>131</v>
      </c>
      <c r="O77" s="283">
        <f>+資源化量内訳!Z77</f>
        <v>0</v>
      </c>
      <c r="P77" s="283">
        <f t="shared" si="26"/>
        <v>554</v>
      </c>
      <c r="Q77" s="283">
        <v>554</v>
      </c>
      <c r="R77" s="283">
        <f t="shared" si="27"/>
        <v>0</v>
      </c>
      <c r="S77" s="283">
        <v>0</v>
      </c>
      <c r="T77" s="283">
        <v>0</v>
      </c>
      <c r="U77" s="283">
        <v>0</v>
      </c>
      <c r="V77" s="283">
        <v>0</v>
      </c>
      <c r="W77" s="283">
        <v>0</v>
      </c>
      <c r="X77" s="283">
        <v>0</v>
      </c>
      <c r="Y77" s="283">
        <v>0</v>
      </c>
      <c r="Z77" s="283">
        <f t="shared" si="28"/>
        <v>225</v>
      </c>
      <c r="AA77" s="283">
        <v>131</v>
      </c>
      <c r="AB77" s="283">
        <v>94</v>
      </c>
      <c r="AC77" s="283">
        <f t="shared" si="29"/>
        <v>0</v>
      </c>
      <c r="AD77" s="283">
        <v>0</v>
      </c>
      <c r="AE77" s="283">
        <v>0</v>
      </c>
      <c r="AF77" s="283">
        <v>0</v>
      </c>
      <c r="AG77" s="283">
        <v>0</v>
      </c>
      <c r="AH77" s="283">
        <v>0</v>
      </c>
      <c r="AI77" s="283">
        <v>0</v>
      </c>
      <c r="AJ77" s="283">
        <v>0</v>
      </c>
      <c r="AK77" s="281">
        <f t="shared" si="30"/>
        <v>0</v>
      </c>
      <c r="AL77" s="281">
        <v>0</v>
      </c>
      <c r="AM77" s="281">
        <v>0</v>
      </c>
      <c r="AN77" s="281">
        <v>0</v>
      </c>
      <c r="AO77" s="281">
        <v>0</v>
      </c>
      <c r="AP77" s="281">
        <v>0</v>
      </c>
      <c r="AQ77" s="281">
        <v>0</v>
      </c>
      <c r="AR77" s="281">
        <v>0</v>
      </c>
      <c r="AS77" s="281">
        <v>0</v>
      </c>
    </row>
    <row r="78" spans="1:45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22"/>
        <v>6075</v>
      </c>
      <c r="E78" s="283">
        <f t="shared" si="23"/>
        <v>4021</v>
      </c>
      <c r="F78" s="283">
        <f t="shared" si="24"/>
        <v>1416</v>
      </c>
      <c r="G78" s="283">
        <v>260</v>
      </c>
      <c r="H78" s="283">
        <v>0</v>
      </c>
      <c r="I78" s="283">
        <v>0</v>
      </c>
      <c r="J78" s="283">
        <v>0</v>
      </c>
      <c r="K78" s="283">
        <v>0</v>
      </c>
      <c r="L78" s="283">
        <v>1156</v>
      </c>
      <c r="M78" s="283">
        <v>0</v>
      </c>
      <c r="N78" s="283">
        <f t="shared" si="25"/>
        <v>638</v>
      </c>
      <c r="O78" s="283">
        <f>+資源化量内訳!Z78</f>
        <v>0</v>
      </c>
      <c r="P78" s="283">
        <f t="shared" si="26"/>
        <v>4225</v>
      </c>
      <c r="Q78" s="283">
        <v>4021</v>
      </c>
      <c r="R78" s="283">
        <f t="shared" si="27"/>
        <v>204</v>
      </c>
      <c r="S78" s="283">
        <v>204</v>
      </c>
      <c r="T78" s="283">
        <v>0</v>
      </c>
      <c r="U78" s="283">
        <v>0</v>
      </c>
      <c r="V78" s="283">
        <v>0</v>
      </c>
      <c r="W78" s="283">
        <v>0</v>
      </c>
      <c r="X78" s="283">
        <v>0</v>
      </c>
      <c r="Y78" s="283">
        <v>0</v>
      </c>
      <c r="Z78" s="283">
        <f t="shared" si="28"/>
        <v>1038</v>
      </c>
      <c r="AA78" s="283">
        <v>638</v>
      </c>
      <c r="AB78" s="283">
        <v>397</v>
      </c>
      <c r="AC78" s="283">
        <f t="shared" si="29"/>
        <v>3</v>
      </c>
      <c r="AD78" s="283">
        <v>3</v>
      </c>
      <c r="AE78" s="283">
        <v>0</v>
      </c>
      <c r="AF78" s="283">
        <v>0</v>
      </c>
      <c r="AG78" s="283">
        <v>0</v>
      </c>
      <c r="AH78" s="283">
        <v>0</v>
      </c>
      <c r="AI78" s="283">
        <v>0</v>
      </c>
      <c r="AJ78" s="283">
        <v>0</v>
      </c>
      <c r="AK78" s="281">
        <f t="shared" si="30"/>
        <v>0</v>
      </c>
      <c r="AL78" s="281">
        <v>0</v>
      </c>
      <c r="AM78" s="281">
        <v>0</v>
      </c>
      <c r="AN78" s="281">
        <v>0</v>
      </c>
      <c r="AO78" s="281">
        <v>0</v>
      </c>
      <c r="AP78" s="281">
        <v>0</v>
      </c>
      <c r="AQ78" s="281">
        <v>0</v>
      </c>
      <c r="AR78" s="281">
        <v>0</v>
      </c>
      <c r="AS78" s="281">
        <v>0</v>
      </c>
    </row>
    <row r="79" spans="1:45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22"/>
        <v>291</v>
      </c>
      <c r="E79" s="283">
        <f t="shared" si="23"/>
        <v>156</v>
      </c>
      <c r="F79" s="283">
        <f t="shared" si="24"/>
        <v>58</v>
      </c>
      <c r="G79" s="283">
        <v>0</v>
      </c>
      <c r="H79" s="283">
        <v>0</v>
      </c>
      <c r="I79" s="283">
        <v>0</v>
      </c>
      <c r="J79" s="283">
        <v>0</v>
      </c>
      <c r="K79" s="283">
        <v>0</v>
      </c>
      <c r="L79" s="283">
        <v>58</v>
      </c>
      <c r="M79" s="283">
        <v>0</v>
      </c>
      <c r="N79" s="283">
        <f t="shared" si="25"/>
        <v>77</v>
      </c>
      <c r="O79" s="283">
        <f>+資源化量内訳!Z79</f>
        <v>0</v>
      </c>
      <c r="P79" s="283">
        <f t="shared" si="26"/>
        <v>156</v>
      </c>
      <c r="Q79" s="283">
        <v>156</v>
      </c>
      <c r="R79" s="283">
        <f t="shared" si="27"/>
        <v>0</v>
      </c>
      <c r="S79" s="283">
        <v>0</v>
      </c>
      <c r="T79" s="283">
        <v>0</v>
      </c>
      <c r="U79" s="283">
        <v>0</v>
      </c>
      <c r="V79" s="283">
        <v>0</v>
      </c>
      <c r="W79" s="283">
        <v>0</v>
      </c>
      <c r="X79" s="283">
        <v>0</v>
      </c>
      <c r="Y79" s="283">
        <v>0</v>
      </c>
      <c r="Z79" s="283">
        <f t="shared" si="28"/>
        <v>94</v>
      </c>
      <c r="AA79" s="283">
        <v>77</v>
      </c>
      <c r="AB79" s="283">
        <v>17</v>
      </c>
      <c r="AC79" s="283">
        <f t="shared" si="29"/>
        <v>0</v>
      </c>
      <c r="AD79" s="283">
        <v>0</v>
      </c>
      <c r="AE79" s="283">
        <v>0</v>
      </c>
      <c r="AF79" s="283">
        <v>0</v>
      </c>
      <c r="AG79" s="283">
        <v>0</v>
      </c>
      <c r="AH79" s="283">
        <v>0</v>
      </c>
      <c r="AI79" s="283">
        <v>0</v>
      </c>
      <c r="AJ79" s="283">
        <v>0</v>
      </c>
      <c r="AK79" s="281">
        <f t="shared" si="30"/>
        <v>0</v>
      </c>
      <c r="AL79" s="281">
        <v>0</v>
      </c>
      <c r="AM79" s="281">
        <v>0</v>
      </c>
      <c r="AN79" s="281">
        <v>0</v>
      </c>
      <c r="AO79" s="281">
        <v>0</v>
      </c>
      <c r="AP79" s="281">
        <v>0</v>
      </c>
      <c r="AQ79" s="281">
        <v>0</v>
      </c>
      <c r="AR79" s="281">
        <v>0</v>
      </c>
      <c r="AS79" s="281">
        <v>0</v>
      </c>
    </row>
    <row r="80" spans="1:45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22"/>
        <v>1808</v>
      </c>
      <c r="E80" s="283">
        <f t="shared" si="23"/>
        <v>564</v>
      </c>
      <c r="F80" s="283">
        <f t="shared" si="24"/>
        <v>1138</v>
      </c>
      <c r="G80" s="283">
        <v>473</v>
      </c>
      <c r="H80" s="283">
        <v>396</v>
      </c>
      <c r="I80" s="283">
        <v>0</v>
      </c>
      <c r="J80" s="283">
        <v>0</v>
      </c>
      <c r="K80" s="283">
        <v>0</v>
      </c>
      <c r="L80" s="283">
        <v>269</v>
      </c>
      <c r="M80" s="283">
        <v>0</v>
      </c>
      <c r="N80" s="283">
        <f t="shared" si="25"/>
        <v>65</v>
      </c>
      <c r="O80" s="283">
        <f>+資源化量内訳!Z80</f>
        <v>41</v>
      </c>
      <c r="P80" s="283">
        <f t="shared" si="26"/>
        <v>838</v>
      </c>
      <c r="Q80" s="283">
        <v>564</v>
      </c>
      <c r="R80" s="283">
        <f t="shared" si="27"/>
        <v>274</v>
      </c>
      <c r="S80" s="283">
        <v>239</v>
      </c>
      <c r="T80" s="283">
        <v>35</v>
      </c>
      <c r="U80" s="283">
        <v>0</v>
      </c>
      <c r="V80" s="283">
        <v>0</v>
      </c>
      <c r="W80" s="283">
        <v>0</v>
      </c>
      <c r="X80" s="283">
        <v>0</v>
      </c>
      <c r="Y80" s="283">
        <v>0</v>
      </c>
      <c r="Z80" s="283">
        <f t="shared" si="28"/>
        <v>323</v>
      </c>
      <c r="AA80" s="283">
        <v>65</v>
      </c>
      <c r="AB80" s="283">
        <v>104</v>
      </c>
      <c r="AC80" s="283">
        <f t="shared" si="29"/>
        <v>154</v>
      </c>
      <c r="AD80" s="283">
        <v>143</v>
      </c>
      <c r="AE80" s="283">
        <v>0</v>
      </c>
      <c r="AF80" s="283">
        <v>0</v>
      </c>
      <c r="AG80" s="283">
        <v>0</v>
      </c>
      <c r="AH80" s="283">
        <v>0</v>
      </c>
      <c r="AI80" s="283">
        <v>11</v>
      </c>
      <c r="AJ80" s="283">
        <v>0</v>
      </c>
      <c r="AK80" s="281">
        <f t="shared" si="30"/>
        <v>0</v>
      </c>
      <c r="AL80" s="281">
        <v>0</v>
      </c>
      <c r="AM80" s="281">
        <v>0</v>
      </c>
      <c r="AN80" s="281">
        <v>0</v>
      </c>
      <c r="AO80" s="281">
        <v>0</v>
      </c>
      <c r="AP80" s="281">
        <v>0</v>
      </c>
      <c r="AQ80" s="281">
        <v>0</v>
      </c>
      <c r="AR80" s="281">
        <v>0</v>
      </c>
      <c r="AS80" s="281">
        <v>0</v>
      </c>
    </row>
    <row r="81" spans="1:45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22"/>
        <v>1497</v>
      </c>
      <c r="E81" s="283">
        <f t="shared" si="23"/>
        <v>829</v>
      </c>
      <c r="F81" s="283">
        <f t="shared" si="24"/>
        <v>518</v>
      </c>
      <c r="G81" s="283">
        <v>105</v>
      </c>
      <c r="H81" s="283">
        <v>0</v>
      </c>
      <c r="I81" s="283">
        <v>0</v>
      </c>
      <c r="J81" s="283">
        <v>244</v>
      </c>
      <c r="K81" s="283">
        <v>0</v>
      </c>
      <c r="L81" s="283">
        <v>169</v>
      </c>
      <c r="M81" s="283">
        <v>0</v>
      </c>
      <c r="N81" s="283">
        <f t="shared" si="25"/>
        <v>150</v>
      </c>
      <c r="O81" s="283">
        <f>+資源化量内訳!Z81</f>
        <v>0</v>
      </c>
      <c r="P81" s="283">
        <f t="shared" si="26"/>
        <v>829</v>
      </c>
      <c r="Q81" s="283">
        <v>829</v>
      </c>
      <c r="R81" s="283">
        <f t="shared" si="27"/>
        <v>0</v>
      </c>
      <c r="S81" s="283">
        <v>0</v>
      </c>
      <c r="T81" s="283">
        <v>0</v>
      </c>
      <c r="U81" s="283">
        <v>0</v>
      </c>
      <c r="V81" s="283">
        <v>0</v>
      </c>
      <c r="W81" s="283">
        <v>0</v>
      </c>
      <c r="X81" s="283">
        <v>0</v>
      </c>
      <c r="Y81" s="283">
        <v>0</v>
      </c>
      <c r="Z81" s="283">
        <f t="shared" si="28"/>
        <v>318</v>
      </c>
      <c r="AA81" s="283">
        <v>150</v>
      </c>
      <c r="AB81" s="283">
        <v>63</v>
      </c>
      <c r="AC81" s="283">
        <f t="shared" si="29"/>
        <v>105</v>
      </c>
      <c r="AD81" s="283">
        <v>105</v>
      </c>
      <c r="AE81" s="283">
        <v>0</v>
      </c>
      <c r="AF81" s="283">
        <v>0</v>
      </c>
      <c r="AG81" s="283">
        <v>0</v>
      </c>
      <c r="AH81" s="283">
        <v>0</v>
      </c>
      <c r="AI81" s="283">
        <v>0</v>
      </c>
      <c r="AJ81" s="283">
        <v>0</v>
      </c>
      <c r="AK81" s="281">
        <f t="shared" si="30"/>
        <v>0</v>
      </c>
      <c r="AL81" s="281">
        <v>0</v>
      </c>
      <c r="AM81" s="281">
        <v>0</v>
      </c>
      <c r="AN81" s="281">
        <v>0</v>
      </c>
      <c r="AO81" s="281">
        <v>0</v>
      </c>
      <c r="AP81" s="281">
        <v>0</v>
      </c>
      <c r="AQ81" s="281">
        <v>0</v>
      </c>
      <c r="AR81" s="281">
        <v>0</v>
      </c>
      <c r="AS81" s="281">
        <v>0</v>
      </c>
    </row>
    <row r="82" spans="1:45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22"/>
        <v>820</v>
      </c>
      <c r="E82" s="283">
        <f t="shared" si="23"/>
        <v>467</v>
      </c>
      <c r="F82" s="283">
        <f t="shared" si="24"/>
        <v>250</v>
      </c>
      <c r="G82" s="283">
        <v>83</v>
      </c>
      <c r="H82" s="283">
        <v>0</v>
      </c>
      <c r="I82" s="283">
        <v>0</v>
      </c>
      <c r="J82" s="283">
        <v>130</v>
      </c>
      <c r="K82" s="283">
        <v>0</v>
      </c>
      <c r="L82" s="283">
        <v>37</v>
      </c>
      <c r="M82" s="283">
        <v>0</v>
      </c>
      <c r="N82" s="283">
        <f t="shared" si="25"/>
        <v>0</v>
      </c>
      <c r="O82" s="283">
        <f>+資源化量内訳!Z82</f>
        <v>103</v>
      </c>
      <c r="P82" s="283">
        <f t="shared" si="26"/>
        <v>467</v>
      </c>
      <c r="Q82" s="283">
        <v>467</v>
      </c>
      <c r="R82" s="283">
        <f t="shared" si="27"/>
        <v>0</v>
      </c>
      <c r="S82" s="283">
        <v>0</v>
      </c>
      <c r="T82" s="283">
        <v>0</v>
      </c>
      <c r="U82" s="283">
        <v>0</v>
      </c>
      <c r="V82" s="283">
        <v>0</v>
      </c>
      <c r="W82" s="283">
        <v>0</v>
      </c>
      <c r="X82" s="283">
        <v>0</v>
      </c>
      <c r="Y82" s="283">
        <v>0</v>
      </c>
      <c r="Z82" s="283">
        <f t="shared" si="28"/>
        <v>107</v>
      </c>
      <c r="AA82" s="283">
        <v>0</v>
      </c>
      <c r="AB82" s="283">
        <v>64</v>
      </c>
      <c r="AC82" s="283">
        <f t="shared" si="29"/>
        <v>43</v>
      </c>
      <c r="AD82" s="283">
        <v>21</v>
      </c>
      <c r="AE82" s="283">
        <v>0</v>
      </c>
      <c r="AF82" s="283">
        <v>0</v>
      </c>
      <c r="AG82" s="283">
        <v>22</v>
      </c>
      <c r="AH82" s="283">
        <v>0</v>
      </c>
      <c r="AI82" s="283">
        <v>0</v>
      </c>
      <c r="AJ82" s="283">
        <v>0</v>
      </c>
      <c r="AK82" s="281">
        <f t="shared" si="30"/>
        <v>0</v>
      </c>
      <c r="AL82" s="281">
        <v>0</v>
      </c>
      <c r="AM82" s="281">
        <v>0</v>
      </c>
      <c r="AN82" s="281">
        <v>0</v>
      </c>
      <c r="AO82" s="281">
        <v>0</v>
      </c>
      <c r="AP82" s="281">
        <v>0</v>
      </c>
      <c r="AQ82" s="281">
        <v>0</v>
      </c>
      <c r="AR82" s="281">
        <v>0</v>
      </c>
      <c r="AS82" s="281">
        <v>0</v>
      </c>
    </row>
    <row r="83" spans="1:45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22"/>
        <v>1094</v>
      </c>
      <c r="E83" s="283">
        <f t="shared" si="23"/>
        <v>311</v>
      </c>
      <c r="F83" s="283">
        <f t="shared" si="24"/>
        <v>746</v>
      </c>
      <c r="G83" s="283">
        <v>330</v>
      </c>
      <c r="H83" s="283">
        <v>249</v>
      </c>
      <c r="I83" s="283">
        <v>0</v>
      </c>
      <c r="J83" s="283">
        <v>0</v>
      </c>
      <c r="K83" s="283">
        <v>0</v>
      </c>
      <c r="L83" s="283">
        <v>167</v>
      </c>
      <c r="M83" s="283">
        <v>0</v>
      </c>
      <c r="N83" s="283">
        <f t="shared" si="25"/>
        <v>0</v>
      </c>
      <c r="O83" s="283">
        <f>+資源化量内訳!Z83</f>
        <v>37</v>
      </c>
      <c r="P83" s="283">
        <f t="shared" si="26"/>
        <v>500</v>
      </c>
      <c r="Q83" s="283">
        <v>311</v>
      </c>
      <c r="R83" s="283">
        <f t="shared" si="27"/>
        <v>189</v>
      </c>
      <c r="S83" s="283">
        <v>167</v>
      </c>
      <c r="T83" s="283">
        <v>22</v>
      </c>
      <c r="U83" s="283">
        <v>0</v>
      </c>
      <c r="V83" s="283">
        <v>0</v>
      </c>
      <c r="W83" s="283">
        <v>0</v>
      </c>
      <c r="X83" s="283">
        <v>0</v>
      </c>
      <c r="Y83" s="283">
        <v>0</v>
      </c>
      <c r="Z83" s="283">
        <f t="shared" si="28"/>
        <v>167</v>
      </c>
      <c r="AA83" s="283">
        <v>0</v>
      </c>
      <c r="AB83" s="283">
        <v>61</v>
      </c>
      <c r="AC83" s="283">
        <f t="shared" si="29"/>
        <v>106</v>
      </c>
      <c r="AD83" s="283">
        <v>98</v>
      </c>
      <c r="AE83" s="283">
        <v>0</v>
      </c>
      <c r="AF83" s="283">
        <v>0</v>
      </c>
      <c r="AG83" s="283">
        <v>0</v>
      </c>
      <c r="AH83" s="283">
        <v>0</v>
      </c>
      <c r="AI83" s="283">
        <v>8</v>
      </c>
      <c r="AJ83" s="283">
        <v>0</v>
      </c>
      <c r="AK83" s="281">
        <f t="shared" si="30"/>
        <v>0</v>
      </c>
      <c r="AL83" s="281">
        <v>0</v>
      </c>
      <c r="AM83" s="281">
        <v>0</v>
      </c>
      <c r="AN83" s="281">
        <v>0</v>
      </c>
      <c r="AO83" s="281">
        <v>0</v>
      </c>
      <c r="AP83" s="281">
        <v>0</v>
      </c>
      <c r="AQ83" s="281">
        <v>0</v>
      </c>
      <c r="AR83" s="281">
        <v>0</v>
      </c>
      <c r="AS83" s="281">
        <v>0</v>
      </c>
    </row>
    <row r="84" spans="1:45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22"/>
        <v>2766</v>
      </c>
      <c r="E84" s="283">
        <f t="shared" si="23"/>
        <v>840</v>
      </c>
      <c r="F84" s="283">
        <f t="shared" si="24"/>
        <v>1858</v>
      </c>
      <c r="G84" s="283">
        <v>814</v>
      </c>
      <c r="H84" s="283">
        <v>655</v>
      </c>
      <c r="I84" s="283">
        <v>0</v>
      </c>
      <c r="J84" s="283">
        <v>0</v>
      </c>
      <c r="K84" s="283">
        <v>0</v>
      </c>
      <c r="L84" s="283">
        <v>389</v>
      </c>
      <c r="M84" s="283">
        <v>0</v>
      </c>
      <c r="N84" s="283">
        <f t="shared" si="25"/>
        <v>0</v>
      </c>
      <c r="O84" s="283">
        <f>+資源化量内訳!Z84</f>
        <v>68</v>
      </c>
      <c r="P84" s="283">
        <f t="shared" si="26"/>
        <v>1285</v>
      </c>
      <c r="Q84" s="283">
        <v>840</v>
      </c>
      <c r="R84" s="283">
        <f t="shared" si="27"/>
        <v>445</v>
      </c>
      <c r="S84" s="283">
        <v>386</v>
      </c>
      <c r="T84" s="283">
        <v>59</v>
      </c>
      <c r="U84" s="283">
        <v>0</v>
      </c>
      <c r="V84" s="283">
        <v>0</v>
      </c>
      <c r="W84" s="283">
        <v>0</v>
      </c>
      <c r="X84" s="283">
        <v>0</v>
      </c>
      <c r="Y84" s="283">
        <v>0</v>
      </c>
      <c r="Z84" s="283">
        <f t="shared" si="28"/>
        <v>431</v>
      </c>
      <c r="AA84" s="283">
        <v>0</v>
      </c>
      <c r="AB84" s="283">
        <v>158</v>
      </c>
      <c r="AC84" s="283">
        <f t="shared" si="29"/>
        <v>273</v>
      </c>
      <c r="AD84" s="283">
        <v>256</v>
      </c>
      <c r="AE84" s="283">
        <v>0</v>
      </c>
      <c r="AF84" s="283">
        <v>0</v>
      </c>
      <c r="AG84" s="283">
        <v>0</v>
      </c>
      <c r="AH84" s="283">
        <v>0</v>
      </c>
      <c r="AI84" s="283">
        <v>17</v>
      </c>
      <c r="AJ84" s="283">
        <v>0</v>
      </c>
      <c r="AK84" s="281">
        <f t="shared" si="30"/>
        <v>0</v>
      </c>
      <c r="AL84" s="281">
        <v>0</v>
      </c>
      <c r="AM84" s="281">
        <v>0</v>
      </c>
      <c r="AN84" s="281">
        <v>0</v>
      </c>
      <c r="AO84" s="281">
        <v>0</v>
      </c>
      <c r="AP84" s="281">
        <v>0</v>
      </c>
      <c r="AQ84" s="281">
        <v>0</v>
      </c>
      <c r="AR84" s="281">
        <v>0</v>
      </c>
      <c r="AS84" s="281">
        <v>0</v>
      </c>
    </row>
    <row r="85" spans="1:45" ht="13.5" customHeight="1" x14ac:dyDescent="0.15">
      <c r="A85" s="281" t="s">
        <v>728</v>
      </c>
      <c r="B85" s="282" t="s">
        <v>899</v>
      </c>
      <c r="C85" s="281" t="s">
        <v>900</v>
      </c>
      <c r="D85" s="283">
        <f t="shared" si="22"/>
        <v>4128</v>
      </c>
      <c r="E85" s="283">
        <f t="shared" si="23"/>
        <v>800</v>
      </c>
      <c r="F85" s="283">
        <f t="shared" si="24"/>
        <v>1959</v>
      </c>
      <c r="G85" s="283">
        <v>0</v>
      </c>
      <c r="H85" s="283">
        <v>1697</v>
      </c>
      <c r="I85" s="283">
        <v>0</v>
      </c>
      <c r="J85" s="283">
        <v>0</v>
      </c>
      <c r="K85" s="283">
        <v>127</v>
      </c>
      <c r="L85" s="283">
        <v>135</v>
      </c>
      <c r="M85" s="283">
        <v>0</v>
      </c>
      <c r="N85" s="283">
        <f t="shared" si="25"/>
        <v>323</v>
      </c>
      <c r="O85" s="283">
        <f>+資源化量内訳!Z85</f>
        <v>1046</v>
      </c>
      <c r="P85" s="283">
        <f t="shared" si="26"/>
        <v>800</v>
      </c>
      <c r="Q85" s="283">
        <v>800</v>
      </c>
      <c r="R85" s="283">
        <f t="shared" si="27"/>
        <v>0</v>
      </c>
      <c r="S85" s="283">
        <v>0</v>
      </c>
      <c r="T85" s="283">
        <v>0</v>
      </c>
      <c r="U85" s="283">
        <v>0</v>
      </c>
      <c r="V85" s="283">
        <v>0</v>
      </c>
      <c r="W85" s="283">
        <v>0</v>
      </c>
      <c r="X85" s="283">
        <v>0</v>
      </c>
      <c r="Y85" s="283">
        <v>0</v>
      </c>
      <c r="Z85" s="283">
        <f t="shared" si="28"/>
        <v>359</v>
      </c>
      <c r="AA85" s="283">
        <v>323</v>
      </c>
      <c r="AB85" s="283">
        <v>36</v>
      </c>
      <c r="AC85" s="283">
        <f t="shared" si="29"/>
        <v>0</v>
      </c>
      <c r="AD85" s="283">
        <v>0</v>
      </c>
      <c r="AE85" s="283">
        <v>0</v>
      </c>
      <c r="AF85" s="283">
        <v>0</v>
      </c>
      <c r="AG85" s="283">
        <v>0</v>
      </c>
      <c r="AH85" s="283">
        <v>0</v>
      </c>
      <c r="AI85" s="283">
        <v>0</v>
      </c>
      <c r="AJ85" s="283">
        <v>0</v>
      </c>
      <c r="AK85" s="281">
        <f t="shared" si="30"/>
        <v>0</v>
      </c>
      <c r="AL85" s="281">
        <v>0</v>
      </c>
      <c r="AM85" s="281">
        <v>0</v>
      </c>
      <c r="AN85" s="281">
        <v>0</v>
      </c>
      <c r="AO85" s="281">
        <v>0</v>
      </c>
      <c r="AP85" s="281">
        <v>0</v>
      </c>
      <c r="AQ85" s="281">
        <v>0</v>
      </c>
      <c r="AR85" s="281">
        <v>0</v>
      </c>
      <c r="AS85" s="281">
        <v>0</v>
      </c>
    </row>
    <row r="86" spans="1:45" ht="13.5" customHeight="1" x14ac:dyDescent="0.15">
      <c r="A86" s="281" t="s">
        <v>728</v>
      </c>
      <c r="B86" s="282" t="s">
        <v>901</v>
      </c>
      <c r="C86" s="281" t="s">
        <v>902</v>
      </c>
      <c r="D86" s="283">
        <f t="shared" si="22"/>
        <v>1425</v>
      </c>
      <c r="E86" s="283">
        <f t="shared" si="23"/>
        <v>788</v>
      </c>
      <c r="F86" s="283">
        <f t="shared" si="24"/>
        <v>276</v>
      </c>
      <c r="G86" s="283">
        <v>21</v>
      </c>
      <c r="H86" s="283">
        <v>0</v>
      </c>
      <c r="I86" s="283">
        <v>0</v>
      </c>
      <c r="J86" s="283">
        <v>0</v>
      </c>
      <c r="K86" s="283">
        <v>0</v>
      </c>
      <c r="L86" s="283">
        <v>255</v>
      </c>
      <c r="M86" s="283">
        <v>0</v>
      </c>
      <c r="N86" s="283">
        <f t="shared" si="25"/>
        <v>161</v>
      </c>
      <c r="O86" s="283">
        <f>+資源化量内訳!Z86</f>
        <v>200</v>
      </c>
      <c r="P86" s="283">
        <f t="shared" si="26"/>
        <v>788</v>
      </c>
      <c r="Q86" s="283">
        <v>788</v>
      </c>
      <c r="R86" s="283">
        <f t="shared" si="27"/>
        <v>0</v>
      </c>
      <c r="S86" s="283">
        <v>0</v>
      </c>
      <c r="T86" s="283">
        <v>0</v>
      </c>
      <c r="U86" s="283">
        <v>0</v>
      </c>
      <c r="V86" s="283">
        <v>0</v>
      </c>
      <c r="W86" s="283">
        <v>0</v>
      </c>
      <c r="X86" s="283">
        <v>0</v>
      </c>
      <c r="Y86" s="283">
        <v>0</v>
      </c>
      <c r="Z86" s="283">
        <f t="shared" si="28"/>
        <v>264</v>
      </c>
      <c r="AA86" s="283">
        <v>161</v>
      </c>
      <c r="AB86" s="283">
        <v>100</v>
      </c>
      <c r="AC86" s="283">
        <f t="shared" si="29"/>
        <v>3</v>
      </c>
      <c r="AD86" s="283">
        <v>3</v>
      </c>
      <c r="AE86" s="283">
        <v>0</v>
      </c>
      <c r="AF86" s="283">
        <v>0</v>
      </c>
      <c r="AG86" s="283">
        <v>0</v>
      </c>
      <c r="AH86" s="283">
        <v>0</v>
      </c>
      <c r="AI86" s="283">
        <v>0</v>
      </c>
      <c r="AJ86" s="283">
        <v>0</v>
      </c>
      <c r="AK86" s="281">
        <f t="shared" si="30"/>
        <v>0</v>
      </c>
      <c r="AL86" s="281">
        <v>0</v>
      </c>
      <c r="AM86" s="281">
        <v>0</v>
      </c>
      <c r="AN86" s="281">
        <v>0</v>
      </c>
      <c r="AO86" s="281">
        <v>0</v>
      </c>
      <c r="AP86" s="281">
        <v>0</v>
      </c>
      <c r="AQ86" s="281">
        <v>0</v>
      </c>
      <c r="AR86" s="281">
        <v>0</v>
      </c>
      <c r="AS86" s="281">
        <v>0</v>
      </c>
    </row>
    <row r="87" spans="1:45" ht="13.5" customHeight="1" x14ac:dyDescent="0.15">
      <c r="A87" s="281" t="s">
        <v>728</v>
      </c>
      <c r="B87" s="282" t="s">
        <v>903</v>
      </c>
      <c r="C87" s="281" t="s">
        <v>904</v>
      </c>
      <c r="D87" s="283">
        <f t="shared" si="22"/>
        <v>530</v>
      </c>
      <c r="E87" s="283">
        <f t="shared" si="23"/>
        <v>27</v>
      </c>
      <c r="F87" s="283">
        <f t="shared" si="24"/>
        <v>462</v>
      </c>
      <c r="G87" s="283">
        <v>43</v>
      </c>
      <c r="H87" s="283">
        <v>33</v>
      </c>
      <c r="I87" s="283">
        <v>0</v>
      </c>
      <c r="J87" s="283">
        <v>86</v>
      </c>
      <c r="K87" s="283">
        <v>239</v>
      </c>
      <c r="L87" s="283">
        <v>61</v>
      </c>
      <c r="M87" s="283">
        <v>0</v>
      </c>
      <c r="N87" s="283">
        <f t="shared" si="25"/>
        <v>0</v>
      </c>
      <c r="O87" s="283">
        <f>+資源化量内訳!Z87</f>
        <v>41</v>
      </c>
      <c r="P87" s="283">
        <f t="shared" si="26"/>
        <v>27</v>
      </c>
      <c r="Q87" s="283">
        <v>27</v>
      </c>
      <c r="R87" s="283">
        <f t="shared" si="27"/>
        <v>0</v>
      </c>
      <c r="S87" s="283">
        <v>0</v>
      </c>
      <c r="T87" s="283">
        <v>0</v>
      </c>
      <c r="U87" s="283">
        <v>0</v>
      </c>
      <c r="V87" s="283">
        <v>0</v>
      </c>
      <c r="W87" s="283">
        <v>0</v>
      </c>
      <c r="X87" s="283">
        <v>0</v>
      </c>
      <c r="Y87" s="283">
        <v>0</v>
      </c>
      <c r="Z87" s="283">
        <f t="shared" si="28"/>
        <v>22</v>
      </c>
      <c r="AA87" s="283">
        <v>0</v>
      </c>
      <c r="AB87" s="283">
        <v>0</v>
      </c>
      <c r="AC87" s="283">
        <f t="shared" si="29"/>
        <v>22</v>
      </c>
      <c r="AD87" s="283">
        <v>1</v>
      </c>
      <c r="AE87" s="283">
        <v>1</v>
      </c>
      <c r="AF87" s="283">
        <v>0</v>
      </c>
      <c r="AG87" s="283">
        <v>2</v>
      </c>
      <c r="AH87" s="283">
        <v>17</v>
      </c>
      <c r="AI87" s="283">
        <v>1</v>
      </c>
      <c r="AJ87" s="283">
        <v>0</v>
      </c>
      <c r="AK87" s="281">
        <f t="shared" si="30"/>
        <v>0</v>
      </c>
      <c r="AL87" s="281">
        <v>0</v>
      </c>
      <c r="AM87" s="281">
        <v>0</v>
      </c>
      <c r="AN87" s="281">
        <v>0</v>
      </c>
      <c r="AO87" s="281">
        <v>0</v>
      </c>
      <c r="AP87" s="281">
        <v>0</v>
      </c>
      <c r="AQ87" s="281">
        <v>0</v>
      </c>
      <c r="AR87" s="281">
        <v>0</v>
      </c>
      <c r="AS87" s="281">
        <v>0</v>
      </c>
    </row>
    <row r="88" spans="1:45" ht="13.5" customHeight="1" x14ac:dyDescent="0.15">
      <c r="A88" s="281" t="s">
        <v>728</v>
      </c>
      <c r="B88" s="282" t="s">
        <v>905</v>
      </c>
      <c r="C88" s="281" t="s">
        <v>906</v>
      </c>
      <c r="D88" s="283">
        <f t="shared" si="22"/>
        <v>1833</v>
      </c>
      <c r="E88" s="283">
        <f t="shared" si="23"/>
        <v>914</v>
      </c>
      <c r="F88" s="283">
        <f t="shared" si="24"/>
        <v>694</v>
      </c>
      <c r="G88" s="283">
        <v>0</v>
      </c>
      <c r="H88" s="283">
        <v>0</v>
      </c>
      <c r="I88" s="283">
        <v>0</v>
      </c>
      <c r="J88" s="283">
        <v>388</v>
      </c>
      <c r="K88" s="283">
        <v>0</v>
      </c>
      <c r="L88" s="283">
        <v>306</v>
      </c>
      <c r="M88" s="283">
        <v>0</v>
      </c>
      <c r="N88" s="283">
        <f t="shared" si="25"/>
        <v>3</v>
      </c>
      <c r="O88" s="283">
        <f>+資源化量内訳!Z88</f>
        <v>222</v>
      </c>
      <c r="P88" s="283">
        <f t="shared" si="26"/>
        <v>1080</v>
      </c>
      <c r="Q88" s="283">
        <v>914</v>
      </c>
      <c r="R88" s="283">
        <f t="shared" si="27"/>
        <v>166</v>
      </c>
      <c r="S88" s="283">
        <v>0</v>
      </c>
      <c r="T88" s="283">
        <v>0</v>
      </c>
      <c r="U88" s="283">
        <v>0</v>
      </c>
      <c r="V88" s="283">
        <v>70</v>
      </c>
      <c r="W88" s="283">
        <v>0</v>
      </c>
      <c r="X88" s="283">
        <v>96</v>
      </c>
      <c r="Y88" s="283">
        <v>0</v>
      </c>
      <c r="Z88" s="283">
        <f t="shared" si="28"/>
        <v>243</v>
      </c>
      <c r="AA88" s="283">
        <v>3</v>
      </c>
      <c r="AB88" s="283">
        <v>143</v>
      </c>
      <c r="AC88" s="283">
        <f t="shared" si="29"/>
        <v>97</v>
      </c>
      <c r="AD88" s="283">
        <v>0</v>
      </c>
      <c r="AE88" s="283">
        <v>0</v>
      </c>
      <c r="AF88" s="283">
        <v>0</v>
      </c>
      <c r="AG88" s="283">
        <v>9</v>
      </c>
      <c r="AH88" s="283">
        <v>0</v>
      </c>
      <c r="AI88" s="283">
        <v>88</v>
      </c>
      <c r="AJ88" s="283">
        <v>0</v>
      </c>
      <c r="AK88" s="281">
        <f t="shared" si="30"/>
        <v>0</v>
      </c>
      <c r="AL88" s="281">
        <v>0</v>
      </c>
      <c r="AM88" s="281">
        <v>0</v>
      </c>
      <c r="AN88" s="281">
        <v>0</v>
      </c>
      <c r="AO88" s="281">
        <v>0</v>
      </c>
      <c r="AP88" s="281">
        <v>0</v>
      </c>
      <c r="AQ88" s="281">
        <v>0</v>
      </c>
      <c r="AR88" s="281">
        <v>0</v>
      </c>
      <c r="AS88" s="281">
        <v>0</v>
      </c>
    </row>
    <row r="89" spans="1:45" ht="13.5" customHeight="1" x14ac:dyDescent="0.15">
      <c r="A89" s="281" t="s">
        <v>728</v>
      </c>
      <c r="B89" s="282" t="s">
        <v>907</v>
      </c>
      <c r="C89" s="281" t="s">
        <v>908</v>
      </c>
      <c r="D89" s="283">
        <f t="shared" si="22"/>
        <v>775</v>
      </c>
      <c r="E89" s="283">
        <f t="shared" si="23"/>
        <v>371</v>
      </c>
      <c r="F89" s="283">
        <f t="shared" si="24"/>
        <v>169</v>
      </c>
      <c r="G89" s="283">
        <v>0</v>
      </c>
      <c r="H89" s="283">
        <v>0</v>
      </c>
      <c r="I89" s="283">
        <v>0</v>
      </c>
      <c r="J89" s="283">
        <v>169</v>
      </c>
      <c r="K89" s="283">
        <v>0</v>
      </c>
      <c r="L89" s="283">
        <v>0</v>
      </c>
      <c r="M89" s="283">
        <v>0</v>
      </c>
      <c r="N89" s="283">
        <f t="shared" si="25"/>
        <v>90</v>
      </c>
      <c r="O89" s="283">
        <f>+資源化量内訳!Z89</f>
        <v>145</v>
      </c>
      <c r="P89" s="283">
        <f t="shared" si="26"/>
        <v>371</v>
      </c>
      <c r="Q89" s="283">
        <v>371</v>
      </c>
      <c r="R89" s="283">
        <f t="shared" si="27"/>
        <v>0</v>
      </c>
      <c r="S89" s="283">
        <v>0</v>
      </c>
      <c r="T89" s="283">
        <v>0</v>
      </c>
      <c r="U89" s="283">
        <v>0</v>
      </c>
      <c r="V89" s="283">
        <v>0</v>
      </c>
      <c r="W89" s="283">
        <v>0</v>
      </c>
      <c r="X89" s="283">
        <v>0</v>
      </c>
      <c r="Y89" s="283">
        <v>0</v>
      </c>
      <c r="Z89" s="283">
        <f t="shared" si="28"/>
        <v>134</v>
      </c>
      <c r="AA89" s="283">
        <v>90</v>
      </c>
      <c r="AB89" s="283">
        <v>22</v>
      </c>
      <c r="AC89" s="283">
        <f t="shared" si="29"/>
        <v>22</v>
      </c>
      <c r="AD89" s="283">
        <v>0</v>
      </c>
      <c r="AE89" s="283">
        <v>0</v>
      </c>
      <c r="AF89" s="283">
        <v>0</v>
      </c>
      <c r="AG89" s="283">
        <v>22</v>
      </c>
      <c r="AH89" s="283">
        <v>0</v>
      </c>
      <c r="AI89" s="283">
        <v>0</v>
      </c>
      <c r="AJ89" s="283">
        <v>0</v>
      </c>
      <c r="AK89" s="281">
        <f t="shared" si="30"/>
        <v>0</v>
      </c>
      <c r="AL89" s="281">
        <v>0</v>
      </c>
      <c r="AM89" s="281">
        <v>0</v>
      </c>
      <c r="AN89" s="281">
        <v>0</v>
      </c>
      <c r="AO89" s="281">
        <v>0</v>
      </c>
      <c r="AP89" s="281">
        <v>0</v>
      </c>
      <c r="AQ89" s="281">
        <v>0</v>
      </c>
      <c r="AR89" s="281">
        <v>0</v>
      </c>
      <c r="AS89" s="281">
        <v>0</v>
      </c>
    </row>
    <row r="90" spans="1:45" ht="13.5" customHeight="1" x14ac:dyDescent="0.15">
      <c r="A90" s="281" t="s">
        <v>728</v>
      </c>
      <c r="B90" s="282" t="s">
        <v>909</v>
      </c>
      <c r="C90" s="281" t="s">
        <v>910</v>
      </c>
      <c r="D90" s="283">
        <f t="shared" si="22"/>
        <v>639</v>
      </c>
      <c r="E90" s="283">
        <f t="shared" si="23"/>
        <v>334</v>
      </c>
      <c r="F90" s="283">
        <f t="shared" si="24"/>
        <v>110</v>
      </c>
      <c r="G90" s="283">
        <v>0</v>
      </c>
      <c r="H90" s="283">
        <v>0</v>
      </c>
      <c r="I90" s="283">
        <v>0</v>
      </c>
      <c r="J90" s="283">
        <v>110</v>
      </c>
      <c r="K90" s="283">
        <v>0</v>
      </c>
      <c r="L90" s="283">
        <v>0</v>
      </c>
      <c r="M90" s="283">
        <v>0</v>
      </c>
      <c r="N90" s="283">
        <f t="shared" si="25"/>
        <v>99</v>
      </c>
      <c r="O90" s="283">
        <f>+資源化量内訳!Z90</f>
        <v>96</v>
      </c>
      <c r="P90" s="283">
        <f t="shared" si="26"/>
        <v>334</v>
      </c>
      <c r="Q90" s="283">
        <v>334</v>
      </c>
      <c r="R90" s="283">
        <f t="shared" si="27"/>
        <v>0</v>
      </c>
      <c r="S90" s="283">
        <v>0</v>
      </c>
      <c r="T90" s="283">
        <v>0</v>
      </c>
      <c r="U90" s="283">
        <v>0</v>
      </c>
      <c r="V90" s="283">
        <v>0</v>
      </c>
      <c r="W90" s="283">
        <v>0</v>
      </c>
      <c r="X90" s="283">
        <v>0</v>
      </c>
      <c r="Y90" s="283">
        <v>0</v>
      </c>
      <c r="Z90" s="283">
        <f t="shared" si="28"/>
        <v>166</v>
      </c>
      <c r="AA90" s="283">
        <v>99</v>
      </c>
      <c r="AB90" s="283">
        <v>52</v>
      </c>
      <c r="AC90" s="283">
        <f t="shared" si="29"/>
        <v>15</v>
      </c>
      <c r="AD90" s="283">
        <v>0</v>
      </c>
      <c r="AE90" s="283">
        <v>0</v>
      </c>
      <c r="AF90" s="283">
        <v>0</v>
      </c>
      <c r="AG90" s="283">
        <v>15</v>
      </c>
      <c r="AH90" s="283">
        <v>0</v>
      </c>
      <c r="AI90" s="283">
        <v>0</v>
      </c>
      <c r="AJ90" s="283">
        <v>0</v>
      </c>
      <c r="AK90" s="281">
        <f t="shared" si="30"/>
        <v>0</v>
      </c>
      <c r="AL90" s="281">
        <v>0</v>
      </c>
      <c r="AM90" s="281">
        <v>0</v>
      </c>
      <c r="AN90" s="281">
        <v>0</v>
      </c>
      <c r="AO90" s="281">
        <v>0</v>
      </c>
      <c r="AP90" s="281">
        <v>0</v>
      </c>
      <c r="AQ90" s="281">
        <v>0</v>
      </c>
      <c r="AR90" s="281">
        <v>0</v>
      </c>
      <c r="AS90" s="281">
        <v>0</v>
      </c>
    </row>
    <row r="91" spans="1:45" ht="13.5" customHeight="1" x14ac:dyDescent="0.15">
      <c r="A91" s="281" t="s">
        <v>728</v>
      </c>
      <c r="B91" s="282" t="s">
        <v>911</v>
      </c>
      <c r="C91" s="281" t="s">
        <v>912</v>
      </c>
      <c r="D91" s="283">
        <f t="shared" si="22"/>
        <v>490</v>
      </c>
      <c r="E91" s="283">
        <f t="shared" si="23"/>
        <v>341</v>
      </c>
      <c r="F91" s="283">
        <f t="shared" si="24"/>
        <v>114</v>
      </c>
      <c r="G91" s="283">
        <v>0</v>
      </c>
      <c r="H91" s="283">
        <v>0</v>
      </c>
      <c r="I91" s="283">
        <v>0</v>
      </c>
      <c r="J91" s="283">
        <v>79</v>
      </c>
      <c r="K91" s="283">
        <v>0</v>
      </c>
      <c r="L91" s="283">
        <v>35</v>
      </c>
      <c r="M91" s="283">
        <v>0</v>
      </c>
      <c r="N91" s="283">
        <f t="shared" si="25"/>
        <v>0</v>
      </c>
      <c r="O91" s="283">
        <f>+資源化量内訳!Z91</f>
        <v>35</v>
      </c>
      <c r="P91" s="283">
        <f t="shared" si="26"/>
        <v>341</v>
      </c>
      <c r="Q91" s="283">
        <v>341</v>
      </c>
      <c r="R91" s="283">
        <f t="shared" si="27"/>
        <v>0</v>
      </c>
      <c r="S91" s="283">
        <v>0</v>
      </c>
      <c r="T91" s="283">
        <v>0</v>
      </c>
      <c r="U91" s="283">
        <v>0</v>
      </c>
      <c r="V91" s="283">
        <v>0</v>
      </c>
      <c r="W91" s="283">
        <v>0</v>
      </c>
      <c r="X91" s="283">
        <v>0</v>
      </c>
      <c r="Y91" s="283">
        <v>0</v>
      </c>
      <c r="Z91" s="283">
        <f t="shared" si="28"/>
        <v>54</v>
      </c>
      <c r="AA91" s="283">
        <v>0</v>
      </c>
      <c r="AB91" s="283">
        <v>54</v>
      </c>
      <c r="AC91" s="283">
        <f t="shared" si="29"/>
        <v>0</v>
      </c>
      <c r="AD91" s="283">
        <v>0</v>
      </c>
      <c r="AE91" s="283">
        <v>0</v>
      </c>
      <c r="AF91" s="283">
        <v>0</v>
      </c>
      <c r="AG91" s="283">
        <v>0</v>
      </c>
      <c r="AH91" s="283">
        <v>0</v>
      </c>
      <c r="AI91" s="283">
        <v>0</v>
      </c>
      <c r="AJ91" s="283">
        <v>0</v>
      </c>
      <c r="AK91" s="281">
        <f t="shared" si="30"/>
        <v>0</v>
      </c>
      <c r="AL91" s="281">
        <v>0</v>
      </c>
      <c r="AM91" s="281">
        <v>0</v>
      </c>
      <c r="AN91" s="281">
        <v>0</v>
      </c>
      <c r="AO91" s="281">
        <v>0</v>
      </c>
      <c r="AP91" s="281">
        <v>0</v>
      </c>
      <c r="AQ91" s="281">
        <v>0</v>
      </c>
      <c r="AR91" s="281">
        <v>0</v>
      </c>
      <c r="AS91" s="281">
        <v>0</v>
      </c>
    </row>
    <row r="92" spans="1:45" ht="13.5" customHeight="1" x14ac:dyDescent="0.15">
      <c r="A92" s="281" t="s">
        <v>728</v>
      </c>
      <c r="B92" s="282" t="s">
        <v>913</v>
      </c>
      <c r="C92" s="281" t="s">
        <v>914</v>
      </c>
      <c r="D92" s="283">
        <f t="shared" si="22"/>
        <v>502</v>
      </c>
      <c r="E92" s="283">
        <f t="shared" si="23"/>
        <v>235</v>
      </c>
      <c r="F92" s="283">
        <f t="shared" si="24"/>
        <v>103</v>
      </c>
      <c r="G92" s="283">
        <v>0</v>
      </c>
      <c r="H92" s="283">
        <v>0</v>
      </c>
      <c r="I92" s="283">
        <v>0</v>
      </c>
      <c r="J92" s="283">
        <v>103</v>
      </c>
      <c r="K92" s="283">
        <v>0</v>
      </c>
      <c r="L92" s="283">
        <v>0</v>
      </c>
      <c r="M92" s="283">
        <v>0</v>
      </c>
      <c r="N92" s="283">
        <f t="shared" si="25"/>
        <v>69</v>
      </c>
      <c r="O92" s="283">
        <f>+資源化量内訳!Z92</f>
        <v>95</v>
      </c>
      <c r="P92" s="283">
        <f t="shared" si="26"/>
        <v>235</v>
      </c>
      <c r="Q92" s="283">
        <v>235</v>
      </c>
      <c r="R92" s="283">
        <f t="shared" si="27"/>
        <v>0</v>
      </c>
      <c r="S92" s="283">
        <v>0</v>
      </c>
      <c r="T92" s="283">
        <v>0</v>
      </c>
      <c r="U92" s="283">
        <v>0</v>
      </c>
      <c r="V92" s="283">
        <v>0</v>
      </c>
      <c r="W92" s="283">
        <v>0</v>
      </c>
      <c r="X92" s="283">
        <v>0</v>
      </c>
      <c r="Y92" s="283">
        <v>0</v>
      </c>
      <c r="Z92" s="283">
        <f t="shared" si="28"/>
        <v>111</v>
      </c>
      <c r="AA92" s="283">
        <v>69</v>
      </c>
      <c r="AB92" s="283">
        <v>29</v>
      </c>
      <c r="AC92" s="283">
        <f t="shared" si="29"/>
        <v>13</v>
      </c>
      <c r="AD92" s="283">
        <v>0</v>
      </c>
      <c r="AE92" s="283">
        <v>0</v>
      </c>
      <c r="AF92" s="283">
        <v>0</v>
      </c>
      <c r="AG92" s="283">
        <v>13</v>
      </c>
      <c r="AH92" s="283">
        <v>0</v>
      </c>
      <c r="AI92" s="283">
        <v>0</v>
      </c>
      <c r="AJ92" s="283">
        <v>0</v>
      </c>
      <c r="AK92" s="281">
        <f t="shared" si="30"/>
        <v>0</v>
      </c>
      <c r="AL92" s="281">
        <v>0</v>
      </c>
      <c r="AM92" s="281">
        <v>0</v>
      </c>
      <c r="AN92" s="281">
        <v>0</v>
      </c>
      <c r="AO92" s="281">
        <v>0</v>
      </c>
      <c r="AP92" s="281">
        <v>0</v>
      </c>
      <c r="AQ92" s="281">
        <v>0</v>
      </c>
      <c r="AR92" s="281">
        <v>0</v>
      </c>
      <c r="AS92" s="281">
        <v>0</v>
      </c>
    </row>
    <row r="93" spans="1:45" ht="13.5" customHeight="1" x14ac:dyDescent="0.15">
      <c r="A93" s="281" t="s">
        <v>728</v>
      </c>
      <c r="B93" s="282" t="s">
        <v>915</v>
      </c>
      <c r="C93" s="281" t="s">
        <v>916</v>
      </c>
      <c r="D93" s="283">
        <f t="shared" si="22"/>
        <v>704</v>
      </c>
      <c r="E93" s="283">
        <f t="shared" si="23"/>
        <v>446</v>
      </c>
      <c r="F93" s="283">
        <f t="shared" si="24"/>
        <v>142</v>
      </c>
      <c r="G93" s="283">
        <v>10</v>
      </c>
      <c r="H93" s="283">
        <v>0</v>
      </c>
      <c r="I93" s="283">
        <v>0</v>
      </c>
      <c r="J93" s="283">
        <v>132</v>
      </c>
      <c r="K93" s="283">
        <v>0</v>
      </c>
      <c r="L93" s="283">
        <v>0</v>
      </c>
      <c r="M93" s="283">
        <v>0</v>
      </c>
      <c r="N93" s="283">
        <f t="shared" si="25"/>
        <v>0</v>
      </c>
      <c r="O93" s="283">
        <f>+資源化量内訳!Z93</f>
        <v>116</v>
      </c>
      <c r="P93" s="283">
        <f t="shared" si="26"/>
        <v>465</v>
      </c>
      <c r="Q93" s="283">
        <v>446</v>
      </c>
      <c r="R93" s="283">
        <f t="shared" si="27"/>
        <v>19</v>
      </c>
      <c r="S93" s="283">
        <v>10</v>
      </c>
      <c r="T93" s="283">
        <v>0</v>
      </c>
      <c r="U93" s="283">
        <v>0</v>
      </c>
      <c r="V93" s="283">
        <v>9</v>
      </c>
      <c r="W93" s="283">
        <v>0</v>
      </c>
      <c r="X93" s="283">
        <v>0</v>
      </c>
      <c r="Y93" s="283">
        <v>0</v>
      </c>
      <c r="Z93" s="283">
        <f t="shared" si="28"/>
        <v>42</v>
      </c>
      <c r="AA93" s="283">
        <v>0</v>
      </c>
      <c r="AB93" s="283">
        <v>42</v>
      </c>
      <c r="AC93" s="283">
        <f t="shared" si="29"/>
        <v>0</v>
      </c>
      <c r="AD93" s="283">
        <v>0</v>
      </c>
      <c r="AE93" s="283">
        <v>0</v>
      </c>
      <c r="AF93" s="283">
        <v>0</v>
      </c>
      <c r="AG93" s="283">
        <v>0</v>
      </c>
      <c r="AH93" s="283">
        <v>0</v>
      </c>
      <c r="AI93" s="283">
        <v>0</v>
      </c>
      <c r="AJ93" s="283">
        <v>0</v>
      </c>
      <c r="AK93" s="281">
        <f t="shared" si="30"/>
        <v>0</v>
      </c>
      <c r="AL93" s="281">
        <v>0</v>
      </c>
      <c r="AM93" s="281">
        <v>0</v>
      </c>
      <c r="AN93" s="281">
        <v>0</v>
      </c>
      <c r="AO93" s="281">
        <v>0</v>
      </c>
      <c r="AP93" s="281">
        <v>0</v>
      </c>
      <c r="AQ93" s="281">
        <v>0</v>
      </c>
      <c r="AR93" s="281">
        <v>0</v>
      </c>
      <c r="AS93" s="281">
        <v>0</v>
      </c>
    </row>
    <row r="94" spans="1:45" ht="13.5" customHeight="1" x14ac:dyDescent="0.15">
      <c r="A94" s="281" t="s">
        <v>728</v>
      </c>
      <c r="B94" s="282" t="s">
        <v>917</v>
      </c>
      <c r="C94" s="281" t="s">
        <v>918</v>
      </c>
      <c r="D94" s="283">
        <f t="shared" si="22"/>
        <v>1974</v>
      </c>
      <c r="E94" s="283">
        <f t="shared" si="23"/>
        <v>821</v>
      </c>
      <c r="F94" s="283">
        <f t="shared" si="24"/>
        <v>739</v>
      </c>
      <c r="G94" s="283">
        <v>103</v>
      </c>
      <c r="H94" s="283">
        <v>406</v>
      </c>
      <c r="I94" s="283">
        <v>0</v>
      </c>
      <c r="J94" s="283">
        <v>0</v>
      </c>
      <c r="K94" s="283">
        <v>0</v>
      </c>
      <c r="L94" s="283">
        <v>230</v>
      </c>
      <c r="M94" s="283">
        <v>0</v>
      </c>
      <c r="N94" s="283">
        <f t="shared" si="25"/>
        <v>68</v>
      </c>
      <c r="O94" s="283">
        <f>+資源化量内訳!Z94</f>
        <v>346</v>
      </c>
      <c r="P94" s="283">
        <f t="shared" si="26"/>
        <v>821</v>
      </c>
      <c r="Q94" s="283">
        <v>821</v>
      </c>
      <c r="R94" s="283">
        <f t="shared" si="27"/>
        <v>0</v>
      </c>
      <c r="S94" s="283">
        <v>0</v>
      </c>
      <c r="T94" s="283">
        <v>0</v>
      </c>
      <c r="U94" s="283">
        <v>0</v>
      </c>
      <c r="V94" s="283">
        <v>0</v>
      </c>
      <c r="W94" s="283">
        <v>0</v>
      </c>
      <c r="X94" s="283">
        <v>0</v>
      </c>
      <c r="Y94" s="283">
        <v>0</v>
      </c>
      <c r="Z94" s="283">
        <f t="shared" si="28"/>
        <v>71</v>
      </c>
      <c r="AA94" s="283">
        <v>68</v>
      </c>
      <c r="AB94" s="283">
        <v>3</v>
      </c>
      <c r="AC94" s="283">
        <f t="shared" si="29"/>
        <v>0</v>
      </c>
      <c r="AD94" s="283">
        <v>0</v>
      </c>
      <c r="AE94" s="283">
        <v>0</v>
      </c>
      <c r="AF94" s="283">
        <v>0</v>
      </c>
      <c r="AG94" s="283">
        <v>0</v>
      </c>
      <c r="AH94" s="283">
        <v>0</v>
      </c>
      <c r="AI94" s="283">
        <v>0</v>
      </c>
      <c r="AJ94" s="283">
        <v>0</v>
      </c>
      <c r="AK94" s="281">
        <f t="shared" si="30"/>
        <v>0</v>
      </c>
      <c r="AL94" s="281">
        <v>0</v>
      </c>
      <c r="AM94" s="281">
        <v>0</v>
      </c>
      <c r="AN94" s="281">
        <v>0</v>
      </c>
      <c r="AO94" s="281">
        <v>0</v>
      </c>
      <c r="AP94" s="281">
        <v>0</v>
      </c>
      <c r="AQ94" s="281">
        <v>0</v>
      </c>
      <c r="AR94" s="281">
        <v>0</v>
      </c>
      <c r="AS94" s="281">
        <v>0</v>
      </c>
    </row>
    <row r="95" spans="1:45" ht="13.5" customHeight="1" x14ac:dyDescent="0.15">
      <c r="A95" s="281" t="s">
        <v>728</v>
      </c>
      <c r="B95" s="282" t="s">
        <v>919</v>
      </c>
      <c r="C95" s="281" t="s">
        <v>920</v>
      </c>
      <c r="D95" s="283">
        <f t="shared" si="22"/>
        <v>3548</v>
      </c>
      <c r="E95" s="283">
        <f t="shared" si="23"/>
        <v>2940</v>
      </c>
      <c r="F95" s="283">
        <f t="shared" si="24"/>
        <v>579</v>
      </c>
      <c r="G95" s="283">
        <v>416</v>
      </c>
      <c r="H95" s="283">
        <v>0</v>
      </c>
      <c r="I95" s="283">
        <v>0</v>
      </c>
      <c r="J95" s="283">
        <v>0</v>
      </c>
      <c r="K95" s="283">
        <v>0</v>
      </c>
      <c r="L95" s="283">
        <v>163</v>
      </c>
      <c r="M95" s="283">
        <v>0</v>
      </c>
      <c r="N95" s="283">
        <f t="shared" si="25"/>
        <v>5</v>
      </c>
      <c r="O95" s="283">
        <f>+資源化量内訳!Z95</f>
        <v>24</v>
      </c>
      <c r="P95" s="283">
        <f t="shared" si="26"/>
        <v>3115</v>
      </c>
      <c r="Q95" s="283">
        <v>2940</v>
      </c>
      <c r="R95" s="283">
        <f t="shared" si="27"/>
        <v>175</v>
      </c>
      <c r="S95" s="283">
        <v>175</v>
      </c>
      <c r="T95" s="283">
        <v>0</v>
      </c>
      <c r="U95" s="283">
        <v>0</v>
      </c>
      <c r="V95" s="283">
        <v>0</v>
      </c>
      <c r="W95" s="283">
        <v>0</v>
      </c>
      <c r="X95" s="283">
        <v>0</v>
      </c>
      <c r="Y95" s="283">
        <v>0</v>
      </c>
      <c r="Z95" s="283">
        <f t="shared" si="28"/>
        <v>604</v>
      </c>
      <c r="AA95" s="283">
        <v>5</v>
      </c>
      <c r="AB95" s="283">
        <v>471</v>
      </c>
      <c r="AC95" s="283">
        <f t="shared" si="29"/>
        <v>128</v>
      </c>
      <c r="AD95" s="283">
        <v>128</v>
      </c>
      <c r="AE95" s="283">
        <v>0</v>
      </c>
      <c r="AF95" s="283">
        <v>0</v>
      </c>
      <c r="AG95" s="283">
        <v>0</v>
      </c>
      <c r="AH95" s="283">
        <v>0</v>
      </c>
      <c r="AI95" s="283">
        <v>0</v>
      </c>
      <c r="AJ95" s="283">
        <v>0</v>
      </c>
      <c r="AK95" s="281">
        <f t="shared" si="30"/>
        <v>0</v>
      </c>
      <c r="AL95" s="281">
        <v>0</v>
      </c>
      <c r="AM95" s="281">
        <v>0</v>
      </c>
      <c r="AN95" s="281">
        <v>0</v>
      </c>
      <c r="AO95" s="281">
        <v>0</v>
      </c>
      <c r="AP95" s="281">
        <v>0</v>
      </c>
      <c r="AQ95" s="281">
        <v>0</v>
      </c>
      <c r="AR95" s="281">
        <v>0</v>
      </c>
      <c r="AS95" s="281">
        <v>0</v>
      </c>
    </row>
    <row r="96" spans="1:45" ht="13.5" customHeight="1" x14ac:dyDescent="0.15">
      <c r="A96" s="281" t="s">
        <v>728</v>
      </c>
      <c r="B96" s="282" t="s">
        <v>921</v>
      </c>
      <c r="C96" s="281" t="s">
        <v>922</v>
      </c>
      <c r="D96" s="283">
        <f t="shared" si="22"/>
        <v>2400</v>
      </c>
      <c r="E96" s="283">
        <f t="shared" si="23"/>
        <v>1555</v>
      </c>
      <c r="F96" s="283">
        <f t="shared" si="24"/>
        <v>767</v>
      </c>
      <c r="G96" s="283">
        <v>611</v>
      </c>
      <c r="H96" s="283">
        <v>0</v>
      </c>
      <c r="I96" s="283">
        <v>0</v>
      </c>
      <c r="J96" s="283">
        <v>0</v>
      </c>
      <c r="K96" s="283">
        <v>0</v>
      </c>
      <c r="L96" s="283">
        <v>156</v>
      </c>
      <c r="M96" s="283">
        <v>0</v>
      </c>
      <c r="N96" s="283">
        <f t="shared" si="25"/>
        <v>40</v>
      </c>
      <c r="O96" s="283">
        <f>+資源化量内訳!Z96</f>
        <v>38</v>
      </c>
      <c r="P96" s="283">
        <f t="shared" si="26"/>
        <v>2016</v>
      </c>
      <c r="Q96" s="283">
        <v>1555</v>
      </c>
      <c r="R96" s="283">
        <f t="shared" si="27"/>
        <v>461</v>
      </c>
      <c r="S96" s="283">
        <v>454</v>
      </c>
      <c r="T96" s="283">
        <v>0</v>
      </c>
      <c r="U96" s="283">
        <v>0</v>
      </c>
      <c r="V96" s="283">
        <v>0</v>
      </c>
      <c r="W96" s="283">
        <v>0</v>
      </c>
      <c r="X96" s="283">
        <v>7</v>
      </c>
      <c r="Y96" s="283">
        <v>0</v>
      </c>
      <c r="Z96" s="283">
        <f t="shared" si="28"/>
        <v>400</v>
      </c>
      <c r="AA96" s="283">
        <v>40</v>
      </c>
      <c r="AB96" s="283">
        <v>268</v>
      </c>
      <c r="AC96" s="283">
        <f t="shared" si="29"/>
        <v>92</v>
      </c>
      <c r="AD96" s="283">
        <v>87</v>
      </c>
      <c r="AE96" s="283">
        <v>0</v>
      </c>
      <c r="AF96" s="283">
        <v>0</v>
      </c>
      <c r="AG96" s="283">
        <v>0</v>
      </c>
      <c r="AH96" s="283">
        <v>0</v>
      </c>
      <c r="AI96" s="283">
        <v>5</v>
      </c>
      <c r="AJ96" s="283">
        <v>0</v>
      </c>
      <c r="AK96" s="281">
        <f t="shared" si="30"/>
        <v>0</v>
      </c>
      <c r="AL96" s="281">
        <v>0</v>
      </c>
      <c r="AM96" s="281">
        <v>0</v>
      </c>
      <c r="AN96" s="281">
        <v>0</v>
      </c>
      <c r="AO96" s="281">
        <v>0</v>
      </c>
      <c r="AP96" s="281">
        <v>0</v>
      </c>
      <c r="AQ96" s="281">
        <v>0</v>
      </c>
      <c r="AR96" s="281">
        <v>0</v>
      </c>
      <c r="AS96" s="281">
        <v>0</v>
      </c>
    </row>
    <row r="97" spans="1:45" ht="13.5" customHeight="1" x14ac:dyDescent="0.15">
      <c r="A97" s="281" t="s">
        <v>728</v>
      </c>
      <c r="B97" s="282" t="s">
        <v>923</v>
      </c>
      <c r="C97" s="281" t="s">
        <v>924</v>
      </c>
      <c r="D97" s="283">
        <f t="shared" si="22"/>
        <v>1264</v>
      </c>
      <c r="E97" s="283">
        <f t="shared" si="23"/>
        <v>850</v>
      </c>
      <c r="F97" s="283">
        <f t="shared" si="24"/>
        <v>369</v>
      </c>
      <c r="G97" s="283">
        <v>281</v>
      </c>
      <c r="H97" s="283">
        <v>0</v>
      </c>
      <c r="I97" s="283">
        <v>0</v>
      </c>
      <c r="J97" s="283">
        <v>0</v>
      </c>
      <c r="K97" s="283">
        <v>0</v>
      </c>
      <c r="L97" s="283">
        <v>88</v>
      </c>
      <c r="M97" s="283">
        <v>0</v>
      </c>
      <c r="N97" s="283">
        <f t="shared" si="25"/>
        <v>24</v>
      </c>
      <c r="O97" s="283">
        <f>+資源化量内訳!Z97</f>
        <v>21</v>
      </c>
      <c r="P97" s="283">
        <f t="shared" si="26"/>
        <v>1058</v>
      </c>
      <c r="Q97" s="283">
        <v>850</v>
      </c>
      <c r="R97" s="283">
        <f t="shared" si="27"/>
        <v>208</v>
      </c>
      <c r="S97" s="283">
        <v>206</v>
      </c>
      <c r="T97" s="283">
        <v>0</v>
      </c>
      <c r="U97" s="283">
        <v>0</v>
      </c>
      <c r="V97" s="283">
        <v>0</v>
      </c>
      <c r="W97" s="283">
        <v>0</v>
      </c>
      <c r="X97" s="283">
        <v>2</v>
      </c>
      <c r="Y97" s="283">
        <v>0</v>
      </c>
      <c r="Z97" s="283">
        <f t="shared" si="28"/>
        <v>211</v>
      </c>
      <c r="AA97" s="283">
        <v>24</v>
      </c>
      <c r="AB97" s="283">
        <v>144</v>
      </c>
      <c r="AC97" s="283">
        <f t="shared" si="29"/>
        <v>43</v>
      </c>
      <c r="AD97" s="283">
        <v>41</v>
      </c>
      <c r="AE97" s="283">
        <v>0</v>
      </c>
      <c r="AF97" s="283">
        <v>0</v>
      </c>
      <c r="AG97" s="283">
        <v>0</v>
      </c>
      <c r="AH97" s="283">
        <v>0</v>
      </c>
      <c r="AI97" s="283">
        <v>2</v>
      </c>
      <c r="AJ97" s="283">
        <v>0</v>
      </c>
      <c r="AK97" s="281">
        <f t="shared" si="30"/>
        <v>0</v>
      </c>
      <c r="AL97" s="281">
        <v>0</v>
      </c>
      <c r="AM97" s="281">
        <v>0</v>
      </c>
      <c r="AN97" s="281">
        <v>0</v>
      </c>
      <c r="AO97" s="281">
        <v>0</v>
      </c>
      <c r="AP97" s="281">
        <v>0</v>
      </c>
      <c r="AQ97" s="281">
        <v>0</v>
      </c>
      <c r="AR97" s="281">
        <v>0</v>
      </c>
      <c r="AS97" s="281">
        <v>0</v>
      </c>
    </row>
    <row r="98" spans="1:45" ht="13.5" customHeight="1" x14ac:dyDescent="0.15">
      <c r="A98" s="281" t="s">
        <v>728</v>
      </c>
      <c r="B98" s="282" t="s">
        <v>925</v>
      </c>
      <c r="C98" s="281" t="s">
        <v>926</v>
      </c>
      <c r="D98" s="283">
        <f t="shared" si="22"/>
        <v>943</v>
      </c>
      <c r="E98" s="283">
        <f t="shared" si="23"/>
        <v>619</v>
      </c>
      <c r="F98" s="283">
        <f t="shared" si="24"/>
        <v>288</v>
      </c>
      <c r="G98" s="283">
        <v>253</v>
      </c>
      <c r="H98" s="283">
        <v>0</v>
      </c>
      <c r="I98" s="283">
        <v>0</v>
      </c>
      <c r="J98" s="283">
        <v>0</v>
      </c>
      <c r="K98" s="283">
        <v>0</v>
      </c>
      <c r="L98" s="283">
        <v>35</v>
      </c>
      <c r="M98" s="283">
        <v>0</v>
      </c>
      <c r="N98" s="283">
        <f t="shared" si="25"/>
        <v>20</v>
      </c>
      <c r="O98" s="283">
        <f>+資源化量内訳!Z98</f>
        <v>16</v>
      </c>
      <c r="P98" s="283">
        <f t="shared" si="26"/>
        <v>803</v>
      </c>
      <c r="Q98" s="283">
        <v>619</v>
      </c>
      <c r="R98" s="283">
        <f t="shared" si="27"/>
        <v>184</v>
      </c>
      <c r="S98" s="283">
        <v>183</v>
      </c>
      <c r="T98" s="283">
        <v>0</v>
      </c>
      <c r="U98" s="283">
        <v>0</v>
      </c>
      <c r="V98" s="283">
        <v>0</v>
      </c>
      <c r="W98" s="283">
        <v>0</v>
      </c>
      <c r="X98" s="283">
        <v>1</v>
      </c>
      <c r="Y98" s="283">
        <v>0</v>
      </c>
      <c r="Z98" s="283">
        <f t="shared" si="28"/>
        <v>160</v>
      </c>
      <c r="AA98" s="283">
        <v>20</v>
      </c>
      <c r="AB98" s="283">
        <v>103</v>
      </c>
      <c r="AC98" s="283">
        <f t="shared" si="29"/>
        <v>37</v>
      </c>
      <c r="AD98" s="283">
        <v>36</v>
      </c>
      <c r="AE98" s="283">
        <v>0</v>
      </c>
      <c r="AF98" s="283">
        <v>0</v>
      </c>
      <c r="AG98" s="283">
        <v>0</v>
      </c>
      <c r="AH98" s="283">
        <v>0</v>
      </c>
      <c r="AI98" s="283">
        <v>1</v>
      </c>
      <c r="AJ98" s="283">
        <v>0</v>
      </c>
      <c r="AK98" s="281">
        <f t="shared" si="30"/>
        <v>0</v>
      </c>
      <c r="AL98" s="281">
        <v>0</v>
      </c>
      <c r="AM98" s="281">
        <v>0</v>
      </c>
      <c r="AN98" s="281">
        <v>0</v>
      </c>
      <c r="AO98" s="281">
        <v>0</v>
      </c>
      <c r="AP98" s="281">
        <v>0</v>
      </c>
      <c r="AQ98" s="281">
        <v>0</v>
      </c>
      <c r="AR98" s="281">
        <v>0</v>
      </c>
      <c r="AS98" s="281">
        <v>0</v>
      </c>
    </row>
    <row r="99" spans="1:45" ht="13.5" customHeight="1" x14ac:dyDescent="0.15">
      <c r="A99" s="281" t="s">
        <v>728</v>
      </c>
      <c r="B99" s="282" t="s">
        <v>927</v>
      </c>
      <c r="C99" s="281" t="s">
        <v>928</v>
      </c>
      <c r="D99" s="283">
        <f t="shared" si="22"/>
        <v>1440</v>
      </c>
      <c r="E99" s="283">
        <f t="shared" si="23"/>
        <v>1140</v>
      </c>
      <c r="F99" s="283">
        <f t="shared" si="24"/>
        <v>271</v>
      </c>
      <c r="G99" s="283">
        <v>229</v>
      </c>
      <c r="H99" s="283">
        <v>0</v>
      </c>
      <c r="I99" s="283">
        <v>0</v>
      </c>
      <c r="J99" s="283">
        <v>0</v>
      </c>
      <c r="K99" s="283">
        <v>0</v>
      </c>
      <c r="L99" s="283">
        <v>42</v>
      </c>
      <c r="M99" s="283">
        <v>0</v>
      </c>
      <c r="N99" s="283">
        <f t="shared" si="25"/>
        <v>10</v>
      </c>
      <c r="O99" s="283">
        <f>+資源化量内訳!Z99</f>
        <v>19</v>
      </c>
      <c r="P99" s="283">
        <f t="shared" si="26"/>
        <v>1309</v>
      </c>
      <c r="Q99" s="283">
        <v>1140</v>
      </c>
      <c r="R99" s="283">
        <f t="shared" si="27"/>
        <v>169</v>
      </c>
      <c r="S99" s="283">
        <v>168</v>
      </c>
      <c r="T99" s="283">
        <v>0</v>
      </c>
      <c r="U99" s="283">
        <v>0</v>
      </c>
      <c r="V99" s="283">
        <v>0</v>
      </c>
      <c r="W99" s="283">
        <v>0</v>
      </c>
      <c r="X99" s="283">
        <v>1</v>
      </c>
      <c r="Y99" s="283">
        <v>0</v>
      </c>
      <c r="Z99" s="283">
        <f t="shared" si="28"/>
        <v>216</v>
      </c>
      <c r="AA99" s="283">
        <v>10</v>
      </c>
      <c r="AB99" s="283">
        <v>171</v>
      </c>
      <c r="AC99" s="283">
        <f t="shared" si="29"/>
        <v>35</v>
      </c>
      <c r="AD99" s="283">
        <v>34</v>
      </c>
      <c r="AE99" s="283">
        <v>0</v>
      </c>
      <c r="AF99" s="283">
        <v>0</v>
      </c>
      <c r="AG99" s="283">
        <v>0</v>
      </c>
      <c r="AH99" s="283">
        <v>0</v>
      </c>
      <c r="AI99" s="283">
        <v>1</v>
      </c>
      <c r="AJ99" s="283">
        <v>0</v>
      </c>
      <c r="AK99" s="281">
        <f t="shared" si="30"/>
        <v>0</v>
      </c>
      <c r="AL99" s="281">
        <v>0</v>
      </c>
      <c r="AM99" s="281">
        <v>0</v>
      </c>
      <c r="AN99" s="281">
        <v>0</v>
      </c>
      <c r="AO99" s="281">
        <v>0</v>
      </c>
      <c r="AP99" s="281">
        <v>0</v>
      </c>
      <c r="AQ99" s="281">
        <v>0</v>
      </c>
      <c r="AR99" s="281">
        <v>0</v>
      </c>
      <c r="AS99" s="281">
        <v>0</v>
      </c>
    </row>
    <row r="100" spans="1:45" ht="13.5" customHeight="1" x14ac:dyDescent="0.15">
      <c r="A100" s="281" t="s">
        <v>728</v>
      </c>
      <c r="B100" s="282" t="s">
        <v>929</v>
      </c>
      <c r="C100" s="281" t="s">
        <v>930</v>
      </c>
      <c r="D100" s="283">
        <f t="shared" si="22"/>
        <v>2646</v>
      </c>
      <c r="E100" s="283">
        <f t="shared" si="23"/>
        <v>1927</v>
      </c>
      <c r="F100" s="283">
        <f t="shared" si="24"/>
        <v>719</v>
      </c>
      <c r="G100" s="283">
        <v>0</v>
      </c>
      <c r="H100" s="283">
        <v>0</v>
      </c>
      <c r="I100" s="283">
        <v>0</v>
      </c>
      <c r="J100" s="283">
        <v>0</v>
      </c>
      <c r="K100" s="283">
        <v>0</v>
      </c>
      <c r="L100" s="283">
        <v>719</v>
      </c>
      <c r="M100" s="283">
        <v>0</v>
      </c>
      <c r="N100" s="283">
        <f t="shared" si="25"/>
        <v>0</v>
      </c>
      <c r="O100" s="283">
        <f>+資源化量内訳!Z100</f>
        <v>0</v>
      </c>
      <c r="P100" s="283">
        <f t="shared" si="26"/>
        <v>1927</v>
      </c>
      <c r="Q100" s="283">
        <v>1927</v>
      </c>
      <c r="R100" s="283">
        <f t="shared" si="27"/>
        <v>0</v>
      </c>
      <c r="S100" s="283">
        <v>0</v>
      </c>
      <c r="T100" s="283">
        <v>0</v>
      </c>
      <c r="U100" s="283">
        <v>0</v>
      </c>
      <c r="V100" s="283">
        <v>0</v>
      </c>
      <c r="W100" s="283">
        <v>0</v>
      </c>
      <c r="X100" s="283">
        <v>0</v>
      </c>
      <c r="Y100" s="283">
        <v>0</v>
      </c>
      <c r="Z100" s="283">
        <f t="shared" si="28"/>
        <v>363</v>
      </c>
      <c r="AA100" s="283">
        <v>0</v>
      </c>
      <c r="AB100" s="283">
        <v>363</v>
      </c>
      <c r="AC100" s="283">
        <f t="shared" si="29"/>
        <v>0</v>
      </c>
      <c r="AD100" s="283">
        <v>0</v>
      </c>
      <c r="AE100" s="283">
        <v>0</v>
      </c>
      <c r="AF100" s="283">
        <v>0</v>
      </c>
      <c r="AG100" s="283">
        <v>0</v>
      </c>
      <c r="AH100" s="283">
        <v>0</v>
      </c>
      <c r="AI100" s="283">
        <v>0</v>
      </c>
      <c r="AJ100" s="283">
        <v>0</v>
      </c>
      <c r="AK100" s="281">
        <f t="shared" si="30"/>
        <v>0</v>
      </c>
      <c r="AL100" s="281">
        <v>0</v>
      </c>
      <c r="AM100" s="281">
        <v>0</v>
      </c>
      <c r="AN100" s="281">
        <v>0</v>
      </c>
      <c r="AO100" s="281">
        <v>0</v>
      </c>
      <c r="AP100" s="281">
        <v>0</v>
      </c>
      <c r="AQ100" s="281">
        <v>0</v>
      </c>
      <c r="AR100" s="281">
        <v>0</v>
      </c>
      <c r="AS100" s="281">
        <v>0</v>
      </c>
    </row>
    <row r="101" spans="1:45" ht="13.5" customHeight="1" x14ac:dyDescent="0.15">
      <c r="A101" s="281" t="s">
        <v>728</v>
      </c>
      <c r="B101" s="282" t="s">
        <v>931</v>
      </c>
      <c r="C101" s="281" t="s">
        <v>932</v>
      </c>
      <c r="D101" s="283">
        <f t="shared" si="22"/>
        <v>3241</v>
      </c>
      <c r="E101" s="283">
        <f t="shared" si="23"/>
        <v>2795</v>
      </c>
      <c r="F101" s="283">
        <f t="shared" si="24"/>
        <v>246</v>
      </c>
      <c r="G101" s="283">
        <v>162</v>
      </c>
      <c r="H101" s="283">
        <v>0</v>
      </c>
      <c r="I101" s="283">
        <v>0</v>
      </c>
      <c r="J101" s="283">
        <v>0</v>
      </c>
      <c r="K101" s="283">
        <v>0</v>
      </c>
      <c r="L101" s="283">
        <v>84</v>
      </c>
      <c r="M101" s="283">
        <v>0</v>
      </c>
      <c r="N101" s="283">
        <f t="shared" si="25"/>
        <v>37</v>
      </c>
      <c r="O101" s="283">
        <f>+資源化量内訳!Z101</f>
        <v>163</v>
      </c>
      <c r="P101" s="283">
        <f t="shared" si="26"/>
        <v>2795</v>
      </c>
      <c r="Q101" s="283">
        <v>2795</v>
      </c>
      <c r="R101" s="283">
        <f t="shared" si="27"/>
        <v>0</v>
      </c>
      <c r="S101" s="283">
        <v>0</v>
      </c>
      <c r="T101" s="283">
        <v>0</v>
      </c>
      <c r="U101" s="283">
        <v>0</v>
      </c>
      <c r="V101" s="283">
        <v>0</v>
      </c>
      <c r="W101" s="283">
        <v>0</v>
      </c>
      <c r="X101" s="283">
        <v>0</v>
      </c>
      <c r="Y101" s="283">
        <v>0</v>
      </c>
      <c r="Z101" s="283">
        <f t="shared" si="28"/>
        <v>582</v>
      </c>
      <c r="AA101" s="283">
        <v>37</v>
      </c>
      <c r="AB101" s="283">
        <v>421</v>
      </c>
      <c r="AC101" s="283">
        <f t="shared" si="29"/>
        <v>124</v>
      </c>
      <c r="AD101" s="283">
        <v>124</v>
      </c>
      <c r="AE101" s="283">
        <v>0</v>
      </c>
      <c r="AF101" s="283">
        <v>0</v>
      </c>
      <c r="AG101" s="283">
        <v>0</v>
      </c>
      <c r="AH101" s="283">
        <v>0</v>
      </c>
      <c r="AI101" s="283">
        <v>0</v>
      </c>
      <c r="AJ101" s="283">
        <v>0</v>
      </c>
      <c r="AK101" s="281">
        <f t="shared" si="30"/>
        <v>0</v>
      </c>
      <c r="AL101" s="281">
        <v>0</v>
      </c>
      <c r="AM101" s="281">
        <v>0</v>
      </c>
      <c r="AN101" s="281">
        <v>0</v>
      </c>
      <c r="AO101" s="281">
        <v>0</v>
      </c>
      <c r="AP101" s="281">
        <v>0</v>
      </c>
      <c r="AQ101" s="281">
        <v>0</v>
      </c>
      <c r="AR101" s="281">
        <v>0</v>
      </c>
      <c r="AS101" s="281">
        <v>0</v>
      </c>
    </row>
    <row r="102" spans="1:45" ht="13.5" customHeight="1" x14ac:dyDescent="0.15">
      <c r="A102" s="281" t="s">
        <v>728</v>
      </c>
      <c r="B102" s="282" t="s">
        <v>933</v>
      </c>
      <c r="C102" s="281" t="s">
        <v>934</v>
      </c>
      <c r="D102" s="283">
        <f t="shared" si="22"/>
        <v>3087</v>
      </c>
      <c r="E102" s="283">
        <f t="shared" si="23"/>
        <v>1727</v>
      </c>
      <c r="F102" s="283">
        <f t="shared" si="24"/>
        <v>922</v>
      </c>
      <c r="G102" s="283">
        <v>136</v>
      </c>
      <c r="H102" s="283">
        <v>517</v>
      </c>
      <c r="I102" s="283">
        <v>0</v>
      </c>
      <c r="J102" s="283">
        <v>0</v>
      </c>
      <c r="K102" s="283">
        <v>0</v>
      </c>
      <c r="L102" s="283">
        <v>269</v>
      </c>
      <c r="M102" s="283">
        <v>0</v>
      </c>
      <c r="N102" s="283">
        <f t="shared" si="25"/>
        <v>218</v>
      </c>
      <c r="O102" s="283">
        <f>+資源化量内訳!Z102</f>
        <v>220</v>
      </c>
      <c r="P102" s="283">
        <f t="shared" si="26"/>
        <v>1824</v>
      </c>
      <c r="Q102" s="283">
        <v>1727</v>
      </c>
      <c r="R102" s="283">
        <f t="shared" si="27"/>
        <v>97</v>
      </c>
      <c r="S102" s="283">
        <v>97</v>
      </c>
      <c r="T102" s="283">
        <v>0</v>
      </c>
      <c r="U102" s="283">
        <v>0</v>
      </c>
      <c r="V102" s="283">
        <v>0</v>
      </c>
      <c r="W102" s="283">
        <v>0</v>
      </c>
      <c r="X102" s="283">
        <v>0</v>
      </c>
      <c r="Y102" s="283">
        <v>0</v>
      </c>
      <c r="Z102" s="283">
        <f t="shared" si="28"/>
        <v>448</v>
      </c>
      <c r="AA102" s="283">
        <v>218</v>
      </c>
      <c r="AB102" s="283">
        <v>225</v>
      </c>
      <c r="AC102" s="283">
        <f t="shared" si="29"/>
        <v>5</v>
      </c>
      <c r="AD102" s="283">
        <v>5</v>
      </c>
      <c r="AE102" s="283">
        <v>0</v>
      </c>
      <c r="AF102" s="283">
        <v>0</v>
      </c>
      <c r="AG102" s="283">
        <v>0</v>
      </c>
      <c r="AH102" s="283">
        <v>0</v>
      </c>
      <c r="AI102" s="283">
        <v>0</v>
      </c>
      <c r="AJ102" s="283">
        <v>0</v>
      </c>
      <c r="AK102" s="281">
        <f t="shared" si="30"/>
        <v>0</v>
      </c>
      <c r="AL102" s="281">
        <v>0</v>
      </c>
      <c r="AM102" s="281">
        <v>0</v>
      </c>
      <c r="AN102" s="281">
        <v>0</v>
      </c>
      <c r="AO102" s="281">
        <v>0</v>
      </c>
      <c r="AP102" s="281">
        <v>0</v>
      </c>
      <c r="AQ102" s="281">
        <v>0</v>
      </c>
      <c r="AR102" s="281">
        <v>0</v>
      </c>
      <c r="AS102" s="281">
        <v>0</v>
      </c>
    </row>
    <row r="103" spans="1:45" ht="13.5" customHeight="1" x14ac:dyDescent="0.15">
      <c r="A103" s="281" t="s">
        <v>728</v>
      </c>
      <c r="B103" s="282" t="s">
        <v>935</v>
      </c>
      <c r="C103" s="281" t="s">
        <v>936</v>
      </c>
      <c r="D103" s="283">
        <f t="shared" ref="D103:D134" si="31">SUM(E103,F103,N103,O103)</f>
        <v>1213</v>
      </c>
      <c r="E103" s="283">
        <f t="shared" ref="E103:E134" si="32">+Q103</f>
        <v>103</v>
      </c>
      <c r="F103" s="283">
        <f t="shared" ref="F103:F134" si="33">SUM(G103:M103)</f>
        <v>568</v>
      </c>
      <c r="G103" s="283">
        <v>32</v>
      </c>
      <c r="H103" s="283">
        <v>0</v>
      </c>
      <c r="I103" s="283">
        <v>0</v>
      </c>
      <c r="J103" s="283">
        <v>0</v>
      </c>
      <c r="K103" s="283">
        <v>0</v>
      </c>
      <c r="L103" s="283">
        <v>536</v>
      </c>
      <c r="M103" s="283">
        <v>0</v>
      </c>
      <c r="N103" s="283">
        <f t="shared" ref="N103:N134" si="34">+AA103</f>
        <v>542</v>
      </c>
      <c r="O103" s="283">
        <f>+資源化量内訳!Z103</f>
        <v>0</v>
      </c>
      <c r="P103" s="283">
        <f t="shared" ref="P103:P134" si="35">+SUM(Q103,R103)</f>
        <v>103</v>
      </c>
      <c r="Q103" s="283">
        <v>103</v>
      </c>
      <c r="R103" s="283">
        <f t="shared" ref="R103:R134" si="36">+SUM(S103,T103,U103,V103,W103,X103,Y103)</f>
        <v>0</v>
      </c>
      <c r="S103" s="283">
        <v>0</v>
      </c>
      <c r="T103" s="283">
        <v>0</v>
      </c>
      <c r="U103" s="283">
        <v>0</v>
      </c>
      <c r="V103" s="283">
        <v>0</v>
      </c>
      <c r="W103" s="283">
        <v>0</v>
      </c>
      <c r="X103" s="283">
        <v>0</v>
      </c>
      <c r="Y103" s="283">
        <v>0</v>
      </c>
      <c r="Z103" s="283">
        <f t="shared" ref="Z103:Z134" si="37">SUM(AA103:AC103)</f>
        <v>562</v>
      </c>
      <c r="AA103" s="283">
        <v>542</v>
      </c>
      <c r="AB103" s="283">
        <v>16</v>
      </c>
      <c r="AC103" s="283">
        <f t="shared" ref="AC103:AC134" si="38">SUM(AD103:AJ103)</f>
        <v>4</v>
      </c>
      <c r="AD103" s="283">
        <v>4</v>
      </c>
      <c r="AE103" s="283">
        <v>0</v>
      </c>
      <c r="AF103" s="283">
        <v>0</v>
      </c>
      <c r="AG103" s="283">
        <v>0</v>
      </c>
      <c r="AH103" s="283">
        <v>0</v>
      </c>
      <c r="AI103" s="283">
        <v>0</v>
      </c>
      <c r="AJ103" s="283">
        <v>0</v>
      </c>
      <c r="AK103" s="281">
        <f t="shared" ref="AK103:AK134" si="39">SUM(AL103:AS103)</f>
        <v>0</v>
      </c>
      <c r="AL103" s="281">
        <v>0</v>
      </c>
      <c r="AM103" s="281">
        <v>0</v>
      </c>
      <c r="AN103" s="281">
        <v>0</v>
      </c>
      <c r="AO103" s="281">
        <v>0</v>
      </c>
      <c r="AP103" s="281">
        <v>0</v>
      </c>
      <c r="AQ103" s="281">
        <v>0</v>
      </c>
      <c r="AR103" s="281">
        <v>0</v>
      </c>
      <c r="AS103" s="281">
        <v>0</v>
      </c>
    </row>
    <row r="104" spans="1:45" ht="13.5" customHeight="1" x14ac:dyDescent="0.15">
      <c r="A104" s="281" t="s">
        <v>728</v>
      </c>
      <c r="B104" s="282" t="s">
        <v>937</v>
      </c>
      <c r="C104" s="281" t="s">
        <v>938</v>
      </c>
      <c r="D104" s="283">
        <f t="shared" si="31"/>
        <v>781</v>
      </c>
      <c r="E104" s="283">
        <f t="shared" si="32"/>
        <v>400</v>
      </c>
      <c r="F104" s="283">
        <f t="shared" si="33"/>
        <v>318</v>
      </c>
      <c r="G104" s="283">
        <v>0</v>
      </c>
      <c r="H104" s="283">
        <v>175</v>
      </c>
      <c r="I104" s="283">
        <v>0</v>
      </c>
      <c r="J104" s="283">
        <v>0</v>
      </c>
      <c r="K104" s="283">
        <v>0</v>
      </c>
      <c r="L104" s="283">
        <v>143</v>
      </c>
      <c r="M104" s="283">
        <v>0</v>
      </c>
      <c r="N104" s="283">
        <f t="shared" si="34"/>
        <v>63</v>
      </c>
      <c r="O104" s="283">
        <f>+資源化量内訳!Z104</f>
        <v>0</v>
      </c>
      <c r="P104" s="283">
        <f t="shared" si="35"/>
        <v>400</v>
      </c>
      <c r="Q104" s="283">
        <v>400</v>
      </c>
      <c r="R104" s="283">
        <f t="shared" si="36"/>
        <v>0</v>
      </c>
      <c r="S104" s="283">
        <v>0</v>
      </c>
      <c r="T104" s="283">
        <v>0</v>
      </c>
      <c r="U104" s="283">
        <v>0</v>
      </c>
      <c r="V104" s="283">
        <v>0</v>
      </c>
      <c r="W104" s="283">
        <v>0</v>
      </c>
      <c r="X104" s="283">
        <v>0</v>
      </c>
      <c r="Y104" s="283">
        <v>0</v>
      </c>
      <c r="Z104" s="283">
        <f t="shared" si="37"/>
        <v>176</v>
      </c>
      <c r="AA104" s="283">
        <v>63</v>
      </c>
      <c r="AB104" s="283">
        <v>87</v>
      </c>
      <c r="AC104" s="283">
        <f t="shared" si="38"/>
        <v>26</v>
      </c>
      <c r="AD104" s="283">
        <v>0</v>
      </c>
      <c r="AE104" s="283">
        <v>26</v>
      </c>
      <c r="AF104" s="283">
        <v>0</v>
      </c>
      <c r="AG104" s="283">
        <v>0</v>
      </c>
      <c r="AH104" s="283">
        <v>0</v>
      </c>
      <c r="AI104" s="283">
        <v>0</v>
      </c>
      <c r="AJ104" s="283">
        <v>0</v>
      </c>
      <c r="AK104" s="281">
        <f t="shared" si="39"/>
        <v>0</v>
      </c>
      <c r="AL104" s="281">
        <v>0</v>
      </c>
      <c r="AM104" s="281">
        <v>0</v>
      </c>
      <c r="AN104" s="281">
        <v>0</v>
      </c>
      <c r="AO104" s="281">
        <v>0</v>
      </c>
      <c r="AP104" s="281">
        <v>0</v>
      </c>
      <c r="AQ104" s="281">
        <v>0</v>
      </c>
      <c r="AR104" s="281">
        <v>0</v>
      </c>
      <c r="AS104" s="281">
        <v>0</v>
      </c>
    </row>
    <row r="105" spans="1:45" ht="13.5" customHeight="1" x14ac:dyDescent="0.15">
      <c r="A105" s="281" t="s">
        <v>728</v>
      </c>
      <c r="B105" s="282" t="s">
        <v>939</v>
      </c>
      <c r="C105" s="281" t="s">
        <v>940</v>
      </c>
      <c r="D105" s="283">
        <f t="shared" si="31"/>
        <v>1048</v>
      </c>
      <c r="E105" s="283">
        <f t="shared" si="32"/>
        <v>0</v>
      </c>
      <c r="F105" s="283">
        <f t="shared" si="33"/>
        <v>496</v>
      </c>
      <c r="G105" s="283">
        <v>0</v>
      </c>
      <c r="H105" s="283">
        <v>0</v>
      </c>
      <c r="I105" s="283">
        <v>0</v>
      </c>
      <c r="J105" s="283">
        <v>0</v>
      </c>
      <c r="K105" s="283">
        <v>0</v>
      </c>
      <c r="L105" s="283">
        <v>496</v>
      </c>
      <c r="M105" s="283">
        <v>0</v>
      </c>
      <c r="N105" s="283">
        <f t="shared" si="34"/>
        <v>544</v>
      </c>
      <c r="O105" s="283">
        <f>+資源化量内訳!Z105</f>
        <v>8</v>
      </c>
      <c r="P105" s="283">
        <f t="shared" si="35"/>
        <v>0</v>
      </c>
      <c r="Q105" s="283">
        <v>0</v>
      </c>
      <c r="R105" s="283">
        <f t="shared" si="36"/>
        <v>0</v>
      </c>
      <c r="S105" s="283">
        <v>0</v>
      </c>
      <c r="T105" s="283">
        <v>0</v>
      </c>
      <c r="U105" s="283">
        <v>0</v>
      </c>
      <c r="V105" s="283">
        <v>0</v>
      </c>
      <c r="W105" s="283">
        <v>0</v>
      </c>
      <c r="X105" s="283">
        <v>0</v>
      </c>
      <c r="Y105" s="283">
        <v>0</v>
      </c>
      <c r="Z105" s="283">
        <f t="shared" si="37"/>
        <v>724</v>
      </c>
      <c r="AA105" s="283">
        <v>544</v>
      </c>
      <c r="AB105" s="283">
        <v>0</v>
      </c>
      <c r="AC105" s="283">
        <f t="shared" si="38"/>
        <v>180</v>
      </c>
      <c r="AD105" s="283">
        <v>0</v>
      </c>
      <c r="AE105" s="283">
        <v>0</v>
      </c>
      <c r="AF105" s="283">
        <v>0</v>
      </c>
      <c r="AG105" s="283">
        <v>0</v>
      </c>
      <c r="AH105" s="283">
        <v>0</v>
      </c>
      <c r="AI105" s="283">
        <v>180</v>
      </c>
      <c r="AJ105" s="283">
        <v>0</v>
      </c>
      <c r="AK105" s="281">
        <f t="shared" si="39"/>
        <v>0</v>
      </c>
      <c r="AL105" s="281">
        <v>0</v>
      </c>
      <c r="AM105" s="281">
        <v>0</v>
      </c>
      <c r="AN105" s="281">
        <v>0</v>
      </c>
      <c r="AO105" s="281">
        <v>0</v>
      </c>
      <c r="AP105" s="281">
        <v>0</v>
      </c>
      <c r="AQ105" s="281">
        <v>0</v>
      </c>
      <c r="AR105" s="281">
        <v>0</v>
      </c>
      <c r="AS105" s="281">
        <v>0</v>
      </c>
    </row>
    <row r="106" spans="1:45" ht="13.5" customHeight="1" x14ac:dyDescent="0.15">
      <c r="A106" s="281" t="s">
        <v>728</v>
      </c>
      <c r="B106" s="282" t="s">
        <v>941</v>
      </c>
      <c r="C106" s="281" t="s">
        <v>942</v>
      </c>
      <c r="D106" s="283">
        <f t="shared" si="31"/>
        <v>1006</v>
      </c>
      <c r="E106" s="283">
        <f t="shared" si="32"/>
        <v>63</v>
      </c>
      <c r="F106" s="283">
        <f t="shared" si="33"/>
        <v>218</v>
      </c>
      <c r="G106" s="283">
        <v>81</v>
      </c>
      <c r="H106" s="283">
        <v>0</v>
      </c>
      <c r="I106" s="283">
        <v>0</v>
      </c>
      <c r="J106" s="283">
        <v>0</v>
      </c>
      <c r="K106" s="283">
        <v>0</v>
      </c>
      <c r="L106" s="283">
        <v>0</v>
      </c>
      <c r="M106" s="283">
        <v>137</v>
      </c>
      <c r="N106" s="283">
        <f t="shared" si="34"/>
        <v>429</v>
      </c>
      <c r="O106" s="283">
        <f>+資源化量内訳!Z106</f>
        <v>296</v>
      </c>
      <c r="P106" s="283">
        <f t="shared" si="35"/>
        <v>126</v>
      </c>
      <c r="Q106" s="283">
        <v>63</v>
      </c>
      <c r="R106" s="283">
        <f t="shared" si="36"/>
        <v>63</v>
      </c>
      <c r="S106" s="283">
        <v>63</v>
      </c>
      <c r="T106" s="283">
        <v>0</v>
      </c>
      <c r="U106" s="283">
        <v>0</v>
      </c>
      <c r="V106" s="283">
        <v>0</v>
      </c>
      <c r="W106" s="283">
        <v>0</v>
      </c>
      <c r="X106" s="283">
        <v>0</v>
      </c>
      <c r="Y106" s="283">
        <v>0</v>
      </c>
      <c r="Z106" s="283">
        <f t="shared" si="37"/>
        <v>449</v>
      </c>
      <c r="AA106" s="283">
        <v>429</v>
      </c>
      <c r="AB106" s="283">
        <v>9</v>
      </c>
      <c r="AC106" s="283">
        <f t="shared" si="38"/>
        <v>11</v>
      </c>
      <c r="AD106" s="283">
        <v>10</v>
      </c>
      <c r="AE106" s="283">
        <v>0</v>
      </c>
      <c r="AF106" s="283">
        <v>0</v>
      </c>
      <c r="AG106" s="283">
        <v>0</v>
      </c>
      <c r="AH106" s="283">
        <v>0</v>
      </c>
      <c r="AI106" s="283">
        <v>0</v>
      </c>
      <c r="AJ106" s="283">
        <v>1</v>
      </c>
      <c r="AK106" s="281">
        <f t="shared" si="39"/>
        <v>0</v>
      </c>
      <c r="AL106" s="281">
        <v>0</v>
      </c>
      <c r="AM106" s="281">
        <v>0</v>
      </c>
      <c r="AN106" s="281">
        <v>0</v>
      </c>
      <c r="AO106" s="281">
        <v>0</v>
      </c>
      <c r="AP106" s="281">
        <v>0</v>
      </c>
      <c r="AQ106" s="281">
        <v>0</v>
      </c>
      <c r="AR106" s="281">
        <v>0</v>
      </c>
      <c r="AS106" s="281">
        <v>0</v>
      </c>
    </row>
    <row r="107" spans="1:45" ht="13.5" customHeight="1" x14ac:dyDescent="0.15">
      <c r="A107" s="281" t="s">
        <v>728</v>
      </c>
      <c r="B107" s="282" t="s">
        <v>943</v>
      </c>
      <c r="C107" s="281" t="s">
        <v>944</v>
      </c>
      <c r="D107" s="283">
        <f t="shared" si="31"/>
        <v>1023</v>
      </c>
      <c r="E107" s="283">
        <f t="shared" si="32"/>
        <v>115</v>
      </c>
      <c r="F107" s="283">
        <f t="shared" si="33"/>
        <v>459</v>
      </c>
      <c r="G107" s="283">
        <v>87</v>
      </c>
      <c r="H107" s="283">
        <v>0</v>
      </c>
      <c r="I107" s="283">
        <v>0</v>
      </c>
      <c r="J107" s="283">
        <v>0</v>
      </c>
      <c r="K107" s="283">
        <v>0</v>
      </c>
      <c r="L107" s="283">
        <v>236</v>
      </c>
      <c r="M107" s="283">
        <v>136</v>
      </c>
      <c r="N107" s="283">
        <f t="shared" si="34"/>
        <v>399</v>
      </c>
      <c r="O107" s="283">
        <f>+資源化量内訳!Z107</f>
        <v>50</v>
      </c>
      <c r="P107" s="283">
        <f t="shared" si="35"/>
        <v>146</v>
      </c>
      <c r="Q107" s="283">
        <v>115</v>
      </c>
      <c r="R107" s="283">
        <f t="shared" si="36"/>
        <v>31</v>
      </c>
      <c r="S107" s="283">
        <v>31</v>
      </c>
      <c r="T107" s="283">
        <v>0</v>
      </c>
      <c r="U107" s="283">
        <v>0</v>
      </c>
      <c r="V107" s="283">
        <v>0</v>
      </c>
      <c r="W107" s="283">
        <v>0</v>
      </c>
      <c r="X107" s="283">
        <v>0</v>
      </c>
      <c r="Y107" s="283">
        <v>0</v>
      </c>
      <c r="Z107" s="283">
        <f t="shared" si="37"/>
        <v>420</v>
      </c>
      <c r="AA107" s="283">
        <v>399</v>
      </c>
      <c r="AB107" s="283">
        <v>15</v>
      </c>
      <c r="AC107" s="283">
        <f t="shared" si="38"/>
        <v>6</v>
      </c>
      <c r="AD107" s="283">
        <v>5</v>
      </c>
      <c r="AE107" s="283">
        <v>0</v>
      </c>
      <c r="AF107" s="283">
        <v>0</v>
      </c>
      <c r="AG107" s="283">
        <v>0</v>
      </c>
      <c r="AH107" s="283">
        <v>0</v>
      </c>
      <c r="AI107" s="283">
        <v>0</v>
      </c>
      <c r="AJ107" s="283">
        <v>1</v>
      </c>
      <c r="AK107" s="281">
        <f t="shared" si="39"/>
        <v>0</v>
      </c>
      <c r="AL107" s="281">
        <v>0</v>
      </c>
      <c r="AM107" s="281">
        <v>0</v>
      </c>
      <c r="AN107" s="281">
        <v>0</v>
      </c>
      <c r="AO107" s="281">
        <v>0</v>
      </c>
      <c r="AP107" s="281">
        <v>0</v>
      </c>
      <c r="AQ107" s="281">
        <v>0</v>
      </c>
      <c r="AR107" s="281">
        <v>0</v>
      </c>
      <c r="AS107" s="281">
        <v>0</v>
      </c>
    </row>
    <row r="108" spans="1:45" ht="13.5" customHeight="1" x14ac:dyDescent="0.15">
      <c r="A108" s="281" t="s">
        <v>728</v>
      </c>
      <c r="B108" s="282" t="s">
        <v>945</v>
      </c>
      <c r="C108" s="281" t="s">
        <v>946</v>
      </c>
      <c r="D108" s="283">
        <f t="shared" si="31"/>
        <v>823</v>
      </c>
      <c r="E108" s="283">
        <f t="shared" si="32"/>
        <v>154</v>
      </c>
      <c r="F108" s="283">
        <f t="shared" si="33"/>
        <v>203</v>
      </c>
      <c r="G108" s="283">
        <v>38</v>
      </c>
      <c r="H108" s="283">
        <v>165</v>
      </c>
      <c r="I108" s="283">
        <v>0</v>
      </c>
      <c r="J108" s="283">
        <v>0</v>
      </c>
      <c r="K108" s="283">
        <v>0</v>
      </c>
      <c r="L108" s="283">
        <v>0</v>
      </c>
      <c r="M108" s="283">
        <v>0</v>
      </c>
      <c r="N108" s="283">
        <f t="shared" si="34"/>
        <v>250</v>
      </c>
      <c r="O108" s="283">
        <f>+資源化量内訳!Z108</f>
        <v>216</v>
      </c>
      <c r="P108" s="283">
        <f t="shared" si="35"/>
        <v>154</v>
      </c>
      <c r="Q108" s="283">
        <v>154</v>
      </c>
      <c r="R108" s="283">
        <f t="shared" si="36"/>
        <v>0</v>
      </c>
      <c r="S108" s="283">
        <v>0</v>
      </c>
      <c r="T108" s="283">
        <v>0</v>
      </c>
      <c r="U108" s="283">
        <v>0</v>
      </c>
      <c r="V108" s="283">
        <v>0</v>
      </c>
      <c r="W108" s="283">
        <v>0</v>
      </c>
      <c r="X108" s="283">
        <v>0</v>
      </c>
      <c r="Y108" s="283">
        <v>0</v>
      </c>
      <c r="Z108" s="283">
        <f t="shared" si="37"/>
        <v>253</v>
      </c>
      <c r="AA108" s="283">
        <v>250</v>
      </c>
      <c r="AB108" s="283">
        <v>3</v>
      </c>
      <c r="AC108" s="283">
        <f t="shared" si="38"/>
        <v>0</v>
      </c>
      <c r="AD108" s="283">
        <v>0</v>
      </c>
      <c r="AE108" s="283">
        <v>0</v>
      </c>
      <c r="AF108" s="283">
        <v>0</v>
      </c>
      <c r="AG108" s="283">
        <v>0</v>
      </c>
      <c r="AH108" s="283">
        <v>0</v>
      </c>
      <c r="AI108" s="283">
        <v>0</v>
      </c>
      <c r="AJ108" s="283">
        <v>0</v>
      </c>
      <c r="AK108" s="281">
        <f t="shared" si="39"/>
        <v>0</v>
      </c>
      <c r="AL108" s="281">
        <v>0</v>
      </c>
      <c r="AM108" s="281">
        <v>0</v>
      </c>
      <c r="AN108" s="281">
        <v>0</v>
      </c>
      <c r="AO108" s="281">
        <v>0</v>
      </c>
      <c r="AP108" s="281">
        <v>0</v>
      </c>
      <c r="AQ108" s="281">
        <v>0</v>
      </c>
      <c r="AR108" s="281">
        <v>0</v>
      </c>
      <c r="AS108" s="281">
        <v>0</v>
      </c>
    </row>
    <row r="109" spans="1:45" ht="13.5" customHeight="1" x14ac:dyDescent="0.15">
      <c r="A109" s="281" t="s">
        <v>728</v>
      </c>
      <c r="B109" s="282" t="s">
        <v>947</v>
      </c>
      <c r="C109" s="281" t="s">
        <v>948</v>
      </c>
      <c r="D109" s="283">
        <f t="shared" si="31"/>
        <v>1060</v>
      </c>
      <c r="E109" s="283">
        <f t="shared" si="32"/>
        <v>389</v>
      </c>
      <c r="F109" s="283">
        <f t="shared" si="33"/>
        <v>263</v>
      </c>
      <c r="G109" s="283">
        <v>0</v>
      </c>
      <c r="H109" s="283">
        <v>0</v>
      </c>
      <c r="I109" s="283">
        <v>0</v>
      </c>
      <c r="J109" s="283">
        <v>0</v>
      </c>
      <c r="K109" s="283">
        <v>0</v>
      </c>
      <c r="L109" s="283">
        <v>263</v>
      </c>
      <c r="M109" s="283">
        <v>0</v>
      </c>
      <c r="N109" s="283">
        <f t="shared" si="34"/>
        <v>408</v>
      </c>
      <c r="O109" s="283">
        <f>+資源化量内訳!Z109</f>
        <v>0</v>
      </c>
      <c r="P109" s="283">
        <f t="shared" si="35"/>
        <v>389</v>
      </c>
      <c r="Q109" s="283">
        <v>389</v>
      </c>
      <c r="R109" s="283">
        <f t="shared" si="36"/>
        <v>0</v>
      </c>
      <c r="S109" s="283">
        <v>0</v>
      </c>
      <c r="T109" s="283">
        <v>0</v>
      </c>
      <c r="U109" s="283">
        <v>0</v>
      </c>
      <c r="V109" s="283">
        <v>0</v>
      </c>
      <c r="W109" s="283">
        <v>0</v>
      </c>
      <c r="X109" s="283">
        <v>0</v>
      </c>
      <c r="Y109" s="283">
        <v>0</v>
      </c>
      <c r="Z109" s="283">
        <f t="shared" si="37"/>
        <v>414</v>
      </c>
      <c r="AA109" s="283">
        <v>408</v>
      </c>
      <c r="AB109" s="283">
        <v>6</v>
      </c>
      <c r="AC109" s="283">
        <f t="shared" si="38"/>
        <v>0</v>
      </c>
      <c r="AD109" s="283">
        <v>0</v>
      </c>
      <c r="AE109" s="283">
        <v>0</v>
      </c>
      <c r="AF109" s="283">
        <v>0</v>
      </c>
      <c r="AG109" s="283">
        <v>0</v>
      </c>
      <c r="AH109" s="283">
        <v>0</v>
      </c>
      <c r="AI109" s="283">
        <v>0</v>
      </c>
      <c r="AJ109" s="283">
        <v>0</v>
      </c>
      <c r="AK109" s="281">
        <f t="shared" si="39"/>
        <v>0</v>
      </c>
      <c r="AL109" s="281">
        <v>0</v>
      </c>
      <c r="AM109" s="281">
        <v>0</v>
      </c>
      <c r="AN109" s="281">
        <v>0</v>
      </c>
      <c r="AO109" s="281">
        <v>0</v>
      </c>
      <c r="AP109" s="281">
        <v>0</v>
      </c>
      <c r="AQ109" s="281">
        <v>0</v>
      </c>
      <c r="AR109" s="281">
        <v>0</v>
      </c>
      <c r="AS109" s="281">
        <v>0</v>
      </c>
    </row>
    <row r="110" spans="1:45" ht="13.5" customHeight="1" x14ac:dyDescent="0.15">
      <c r="A110" s="281" t="s">
        <v>728</v>
      </c>
      <c r="B110" s="282" t="s">
        <v>949</v>
      </c>
      <c r="C110" s="281" t="s">
        <v>950</v>
      </c>
      <c r="D110" s="283">
        <f t="shared" si="31"/>
        <v>241</v>
      </c>
      <c r="E110" s="283">
        <f t="shared" si="32"/>
        <v>71</v>
      </c>
      <c r="F110" s="283">
        <f t="shared" si="33"/>
        <v>0</v>
      </c>
      <c r="G110" s="283">
        <v>0</v>
      </c>
      <c r="H110" s="283">
        <v>0</v>
      </c>
      <c r="I110" s="283">
        <v>0</v>
      </c>
      <c r="J110" s="283">
        <v>0</v>
      </c>
      <c r="K110" s="283">
        <v>0</v>
      </c>
      <c r="L110" s="283">
        <v>0</v>
      </c>
      <c r="M110" s="283">
        <v>0</v>
      </c>
      <c r="N110" s="283">
        <f t="shared" si="34"/>
        <v>98</v>
      </c>
      <c r="O110" s="283">
        <f>+資源化量内訳!Z110</f>
        <v>72</v>
      </c>
      <c r="P110" s="283">
        <f t="shared" si="35"/>
        <v>71</v>
      </c>
      <c r="Q110" s="283">
        <v>71</v>
      </c>
      <c r="R110" s="283">
        <f t="shared" si="36"/>
        <v>0</v>
      </c>
      <c r="S110" s="283">
        <v>0</v>
      </c>
      <c r="T110" s="283">
        <v>0</v>
      </c>
      <c r="U110" s="283">
        <v>0</v>
      </c>
      <c r="V110" s="283">
        <v>0</v>
      </c>
      <c r="W110" s="283">
        <v>0</v>
      </c>
      <c r="X110" s="283">
        <v>0</v>
      </c>
      <c r="Y110" s="283">
        <v>0</v>
      </c>
      <c r="Z110" s="283">
        <f t="shared" si="37"/>
        <v>99</v>
      </c>
      <c r="AA110" s="283">
        <v>98</v>
      </c>
      <c r="AB110" s="283">
        <v>1</v>
      </c>
      <c r="AC110" s="283">
        <f t="shared" si="38"/>
        <v>0</v>
      </c>
      <c r="AD110" s="283">
        <v>0</v>
      </c>
      <c r="AE110" s="283">
        <v>0</v>
      </c>
      <c r="AF110" s="283">
        <v>0</v>
      </c>
      <c r="AG110" s="283">
        <v>0</v>
      </c>
      <c r="AH110" s="283">
        <v>0</v>
      </c>
      <c r="AI110" s="283">
        <v>0</v>
      </c>
      <c r="AJ110" s="283">
        <v>0</v>
      </c>
      <c r="AK110" s="281">
        <f t="shared" si="39"/>
        <v>0</v>
      </c>
      <c r="AL110" s="281">
        <v>0</v>
      </c>
      <c r="AM110" s="281">
        <v>0</v>
      </c>
      <c r="AN110" s="281">
        <v>0</v>
      </c>
      <c r="AO110" s="281">
        <v>0</v>
      </c>
      <c r="AP110" s="281">
        <v>0</v>
      </c>
      <c r="AQ110" s="281">
        <v>0</v>
      </c>
      <c r="AR110" s="281">
        <v>0</v>
      </c>
      <c r="AS110" s="281">
        <v>0</v>
      </c>
    </row>
    <row r="111" spans="1:45" ht="13.5" customHeight="1" x14ac:dyDescent="0.15">
      <c r="A111" s="281" t="s">
        <v>728</v>
      </c>
      <c r="B111" s="282" t="s">
        <v>951</v>
      </c>
      <c r="C111" s="281" t="s">
        <v>952</v>
      </c>
      <c r="D111" s="283">
        <f t="shared" si="31"/>
        <v>454</v>
      </c>
      <c r="E111" s="283">
        <f t="shared" si="32"/>
        <v>0</v>
      </c>
      <c r="F111" s="283">
        <f t="shared" si="33"/>
        <v>435</v>
      </c>
      <c r="G111" s="283">
        <v>0</v>
      </c>
      <c r="H111" s="283">
        <v>0</v>
      </c>
      <c r="I111" s="283">
        <v>0</v>
      </c>
      <c r="J111" s="283">
        <v>0</v>
      </c>
      <c r="K111" s="283">
        <v>0</v>
      </c>
      <c r="L111" s="283">
        <v>435</v>
      </c>
      <c r="M111" s="283">
        <v>0</v>
      </c>
      <c r="N111" s="283">
        <f t="shared" si="34"/>
        <v>17</v>
      </c>
      <c r="O111" s="283">
        <f>+資源化量内訳!Z111</f>
        <v>2</v>
      </c>
      <c r="P111" s="283">
        <f t="shared" si="35"/>
        <v>12</v>
      </c>
      <c r="Q111" s="283">
        <v>0</v>
      </c>
      <c r="R111" s="283">
        <f t="shared" si="36"/>
        <v>12</v>
      </c>
      <c r="S111" s="283">
        <v>0</v>
      </c>
      <c r="T111" s="283">
        <v>0</v>
      </c>
      <c r="U111" s="283">
        <v>0</v>
      </c>
      <c r="V111" s="283">
        <v>0</v>
      </c>
      <c r="W111" s="283">
        <v>0</v>
      </c>
      <c r="X111" s="283">
        <v>12</v>
      </c>
      <c r="Y111" s="283">
        <v>0</v>
      </c>
      <c r="Z111" s="283">
        <f t="shared" si="37"/>
        <v>273</v>
      </c>
      <c r="AA111" s="283">
        <v>17</v>
      </c>
      <c r="AB111" s="283">
        <v>2</v>
      </c>
      <c r="AC111" s="283">
        <f t="shared" si="38"/>
        <v>254</v>
      </c>
      <c r="AD111" s="283">
        <v>0</v>
      </c>
      <c r="AE111" s="283">
        <v>0</v>
      </c>
      <c r="AF111" s="283">
        <v>0</v>
      </c>
      <c r="AG111" s="283">
        <v>0</v>
      </c>
      <c r="AH111" s="283">
        <v>0</v>
      </c>
      <c r="AI111" s="283">
        <v>254</v>
      </c>
      <c r="AJ111" s="283">
        <v>0</v>
      </c>
      <c r="AK111" s="281">
        <f t="shared" si="39"/>
        <v>0</v>
      </c>
      <c r="AL111" s="281">
        <v>0</v>
      </c>
      <c r="AM111" s="281">
        <v>0</v>
      </c>
      <c r="AN111" s="281">
        <v>0</v>
      </c>
      <c r="AO111" s="281">
        <v>0</v>
      </c>
      <c r="AP111" s="281">
        <v>0</v>
      </c>
      <c r="AQ111" s="281">
        <v>0</v>
      </c>
      <c r="AR111" s="281">
        <v>0</v>
      </c>
      <c r="AS111" s="281">
        <v>0</v>
      </c>
    </row>
    <row r="112" spans="1:45" ht="13.5" customHeight="1" x14ac:dyDescent="0.15">
      <c r="A112" s="281" t="s">
        <v>728</v>
      </c>
      <c r="B112" s="282" t="s">
        <v>953</v>
      </c>
      <c r="C112" s="281" t="s">
        <v>954</v>
      </c>
      <c r="D112" s="283">
        <f t="shared" si="31"/>
        <v>349</v>
      </c>
      <c r="E112" s="283">
        <f t="shared" si="32"/>
        <v>185</v>
      </c>
      <c r="F112" s="283">
        <f t="shared" si="33"/>
        <v>64</v>
      </c>
      <c r="G112" s="283">
        <v>0</v>
      </c>
      <c r="H112" s="283">
        <v>64</v>
      </c>
      <c r="I112" s="283">
        <v>0</v>
      </c>
      <c r="J112" s="283">
        <v>0</v>
      </c>
      <c r="K112" s="283">
        <v>0</v>
      </c>
      <c r="L112" s="283">
        <v>0</v>
      </c>
      <c r="M112" s="283">
        <v>0</v>
      </c>
      <c r="N112" s="283">
        <f t="shared" si="34"/>
        <v>6</v>
      </c>
      <c r="O112" s="283">
        <f>+資源化量内訳!Z112</f>
        <v>94</v>
      </c>
      <c r="P112" s="283">
        <f t="shared" si="35"/>
        <v>185</v>
      </c>
      <c r="Q112" s="283">
        <v>185</v>
      </c>
      <c r="R112" s="283">
        <f t="shared" si="36"/>
        <v>0</v>
      </c>
      <c r="S112" s="283">
        <v>0</v>
      </c>
      <c r="T112" s="283">
        <v>0</v>
      </c>
      <c r="U112" s="283">
        <v>0</v>
      </c>
      <c r="V112" s="283">
        <v>0</v>
      </c>
      <c r="W112" s="283">
        <v>0</v>
      </c>
      <c r="X112" s="283">
        <v>0</v>
      </c>
      <c r="Y112" s="283">
        <v>0</v>
      </c>
      <c r="Z112" s="283">
        <f t="shared" si="37"/>
        <v>29</v>
      </c>
      <c r="AA112" s="283">
        <v>6</v>
      </c>
      <c r="AB112" s="283">
        <v>23</v>
      </c>
      <c r="AC112" s="283">
        <f t="shared" si="38"/>
        <v>0</v>
      </c>
      <c r="AD112" s="283">
        <v>0</v>
      </c>
      <c r="AE112" s="283">
        <v>0</v>
      </c>
      <c r="AF112" s="283">
        <v>0</v>
      </c>
      <c r="AG112" s="283">
        <v>0</v>
      </c>
      <c r="AH112" s="283">
        <v>0</v>
      </c>
      <c r="AI112" s="283">
        <v>0</v>
      </c>
      <c r="AJ112" s="283">
        <v>0</v>
      </c>
      <c r="AK112" s="281">
        <f t="shared" si="39"/>
        <v>0</v>
      </c>
      <c r="AL112" s="281">
        <v>0</v>
      </c>
      <c r="AM112" s="281">
        <v>0</v>
      </c>
      <c r="AN112" s="281">
        <v>0</v>
      </c>
      <c r="AO112" s="281">
        <v>0</v>
      </c>
      <c r="AP112" s="281">
        <v>0</v>
      </c>
      <c r="AQ112" s="281">
        <v>0</v>
      </c>
      <c r="AR112" s="281">
        <v>0</v>
      </c>
      <c r="AS112" s="281">
        <v>0</v>
      </c>
    </row>
    <row r="113" spans="1:45" ht="13.5" customHeight="1" x14ac:dyDescent="0.15">
      <c r="A113" s="281" t="s">
        <v>728</v>
      </c>
      <c r="B113" s="282" t="s">
        <v>955</v>
      </c>
      <c r="C113" s="281" t="s">
        <v>956</v>
      </c>
      <c r="D113" s="283">
        <f t="shared" si="31"/>
        <v>890</v>
      </c>
      <c r="E113" s="283">
        <f t="shared" si="32"/>
        <v>13</v>
      </c>
      <c r="F113" s="283">
        <f t="shared" si="33"/>
        <v>465</v>
      </c>
      <c r="G113" s="283">
        <v>47</v>
      </c>
      <c r="H113" s="283">
        <v>0</v>
      </c>
      <c r="I113" s="283">
        <v>0</v>
      </c>
      <c r="J113" s="283">
        <v>0</v>
      </c>
      <c r="K113" s="283">
        <v>0</v>
      </c>
      <c r="L113" s="283">
        <v>299</v>
      </c>
      <c r="M113" s="283">
        <v>119</v>
      </c>
      <c r="N113" s="283">
        <f t="shared" si="34"/>
        <v>405</v>
      </c>
      <c r="O113" s="283">
        <f>+資源化量内訳!Z113</f>
        <v>7</v>
      </c>
      <c r="P113" s="283">
        <f t="shared" si="35"/>
        <v>13</v>
      </c>
      <c r="Q113" s="283">
        <v>13</v>
      </c>
      <c r="R113" s="283">
        <f t="shared" si="36"/>
        <v>0</v>
      </c>
      <c r="S113" s="283">
        <v>0</v>
      </c>
      <c r="T113" s="283">
        <v>0</v>
      </c>
      <c r="U113" s="283">
        <v>0</v>
      </c>
      <c r="V113" s="283">
        <v>0</v>
      </c>
      <c r="W113" s="283">
        <v>0</v>
      </c>
      <c r="X113" s="283">
        <v>0</v>
      </c>
      <c r="Y113" s="283">
        <v>0</v>
      </c>
      <c r="Z113" s="283">
        <f t="shared" si="37"/>
        <v>470</v>
      </c>
      <c r="AA113" s="283">
        <v>405</v>
      </c>
      <c r="AB113" s="283">
        <v>1</v>
      </c>
      <c r="AC113" s="283">
        <f t="shared" si="38"/>
        <v>64</v>
      </c>
      <c r="AD113" s="283">
        <v>41</v>
      </c>
      <c r="AE113" s="283">
        <v>0</v>
      </c>
      <c r="AF113" s="283">
        <v>0</v>
      </c>
      <c r="AG113" s="283">
        <v>0</v>
      </c>
      <c r="AH113" s="283">
        <v>0</v>
      </c>
      <c r="AI113" s="283">
        <v>22</v>
      </c>
      <c r="AJ113" s="283">
        <v>1</v>
      </c>
      <c r="AK113" s="281">
        <f t="shared" si="39"/>
        <v>0</v>
      </c>
      <c r="AL113" s="281">
        <v>0</v>
      </c>
      <c r="AM113" s="281">
        <v>0</v>
      </c>
      <c r="AN113" s="281">
        <v>0</v>
      </c>
      <c r="AO113" s="281">
        <v>0</v>
      </c>
      <c r="AP113" s="281">
        <v>0</v>
      </c>
      <c r="AQ113" s="281">
        <v>0</v>
      </c>
      <c r="AR113" s="281">
        <v>0</v>
      </c>
      <c r="AS113" s="281">
        <v>0</v>
      </c>
    </row>
    <row r="114" spans="1:45" ht="13.5" customHeight="1" x14ac:dyDescent="0.15">
      <c r="A114" s="281" t="s">
        <v>728</v>
      </c>
      <c r="B114" s="282" t="s">
        <v>957</v>
      </c>
      <c r="C114" s="281" t="s">
        <v>958</v>
      </c>
      <c r="D114" s="283">
        <f t="shared" si="31"/>
        <v>1723</v>
      </c>
      <c r="E114" s="283">
        <f t="shared" si="32"/>
        <v>22</v>
      </c>
      <c r="F114" s="283">
        <f t="shared" si="33"/>
        <v>1168</v>
      </c>
      <c r="G114" s="283">
        <v>0</v>
      </c>
      <c r="H114" s="283">
        <v>956</v>
      </c>
      <c r="I114" s="283">
        <v>0</v>
      </c>
      <c r="J114" s="283">
        <v>0</v>
      </c>
      <c r="K114" s="283">
        <v>0</v>
      </c>
      <c r="L114" s="283">
        <v>178</v>
      </c>
      <c r="M114" s="283">
        <v>34</v>
      </c>
      <c r="N114" s="283">
        <f t="shared" si="34"/>
        <v>533</v>
      </c>
      <c r="O114" s="283">
        <f>+資源化量内訳!Z114</f>
        <v>0</v>
      </c>
      <c r="P114" s="283">
        <f t="shared" si="35"/>
        <v>22</v>
      </c>
      <c r="Q114" s="283">
        <v>22</v>
      </c>
      <c r="R114" s="283">
        <f t="shared" si="36"/>
        <v>0</v>
      </c>
      <c r="S114" s="283">
        <v>0</v>
      </c>
      <c r="T114" s="283">
        <v>0</v>
      </c>
      <c r="U114" s="283">
        <v>0</v>
      </c>
      <c r="V114" s="283">
        <v>0</v>
      </c>
      <c r="W114" s="283">
        <v>0</v>
      </c>
      <c r="X114" s="283">
        <v>0</v>
      </c>
      <c r="Y114" s="283">
        <v>0</v>
      </c>
      <c r="Z114" s="283">
        <f t="shared" si="37"/>
        <v>568</v>
      </c>
      <c r="AA114" s="283">
        <v>533</v>
      </c>
      <c r="AB114" s="283">
        <v>1</v>
      </c>
      <c r="AC114" s="283">
        <f t="shared" si="38"/>
        <v>34</v>
      </c>
      <c r="AD114" s="283">
        <v>0</v>
      </c>
      <c r="AE114" s="283">
        <v>0</v>
      </c>
      <c r="AF114" s="283">
        <v>0</v>
      </c>
      <c r="AG114" s="283">
        <v>0</v>
      </c>
      <c r="AH114" s="283">
        <v>0</v>
      </c>
      <c r="AI114" s="283">
        <v>0</v>
      </c>
      <c r="AJ114" s="283">
        <v>34</v>
      </c>
      <c r="AK114" s="281">
        <f t="shared" si="39"/>
        <v>0</v>
      </c>
      <c r="AL114" s="281">
        <v>0</v>
      </c>
      <c r="AM114" s="281">
        <v>0</v>
      </c>
      <c r="AN114" s="281">
        <v>0</v>
      </c>
      <c r="AO114" s="281">
        <v>0</v>
      </c>
      <c r="AP114" s="281">
        <v>0</v>
      </c>
      <c r="AQ114" s="281">
        <v>0</v>
      </c>
      <c r="AR114" s="281">
        <v>0</v>
      </c>
      <c r="AS114" s="281">
        <v>0</v>
      </c>
    </row>
    <row r="115" spans="1:45" ht="13.5" customHeight="1" x14ac:dyDescent="0.15">
      <c r="A115" s="281" t="s">
        <v>728</v>
      </c>
      <c r="B115" s="282" t="s">
        <v>959</v>
      </c>
      <c r="C115" s="281" t="s">
        <v>960</v>
      </c>
      <c r="D115" s="283">
        <f t="shared" si="31"/>
        <v>795</v>
      </c>
      <c r="E115" s="283">
        <f t="shared" si="32"/>
        <v>0</v>
      </c>
      <c r="F115" s="283">
        <f t="shared" si="33"/>
        <v>446</v>
      </c>
      <c r="G115" s="283">
        <v>112</v>
      </c>
      <c r="H115" s="283">
        <v>130</v>
      </c>
      <c r="I115" s="283">
        <v>0</v>
      </c>
      <c r="J115" s="283">
        <v>0</v>
      </c>
      <c r="K115" s="283">
        <v>0</v>
      </c>
      <c r="L115" s="283">
        <v>204</v>
      </c>
      <c r="M115" s="283">
        <v>0</v>
      </c>
      <c r="N115" s="283">
        <f t="shared" si="34"/>
        <v>349</v>
      </c>
      <c r="O115" s="283">
        <f>+資源化量内訳!Z115</f>
        <v>0</v>
      </c>
      <c r="P115" s="283">
        <f t="shared" si="35"/>
        <v>0</v>
      </c>
      <c r="Q115" s="283">
        <v>0</v>
      </c>
      <c r="R115" s="283">
        <f t="shared" si="36"/>
        <v>0</v>
      </c>
      <c r="S115" s="283">
        <v>0</v>
      </c>
      <c r="T115" s="283">
        <v>0</v>
      </c>
      <c r="U115" s="283">
        <v>0</v>
      </c>
      <c r="V115" s="283">
        <v>0</v>
      </c>
      <c r="W115" s="283">
        <v>0</v>
      </c>
      <c r="X115" s="283">
        <v>0</v>
      </c>
      <c r="Y115" s="283">
        <v>0</v>
      </c>
      <c r="Z115" s="283">
        <f t="shared" si="37"/>
        <v>466</v>
      </c>
      <c r="AA115" s="283">
        <v>349</v>
      </c>
      <c r="AB115" s="283">
        <v>0</v>
      </c>
      <c r="AC115" s="283">
        <f t="shared" si="38"/>
        <v>117</v>
      </c>
      <c r="AD115" s="283">
        <v>94</v>
      </c>
      <c r="AE115" s="283">
        <v>8</v>
      </c>
      <c r="AF115" s="283">
        <v>0</v>
      </c>
      <c r="AG115" s="283">
        <v>0</v>
      </c>
      <c r="AH115" s="283">
        <v>0</v>
      </c>
      <c r="AI115" s="283">
        <v>15</v>
      </c>
      <c r="AJ115" s="283">
        <v>0</v>
      </c>
      <c r="AK115" s="281">
        <f t="shared" si="39"/>
        <v>0</v>
      </c>
      <c r="AL115" s="281">
        <v>0</v>
      </c>
      <c r="AM115" s="281">
        <v>0</v>
      </c>
      <c r="AN115" s="281">
        <v>0</v>
      </c>
      <c r="AO115" s="281">
        <v>0</v>
      </c>
      <c r="AP115" s="281">
        <v>0</v>
      </c>
      <c r="AQ115" s="281">
        <v>0</v>
      </c>
      <c r="AR115" s="281">
        <v>0</v>
      </c>
      <c r="AS115" s="281">
        <v>0</v>
      </c>
    </row>
    <row r="116" spans="1:45" ht="13.5" customHeight="1" x14ac:dyDescent="0.15">
      <c r="A116" s="281" t="s">
        <v>728</v>
      </c>
      <c r="B116" s="282" t="s">
        <v>961</v>
      </c>
      <c r="C116" s="281" t="s">
        <v>962</v>
      </c>
      <c r="D116" s="283">
        <f t="shared" si="31"/>
        <v>2102</v>
      </c>
      <c r="E116" s="283">
        <f t="shared" si="32"/>
        <v>0</v>
      </c>
      <c r="F116" s="283">
        <f t="shared" si="33"/>
        <v>1141</v>
      </c>
      <c r="G116" s="283">
        <v>260</v>
      </c>
      <c r="H116" s="283">
        <v>372</v>
      </c>
      <c r="I116" s="283">
        <v>0</v>
      </c>
      <c r="J116" s="283">
        <v>0</v>
      </c>
      <c r="K116" s="283">
        <v>0</v>
      </c>
      <c r="L116" s="283">
        <v>509</v>
      </c>
      <c r="M116" s="283">
        <v>0</v>
      </c>
      <c r="N116" s="283">
        <f t="shared" si="34"/>
        <v>956</v>
      </c>
      <c r="O116" s="283">
        <f>+資源化量内訳!Z116</f>
        <v>5</v>
      </c>
      <c r="P116" s="283">
        <f t="shared" si="35"/>
        <v>0</v>
      </c>
      <c r="Q116" s="283">
        <v>0</v>
      </c>
      <c r="R116" s="283">
        <f t="shared" si="36"/>
        <v>0</v>
      </c>
      <c r="S116" s="283">
        <v>0</v>
      </c>
      <c r="T116" s="283">
        <v>0</v>
      </c>
      <c r="U116" s="283">
        <v>0</v>
      </c>
      <c r="V116" s="283">
        <v>0</v>
      </c>
      <c r="W116" s="283">
        <v>0</v>
      </c>
      <c r="X116" s="283">
        <v>0</v>
      </c>
      <c r="Y116" s="283">
        <v>0</v>
      </c>
      <c r="Z116" s="283">
        <f t="shared" si="37"/>
        <v>1234</v>
      </c>
      <c r="AA116" s="283">
        <v>956</v>
      </c>
      <c r="AB116" s="283">
        <v>0</v>
      </c>
      <c r="AC116" s="283">
        <f t="shared" si="38"/>
        <v>278</v>
      </c>
      <c r="AD116" s="283">
        <v>217</v>
      </c>
      <c r="AE116" s="283">
        <v>23</v>
      </c>
      <c r="AF116" s="283">
        <v>0</v>
      </c>
      <c r="AG116" s="283">
        <v>0</v>
      </c>
      <c r="AH116" s="283">
        <v>0</v>
      </c>
      <c r="AI116" s="283">
        <v>38</v>
      </c>
      <c r="AJ116" s="283">
        <v>0</v>
      </c>
      <c r="AK116" s="281">
        <f t="shared" si="39"/>
        <v>0</v>
      </c>
      <c r="AL116" s="281">
        <v>0</v>
      </c>
      <c r="AM116" s="281">
        <v>0</v>
      </c>
      <c r="AN116" s="281">
        <v>0</v>
      </c>
      <c r="AO116" s="281">
        <v>0</v>
      </c>
      <c r="AP116" s="281">
        <v>0</v>
      </c>
      <c r="AQ116" s="281">
        <v>0</v>
      </c>
      <c r="AR116" s="281">
        <v>0</v>
      </c>
      <c r="AS116" s="281">
        <v>0</v>
      </c>
    </row>
    <row r="117" spans="1:45" ht="13.5" customHeight="1" x14ac:dyDescent="0.15">
      <c r="A117" s="281" t="s">
        <v>728</v>
      </c>
      <c r="B117" s="282" t="s">
        <v>963</v>
      </c>
      <c r="C117" s="281" t="s">
        <v>964</v>
      </c>
      <c r="D117" s="283">
        <f t="shared" si="31"/>
        <v>265</v>
      </c>
      <c r="E117" s="283">
        <f t="shared" si="32"/>
        <v>0</v>
      </c>
      <c r="F117" s="283">
        <f t="shared" si="33"/>
        <v>143</v>
      </c>
      <c r="G117" s="283">
        <v>34</v>
      </c>
      <c r="H117" s="283">
        <v>8</v>
      </c>
      <c r="I117" s="283">
        <v>0</v>
      </c>
      <c r="J117" s="283">
        <v>0</v>
      </c>
      <c r="K117" s="283">
        <v>0</v>
      </c>
      <c r="L117" s="283">
        <v>101</v>
      </c>
      <c r="M117" s="283">
        <v>0</v>
      </c>
      <c r="N117" s="283">
        <f t="shared" si="34"/>
        <v>122</v>
      </c>
      <c r="O117" s="283">
        <f>+資源化量内訳!Z117</f>
        <v>0</v>
      </c>
      <c r="P117" s="283">
        <f t="shared" si="35"/>
        <v>0</v>
      </c>
      <c r="Q117" s="283">
        <v>0</v>
      </c>
      <c r="R117" s="283">
        <f t="shared" si="36"/>
        <v>0</v>
      </c>
      <c r="S117" s="283">
        <v>0</v>
      </c>
      <c r="T117" s="283">
        <v>0</v>
      </c>
      <c r="U117" s="283">
        <v>0</v>
      </c>
      <c r="V117" s="283">
        <v>0</v>
      </c>
      <c r="W117" s="283">
        <v>0</v>
      </c>
      <c r="X117" s="283">
        <v>0</v>
      </c>
      <c r="Y117" s="283">
        <v>0</v>
      </c>
      <c r="Z117" s="283">
        <f t="shared" si="37"/>
        <v>161</v>
      </c>
      <c r="AA117" s="283">
        <v>122</v>
      </c>
      <c r="AB117" s="283">
        <v>0</v>
      </c>
      <c r="AC117" s="283">
        <f t="shared" si="38"/>
        <v>39</v>
      </c>
      <c r="AD117" s="283">
        <v>29</v>
      </c>
      <c r="AE117" s="283">
        <v>3</v>
      </c>
      <c r="AF117" s="283">
        <v>0</v>
      </c>
      <c r="AG117" s="283">
        <v>0</v>
      </c>
      <c r="AH117" s="283">
        <v>0</v>
      </c>
      <c r="AI117" s="283">
        <v>7</v>
      </c>
      <c r="AJ117" s="283">
        <v>0</v>
      </c>
      <c r="AK117" s="281">
        <f t="shared" si="39"/>
        <v>0</v>
      </c>
      <c r="AL117" s="281">
        <v>0</v>
      </c>
      <c r="AM117" s="281">
        <v>0</v>
      </c>
      <c r="AN117" s="281">
        <v>0</v>
      </c>
      <c r="AO117" s="281">
        <v>0</v>
      </c>
      <c r="AP117" s="281">
        <v>0</v>
      </c>
      <c r="AQ117" s="281">
        <v>0</v>
      </c>
      <c r="AR117" s="281">
        <v>0</v>
      </c>
      <c r="AS117" s="281">
        <v>0</v>
      </c>
    </row>
    <row r="118" spans="1:45" ht="13.5" customHeight="1" x14ac:dyDescent="0.15">
      <c r="A118" s="281" t="s">
        <v>728</v>
      </c>
      <c r="B118" s="282" t="s">
        <v>965</v>
      </c>
      <c r="C118" s="281" t="s">
        <v>966</v>
      </c>
      <c r="D118" s="283">
        <f t="shared" si="31"/>
        <v>936</v>
      </c>
      <c r="E118" s="283">
        <f t="shared" si="32"/>
        <v>0</v>
      </c>
      <c r="F118" s="283">
        <f t="shared" si="33"/>
        <v>903</v>
      </c>
      <c r="G118" s="283">
        <v>0</v>
      </c>
      <c r="H118" s="283">
        <v>0</v>
      </c>
      <c r="I118" s="283">
        <v>0</v>
      </c>
      <c r="J118" s="283">
        <v>0</v>
      </c>
      <c r="K118" s="283">
        <v>0</v>
      </c>
      <c r="L118" s="283">
        <v>903</v>
      </c>
      <c r="M118" s="283">
        <v>0</v>
      </c>
      <c r="N118" s="283">
        <f t="shared" si="34"/>
        <v>30</v>
      </c>
      <c r="O118" s="283">
        <f>+資源化量内訳!Z118</f>
        <v>3</v>
      </c>
      <c r="P118" s="283">
        <f t="shared" si="35"/>
        <v>24</v>
      </c>
      <c r="Q118" s="283">
        <v>0</v>
      </c>
      <c r="R118" s="283">
        <f t="shared" si="36"/>
        <v>24</v>
      </c>
      <c r="S118" s="283">
        <v>0</v>
      </c>
      <c r="T118" s="283">
        <v>0</v>
      </c>
      <c r="U118" s="283">
        <v>0</v>
      </c>
      <c r="V118" s="283">
        <v>0</v>
      </c>
      <c r="W118" s="283">
        <v>0</v>
      </c>
      <c r="X118" s="283">
        <v>24</v>
      </c>
      <c r="Y118" s="283">
        <v>0</v>
      </c>
      <c r="Z118" s="283">
        <f t="shared" si="37"/>
        <v>557</v>
      </c>
      <c r="AA118" s="283">
        <v>30</v>
      </c>
      <c r="AB118" s="283">
        <v>3</v>
      </c>
      <c r="AC118" s="283">
        <f t="shared" si="38"/>
        <v>524</v>
      </c>
      <c r="AD118" s="283">
        <v>0</v>
      </c>
      <c r="AE118" s="283">
        <v>0</v>
      </c>
      <c r="AF118" s="283">
        <v>0</v>
      </c>
      <c r="AG118" s="283">
        <v>0</v>
      </c>
      <c r="AH118" s="283">
        <v>0</v>
      </c>
      <c r="AI118" s="283">
        <v>524</v>
      </c>
      <c r="AJ118" s="283">
        <v>0</v>
      </c>
      <c r="AK118" s="281">
        <f t="shared" si="39"/>
        <v>0</v>
      </c>
      <c r="AL118" s="281">
        <v>0</v>
      </c>
      <c r="AM118" s="281">
        <v>0</v>
      </c>
      <c r="AN118" s="281">
        <v>0</v>
      </c>
      <c r="AO118" s="281">
        <v>0</v>
      </c>
      <c r="AP118" s="281">
        <v>0</v>
      </c>
      <c r="AQ118" s="281">
        <v>0</v>
      </c>
      <c r="AR118" s="281">
        <v>0</v>
      </c>
      <c r="AS118" s="281">
        <v>0</v>
      </c>
    </row>
    <row r="119" spans="1:45" ht="13.5" customHeight="1" x14ac:dyDescent="0.15">
      <c r="A119" s="281" t="s">
        <v>728</v>
      </c>
      <c r="B119" s="282" t="s">
        <v>967</v>
      </c>
      <c r="C119" s="281" t="s">
        <v>968</v>
      </c>
      <c r="D119" s="283">
        <f t="shared" si="31"/>
        <v>969</v>
      </c>
      <c r="E119" s="283">
        <f t="shared" si="32"/>
        <v>0</v>
      </c>
      <c r="F119" s="283">
        <f t="shared" si="33"/>
        <v>931</v>
      </c>
      <c r="G119" s="283">
        <v>0</v>
      </c>
      <c r="H119" s="283">
        <v>0</v>
      </c>
      <c r="I119" s="283">
        <v>0</v>
      </c>
      <c r="J119" s="283">
        <v>0</v>
      </c>
      <c r="K119" s="283">
        <v>0</v>
      </c>
      <c r="L119" s="283">
        <v>931</v>
      </c>
      <c r="M119" s="283">
        <v>0</v>
      </c>
      <c r="N119" s="283">
        <f t="shared" si="34"/>
        <v>35</v>
      </c>
      <c r="O119" s="283">
        <f>+資源化量内訳!Z119</f>
        <v>3</v>
      </c>
      <c r="P119" s="283">
        <f t="shared" si="35"/>
        <v>22</v>
      </c>
      <c r="Q119" s="283">
        <v>0</v>
      </c>
      <c r="R119" s="283">
        <f t="shared" si="36"/>
        <v>22</v>
      </c>
      <c r="S119" s="283">
        <v>0</v>
      </c>
      <c r="T119" s="283">
        <v>0</v>
      </c>
      <c r="U119" s="283">
        <v>0</v>
      </c>
      <c r="V119" s="283">
        <v>0</v>
      </c>
      <c r="W119" s="283">
        <v>0</v>
      </c>
      <c r="X119" s="283">
        <v>22</v>
      </c>
      <c r="Y119" s="283">
        <v>0</v>
      </c>
      <c r="Z119" s="283">
        <f t="shared" si="37"/>
        <v>582</v>
      </c>
      <c r="AA119" s="283">
        <v>35</v>
      </c>
      <c r="AB119" s="283">
        <v>3</v>
      </c>
      <c r="AC119" s="283">
        <f t="shared" si="38"/>
        <v>544</v>
      </c>
      <c r="AD119" s="283">
        <v>0</v>
      </c>
      <c r="AE119" s="283">
        <v>0</v>
      </c>
      <c r="AF119" s="283">
        <v>0</v>
      </c>
      <c r="AG119" s="283">
        <v>0</v>
      </c>
      <c r="AH119" s="283">
        <v>0</v>
      </c>
      <c r="AI119" s="283">
        <v>544</v>
      </c>
      <c r="AJ119" s="283">
        <v>0</v>
      </c>
      <c r="AK119" s="281">
        <f t="shared" si="39"/>
        <v>0</v>
      </c>
      <c r="AL119" s="281">
        <v>0</v>
      </c>
      <c r="AM119" s="281">
        <v>0</v>
      </c>
      <c r="AN119" s="281">
        <v>0</v>
      </c>
      <c r="AO119" s="281">
        <v>0</v>
      </c>
      <c r="AP119" s="281">
        <v>0</v>
      </c>
      <c r="AQ119" s="281">
        <v>0</v>
      </c>
      <c r="AR119" s="281">
        <v>0</v>
      </c>
      <c r="AS119" s="281">
        <v>0</v>
      </c>
    </row>
    <row r="120" spans="1:45" ht="13.5" customHeight="1" x14ac:dyDescent="0.15">
      <c r="A120" s="281" t="s">
        <v>728</v>
      </c>
      <c r="B120" s="282" t="s">
        <v>969</v>
      </c>
      <c r="C120" s="281" t="s">
        <v>970</v>
      </c>
      <c r="D120" s="283">
        <f t="shared" si="31"/>
        <v>1055</v>
      </c>
      <c r="E120" s="283">
        <f t="shared" si="32"/>
        <v>547</v>
      </c>
      <c r="F120" s="283">
        <f t="shared" si="33"/>
        <v>327</v>
      </c>
      <c r="G120" s="283">
        <v>0</v>
      </c>
      <c r="H120" s="283">
        <v>0</v>
      </c>
      <c r="I120" s="283">
        <v>0</v>
      </c>
      <c r="J120" s="283">
        <v>0</v>
      </c>
      <c r="K120" s="283">
        <v>0</v>
      </c>
      <c r="L120" s="283">
        <v>327</v>
      </c>
      <c r="M120" s="283">
        <v>0</v>
      </c>
      <c r="N120" s="283">
        <f t="shared" si="34"/>
        <v>181</v>
      </c>
      <c r="O120" s="283">
        <f>+資源化量内訳!Z120</f>
        <v>0</v>
      </c>
      <c r="P120" s="283">
        <f t="shared" si="35"/>
        <v>547</v>
      </c>
      <c r="Q120" s="283">
        <v>547</v>
      </c>
      <c r="R120" s="283">
        <f t="shared" si="36"/>
        <v>0</v>
      </c>
      <c r="S120" s="283">
        <v>0</v>
      </c>
      <c r="T120" s="283">
        <v>0</v>
      </c>
      <c r="U120" s="283">
        <v>0</v>
      </c>
      <c r="V120" s="283">
        <v>0</v>
      </c>
      <c r="W120" s="283">
        <v>0</v>
      </c>
      <c r="X120" s="283">
        <v>0</v>
      </c>
      <c r="Y120" s="283">
        <v>0</v>
      </c>
      <c r="Z120" s="283">
        <f t="shared" si="37"/>
        <v>280</v>
      </c>
      <c r="AA120" s="283">
        <v>181</v>
      </c>
      <c r="AB120" s="283">
        <v>99</v>
      </c>
      <c r="AC120" s="283">
        <f t="shared" si="38"/>
        <v>0</v>
      </c>
      <c r="AD120" s="283">
        <v>0</v>
      </c>
      <c r="AE120" s="283">
        <v>0</v>
      </c>
      <c r="AF120" s="283">
        <v>0</v>
      </c>
      <c r="AG120" s="283">
        <v>0</v>
      </c>
      <c r="AH120" s="283">
        <v>0</v>
      </c>
      <c r="AI120" s="283">
        <v>0</v>
      </c>
      <c r="AJ120" s="283">
        <v>0</v>
      </c>
      <c r="AK120" s="281">
        <f t="shared" si="39"/>
        <v>0</v>
      </c>
      <c r="AL120" s="281">
        <v>0</v>
      </c>
      <c r="AM120" s="281">
        <v>0</v>
      </c>
      <c r="AN120" s="281">
        <v>0</v>
      </c>
      <c r="AO120" s="281">
        <v>0</v>
      </c>
      <c r="AP120" s="281">
        <v>0</v>
      </c>
      <c r="AQ120" s="281">
        <v>0</v>
      </c>
      <c r="AR120" s="281">
        <v>0</v>
      </c>
      <c r="AS120" s="281">
        <v>0</v>
      </c>
    </row>
    <row r="121" spans="1:45" ht="13.5" customHeight="1" x14ac:dyDescent="0.15">
      <c r="A121" s="281" t="s">
        <v>728</v>
      </c>
      <c r="B121" s="282" t="s">
        <v>971</v>
      </c>
      <c r="C121" s="281" t="s">
        <v>972</v>
      </c>
      <c r="D121" s="283">
        <f t="shared" si="31"/>
        <v>1460</v>
      </c>
      <c r="E121" s="283">
        <f t="shared" si="32"/>
        <v>892</v>
      </c>
      <c r="F121" s="283">
        <f t="shared" si="33"/>
        <v>467</v>
      </c>
      <c r="G121" s="283">
        <v>191</v>
      </c>
      <c r="H121" s="283">
        <v>0</v>
      </c>
      <c r="I121" s="283">
        <v>0</v>
      </c>
      <c r="J121" s="283">
        <v>0</v>
      </c>
      <c r="K121" s="283">
        <v>0</v>
      </c>
      <c r="L121" s="283">
        <v>244</v>
      </c>
      <c r="M121" s="283">
        <v>32</v>
      </c>
      <c r="N121" s="283">
        <f t="shared" si="34"/>
        <v>99</v>
      </c>
      <c r="O121" s="283">
        <f>+資源化量内訳!Z121</f>
        <v>2</v>
      </c>
      <c r="P121" s="283">
        <f t="shared" si="35"/>
        <v>892</v>
      </c>
      <c r="Q121" s="283">
        <v>892</v>
      </c>
      <c r="R121" s="283">
        <f t="shared" si="36"/>
        <v>0</v>
      </c>
      <c r="S121" s="283">
        <v>0</v>
      </c>
      <c r="T121" s="283">
        <v>0</v>
      </c>
      <c r="U121" s="283">
        <v>0</v>
      </c>
      <c r="V121" s="283">
        <v>0</v>
      </c>
      <c r="W121" s="283">
        <v>0</v>
      </c>
      <c r="X121" s="283">
        <v>0</v>
      </c>
      <c r="Y121" s="283">
        <v>0</v>
      </c>
      <c r="Z121" s="283">
        <f t="shared" si="37"/>
        <v>297</v>
      </c>
      <c r="AA121" s="283">
        <v>99</v>
      </c>
      <c r="AB121" s="283">
        <v>155</v>
      </c>
      <c r="AC121" s="283">
        <f t="shared" si="38"/>
        <v>43</v>
      </c>
      <c r="AD121" s="283">
        <v>37</v>
      </c>
      <c r="AE121" s="283">
        <v>0</v>
      </c>
      <c r="AF121" s="283">
        <v>0</v>
      </c>
      <c r="AG121" s="283">
        <v>0</v>
      </c>
      <c r="AH121" s="283">
        <v>0</v>
      </c>
      <c r="AI121" s="283">
        <v>0</v>
      </c>
      <c r="AJ121" s="283">
        <v>6</v>
      </c>
      <c r="AK121" s="281">
        <f t="shared" si="39"/>
        <v>0</v>
      </c>
      <c r="AL121" s="281">
        <v>0</v>
      </c>
      <c r="AM121" s="281">
        <v>0</v>
      </c>
      <c r="AN121" s="281">
        <v>0</v>
      </c>
      <c r="AO121" s="281">
        <v>0</v>
      </c>
      <c r="AP121" s="281">
        <v>0</v>
      </c>
      <c r="AQ121" s="281">
        <v>0</v>
      </c>
      <c r="AR121" s="281">
        <v>0</v>
      </c>
      <c r="AS121" s="281">
        <v>0</v>
      </c>
    </row>
    <row r="122" spans="1:45" ht="13.5" customHeight="1" x14ac:dyDescent="0.15">
      <c r="A122" s="281" t="s">
        <v>728</v>
      </c>
      <c r="B122" s="282" t="s">
        <v>973</v>
      </c>
      <c r="C122" s="281" t="s">
        <v>974</v>
      </c>
      <c r="D122" s="283">
        <f t="shared" si="31"/>
        <v>570</v>
      </c>
      <c r="E122" s="283">
        <f t="shared" si="32"/>
        <v>358</v>
      </c>
      <c r="F122" s="283">
        <f t="shared" si="33"/>
        <v>193</v>
      </c>
      <c r="G122" s="283">
        <v>22</v>
      </c>
      <c r="H122" s="283">
        <v>47</v>
      </c>
      <c r="I122" s="283">
        <v>0</v>
      </c>
      <c r="J122" s="283">
        <v>0</v>
      </c>
      <c r="K122" s="283">
        <v>0</v>
      </c>
      <c r="L122" s="283">
        <v>124</v>
      </c>
      <c r="M122" s="283">
        <v>0</v>
      </c>
      <c r="N122" s="283">
        <f t="shared" si="34"/>
        <v>19</v>
      </c>
      <c r="O122" s="283">
        <f>+資源化量内訳!Z122</f>
        <v>0</v>
      </c>
      <c r="P122" s="283">
        <f t="shared" si="35"/>
        <v>358</v>
      </c>
      <c r="Q122" s="283">
        <v>358</v>
      </c>
      <c r="R122" s="283">
        <f t="shared" si="36"/>
        <v>0</v>
      </c>
      <c r="S122" s="283">
        <v>0</v>
      </c>
      <c r="T122" s="283">
        <v>0</v>
      </c>
      <c r="U122" s="283">
        <v>0</v>
      </c>
      <c r="V122" s="283">
        <v>0</v>
      </c>
      <c r="W122" s="283">
        <v>0</v>
      </c>
      <c r="X122" s="283">
        <v>0</v>
      </c>
      <c r="Y122" s="283">
        <v>0</v>
      </c>
      <c r="Z122" s="283">
        <f t="shared" si="37"/>
        <v>83</v>
      </c>
      <c r="AA122" s="283">
        <v>19</v>
      </c>
      <c r="AB122" s="283">
        <v>64</v>
      </c>
      <c r="AC122" s="283">
        <f t="shared" si="38"/>
        <v>0</v>
      </c>
      <c r="AD122" s="283">
        <v>0</v>
      </c>
      <c r="AE122" s="283">
        <v>0</v>
      </c>
      <c r="AF122" s="283">
        <v>0</v>
      </c>
      <c r="AG122" s="283">
        <v>0</v>
      </c>
      <c r="AH122" s="283">
        <v>0</v>
      </c>
      <c r="AI122" s="283">
        <v>0</v>
      </c>
      <c r="AJ122" s="283">
        <v>0</v>
      </c>
      <c r="AK122" s="281">
        <f t="shared" si="39"/>
        <v>0</v>
      </c>
      <c r="AL122" s="281">
        <v>0</v>
      </c>
      <c r="AM122" s="281">
        <v>0</v>
      </c>
      <c r="AN122" s="281">
        <v>0</v>
      </c>
      <c r="AO122" s="281">
        <v>0</v>
      </c>
      <c r="AP122" s="281">
        <v>0</v>
      </c>
      <c r="AQ122" s="281">
        <v>0</v>
      </c>
      <c r="AR122" s="281">
        <v>0</v>
      </c>
      <c r="AS122" s="281">
        <v>0</v>
      </c>
    </row>
    <row r="123" spans="1:45" ht="13.5" customHeight="1" x14ac:dyDescent="0.15">
      <c r="A123" s="281" t="s">
        <v>728</v>
      </c>
      <c r="B123" s="282" t="s">
        <v>975</v>
      </c>
      <c r="C123" s="281" t="s">
        <v>976</v>
      </c>
      <c r="D123" s="283">
        <f t="shared" si="31"/>
        <v>3104</v>
      </c>
      <c r="E123" s="283">
        <f t="shared" si="32"/>
        <v>1888</v>
      </c>
      <c r="F123" s="283">
        <f t="shared" si="33"/>
        <v>1216</v>
      </c>
      <c r="G123" s="283">
        <v>355</v>
      </c>
      <c r="H123" s="283">
        <v>237</v>
      </c>
      <c r="I123" s="283">
        <v>0</v>
      </c>
      <c r="J123" s="283">
        <v>0</v>
      </c>
      <c r="K123" s="283">
        <v>0</v>
      </c>
      <c r="L123" s="283">
        <v>624</v>
      </c>
      <c r="M123" s="283">
        <v>0</v>
      </c>
      <c r="N123" s="283">
        <f t="shared" si="34"/>
        <v>0</v>
      </c>
      <c r="O123" s="283">
        <f>+資源化量内訳!Z123</f>
        <v>0</v>
      </c>
      <c r="P123" s="283">
        <f t="shared" si="35"/>
        <v>1888</v>
      </c>
      <c r="Q123" s="283">
        <v>1888</v>
      </c>
      <c r="R123" s="283">
        <f t="shared" si="36"/>
        <v>0</v>
      </c>
      <c r="S123" s="283">
        <v>0</v>
      </c>
      <c r="T123" s="283">
        <v>0</v>
      </c>
      <c r="U123" s="283">
        <v>0</v>
      </c>
      <c r="V123" s="283">
        <v>0</v>
      </c>
      <c r="W123" s="283">
        <v>0</v>
      </c>
      <c r="X123" s="283">
        <v>0</v>
      </c>
      <c r="Y123" s="283">
        <v>0</v>
      </c>
      <c r="Z123" s="283">
        <f t="shared" si="37"/>
        <v>306</v>
      </c>
      <c r="AA123" s="283">
        <v>0</v>
      </c>
      <c r="AB123" s="283">
        <v>251</v>
      </c>
      <c r="AC123" s="283">
        <f t="shared" si="38"/>
        <v>55</v>
      </c>
      <c r="AD123" s="283">
        <v>46</v>
      </c>
      <c r="AE123" s="283">
        <v>9</v>
      </c>
      <c r="AF123" s="283">
        <v>0</v>
      </c>
      <c r="AG123" s="283">
        <v>0</v>
      </c>
      <c r="AH123" s="283">
        <v>0</v>
      </c>
      <c r="AI123" s="283">
        <v>0</v>
      </c>
      <c r="AJ123" s="283">
        <v>0</v>
      </c>
      <c r="AK123" s="281">
        <f t="shared" si="39"/>
        <v>0</v>
      </c>
      <c r="AL123" s="281">
        <v>0</v>
      </c>
      <c r="AM123" s="281">
        <v>0</v>
      </c>
      <c r="AN123" s="281">
        <v>0</v>
      </c>
      <c r="AO123" s="281">
        <v>0</v>
      </c>
      <c r="AP123" s="281">
        <v>0</v>
      </c>
      <c r="AQ123" s="281">
        <v>0</v>
      </c>
      <c r="AR123" s="281">
        <v>0</v>
      </c>
      <c r="AS123" s="281">
        <v>0</v>
      </c>
    </row>
    <row r="124" spans="1:45" ht="13.5" customHeight="1" x14ac:dyDescent="0.15">
      <c r="A124" s="281" t="s">
        <v>728</v>
      </c>
      <c r="B124" s="282" t="s">
        <v>977</v>
      </c>
      <c r="C124" s="281" t="s">
        <v>978</v>
      </c>
      <c r="D124" s="283">
        <f t="shared" si="31"/>
        <v>1230</v>
      </c>
      <c r="E124" s="283">
        <f t="shared" si="32"/>
        <v>0</v>
      </c>
      <c r="F124" s="283">
        <f t="shared" si="33"/>
        <v>1193</v>
      </c>
      <c r="G124" s="283">
        <v>0</v>
      </c>
      <c r="H124" s="283">
        <v>0</v>
      </c>
      <c r="I124" s="283">
        <v>0</v>
      </c>
      <c r="J124" s="283">
        <v>0</v>
      </c>
      <c r="K124" s="283">
        <v>0</v>
      </c>
      <c r="L124" s="283">
        <v>1193</v>
      </c>
      <c r="M124" s="283">
        <v>0</v>
      </c>
      <c r="N124" s="283">
        <f t="shared" si="34"/>
        <v>33</v>
      </c>
      <c r="O124" s="283">
        <f>+資源化量内訳!Z124</f>
        <v>4</v>
      </c>
      <c r="P124" s="283">
        <f t="shared" si="35"/>
        <v>27</v>
      </c>
      <c r="Q124" s="283">
        <v>0</v>
      </c>
      <c r="R124" s="283">
        <f t="shared" si="36"/>
        <v>27</v>
      </c>
      <c r="S124" s="283">
        <v>0</v>
      </c>
      <c r="T124" s="283">
        <v>0</v>
      </c>
      <c r="U124" s="283">
        <v>0</v>
      </c>
      <c r="V124" s="283">
        <v>0</v>
      </c>
      <c r="W124" s="283">
        <v>0</v>
      </c>
      <c r="X124" s="283">
        <v>27</v>
      </c>
      <c r="Y124" s="283">
        <v>0</v>
      </c>
      <c r="Z124" s="283">
        <f t="shared" si="37"/>
        <v>726</v>
      </c>
      <c r="AA124" s="283">
        <v>33</v>
      </c>
      <c r="AB124" s="283">
        <v>4</v>
      </c>
      <c r="AC124" s="283">
        <f t="shared" si="38"/>
        <v>689</v>
      </c>
      <c r="AD124" s="283">
        <v>0</v>
      </c>
      <c r="AE124" s="283">
        <v>0</v>
      </c>
      <c r="AF124" s="283">
        <v>0</v>
      </c>
      <c r="AG124" s="283">
        <v>0</v>
      </c>
      <c r="AH124" s="283">
        <v>0</v>
      </c>
      <c r="AI124" s="283">
        <v>689</v>
      </c>
      <c r="AJ124" s="283">
        <v>0</v>
      </c>
      <c r="AK124" s="281">
        <f t="shared" si="39"/>
        <v>0</v>
      </c>
      <c r="AL124" s="281">
        <v>0</v>
      </c>
      <c r="AM124" s="281">
        <v>0</v>
      </c>
      <c r="AN124" s="281">
        <v>0</v>
      </c>
      <c r="AO124" s="281">
        <v>0</v>
      </c>
      <c r="AP124" s="281">
        <v>0</v>
      </c>
      <c r="AQ124" s="281">
        <v>0</v>
      </c>
      <c r="AR124" s="281">
        <v>0</v>
      </c>
      <c r="AS124" s="281">
        <v>0</v>
      </c>
    </row>
    <row r="125" spans="1:45" ht="13.5" customHeight="1" x14ac:dyDescent="0.15">
      <c r="A125" s="281" t="s">
        <v>728</v>
      </c>
      <c r="B125" s="282" t="s">
        <v>979</v>
      </c>
      <c r="C125" s="281" t="s">
        <v>980</v>
      </c>
      <c r="D125" s="283">
        <f t="shared" si="31"/>
        <v>2778</v>
      </c>
      <c r="E125" s="283">
        <f t="shared" si="32"/>
        <v>915</v>
      </c>
      <c r="F125" s="283">
        <f t="shared" si="33"/>
        <v>110</v>
      </c>
      <c r="G125" s="283">
        <v>0</v>
      </c>
      <c r="H125" s="283">
        <v>0</v>
      </c>
      <c r="I125" s="283">
        <v>0</v>
      </c>
      <c r="J125" s="283">
        <v>0</v>
      </c>
      <c r="K125" s="283">
        <v>0</v>
      </c>
      <c r="L125" s="283">
        <v>110</v>
      </c>
      <c r="M125" s="283">
        <v>0</v>
      </c>
      <c r="N125" s="283">
        <f t="shared" si="34"/>
        <v>1753</v>
      </c>
      <c r="O125" s="283">
        <f>+資源化量内訳!Z125</f>
        <v>0</v>
      </c>
      <c r="P125" s="283">
        <f t="shared" si="35"/>
        <v>915</v>
      </c>
      <c r="Q125" s="283">
        <v>915</v>
      </c>
      <c r="R125" s="283">
        <f t="shared" si="36"/>
        <v>0</v>
      </c>
      <c r="S125" s="283">
        <v>0</v>
      </c>
      <c r="T125" s="283">
        <v>0</v>
      </c>
      <c r="U125" s="283">
        <v>0</v>
      </c>
      <c r="V125" s="283">
        <v>0</v>
      </c>
      <c r="W125" s="283">
        <v>0</v>
      </c>
      <c r="X125" s="283">
        <v>0</v>
      </c>
      <c r="Y125" s="283">
        <v>0</v>
      </c>
      <c r="Z125" s="283">
        <f t="shared" si="37"/>
        <v>1879</v>
      </c>
      <c r="AA125" s="283">
        <v>1753</v>
      </c>
      <c r="AB125" s="283">
        <v>126</v>
      </c>
      <c r="AC125" s="283">
        <f t="shared" si="38"/>
        <v>0</v>
      </c>
      <c r="AD125" s="283">
        <v>0</v>
      </c>
      <c r="AE125" s="283">
        <v>0</v>
      </c>
      <c r="AF125" s="283">
        <v>0</v>
      </c>
      <c r="AG125" s="283">
        <v>0</v>
      </c>
      <c r="AH125" s="283">
        <v>0</v>
      </c>
      <c r="AI125" s="283">
        <v>0</v>
      </c>
      <c r="AJ125" s="283">
        <v>0</v>
      </c>
      <c r="AK125" s="281">
        <f t="shared" si="39"/>
        <v>0</v>
      </c>
      <c r="AL125" s="281">
        <v>0</v>
      </c>
      <c r="AM125" s="281">
        <v>0</v>
      </c>
      <c r="AN125" s="281">
        <v>0</v>
      </c>
      <c r="AO125" s="281">
        <v>0</v>
      </c>
      <c r="AP125" s="281">
        <v>0</v>
      </c>
      <c r="AQ125" s="281">
        <v>0</v>
      </c>
      <c r="AR125" s="281">
        <v>0</v>
      </c>
      <c r="AS125" s="281">
        <v>0</v>
      </c>
    </row>
    <row r="126" spans="1:45" ht="13.5" customHeight="1" x14ac:dyDescent="0.15">
      <c r="A126" s="281" t="s">
        <v>728</v>
      </c>
      <c r="B126" s="282" t="s">
        <v>981</v>
      </c>
      <c r="C126" s="281" t="s">
        <v>982</v>
      </c>
      <c r="D126" s="283">
        <f t="shared" si="31"/>
        <v>1081</v>
      </c>
      <c r="E126" s="283">
        <f t="shared" si="32"/>
        <v>679</v>
      </c>
      <c r="F126" s="283">
        <f t="shared" si="33"/>
        <v>0</v>
      </c>
      <c r="G126" s="283">
        <v>0</v>
      </c>
      <c r="H126" s="283">
        <v>0</v>
      </c>
      <c r="I126" s="283">
        <v>0</v>
      </c>
      <c r="J126" s="283">
        <v>0</v>
      </c>
      <c r="K126" s="283">
        <v>0</v>
      </c>
      <c r="L126" s="283">
        <v>0</v>
      </c>
      <c r="M126" s="283">
        <v>0</v>
      </c>
      <c r="N126" s="283">
        <f t="shared" si="34"/>
        <v>297</v>
      </c>
      <c r="O126" s="283">
        <f>+資源化量内訳!Z126</f>
        <v>105</v>
      </c>
      <c r="P126" s="283">
        <f t="shared" si="35"/>
        <v>679</v>
      </c>
      <c r="Q126" s="283">
        <v>679</v>
      </c>
      <c r="R126" s="283">
        <f t="shared" si="36"/>
        <v>0</v>
      </c>
      <c r="S126" s="283">
        <v>0</v>
      </c>
      <c r="T126" s="283">
        <v>0</v>
      </c>
      <c r="U126" s="283">
        <v>0</v>
      </c>
      <c r="V126" s="283">
        <v>0</v>
      </c>
      <c r="W126" s="283">
        <v>0</v>
      </c>
      <c r="X126" s="283">
        <v>0</v>
      </c>
      <c r="Y126" s="283">
        <v>0</v>
      </c>
      <c r="Z126" s="283">
        <f t="shared" si="37"/>
        <v>551</v>
      </c>
      <c r="AA126" s="283">
        <v>297</v>
      </c>
      <c r="AB126" s="283">
        <v>254</v>
      </c>
      <c r="AC126" s="283">
        <f t="shared" si="38"/>
        <v>0</v>
      </c>
      <c r="AD126" s="283">
        <v>0</v>
      </c>
      <c r="AE126" s="283">
        <v>0</v>
      </c>
      <c r="AF126" s="283">
        <v>0</v>
      </c>
      <c r="AG126" s="283">
        <v>0</v>
      </c>
      <c r="AH126" s="283">
        <v>0</v>
      </c>
      <c r="AI126" s="283">
        <v>0</v>
      </c>
      <c r="AJ126" s="283">
        <v>0</v>
      </c>
      <c r="AK126" s="281">
        <f t="shared" si="39"/>
        <v>0</v>
      </c>
      <c r="AL126" s="281">
        <v>0</v>
      </c>
      <c r="AM126" s="281">
        <v>0</v>
      </c>
      <c r="AN126" s="281">
        <v>0</v>
      </c>
      <c r="AO126" s="281">
        <v>0</v>
      </c>
      <c r="AP126" s="281">
        <v>0</v>
      </c>
      <c r="AQ126" s="281">
        <v>0</v>
      </c>
      <c r="AR126" s="281">
        <v>0</v>
      </c>
      <c r="AS126" s="281">
        <v>0</v>
      </c>
    </row>
    <row r="127" spans="1:45" ht="13.5" customHeight="1" x14ac:dyDescent="0.15">
      <c r="A127" s="281" t="s">
        <v>728</v>
      </c>
      <c r="B127" s="282" t="s">
        <v>983</v>
      </c>
      <c r="C127" s="281" t="s">
        <v>984</v>
      </c>
      <c r="D127" s="283">
        <f t="shared" si="31"/>
        <v>1825</v>
      </c>
      <c r="E127" s="283">
        <f t="shared" si="32"/>
        <v>793</v>
      </c>
      <c r="F127" s="283">
        <f t="shared" si="33"/>
        <v>0</v>
      </c>
      <c r="G127" s="283">
        <v>0</v>
      </c>
      <c r="H127" s="283">
        <v>0</v>
      </c>
      <c r="I127" s="283">
        <v>0</v>
      </c>
      <c r="J127" s="283">
        <v>0</v>
      </c>
      <c r="K127" s="283">
        <v>0</v>
      </c>
      <c r="L127" s="283">
        <v>0</v>
      </c>
      <c r="M127" s="283">
        <v>0</v>
      </c>
      <c r="N127" s="283">
        <f t="shared" si="34"/>
        <v>982</v>
      </c>
      <c r="O127" s="283">
        <f>+資源化量内訳!Z127</f>
        <v>50</v>
      </c>
      <c r="P127" s="283">
        <f t="shared" si="35"/>
        <v>793</v>
      </c>
      <c r="Q127" s="283">
        <v>793</v>
      </c>
      <c r="R127" s="283">
        <f t="shared" si="36"/>
        <v>0</v>
      </c>
      <c r="S127" s="283">
        <v>0</v>
      </c>
      <c r="T127" s="283">
        <v>0</v>
      </c>
      <c r="U127" s="283">
        <v>0</v>
      </c>
      <c r="V127" s="283">
        <v>0</v>
      </c>
      <c r="W127" s="283">
        <v>0</v>
      </c>
      <c r="X127" s="283">
        <v>0</v>
      </c>
      <c r="Y127" s="283">
        <v>0</v>
      </c>
      <c r="Z127" s="283">
        <f t="shared" si="37"/>
        <v>1650</v>
      </c>
      <c r="AA127" s="283">
        <v>982</v>
      </c>
      <c r="AB127" s="283">
        <v>668</v>
      </c>
      <c r="AC127" s="283">
        <f t="shared" si="38"/>
        <v>0</v>
      </c>
      <c r="AD127" s="283">
        <v>0</v>
      </c>
      <c r="AE127" s="283">
        <v>0</v>
      </c>
      <c r="AF127" s="283">
        <v>0</v>
      </c>
      <c r="AG127" s="283">
        <v>0</v>
      </c>
      <c r="AH127" s="283">
        <v>0</v>
      </c>
      <c r="AI127" s="283">
        <v>0</v>
      </c>
      <c r="AJ127" s="283">
        <v>0</v>
      </c>
      <c r="AK127" s="281">
        <f t="shared" si="39"/>
        <v>0</v>
      </c>
      <c r="AL127" s="281">
        <v>0</v>
      </c>
      <c r="AM127" s="281">
        <v>0</v>
      </c>
      <c r="AN127" s="281">
        <v>0</v>
      </c>
      <c r="AO127" s="281">
        <v>0</v>
      </c>
      <c r="AP127" s="281">
        <v>0</v>
      </c>
      <c r="AQ127" s="281">
        <v>0</v>
      </c>
      <c r="AR127" s="281">
        <v>0</v>
      </c>
      <c r="AS127" s="281">
        <v>0</v>
      </c>
    </row>
    <row r="128" spans="1:45" ht="13.5" customHeight="1" x14ac:dyDescent="0.15">
      <c r="A128" s="281" t="s">
        <v>728</v>
      </c>
      <c r="B128" s="282" t="s">
        <v>985</v>
      </c>
      <c r="C128" s="281" t="s">
        <v>986</v>
      </c>
      <c r="D128" s="283">
        <f t="shared" si="31"/>
        <v>805</v>
      </c>
      <c r="E128" s="283">
        <f t="shared" si="32"/>
        <v>0</v>
      </c>
      <c r="F128" s="283">
        <f t="shared" si="33"/>
        <v>778</v>
      </c>
      <c r="G128" s="283">
        <v>0</v>
      </c>
      <c r="H128" s="283">
        <v>0</v>
      </c>
      <c r="I128" s="283">
        <v>0</v>
      </c>
      <c r="J128" s="283">
        <v>0</v>
      </c>
      <c r="K128" s="283">
        <v>0</v>
      </c>
      <c r="L128" s="283">
        <v>778</v>
      </c>
      <c r="M128" s="283">
        <v>0</v>
      </c>
      <c r="N128" s="283">
        <f t="shared" si="34"/>
        <v>25</v>
      </c>
      <c r="O128" s="283">
        <f>+資源化量内訳!Z128</f>
        <v>2</v>
      </c>
      <c r="P128" s="283">
        <f t="shared" si="35"/>
        <v>16</v>
      </c>
      <c r="Q128" s="283">
        <v>0</v>
      </c>
      <c r="R128" s="283">
        <f t="shared" si="36"/>
        <v>16</v>
      </c>
      <c r="S128" s="283">
        <v>0</v>
      </c>
      <c r="T128" s="283">
        <v>0</v>
      </c>
      <c r="U128" s="283">
        <v>0</v>
      </c>
      <c r="V128" s="283">
        <v>0</v>
      </c>
      <c r="W128" s="283">
        <v>0</v>
      </c>
      <c r="X128" s="283">
        <v>16</v>
      </c>
      <c r="Y128" s="283">
        <v>0</v>
      </c>
      <c r="Z128" s="283">
        <f t="shared" si="37"/>
        <v>478</v>
      </c>
      <c r="AA128" s="283">
        <v>25</v>
      </c>
      <c r="AB128" s="283">
        <v>2</v>
      </c>
      <c r="AC128" s="283">
        <f t="shared" si="38"/>
        <v>451</v>
      </c>
      <c r="AD128" s="283">
        <v>0</v>
      </c>
      <c r="AE128" s="283">
        <v>0</v>
      </c>
      <c r="AF128" s="283">
        <v>0</v>
      </c>
      <c r="AG128" s="283">
        <v>0</v>
      </c>
      <c r="AH128" s="283">
        <v>0</v>
      </c>
      <c r="AI128" s="283">
        <v>451</v>
      </c>
      <c r="AJ128" s="283">
        <v>0</v>
      </c>
      <c r="AK128" s="281">
        <f t="shared" si="39"/>
        <v>0</v>
      </c>
      <c r="AL128" s="281">
        <v>0</v>
      </c>
      <c r="AM128" s="281">
        <v>0</v>
      </c>
      <c r="AN128" s="281">
        <v>0</v>
      </c>
      <c r="AO128" s="281">
        <v>0</v>
      </c>
      <c r="AP128" s="281">
        <v>0</v>
      </c>
      <c r="AQ128" s="281">
        <v>0</v>
      </c>
      <c r="AR128" s="281">
        <v>0</v>
      </c>
      <c r="AS128" s="281">
        <v>0</v>
      </c>
    </row>
    <row r="129" spans="1:45" ht="13.5" customHeight="1" x14ac:dyDescent="0.15">
      <c r="A129" s="281" t="s">
        <v>728</v>
      </c>
      <c r="B129" s="282" t="s">
        <v>987</v>
      </c>
      <c r="C129" s="281" t="s">
        <v>988</v>
      </c>
      <c r="D129" s="283">
        <f t="shared" si="31"/>
        <v>8215</v>
      </c>
      <c r="E129" s="283">
        <f t="shared" si="32"/>
        <v>0</v>
      </c>
      <c r="F129" s="283">
        <f t="shared" si="33"/>
        <v>592</v>
      </c>
      <c r="G129" s="283">
        <v>0</v>
      </c>
      <c r="H129" s="283">
        <v>0</v>
      </c>
      <c r="I129" s="283">
        <v>0</v>
      </c>
      <c r="J129" s="283">
        <v>0</v>
      </c>
      <c r="K129" s="283">
        <v>0</v>
      </c>
      <c r="L129" s="283">
        <v>592</v>
      </c>
      <c r="M129" s="283">
        <v>0</v>
      </c>
      <c r="N129" s="283">
        <f t="shared" si="34"/>
        <v>6777</v>
      </c>
      <c r="O129" s="283">
        <f>+資源化量内訳!Z129</f>
        <v>846</v>
      </c>
      <c r="P129" s="283">
        <f t="shared" si="35"/>
        <v>0</v>
      </c>
      <c r="Q129" s="283">
        <v>0</v>
      </c>
      <c r="R129" s="283">
        <f t="shared" si="36"/>
        <v>0</v>
      </c>
      <c r="S129" s="283">
        <v>0</v>
      </c>
      <c r="T129" s="283">
        <v>0</v>
      </c>
      <c r="U129" s="283">
        <v>0</v>
      </c>
      <c r="V129" s="283">
        <v>0</v>
      </c>
      <c r="W129" s="283">
        <v>0</v>
      </c>
      <c r="X129" s="283">
        <v>0</v>
      </c>
      <c r="Y129" s="283">
        <v>0</v>
      </c>
      <c r="Z129" s="283">
        <f t="shared" si="37"/>
        <v>6777</v>
      </c>
      <c r="AA129" s="283">
        <v>6777</v>
      </c>
      <c r="AB129" s="283">
        <v>0</v>
      </c>
      <c r="AC129" s="283">
        <f t="shared" si="38"/>
        <v>0</v>
      </c>
      <c r="AD129" s="283">
        <v>0</v>
      </c>
      <c r="AE129" s="283">
        <v>0</v>
      </c>
      <c r="AF129" s="283">
        <v>0</v>
      </c>
      <c r="AG129" s="283">
        <v>0</v>
      </c>
      <c r="AH129" s="283">
        <v>0</v>
      </c>
      <c r="AI129" s="283">
        <v>0</v>
      </c>
      <c r="AJ129" s="283">
        <v>0</v>
      </c>
      <c r="AK129" s="281">
        <f t="shared" si="39"/>
        <v>0</v>
      </c>
      <c r="AL129" s="281">
        <v>0</v>
      </c>
      <c r="AM129" s="281">
        <v>0</v>
      </c>
      <c r="AN129" s="281">
        <v>0</v>
      </c>
      <c r="AO129" s="281">
        <v>0</v>
      </c>
      <c r="AP129" s="281">
        <v>0</v>
      </c>
      <c r="AQ129" s="281">
        <v>0</v>
      </c>
      <c r="AR129" s="281">
        <v>0</v>
      </c>
      <c r="AS129" s="281">
        <v>0</v>
      </c>
    </row>
    <row r="130" spans="1:45" ht="13.5" customHeight="1" x14ac:dyDescent="0.15">
      <c r="A130" s="281" t="s">
        <v>728</v>
      </c>
      <c r="B130" s="282" t="s">
        <v>989</v>
      </c>
      <c r="C130" s="281" t="s">
        <v>990</v>
      </c>
      <c r="D130" s="283">
        <f t="shared" si="31"/>
        <v>1043</v>
      </c>
      <c r="E130" s="283">
        <f t="shared" si="32"/>
        <v>445</v>
      </c>
      <c r="F130" s="283">
        <f t="shared" si="33"/>
        <v>418</v>
      </c>
      <c r="G130" s="283">
        <v>0</v>
      </c>
      <c r="H130" s="283">
        <v>190</v>
      </c>
      <c r="I130" s="283">
        <v>0</v>
      </c>
      <c r="J130" s="283">
        <v>0</v>
      </c>
      <c r="K130" s="283">
        <v>0</v>
      </c>
      <c r="L130" s="283">
        <v>228</v>
      </c>
      <c r="M130" s="283">
        <v>0</v>
      </c>
      <c r="N130" s="283">
        <f t="shared" si="34"/>
        <v>180</v>
      </c>
      <c r="O130" s="283">
        <f>+資源化量内訳!Z130</f>
        <v>0</v>
      </c>
      <c r="P130" s="283">
        <f t="shared" si="35"/>
        <v>445</v>
      </c>
      <c r="Q130" s="283">
        <v>445</v>
      </c>
      <c r="R130" s="283">
        <f t="shared" si="36"/>
        <v>0</v>
      </c>
      <c r="S130" s="283">
        <v>0</v>
      </c>
      <c r="T130" s="283">
        <v>0</v>
      </c>
      <c r="U130" s="283">
        <v>0</v>
      </c>
      <c r="V130" s="283">
        <v>0</v>
      </c>
      <c r="W130" s="283">
        <v>0</v>
      </c>
      <c r="X130" s="283">
        <v>0</v>
      </c>
      <c r="Y130" s="283">
        <v>0</v>
      </c>
      <c r="Z130" s="283">
        <f t="shared" si="37"/>
        <v>219</v>
      </c>
      <c r="AA130" s="283">
        <v>180</v>
      </c>
      <c r="AB130" s="283">
        <v>39</v>
      </c>
      <c r="AC130" s="283">
        <f t="shared" si="38"/>
        <v>0</v>
      </c>
      <c r="AD130" s="283">
        <v>0</v>
      </c>
      <c r="AE130" s="283">
        <v>0</v>
      </c>
      <c r="AF130" s="283">
        <v>0</v>
      </c>
      <c r="AG130" s="283">
        <v>0</v>
      </c>
      <c r="AH130" s="283">
        <v>0</v>
      </c>
      <c r="AI130" s="283">
        <v>0</v>
      </c>
      <c r="AJ130" s="283">
        <v>0</v>
      </c>
      <c r="AK130" s="281">
        <f t="shared" si="39"/>
        <v>0</v>
      </c>
      <c r="AL130" s="281">
        <v>0</v>
      </c>
      <c r="AM130" s="281">
        <v>0</v>
      </c>
      <c r="AN130" s="281">
        <v>0</v>
      </c>
      <c r="AO130" s="281">
        <v>0</v>
      </c>
      <c r="AP130" s="281">
        <v>0</v>
      </c>
      <c r="AQ130" s="281">
        <v>0</v>
      </c>
      <c r="AR130" s="281">
        <v>0</v>
      </c>
      <c r="AS130" s="281">
        <v>0</v>
      </c>
    </row>
    <row r="131" spans="1:45" ht="13.5" customHeight="1" x14ac:dyDescent="0.15">
      <c r="A131" s="281" t="s">
        <v>728</v>
      </c>
      <c r="B131" s="282" t="s">
        <v>991</v>
      </c>
      <c r="C131" s="281" t="s">
        <v>992</v>
      </c>
      <c r="D131" s="283">
        <f t="shared" si="31"/>
        <v>3827</v>
      </c>
      <c r="E131" s="283">
        <f t="shared" si="32"/>
        <v>0</v>
      </c>
      <c r="F131" s="283">
        <f t="shared" si="33"/>
        <v>3215</v>
      </c>
      <c r="G131" s="283">
        <v>0</v>
      </c>
      <c r="H131" s="283">
        <v>1120</v>
      </c>
      <c r="I131" s="283">
        <v>0</v>
      </c>
      <c r="J131" s="283">
        <v>0</v>
      </c>
      <c r="K131" s="283">
        <v>1709</v>
      </c>
      <c r="L131" s="283">
        <v>386</v>
      </c>
      <c r="M131" s="283">
        <v>0</v>
      </c>
      <c r="N131" s="283">
        <f t="shared" si="34"/>
        <v>121</v>
      </c>
      <c r="O131" s="283">
        <f>+資源化量内訳!Z131</f>
        <v>491</v>
      </c>
      <c r="P131" s="283">
        <f t="shared" si="35"/>
        <v>0</v>
      </c>
      <c r="Q131" s="283">
        <v>0</v>
      </c>
      <c r="R131" s="283">
        <f t="shared" si="36"/>
        <v>0</v>
      </c>
      <c r="S131" s="283">
        <v>0</v>
      </c>
      <c r="T131" s="283">
        <v>0</v>
      </c>
      <c r="U131" s="283">
        <v>0</v>
      </c>
      <c r="V131" s="283">
        <v>0</v>
      </c>
      <c r="W131" s="283">
        <v>0</v>
      </c>
      <c r="X131" s="283">
        <v>0</v>
      </c>
      <c r="Y131" s="283">
        <v>0</v>
      </c>
      <c r="Z131" s="283">
        <f t="shared" si="37"/>
        <v>168</v>
      </c>
      <c r="AA131" s="283">
        <v>121</v>
      </c>
      <c r="AB131" s="283">
        <v>0</v>
      </c>
      <c r="AC131" s="283">
        <f t="shared" si="38"/>
        <v>47</v>
      </c>
      <c r="AD131" s="283">
        <v>0</v>
      </c>
      <c r="AE131" s="283">
        <v>0</v>
      </c>
      <c r="AF131" s="283">
        <v>0</v>
      </c>
      <c r="AG131" s="283">
        <v>0</v>
      </c>
      <c r="AH131" s="283">
        <v>47</v>
      </c>
      <c r="AI131" s="283">
        <v>0</v>
      </c>
      <c r="AJ131" s="283">
        <v>0</v>
      </c>
      <c r="AK131" s="281">
        <f t="shared" si="39"/>
        <v>0</v>
      </c>
      <c r="AL131" s="281">
        <v>0</v>
      </c>
      <c r="AM131" s="281">
        <v>0</v>
      </c>
      <c r="AN131" s="281">
        <v>0</v>
      </c>
      <c r="AO131" s="281">
        <v>0</v>
      </c>
      <c r="AP131" s="281">
        <v>0</v>
      </c>
      <c r="AQ131" s="281">
        <v>0</v>
      </c>
      <c r="AR131" s="281">
        <v>0</v>
      </c>
      <c r="AS131" s="281">
        <v>0</v>
      </c>
    </row>
    <row r="132" spans="1:45" ht="13.5" customHeight="1" x14ac:dyDescent="0.15">
      <c r="A132" s="281" t="s">
        <v>728</v>
      </c>
      <c r="B132" s="282" t="s">
        <v>993</v>
      </c>
      <c r="C132" s="281" t="s">
        <v>994</v>
      </c>
      <c r="D132" s="283">
        <f t="shared" si="31"/>
        <v>1181</v>
      </c>
      <c r="E132" s="283">
        <f t="shared" si="32"/>
        <v>672</v>
      </c>
      <c r="F132" s="283">
        <f t="shared" si="33"/>
        <v>416</v>
      </c>
      <c r="G132" s="283">
        <v>0</v>
      </c>
      <c r="H132" s="283">
        <v>0</v>
      </c>
      <c r="I132" s="283">
        <v>0</v>
      </c>
      <c r="J132" s="283">
        <v>0</v>
      </c>
      <c r="K132" s="283">
        <v>0</v>
      </c>
      <c r="L132" s="283">
        <v>289</v>
      </c>
      <c r="M132" s="283">
        <v>127</v>
      </c>
      <c r="N132" s="283">
        <f t="shared" si="34"/>
        <v>93</v>
      </c>
      <c r="O132" s="283">
        <f>+資源化量内訳!Z132</f>
        <v>0</v>
      </c>
      <c r="P132" s="283">
        <f t="shared" si="35"/>
        <v>743</v>
      </c>
      <c r="Q132" s="283">
        <v>672</v>
      </c>
      <c r="R132" s="283">
        <f t="shared" si="36"/>
        <v>71</v>
      </c>
      <c r="S132" s="283">
        <v>0</v>
      </c>
      <c r="T132" s="283">
        <v>0</v>
      </c>
      <c r="U132" s="283">
        <v>0</v>
      </c>
      <c r="V132" s="283">
        <v>0</v>
      </c>
      <c r="W132" s="283">
        <v>0</v>
      </c>
      <c r="X132" s="283">
        <v>0</v>
      </c>
      <c r="Y132" s="283">
        <v>71</v>
      </c>
      <c r="Z132" s="283">
        <f t="shared" si="37"/>
        <v>266</v>
      </c>
      <c r="AA132" s="283">
        <v>93</v>
      </c>
      <c r="AB132" s="283">
        <v>119</v>
      </c>
      <c r="AC132" s="283">
        <f t="shared" si="38"/>
        <v>54</v>
      </c>
      <c r="AD132" s="283">
        <v>0</v>
      </c>
      <c r="AE132" s="283">
        <v>0</v>
      </c>
      <c r="AF132" s="283">
        <v>0</v>
      </c>
      <c r="AG132" s="283">
        <v>0</v>
      </c>
      <c r="AH132" s="283">
        <v>0</v>
      </c>
      <c r="AI132" s="283">
        <v>0</v>
      </c>
      <c r="AJ132" s="283">
        <v>54</v>
      </c>
      <c r="AK132" s="281">
        <f t="shared" si="39"/>
        <v>0</v>
      </c>
      <c r="AL132" s="281">
        <v>0</v>
      </c>
      <c r="AM132" s="281">
        <v>0</v>
      </c>
      <c r="AN132" s="281">
        <v>0</v>
      </c>
      <c r="AO132" s="281">
        <v>0</v>
      </c>
      <c r="AP132" s="281">
        <v>0</v>
      </c>
      <c r="AQ132" s="281">
        <v>0</v>
      </c>
      <c r="AR132" s="281">
        <v>0</v>
      </c>
      <c r="AS132" s="281">
        <v>0</v>
      </c>
    </row>
    <row r="133" spans="1:45" ht="13.5" customHeight="1" x14ac:dyDescent="0.15">
      <c r="A133" s="281" t="s">
        <v>728</v>
      </c>
      <c r="B133" s="282" t="s">
        <v>995</v>
      </c>
      <c r="C133" s="281" t="s">
        <v>996</v>
      </c>
      <c r="D133" s="283">
        <f t="shared" si="31"/>
        <v>1273</v>
      </c>
      <c r="E133" s="283">
        <f t="shared" si="32"/>
        <v>0</v>
      </c>
      <c r="F133" s="283">
        <f t="shared" si="33"/>
        <v>328</v>
      </c>
      <c r="G133" s="283">
        <v>0</v>
      </c>
      <c r="H133" s="283">
        <v>238</v>
      </c>
      <c r="I133" s="283">
        <v>0</v>
      </c>
      <c r="J133" s="283">
        <v>0</v>
      </c>
      <c r="K133" s="283">
        <v>0</v>
      </c>
      <c r="L133" s="283">
        <v>90</v>
      </c>
      <c r="M133" s="283">
        <v>0</v>
      </c>
      <c r="N133" s="283">
        <f t="shared" si="34"/>
        <v>847</v>
      </c>
      <c r="O133" s="283">
        <f>+資源化量内訳!Z133</f>
        <v>98</v>
      </c>
      <c r="P133" s="283">
        <f t="shared" si="35"/>
        <v>0</v>
      </c>
      <c r="Q133" s="283">
        <v>0</v>
      </c>
      <c r="R133" s="283">
        <f t="shared" si="36"/>
        <v>0</v>
      </c>
      <c r="S133" s="283">
        <v>0</v>
      </c>
      <c r="T133" s="283">
        <v>0</v>
      </c>
      <c r="U133" s="283">
        <v>0</v>
      </c>
      <c r="V133" s="283">
        <v>0</v>
      </c>
      <c r="W133" s="283">
        <v>0</v>
      </c>
      <c r="X133" s="283">
        <v>0</v>
      </c>
      <c r="Y133" s="283">
        <v>0</v>
      </c>
      <c r="Z133" s="283">
        <f t="shared" si="37"/>
        <v>847</v>
      </c>
      <c r="AA133" s="283">
        <v>847</v>
      </c>
      <c r="AB133" s="283">
        <v>0</v>
      </c>
      <c r="AC133" s="283">
        <f t="shared" si="38"/>
        <v>0</v>
      </c>
      <c r="AD133" s="283">
        <v>0</v>
      </c>
      <c r="AE133" s="283">
        <v>0</v>
      </c>
      <c r="AF133" s="283">
        <v>0</v>
      </c>
      <c r="AG133" s="283">
        <v>0</v>
      </c>
      <c r="AH133" s="283">
        <v>0</v>
      </c>
      <c r="AI133" s="283">
        <v>0</v>
      </c>
      <c r="AJ133" s="283">
        <v>0</v>
      </c>
      <c r="AK133" s="281">
        <f t="shared" si="39"/>
        <v>0</v>
      </c>
      <c r="AL133" s="281">
        <v>0</v>
      </c>
      <c r="AM133" s="281">
        <v>0</v>
      </c>
      <c r="AN133" s="281">
        <v>0</v>
      </c>
      <c r="AO133" s="281">
        <v>0</v>
      </c>
      <c r="AP133" s="281">
        <v>0</v>
      </c>
      <c r="AQ133" s="281">
        <v>0</v>
      </c>
      <c r="AR133" s="281">
        <v>0</v>
      </c>
      <c r="AS133" s="281">
        <v>0</v>
      </c>
    </row>
    <row r="134" spans="1:45" ht="13.5" customHeight="1" x14ac:dyDescent="0.15">
      <c r="A134" s="281" t="s">
        <v>728</v>
      </c>
      <c r="B134" s="282" t="s">
        <v>997</v>
      </c>
      <c r="C134" s="281" t="s">
        <v>998</v>
      </c>
      <c r="D134" s="283">
        <f t="shared" si="31"/>
        <v>1089</v>
      </c>
      <c r="E134" s="283">
        <f t="shared" si="32"/>
        <v>451</v>
      </c>
      <c r="F134" s="283">
        <f t="shared" si="33"/>
        <v>310</v>
      </c>
      <c r="G134" s="283">
        <v>0</v>
      </c>
      <c r="H134" s="283">
        <v>146</v>
      </c>
      <c r="I134" s="283">
        <v>0</v>
      </c>
      <c r="J134" s="283">
        <v>0</v>
      </c>
      <c r="K134" s="283">
        <v>0</v>
      </c>
      <c r="L134" s="283">
        <v>164</v>
      </c>
      <c r="M134" s="283">
        <v>0</v>
      </c>
      <c r="N134" s="283">
        <f t="shared" si="34"/>
        <v>233</v>
      </c>
      <c r="O134" s="283">
        <f>+資源化量内訳!Z134</f>
        <v>95</v>
      </c>
      <c r="P134" s="283">
        <f t="shared" si="35"/>
        <v>451</v>
      </c>
      <c r="Q134" s="283">
        <v>451</v>
      </c>
      <c r="R134" s="283">
        <f t="shared" si="36"/>
        <v>0</v>
      </c>
      <c r="S134" s="283">
        <v>0</v>
      </c>
      <c r="T134" s="283">
        <v>0</v>
      </c>
      <c r="U134" s="283">
        <v>0</v>
      </c>
      <c r="V134" s="283">
        <v>0</v>
      </c>
      <c r="W134" s="283">
        <v>0</v>
      </c>
      <c r="X134" s="283">
        <v>0</v>
      </c>
      <c r="Y134" s="283">
        <v>0</v>
      </c>
      <c r="Z134" s="283">
        <f t="shared" si="37"/>
        <v>278</v>
      </c>
      <c r="AA134" s="283">
        <v>233</v>
      </c>
      <c r="AB134" s="283">
        <v>45</v>
      </c>
      <c r="AC134" s="283">
        <f t="shared" si="38"/>
        <v>0</v>
      </c>
      <c r="AD134" s="283">
        <v>0</v>
      </c>
      <c r="AE134" s="283">
        <v>0</v>
      </c>
      <c r="AF134" s="283">
        <v>0</v>
      </c>
      <c r="AG134" s="283">
        <v>0</v>
      </c>
      <c r="AH134" s="283">
        <v>0</v>
      </c>
      <c r="AI134" s="283">
        <v>0</v>
      </c>
      <c r="AJ134" s="283">
        <v>0</v>
      </c>
      <c r="AK134" s="281">
        <f t="shared" si="39"/>
        <v>0</v>
      </c>
      <c r="AL134" s="281">
        <v>0</v>
      </c>
      <c r="AM134" s="281">
        <v>0</v>
      </c>
      <c r="AN134" s="281">
        <v>0</v>
      </c>
      <c r="AO134" s="281">
        <v>0</v>
      </c>
      <c r="AP134" s="281">
        <v>0</v>
      </c>
      <c r="AQ134" s="281">
        <v>0</v>
      </c>
      <c r="AR134" s="281">
        <v>0</v>
      </c>
      <c r="AS134" s="281">
        <v>0</v>
      </c>
    </row>
    <row r="135" spans="1:45" ht="13.5" customHeight="1" x14ac:dyDescent="0.15">
      <c r="A135" s="281" t="s">
        <v>728</v>
      </c>
      <c r="B135" s="282" t="s">
        <v>999</v>
      </c>
      <c r="C135" s="281" t="s">
        <v>1000</v>
      </c>
      <c r="D135" s="283">
        <f t="shared" ref="D135:D166" si="40">SUM(E135,F135,N135,O135)</f>
        <v>826</v>
      </c>
      <c r="E135" s="283">
        <f t="shared" ref="E135:E166" si="41">+Q135</f>
        <v>282</v>
      </c>
      <c r="F135" s="283">
        <f t="shared" ref="F135:F166" si="42">SUM(G135:M135)</f>
        <v>543</v>
      </c>
      <c r="G135" s="283">
        <v>321</v>
      </c>
      <c r="H135" s="283">
        <v>111</v>
      </c>
      <c r="I135" s="283">
        <v>0</v>
      </c>
      <c r="J135" s="283">
        <v>0</v>
      </c>
      <c r="K135" s="283">
        <v>1</v>
      </c>
      <c r="L135" s="283">
        <v>110</v>
      </c>
      <c r="M135" s="283">
        <v>0</v>
      </c>
      <c r="N135" s="283">
        <f t="shared" ref="N135:N166" si="43">+AA135</f>
        <v>0</v>
      </c>
      <c r="O135" s="283">
        <f>+資源化量内訳!Z135</f>
        <v>1</v>
      </c>
      <c r="P135" s="283">
        <f t="shared" ref="P135:P166" si="44">+SUM(Q135,R135)</f>
        <v>282</v>
      </c>
      <c r="Q135" s="283">
        <v>282</v>
      </c>
      <c r="R135" s="283">
        <f t="shared" ref="R135:R166" si="45">+SUM(S135,T135,U135,V135,W135,X135,Y135)</f>
        <v>0</v>
      </c>
      <c r="S135" s="283">
        <v>0</v>
      </c>
      <c r="T135" s="283">
        <v>0</v>
      </c>
      <c r="U135" s="283">
        <v>0</v>
      </c>
      <c r="V135" s="283">
        <v>0</v>
      </c>
      <c r="W135" s="283">
        <v>0</v>
      </c>
      <c r="X135" s="283">
        <v>0</v>
      </c>
      <c r="Y135" s="283">
        <v>0</v>
      </c>
      <c r="Z135" s="283">
        <f t="shared" ref="Z135:Z166" si="46">SUM(AA135:AC135)</f>
        <v>28</v>
      </c>
      <c r="AA135" s="283">
        <v>0</v>
      </c>
      <c r="AB135" s="283">
        <v>28</v>
      </c>
      <c r="AC135" s="283">
        <f t="shared" ref="AC135:AC166" si="47">SUM(AD135:AJ135)</f>
        <v>0</v>
      </c>
      <c r="AD135" s="283">
        <v>0</v>
      </c>
      <c r="AE135" s="283">
        <v>0</v>
      </c>
      <c r="AF135" s="283">
        <v>0</v>
      </c>
      <c r="AG135" s="283">
        <v>0</v>
      </c>
      <c r="AH135" s="283">
        <v>0</v>
      </c>
      <c r="AI135" s="283">
        <v>0</v>
      </c>
      <c r="AJ135" s="283">
        <v>0</v>
      </c>
      <c r="AK135" s="281">
        <f t="shared" ref="AK135:AK166" si="48">SUM(AL135:AS135)</f>
        <v>0</v>
      </c>
      <c r="AL135" s="281">
        <v>0</v>
      </c>
      <c r="AM135" s="281">
        <v>0</v>
      </c>
      <c r="AN135" s="281">
        <v>0</v>
      </c>
      <c r="AO135" s="281">
        <v>0</v>
      </c>
      <c r="AP135" s="281">
        <v>0</v>
      </c>
      <c r="AQ135" s="281">
        <v>0</v>
      </c>
      <c r="AR135" s="281">
        <v>0</v>
      </c>
      <c r="AS135" s="281">
        <v>0</v>
      </c>
    </row>
    <row r="136" spans="1:45" ht="13.5" customHeight="1" x14ac:dyDescent="0.15">
      <c r="A136" s="281" t="s">
        <v>728</v>
      </c>
      <c r="B136" s="282" t="s">
        <v>1001</v>
      </c>
      <c r="C136" s="281" t="s">
        <v>1002</v>
      </c>
      <c r="D136" s="283">
        <f t="shared" si="40"/>
        <v>2381</v>
      </c>
      <c r="E136" s="283">
        <f t="shared" si="41"/>
        <v>750</v>
      </c>
      <c r="F136" s="283">
        <f t="shared" si="42"/>
        <v>96</v>
      </c>
      <c r="G136" s="283">
        <v>0</v>
      </c>
      <c r="H136" s="283">
        <v>0</v>
      </c>
      <c r="I136" s="283">
        <v>0</v>
      </c>
      <c r="J136" s="283">
        <v>0</v>
      </c>
      <c r="K136" s="283">
        <v>0</v>
      </c>
      <c r="L136" s="283">
        <v>96</v>
      </c>
      <c r="M136" s="283">
        <v>0</v>
      </c>
      <c r="N136" s="283">
        <f t="shared" si="43"/>
        <v>1411</v>
      </c>
      <c r="O136" s="283">
        <f>+資源化量内訳!Z136</f>
        <v>124</v>
      </c>
      <c r="P136" s="283">
        <f t="shared" si="44"/>
        <v>750</v>
      </c>
      <c r="Q136" s="283">
        <v>750</v>
      </c>
      <c r="R136" s="283">
        <f t="shared" si="45"/>
        <v>0</v>
      </c>
      <c r="S136" s="283">
        <v>0</v>
      </c>
      <c r="T136" s="283">
        <v>0</v>
      </c>
      <c r="U136" s="283">
        <v>0</v>
      </c>
      <c r="V136" s="283">
        <v>0</v>
      </c>
      <c r="W136" s="283">
        <v>0</v>
      </c>
      <c r="X136" s="283">
        <v>0</v>
      </c>
      <c r="Y136" s="283">
        <v>0</v>
      </c>
      <c r="Z136" s="283">
        <f t="shared" si="46"/>
        <v>1508</v>
      </c>
      <c r="AA136" s="283">
        <v>1411</v>
      </c>
      <c r="AB136" s="283">
        <v>97</v>
      </c>
      <c r="AC136" s="283">
        <f t="shared" si="47"/>
        <v>0</v>
      </c>
      <c r="AD136" s="283">
        <v>0</v>
      </c>
      <c r="AE136" s="283">
        <v>0</v>
      </c>
      <c r="AF136" s="283">
        <v>0</v>
      </c>
      <c r="AG136" s="283">
        <v>0</v>
      </c>
      <c r="AH136" s="283">
        <v>0</v>
      </c>
      <c r="AI136" s="283">
        <v>0</v>
      </c>
      <c r="AJ136" s="283">
        <v>0</v>
      </c>
      <c r="AK136" s="281">
        <f t="shared" si="48"/>
        <v>0</v>
      </c>
      <c r="AL136" s="281">
        <v>0</v>
      </c>
      <c r="AM136" s="281">
        <v>0</v>
      </c>
      <c r="AN136" s="281">
        <v>0</v>
      </c>
      <c r="AO136" s="281">
        <v>0</v>
      </c>
      <c r="AP136" s="281">
        <v>0</v>
      </c>
      <c r="AQ136" s="281">
        <v>0</v>
      </c>
      <c r="AR136" s="281">
        <v>0</v>
      </c>
      <c r="AS136" s="281">
        <v>0</v>
      </c>
    </row>
    <row r="137" spans="1:45" ht="13.5" customHeight="1" x14ac:dyDescent="0.15">
      <c r="A137" s="281" t="s">
        <v>728</v>
      </c>
      <c r="B137" s="282" t="s">
        <v>1003</v>
      </c>
      <c r="C137" s="281" t="s">
        <v>1004</v>
      </c>
      <c r="D137" s="283">
        <f t="shared" si="40"/>
        <v>7986</v>
      </c>
      <c r="E137" s="283">
        <f t="shared" si="41"/>
        <v>5993</v>
      </c>
      <c r="F137" s="283">
        <f t="shared" si="42"/>
        <v>610</v>
      </c>
      <c r="G137" s="283">
        <v>0</v>
      </c>
      <c r="H137" s="283">
        <v>0</v>
      </c>
      <c r="I137" s="283">
        <v>0</v>
      </c>
      <c r="J137" s="283">
        <v>0</v>
      </c>
      <c r="K137" s="283">
        <v>0</v>
      </c>
      <c r="L137" s="283">
        <v>610</v>
      </c>
      <c r="M137" s="283">
        <v>0</v>
      </c>
      <c r="N137" s="283">
        <f t="shared" si="43"/>
        <v>1152</v>
      </c>
      <c r="O137" s="283">
        <f>+資源化量内訳!Z137</f>
        <v>231</v>
      </c>
      <c r="P137" s="283">
        <f t="shared" si="44"/>
        <v>5993</v>
      </c>
      <c r="Q137" s="283">
        <v>5993</v>
      </c>
      <c r="R137" s="283">
        <f t="shared" si="45"/>
        <v>0</v>
      </c>
      <c r="S137" s="283">
        <v>0</v>
      </c>
      <c r="T137" s="283">
        <v>0</v>
      </c>
      <c r="U137" s="283">
        <v>0</v>
      </c>
      <c r="V137" s="283">
        <v>0</v>
      </c>
      <c r="W137" s="283">
        <v>0</v>
      </c>
      <c r="X137" s="283">
        <v>0</v>
      </c>
      <c r="Y137" s="283">
        <v>0</v>
      </c>
      <c r="Z137" s="283">
        <f t="shared" si="46"/>
        <v>1917</v>
      </c>
      <c r="AA137" s="283">
        <v>1152</v>
      </c>
      <c r="AB137" s="283">
        <v>765</v>
      </c>
      <c r="AC137" s="283">
        <f t="shared" si="47"/>
        <v>0</v>
      </c>
      <c r="AD137" s="283">
        <v>0</v>
      </c>
      <c r="AE137" s="283">
        <v>0</v>
      </c>
      <c r="AF137" s="283">
        <v>0</v>
      </c>
      <c r="AG137" s="283">
        <v>0</v>
      </c>
      <c r="AH137" s="283">
        <v>0</v>
      </c>
      <c r="AI137" s="283">
        <v>0</v>
      </c>
      <c r="AJ137" s="283">
        <v>0</v>
      </c>
      <c r="AK137" s="281">
        <f t="shared" si="48"/>
        <v>0</v>
      </c>
      <c r="AL137" s="281">
        <v>0</v>
      </c>
      <c r="AM137" s="281">
        <v>0</v>
      </c>
      <c r="AN137" s="281">
        <v>0</v>
      </c>
      <c r="AO137" s="281">
        <v>0</v>
      </c>
      <c r="AP137" s="281">
        <v>0</v>
      </c>
      <c r="AQ137" s="281">
        <v>0</v>
      </c>
      <c r="AR137" s="281">
        <v>0</v>
      </c>
      <c r="AS137" s="281">
        <v>0</v>
      </c>
    </row>
    <row r="138" spans="1:45" ht="13.5" customHeight="1" x14ac:dyDescent="0.15">
      <c r="A138" s="281" t="s">
        <v>728</v>
      </c>
      <c r="B138" s="282" t="s">
        <v>1005</v>
      </c>
      <c r="C138" s="281" t="s">
        <v>1006</v>
      </c>
      <c r="D138" s="283">
        <f t="shared" si="40"/>
        <v>2607</v>
      </c>
      <c r="E138" s="283">
        <f t="shared" si="41"/>
        <v>1714</v>
      </c>
      <c r="F138" s="283">
        <f t="shared" si="42"/>
        <v>361</v>
      </c>
      <c r="G138" s="283">
        <v>0</v>
      </c>
      <c r="H138" s="283">
        <v>0</v>
      </c>
      <c r="I138" s="283">
        <v>0</v>
      </c>
      <c r="J138" s="283">
        <v>0</v>
      </c>
      <c r="K138" s="283">
        <v>0</v>
      </c>
      <c r="L138" s="283">
        <v>361</v>
      </c>
      <c r="M138" s="283">
        <v>0</v>
      </c>
      <c r="N138" s="283">
        <f t="shared" si="43"/>
        <v>532</v>
      </c>
      <c r="O138" s="283">
        <f>+資源化量内訳!Z138</f>
        <v>0</v>
      </c>
      <c r="P138" s="283">
        <f t="shared" si="44"/>
        <v>1714</v>
      </c>
      <c r="Q138" s="283">
        <v>1714</v>
      </c>
      <c r="R138" s="283">
        <f t="shared" si="45"/>
        <v>0</v>
      </c>
      <c r="S138" s="283">
        <v>0</v>
      </c>
      <c r="T138" s="283">
        <v>0</v>
      </c>
      <c r="U138" s="283">
        <v>0</v>
      </c>
      <c r="V138" s="283">
        <v>0</v>
      </c>
      <c r="W138" s="283">
        <v>0</v>
      </c>
      <c r="X138" s="283">
        <v>0</v>
      </c>
      <c r="Y138" s="283">
        <v>0</v>
      </c>
      <c r="Z138" s="283">
        <f t="shared" si="46"/>
        <v>684</v>
      </c>
      <c r="AA138" s="283">
        <v>532</v>
      </c>
      <c r="AB138" s="283">
        <v>152</v>
      </c>
      <c r="AC138" s="283">
        <f t="shared" si="47"/>
        <v>0</v>
      </c>
      <c r="AD138" s="283">
        <v>0</v>
      </c>
      <c r="AE138" s="283">
        <v>0</v>
      </c>
      <c r="AF138" s="283">
        <v>0</v>
      </c>
      <c r="AG138" s="283">
        <v>0</v>
      </c>
      <c r="AH138" s="283">
        <v>0</v>
      </c>
      <c r="AI138" s="283">
        <v>0</v>
      </c>
      <c r="AJ138" s="283">
        <v>0</v>
      </c>
      <c r="AK138" s="281">
        <f t="shared" si="48"/>
        <v>0</v>
      </c>
      <c r="AL138" s="281">
        <v>0</v>
      </c>
      <c r="AM138" s="281">
        <v>0</v>
      </c>
      <c r="AN138" s="281">
        <v>0</v>
      </c>
      <c r="AO138" s="281">
        <v>0</v>
      </c>
      <c r="AP138" s="281">
        <v>0</v>
      </c>
      <c r="AQ138" s="281">
        <v>0</v>
      </c>
      <c r="AR138" s="281">
        <v>0</v>
      </c>
      <c r="AS138" s="281">
        <v>0</v>
      </c>
    </row>
    <row r="139" spans="1:45" ht="13.5" customHeight="1" x14ac:dyDescent="0.15">
      <c r="A139" s="281" t="s">
        <v>728</v>
      </c>
      <c r="B139" s="282" t="s">
        <v>1007</v>
      </c>
      <c r="C139" s="281" t="s">
        <v>1008</v>
      </c>
      <c r="D139" s="283">
        <f t="shared" si="40"/>
        <v>680</v>
      </c>
      <c r="E139" s="283">
        <f t="shared" si="41"/>
        <v>481</v>
      </c>
      <c r="F139" s="283">
        <f t="shared" si="42"/>
        <v>182</v>
      </c>
      <c r="G139" s="283">
        <v>0</v>
      </c>
      <c r="H139" s="283">
        <v>0</v>
      </c>
      <c r="I139" s="283">
        <v>0</v>
      </c>
      <c r="J139" s="283">
        <v>0</v>
      </c>
      <c r="K139" s="283">
        <v>0</v>
      </c>
      <c r="L139" s="283">
        <v>150</v>
      </c>
      <c r="M139" s="283">
        <v>32</v>
      </c>
      <c r="N139" s="283">
        <f t="shared" si="43"/>
        <v>17</v>
      </c>
      <c r="O139" s="283">
        <f>+資源化量内訳!Z139</f>
        <v>0</v>
      </c>
      <c r="P139" s="283">
        <f t="shared" si="44"/>
        <v>481</v>
      </c>
      <c r="Q139" s="283">
        <v>481</v>
      </c>
      <c r="R139" s="283">
        <f t="shared" si="45"/>
        <v>0</v>
      </c>
      <c r="S139" s="283">
        <v>0</v>
      </c>
      <c r="T139" s="283">
        <v>0</v>
      </c>
      <c r="U139" s="283">
        <v>0</v>
      </c>
      <c r="V139" s="283">
        <v>0</v>
      </c>
      <c r="W139" s="283">
        <v>0</v>
      </c>
      <c r="X139" s="283">
        <v>0</v>
      </c>
      <c r="Y139" s="283">
        <v>0</v>
      </c>
      <c r="Z139" s="283">
        <f t="shared" si="46"/>
        <v>80</v>
      </c>
      <c r="AA139" s="283">
        <v>17</v>
      </c>
      <c r="AB139" s="283">
        <v>31</v>
      </c>
      <c r="AC139" s="283">
        <f t="shared" si="47"/>
        <v>32</v>
      </c>
      <c r="AD139" s="283">
        <v>0</v>
      </c>
      <c r="AE139" s="283">
        <v>0</v>
      </c>
      <c r="AF139" s="283">
        <v>0</v>
      </c>
      <c r="AG139" s="283">
        <v>0</v>
      </c>
      <c r="AH139" s="283">
        <v>0</v>
      </c>
      <c r="AI139" s="283">
        <v>0</v>
      </c>
      <c r="AJ139" s="283">
        <v>32</v>
      </c>
      <c r="AK139" s="281">
        <f t="shared" si="48"/>
        <v>0</v>
      </c>
      <c r="AL139" s="281">
        <v>0</v>
      </c>
      <c r="AM139" s="281">
        <v>0</v>
      </c>
      <c r="AN139" s="281">
        <v>0</v>
      </c>
      <c r="AO139" s="281">
        <v>0</v>
      </c>
      <c r="AP139" s="281">
        <v>0</v>
      </c>
      <c r="AQ139" s="281">
        <v>0</v>
      </c>
      <c r="AR139" s="281">
        <v>0</v>
      </c>
      <c r="AS139" s="281">
        <v>0</v>
      </c>
    </row>
    <row r="140" spans="1:45" ht="13.5" customHeight="1" x14ac:dyDescent="0.15">
      <c r="A140" s="281" t="s">
        <v>728</v>
      </c>
      <c r="B140" s="282" t="s">
        <v>1009</v>
      </c>
      <c r="C140" s="281" t="s">
        <v>1010</v>
      </c>
      <c r="D140" s="283">
        <f t="shared" si="40"/>
        <v>977</v>
      </c>
      <c r="E140" s="283">
        <f t="shared" si="41"/>
        <v>502</v>
      </c>
      <c r="F140" s="283">
        <f t="shared" si="42"/>
        <v>316</v>
      </c>
      <c r="G140" s="283">
        <v>17</v>
      </c>
      <c r="H140" s="283">
        <v>0</v>
      </c>
      <c r="I140" s="283">
        <v>0</v>
      </c>
      <c r="J140" s="283">
        <v>149</v>
      </c>
      <c r="K140" s="283">
        <v>0</v>
      </c>
      <c r="L140" s="283">
        <v>118</v>
      </c>
      <c r="M140" s="283">
        <v>32</v>
      </c>
      <c r="N140" s="283">
        <f t="shared" si="43"/>
        <v>2</v>
      </c>
      <c r="O140" s="283">
        <f>+資源化量内訳!Z140</f>
        <v>157</v>
      </c>
      <c r="P140" s="283">
        <f t="shared" si="44"/>
        <v>502</v>
      </c>
      <c r="Q140" s="283">
        <v>502</v>
      </c>
      <c r="R140" s="283">
        <f t="shared" si="45"/>
        <v>0</v>
      </c>
      <c r="S140" s="283">
        <v>0</v>
      </c>
      <c r="T140" s="283">
        <v>0</v>
      </c>
      <c r="U140" s="283">
        <v>0</v>
      </c>
      <c r="V140" s="283">
        <v>0</v>
      </c>
      <c r="W140" s="283">
        <v>0</v>
      </c>
      <c r="X140" s="283">
        <v>0</v>
      </c>
      <c r="Y140" s="283">
        <v>0</v>
      </c>
      <c r="Z140" s="283">
        <f t="shared" si="46"/>
        <v>21</v>
      </c>
      <c r="AA140" s="283">
        <v>2</v>
      </c>
      <c r="AB140" s="283">
        <v>0</v>
      </c>
      <c r="AC140" s="283">
        <f t="shared" si="47"/>
        <v>19</v>
      </c>
      <c r="AD140" s="283">
        <v>17</v>
      </c>
      <c r="AE140" s="283">
        <v>0</v>
      </c>
      <c r="AF140" s="283">
        <v>0</v>
      </c>
      <c r="AG140" s="283">
        <v>0</v>
      </c>
      <c r="AH140" s="283">
        <v>0</v>
      </c>
      <c r="AI140" s="283">
        <v>0</v>
      </c>
      <c r="AJ140" s="283">
        <v>2</v>
      </c>
      <c r="AK140" s="281">
        <f t="shared" si="48"/>
        <v>0</v>
      </c>
      <c r="AL140" s="281">
        <v>0</v>
      </c>
      <c r="AM140" s="281">
        <v>0</v>
      </c>
      <c r="AN140" s="281">
        <v>0</v>
      </c>
      <c r="AO140" s="281">
        <v>0</v>
      </c>
      <c r="AP140" s="281">
        <v>0</v>
      </c>
      <c r="AQ140" s="281">
        <v>0</v>
      </c>
      <c r="AR140" s="281">
        <v>0</v>
      </c>
      <c r="AS140" s="281">
        <v>0</v>
      </c>
    </row>
    <row r="141" spans="1:45" ht="13.5" customHeight="1" x14ac:dyDescent="0.15">
      <c r="A141" s="281" t="s">
        <v>728</v>
      </c>
      <c r="B141" s="282" t="s">
        <v>1011</v>
      </c>
      <c r="C141" s="281" t="s">
        <v>1012</v>
      </c>
      <c r="D141" s="283">
        <f t="shared" si="40"/>
        <v>368</v>
      </c>
      <c r="E141" s="283">
        <f t="shared" si="41"/>
        <v>106</v>
      </c>
      <c r="F141" s="283">
        <f t="shared" si="42"/>
        <v>262</v>
      </c>
      <c r="G141" s="283">
        <v>0</v>
      </c>
      <c r="H141" s="283">
        <v>69</v>
      </c>
      <c r="I141" s="283">
        <v>0</v>
      </c>
      <c r="J141" s="283">
        <v>0</v>
      </c>
      <c r="K141" s="283">
        <v>0</v>
      </c>
      <c r="L141" s="283">
        <v>110</v>
      </c>
      <c r="M141" s="283">
        <v>83</v>
      </c>
      <c r="N141" s="283">
        <f t="shared" si="43"/>
        <v>0</v>
      </c>
      <c r="O141" s="283">
        <f>+資源化量内訳!Z141</f>
        <v>0</v>
      </c>
      <c r="P141" s="283">
        <f t="shared" si="44"/>
        <v>113</v>
      </c>
      <c r="Q141" s="283">
        <v>106</v>
      </c>
      <c r="R141" s="283">
        <f t="shared" si="45"/>
        <v>7</v>
      </c>
      <c r="S141" s="283">
        <v>0</v>
      </c>
      <c r="T141" s="283">
        <v>0</v>
      </c>
      <c r="U141" s="283">
        <v>0</v>
      </c>
      <c r="V141" s="283">
        <v>0</v>
      </c>
      <c r="W141" s="283">
        <v>0</v>
      </c>
      <c r="X141" s="283">
        <v>0</v>
      </c>
      <c r="Y141" s="283">
        <v>7</v>
      </c>
      <c r="Z141" s="283">
        <f t="shared" si="46"/>
        <v>97</v>
      </c>
      <c r="AA141" s="283">
        <v>0</v>
      </c>
      <c r="AB141" s="283">
        <v>21</v>
      </c>
      <c r="AC141" s="283">
        <f t="shared" si="47"/>
        <v>76</v>
      </c>
      <c r="AD141" s="283">
        <v>0</v>
      </c>
      <c r="AE141" s="283">
        <v>0</v>
      </c>
      <c r="AF141" s="283">
        <v>0</v>
      </c>
      <c r="AG141" s="283">
        <v>0</v>
      </c>
      <c r="AH141" s="283">
        <v>0</v>
      </c>
      <c r="AI141" s="283">
        <v>0</v>
      </c>
      <c r="AJ141" s="283">
        <v>76</v>
      </c>
      <c r="AK141" s="281">
        <f t="shared" si="48"/>
        <v>0</v>
      </c>
      <c r="AL141" s="281">
        <v>0</v>
      </c>
      <c r="AM141" s="281">
        <v>0</v>
      </c>
      <c r="AN141" s="281">
        <v>0</v>
      </c>
      <c r="AO141" s="281">
        <v>0</v>
      </c>
      <c r="AP141" s="281">
        <v>0</v>
      </c>
      <c r="AQ141" s="281">
        <v>0</v>
      </c>
      <c r="AR141" s="281">
        <v>0</v>
      </c>
      <c r="AS141" s="281">
        <v>0</v>
      </c>
    </row>
    <row r="142" spans="1:45" ht="13.5" customHeight="1" x14ac:dyDescent="0.15">
      <c r="A142" s="281" t="s">
        <v>728</v>
      </c>
      <c r="B142" s="282" t="s">
        <v>1013</v>
      </c>
      <c r="C142" s="281" t="s">
        <v>1014</v>
      </c>
      <c r="D142" s="283">
        <f t="shared" si="40"/>
        <v>1223</v>
      </c>
      <c r="E142" s="283">
        <f t="shared" si="41"/>
        <v>0</v>
      </c>
      <c r="F142" s="283">
        <f t="shared" si="42"/>
        <v>561</v>
      </c>
      <c r="G142" s="283">
        <v>0</v>
      </c>
      <c r="H142" s="283">
        <v>0</v>
      </c>
      <c r="I142" s="283">
        <v>0</v>
      </c>
      <c r="J142" s="283">
        <v>0</v>
      </c>
      <c r="K142" s="283">
        <v>0</v>
      </c>
      <c r="L142" s="283">
        <v>561</v>
      </c>
      <c r="M142" s="283">
        <v>0</v>
      </c>
      <c r="N142" s="283">
        <f t="shared" si="43"/>
        <v>662</v>
      </c>
      <c r="O142" s="283">
        <f>+資源化量内訳!Z142</f>
        <v>0</v>
      </c>
      <c r="P142" s="283">
        <f t="shared" si="44"/>
        <v>0</v>
      </c>
      <c r="Q142" s="283">
        <v>0</v>
      </c>
      <c r="R142" s="283">
        <f t="shared" si="45"/>
        <v>0</v>
      </c>
      <c r="S142" s="283">
        <v>0</v>
      </c>
      <c r="T142" s="283">
        <v>0</v>
      </c>
      <c r="U142" s="283">
        <v>0</v>
      </c>
      <c r="V142" s="283">
        <v>0</v>
      </c>
      <c r="W142" s="283">
        <v>0</v>
      </c>
      <c r="X142" s="283">
        <v>0</v>
      </c>
      <c r="Y142" s="283">
        <v>0</v>
      </c>
      <c r="Z142" s="283">
        <f t="shared" si="46"/>
        <v>662</v>
      </c>
      <c r="AA142" s="283">
        <v>662</v>
      </c>
      <c r="AB142" s="283">
        <v>0</v>
      </c>
      <c r="AC142" s="283">
        <f t="shared" si="47"/>
        <v>0</v>
      </c>
      <c r="AD142" s="283">
        <v>0</v>
      </c>
      <c r="AE142" s="283">
        <v>0</v>
      </c>
      <c r="AF142" s="283">
        <v>0</v>
      </c>
      <c r="AG142" s="283">
        <v>0</v>
      </c>
      <c r="AH142" s="283">
        <v>0</v>
      </c>
      <c r="AI142" s="283">
        <v>0</v>
      </c>
      <c r="AJ142" s="283">
        <v>0</v>
      </c>
      <c r="AK142" s="281">
        <f t="shared" si="48"/>
        <v>0</v>
      </c>
      <c r="AL142" s="281">
        <v>0</v>
      </c>
      <c r="AM142" s="281">
        <v>0</v>
      </c>
      <c r="AN142" s="281">
        <v>0</v>
      </c>
      <c r="AO142" s="281">
        <v>0</v>
      </c>
      <c r="AP142" s="281">
        <v>0</v>
      </c>
      <c r="AQ142" s="281">
        <v>0</v>
      </c>
      <c r="AR142" s="281">
        <v>0</v>
      </c>
      <c r="AS142" s="281">
        <v>0</v>
      </c>
    </row>
    <row r="143" spans="1:45" ht="13.5" customHeight="1" x14ac:dyDescent="0.15">
      <c r="A143" s="281" t="s">
        <v>728</v>
      </c>
      <c r="B143" s="282" t="s">
        <v>1015</v>
      </c>
      <c r="C143" s="281" t="s">
        <v>1016</v>
      </c>
      <c r="D143" s="283">
        <f t="shared" si="40"/>
        <v>1953</v>
      </c>
      <c r="E143" s="283">
        <f t="shared" si="41"/>
        <v>569</v>
      </c>
      <c r="F143" s="283">
        <f t="shared" si="42"/>
        <v>896</v>
      </c>
      <c r="G143" s="283">
        <v>0</v>
      </c>
      <c r="H143" s="283">
        <v>271</v>
      </c>
      <c r="I143" s="283">
        <v>0</v>
      </c>
      <c r="J143" s="283">
        <v>0</v>
      </c>
      <c r="K143" s="283">
        <v>0</v>
      </c>
      <c r="L143" s="283">
        <v>605</v>
      </c>
      <c r="M143" s="283">
        <v>20</v>
      </c>
      <c r="N143" s="283">
        <f t="shared" si="43"/>
        <v>488</v>
      </c>
      <c r="O143" s="283">
        <f>+資源化量内訳!Z143</f>
        <v>0</v>
      </c>
      <c r="P143" s="283">
        <f t="shared" si="44"/>
        <v>569</v>
      </c>
      <c r="Q143" s="283">
        <v>569</v>
      </c>
      <c r="R143" s="283">
        <f t="shared" si="45"/>
        <v>0</v>
      </c>
      <c r="S143" s="283">
        <v>0</v>
      </c>
      <c r="T143" s="283">
        <v>0</v>
      </c>
      <c r="U143" s="283">
        <v>0</v>
      </c>
      <c r="V143" s="283">
        <v>0</v>
      </c>
      <c r="W143" s="283">
        <v>0</v>
      </c>
      <c r="X143" s="283">
        <v>0</v>
      </c>
      <c r="Y143" s="283">
        <v>0</v>
      </c>
      <c r="Z143" s="283">
        <f t="shared" si="46"/>
        <v>633</v>
      </c>
      <c r="AA143" s="283">
        <v>488</v>
      </c>
      <c r="AB143" s="283">
        <v>132</v>
      </c>
      <c r="AC143" s="283">
        <f t="shared" si="47"/>
        <v>13</v>
      </c>
      <c r="AD143" s="283">
        <v>0</v>
      </c>
      <c r="AE143" s="283">
        <v>0</v>
      </c>
      <c r="AF143" s="283">
        <v>0</v>
      </c>
      <c r="AG143" s="283">
        <v>0</v>
      </c>
      <c r="AH143" s="283">
        <v>0</v>
      </c>
      <c r="AI143" s="283">
        <v>0</v>
      </c>
      <c r="AJ143" s="283">
        <v>13</v>
      </c>
      <c r="AK143" s="281">
        <f t="shared" si="48"/>
        <v>0</v>
      </c>
      <c r="AL143" s="281">
        <v>0</v>
      </c>
      <c r="AM143" s="281">
        <v>0</v>
      </c>
      <c r="AN143" s="281">
        <v>0</v>
      </c>
      <c r="AO143" s="281">
        <v>0</v>
      </c>
      <c r="AP143" s="281">
        <v>0</v>
      </c>
      <c r="AQ143" s="281">
        <v>0</v>
      </c>
      <c r="AR143" s="281">
        <v>0</v>
      </c>
      <c r="AS143" s="281">
        <v>0</v>
      </c>
    </row>
    <row r="144" spans="1:45" ht="13.5" customHeight="1" x14ac:dyDescent="0.15">
      <c r="A144" s="281" t="s">
        <v>728</v>
      </c>
      <c r="B144" s="282" t="s">
        <v>1017</v>
      </c>
      <c r="C144" s="281" t="s">
        <v>1018</v>
      </c>
      <c r="D144" s="283">
        <f t="shared" si="40"/>
        <v>3645</v>
      </c>
      <c r="E144" s="283">
        <f t="shared" si="41"/>
        <v>918</v>
      </c>
      <c r="F144" s="283">
        <f t="shared" si="42"/>
        <v>2718</v>
      </c>
      <c r="G144" s="283">
        <v>129</v>
      </c>
      <c r="H144" s="283">
        <v>2531</v>
      </c>
      <c r="I144" s="283">
        <v>0</v>
      </c>
      <c r="J144" s="283">
        <v>0</v>
      </c>
      <c r="K144" s="283">
        <v>0</v>
      </c>
      <c r="L144" s="283">
        <v>58</v>
      </c>
      <c r="M144" s="283">
        <v>0</v>
      </c>
      <c r="N144" s="283">
        <f t="shared" si="43"/>
        <v>4</v>
      </c>
      <c r="O144" s="283">
        <f>+資源化量内訳!Z144</f>
        <v>5</v>
      </c>
      <c r="P144" s="283">
        <f t="shared" si="44"/>
        <v>918</v>
      </c>
      <c r="Q144" s="283">
        <v>918</v>
      </c>
      <c r="R144" s="283">
        <f t="shared" si="45"/>
        <v>0</v>
      </c>
      <c r="S144" s="283">
        <v>0</v>
      </c>
      <c r="T144" s="283">
        <v>0</v>
      </c>
      <c r="U144" s="283">
        <v>0</v>
      </c>
      <c r="V144" s="283">
        <v>0</v>
      </c>
      <c r="W144" s="283">
        <v>0</v>
      </c>
      <c r="X144" s="283">
        <v>0</v>
      </c>
      <c r="Y144" s="283">
        <v>0</v>
      </c>
      <c r="Z144" s="283">
        <f t="shared" si="46"/>
        <v>4</v>
      </c>
      <c r="AA144" s="283">
        <v>4</v>
      </c>
      <c r="AB144" s="283">
        <v>0</v>
      </c>
      <c r="AC144" s="283">
        <f t="shared" si="47"/>
        <v>0</v>
      </c>
      <c r="AD144" s="283">
        <v>0</v>
      </c>
      <c r="AE144" s="283">
        <v>0</v>
      </c>
      <c r="AF144" s="283">
        <v>0</v>
      </c>
      <c r="AG144" s="283">
        <v>0</v>
      </c>
      <c r="AH144" s="283">
        <v>0</v>
      </c>
      <c r="AI144" s="283">
        <v>0</v>
      </c>
      <c r="AJ144" s="283">
        <v>0</v>
      </c>
      <c r="AK144" s="281">
        <f t="shared" si="48"/>
        <v>0</v>
      </c>
      <c r="AL144" s="281">
        <v>0</v>
      </c>
      <c r="AM144" s="281">
        <v>0</v>
      </c>
      <c r="AN144" s="281">
        <v>0</v>
      </c>
      <c r="AO144" s="281">
        <v>0</v>
      </c>
      <c r="AP144" s="281">
        <v>0</v>
      </c>
      <c r="AQ144" s="281">
        <v>0</v>
      </c>
      <c r="AR144" s="281">
        <v>0</v>
      </c>
      <c r="AS144" s="281">
        <v>0</v>
      </c>
    </row>
    <row r="145" spans="1:45" ht="13.5" customHeight="1" x14ac:dyDescent="0.15">
      <c r="A145" s="281" t="s">
        <v>728</v>
      </c>
      <c r="B145" s="282" t="s">
        <v>1019</v>
      </c>
      <c r="C145" s="281" t="s">
        <v>1020</v>
      </c>
      <c r="D145" s="283">
        <f t="shared" si="40"/>
        <v>1604</v>
      </c>
      <c r="E145" s="283">
        <f t="shared" si="41"/>
        <v>1024</v>
      </c>
      <c r="F145" s="283">
        <f t="shared" si="42"/>
        <v>492</v>
      </c>
      <c r="G145" s="283">
        <v>176</v>
      </c>
      <c r="H145" s="283">
        <v>254</v>
      </c>
      <c r="I145" s="283">
        <v>0</v>
      </c>
      <c r="J145" s="283">
        <v>0</v>
      </c>
      <c r="K145" s="283">
        <v>0</v>
      </c>
      <c r="L145" s="283">
        <v>62</v>
      </c>
      <c r="M145" s="283">
        <v>0</v>
      </c>
      <c r="N145" s="283">
        <f t="shared" si="43"/>
        <v>7</v>
      </c>
      <c r="O145" s="283">
        <f>+資源化量内訳!Z145</f>
        <v>81</v>
      </c>
      <c r="P145" s="283">
        <f t="shared" si="44"/>
        <v>1171</v>
      </c>
      <c r="Q145" s="283">
        <v>1024</v>
      </c>
      <c r="R145" s="283">
        <f t="shared" si="45"/>
        <v>147</v>
      </c>
      <c r="S145" s="283">
        <v>147</v>
      </c>
      <c r="T145" s="283">
        <v>0</v>
      </c>
      <c r="U145" s="283">
        <v>0</v>
      </c>
      <c r="V145" s="283">
        <v>0</v>
      </c>
      <c r="W145" s="283">
        <v>0</v>
      </c>
      <c r="X145" s="283">
        <v>0</v>
      </c>
      <c r="Y145" s="283">
        <v>0</v>
      </c>
      <c r="Z145" s="283">
        <f t="shared" si="46"/>
        <v>48</v>
      </c>
      <c r="AA145" s="283">
        <v>7</v>
      </c>
      <c r="AB145" s="283">
        <v>39</v>
      </c>
      <c r="AC145" s="283">
        <f t="shared" si="47"/>
        <v>2</v>
      </c>
      <c r="AD145" s="283">
        <v>1</v>
      </c>
      <c r="AE145" s="283">
        <v>1</v>
      </c>
      <c r="AF145" s="283">
        <v>0</v>
      </c>
      <c r="AG145" s="283">
        <v>0</v>
      </c>
      <c r="AH145" s="283">
        <v>0</v>
      </c>
      <c r="AI145" s="283">
        <v>0</v>
      </c>
      <c r="AJ145" s="283">
        <v>0</v>
      </c>
      <c r="AK145" s="281">
        <f t="shared" si="48"/>
        <v>0</v>
      </c>
      <c r="AL145" s="281">
        <v>0</v>
      </c>
      <c r="AM145" s="281">
        <v>0</v>
      </c>
      <c r="AN145" s="281">
        <v>0</v>
      </c>
      <c r="AO145" s="281">
        <v>0</v>
      </c>
      <c r="AP145" s="281">
        <v>0</v>
      </c>
      <c r="AQ145" s="281">
        <v>0</v>
      </c>
      <c r="AR145" s="281">
        <v>0</v>
      </c>
      <c r="AS145" s="281">
        <v>0</v>
      </c>
    </row>
    <row r="146" spans="1:45" ht="13.5" customHeight="1" x14ac:dyDescent="0.15">
      <c r="A146" s="281" t="s">
        <v>728</v>
      </c>
      <c r="B146" s="282" t="s">
        <v>1021</v>
      </c>
      <c r="C146" s="281" t="s">
        <v>1022</v>
      </c>
      <c r="D146" s="283">
        <f t="shared" si="40"/>
        <v>5917</v>
      </c>
      <c r="E146" s="283">
        <f t="shared" si="41"/>
        <v>5088</v>
      </c>
      <c r="F146" s="283">
        <f t="shared" si="42"/>
        <v>763</v>
      </c>
      <c r="G146" s="283">
        <v>473</v>
      </c>
      <c r="H146" s="283">
        <v>0</v>
      </c>
      <c r="I146" s="283">
        <v>0</v>
      </c>
      <c r="J146" s="283">
        <v>0</v>
      </c>
      <c r="K146" s="283">
        <v>0</v>
      </c>
      <c r="L146" s="283">
        <v>290</v>
      </c>
      <c r="M146" s="283">
        <v>0</v>
      </c>
      <c r="N146" s="283">
        <f t="shared" si="43"/>
        <v>0</v>
      </c>
      <c r="O146" s="283">
        <f>+資源化量内訳!Z146</f>
        <v>66</v>
      </c>
      <c r="P146" s="283">
        <f t="shared" si="44"/>
        <v>5394</v>
      </c>
      <c r="Q146" s="283">
        <v>5088</v>
      </c>
      <c r="R146" s="283">
        <f t="shared" si="45"/>
        <v>306</v>
      </c>
      <c r="S146" s="283">
        <v>306</v>
      </c>
      <c r="T146" s="283">
        <v>0</v>
      </c>
      <c r="U146" s="283">
        <v>0</v>
      </c>
      <c r="V146" s="283">
        <v>0</v>
      </c>
      <c r="W146" s="283">
        <v>0</v>
      </c>
      <c r="X146" s="283">
        <v>0</v>
      </c>
      <c r="Y146" s="283">
        <v>0</v>
      </c>
      <c r="Z146" s="283">
        <f t="shared" si="46"/>
        <v>659</v>
      </c>
      <c r="AA146" s="283">
        <v>0</v>
      </c>
      <c r="AB146" s="283">
        <v>523</v>
      </c>
      <c r="AC146" s="283">
        <f t="shared" si="47"/>
        <v>136</v>
      </c>
      <c r="AD146" s="283">
        <v>106</v>
      </c>
      <c r="AE146" s="283">
        <v>0</v>
      </c>
      <c r="AF146" s="283">
        <v>0</v>
      </c>
      <c r="AG146" s="283">
        <v>0</v>
      </c>
      <c r="AH146" s="283">
        <v>0</v>
      </c>
      <c r="AI146" s="283">
        <v>30</v>
      </c>
      <c r="AJ146" s="283">
        <v>0</v>
      </c>
      <c r="AK146" s="281">
        <f t="shared" si="48"/>
        <v>0</v>
      </c>
      <c r="AL146" s="281">
        <v>0</v>
      </c>
      <c r="AM146" s="281">
        <v>0</v>
      </c>
      <c r="AN146" s="281">
        <v>0</v>
      </c>
      <c r="AO146" s="281">
        <v>0</v>
      </c>
      <c r="AP146" s="281">
        <v>0</v>
      </c>
      <c r="AQ146" s="281">
        <v>0</v>
      </c>
      <c r="AR146" s="281">
        <v>0</v>
      </c>
      <c r="AS146" s="281">
        <v>0</v>
      </c>
    </row>
    <row r="147" spans="1:45" ht="13.5" customHeight="1" x14ac:dyDescent="0.15">
      <c r="A147" s="281" t="s">
        <v>728</v>
      </c>
      <c r="B147" s="282" t="s">
        <v>1023</v>
      </c>
      <c r="C147" s="281" t="s">
        <v>1024</v>
      </c>
      <c r="D147" s="283">
        <f t="shared" si="40"/>
        <v>904</v>
      </c>
      <c r="E147" s="283">
        <f t="shared" si="41"/>
        <v>606</v>
      </c>
      <c r="F147" s="283">
        <f t="shared" si="42"/>
        <v>273</v>
      </c>
      <c r="G147" s="283">
        <v>0</v>
      </c>
      <c r="H147" s="283">
        <v>0</v>
      </c>
      <c r="I147" s="283">
        <v>0</v>
      </c>
      <c r="J147" s="283">
        <v>0</v>
      </c>
      <c r="K147" s="283">
        <v>0</v>
      </c>
      <c r="L147" s="283">
        <v>208</v>
      </c>
      <c r="M147" s="283">
        <v>65</v>
      </c>
      <c r="N147" s="283">
        <f t="shared" si="43"/>
        <v>25</v>
      </c>
      <c r="O147" s="283">
        <f>+資源化量内訳!Z147</f>
        <v>0</v>
      </c>
      <c r="P147" s="283">
        <f t="shared" si="44"/>
        <v>606</v>
      </c>
      <c r="Q147" s="283">
        <v>606</v>
      </c>
      <c r="R147" s="283">
        <f t="shared" si="45"/>
        <v>0</v>
      </c>
      <c r="S147" s="283">
        <v>0</v>
      </c>
      <c r="T147" s="283">
        <v>0</v>
      </c>
      <c r="U147" s="283">
        <v>0</v>
      </c>
      <c r="V147" s="283">
        <v>0</v>
      </c>
      <c r="W147" s="283">
        <v>0</v>
      </c>
      <c r="X147" s="283">
        <v>0</v>
      </c>
      <c r="Y147" s="283">
        <v>0</v>
      </c>
      <c r="Z147" s="283">
        <f t="shared" si="46"/>
        <v>138</v>
      </c>
      <c r="AA147" s="283">
        <v>25</v>
      </c>
      <c r="AB147" s="283">
        <v>75</v>
      </c>
      <c r="AC147" s="283">
        <f t="shared" si="47"/>
        <v>38</v>
      </c>
      <c r="AD147" s="283">
        <v>0</v>
      </c>
      <c r="AE147" s="283">
        <v>0</v>
      </c>
      <c r="AF147" s="283">
        <v>0</v>
      </c>
      <c r="AG147" s="283">
        <v>0</v>
      </c>
      <c r="AH147" s="283">
        <v>0</v>
      </c>
      <c r="AI147" s="283">
        <v>0</v>
      </c>
      <c r="AJ147" s="283">
        <v>38</v>
      </c>
      <c r="AK147" s="281">
        <f t="shared" si="48"/>
        <v>0</v>
      </c>
      <c r="AL147" s="281">
        <v>0</v>
      </c>
      <c r="AM147" s="281">
        <v>0</v>
      </c>
      <c r="AN147" s="281">
        <v>0</v>
      </c>
      <c r="AO147" s="281">
        <v>0</v>
      </c>
      <c r="AP147" s="281">
        <v>0</v>
      </c>
      <c r="AQ147" s="281">
        <v>0</v>
      </c>
      <c r="AR147" s="281">
        <v>0</v>
      </c>
      <c r="AS147" s="281">
        <v>0</v>
      </c>
    </row>
    <row r="148" spans="1:45" ht="13.5" customHeight="1" x14ac:dyDescent="0.15">
      <c r="A148" s="281" t="s">
        <v>728</v>
      </c>
      <c r="B148" s="282" t="s">
        <v>1025</v>
      </c>
      <c r="C148" s="281" t="s">
        <v>1026</v>
      </c>
      <c r="D148" s="283">
        <f t="shared" si="40"/>
        <v>3854</v>
      </c>
      <c r="E148" s="283">
        <f t="shared" si="41"/>
        <v>2620</v>
      </c>
      <c r="F148" s="283">
        <f t="shared" si="42"/>
        <v>1193</v>
      </c>
      <c r="G148" s="283">
        <v>444</v>
      </c>
      <c r="H148" s="283">
        <v>668</v>
      </c>
      <c r="I148" s="283">
        <v>0</v>
      </c>
      <c r="J148" s="283">
        <v>0</v>
      </c>
      <c r="K148" s="283">
        <v>0</v>
      </c>
      <c r="L148" s="283">
        <v>81</v>
      </c>
      <c r="M148" s="283">
        <v>0</v>
      </c>
      <c r="N148" s="283">
        <f t="shared" si="43"/>
        <v>41</v>
      </c>
      <c r="O148" s="283">
        <f>+資源化量内訳!Z148</f>
        <v>0</v>
      </c>
      <c r="P148" s="283">
        <f t="shared" si="44"/>
        <v>2989</v>
      </c>
      <c r="Q148" s="283">
        <v>2620</v>
      </c>
      <c r="R148" s="283">
        <f t="shared" si="45"/>
        <v>369</v>
      </c>
      <c r="S148" s="283">
        <v>369</v>
      </c>
      <c r="T148" s="283">
        <v>0</v>
      </c>
      <c r="U148" s="283">
        <v>0</v>
      </c>
      <c r="V148" s="283">
        <v>0</v>
      </c>
      <c r="W148" s="283">
        <v>0</v>
      </c>
      <c r="X148" s="283">
        <v>0</v>
      </c>
      <c r="Y148" s="283">
        <v>0</v>
      </c>
      <c r="Z148" s="283">
        <f t="shared" si="46"/>
        <v>144</v>
      </c>
      <c r="AA148" s="283">
        <v>41</v>
      </c>
      <c r="AB148" s="283">
        <v>101</v>
      </c>
      <c r="AC148" s="283">
        <f t="shared" si="47"/>
        <v>2</v>
      </c>
      <c r="AD148" s="283">
        <v>2</v>
      </c>
      <c r="AE148" s="283">
        <v>0</v>
      </c>
      <c r="AF148" s="283">
        <v>0</v>
      </c>
      <c r="AG148" s="283">
        <v>0</v>
      </c>
      <c r="AH148" s="283">
        <v>0</v>
      </c>
      <c r="AI148" s="283">
        <v>0</v>
      </c>
      <c r="AJ148" s="283">
        <v>0</v>
      </c>
      <c r="AK148" s="281">
        <f t="shared" si="48"/>
        <v>0</v>
      </c>
      <c r="AL148" s="281">
        <v>0</v>
      </c>
      <c r="AM148" s="281">
        <v>0</v>
      </c>
      <c r="AN148" s="281">
        <v>0</v>
      </c>
      <c r="AO148" s="281">
        <v>0</v>
      </c>
      <c r="AP148" s="281">
        <v>0</v>
      </c>
      <c r="AQ148" s="281">
        <v>0</v>
      </c>
      <c r="AR148" s="281">
        <v>0</v>
      </c>
      <c r="AS148" s="281">
        <v>0</v>
      </c>
    </row>
    <row r="149" spans="1:45" ht="13.5" customHeight="1" x14ac:dyDescent="0.15">
      <c r="A149" s="281" t="s">
        <v>728</v>
      </c>
      <c r="B149" s="282" t="s">
        <v>1027</v>
      </c>
      <c r="C149" s="281" t="s">
        <v>1028</v>
      </c>
      <c r="D149" s="283">
        <f t="shared" si="40"/>
        <v>2249</v>
      </c>
      <c r="E149" s="283">
        <f t="shared" si="41"/>
        <v>1364</v>
      </c>
      <c r="F149" s="283">
        <f t="shared" si="42"/>
        <v>855</v>
      </c>
      <c r="G149" s="283">
        <v>0</v>
      </c>
      <c r="H149" s="283">
        <v>437</v>
      </c>
      <c r="I149" s="283">
        <v>0</v>
      </c>
      <c r="J149" s="283">
        <v>0</v>
      </c>
      <c r="K149" s="283">
        <v>11</v>
      </c>
      <c r="L149" s="283">
        <v>407</v>
      </c>
      <c r="M149" s="283">
        <v>0</v>
      </c>
      <c r="N149" s="283">
        <f t="shared" si="43"/>
        <v>0</v>
      </c>
      <c r="O149" s="283">
        <f>+資源化量内訳!Z149</f>
        <v>30</v>
      </c>
      <c r="P149" s="283">
        <f t="shared" si="44"/>
        <v>1364</v>
      </c>
      <c r="Q149" s="283">
        <v>1364</v>
      </c>
      <c r="R149" s="283">
        <f t="shared" si="45"/>
        <v>0</v>
      </c>
      <c r="S149" s="283">
        <v>0</v>
      </c>
      <c r="T149" s="283">
        <v>0</v>
      </c>
      <c r="U149" s="283">
        <v>0</v>
      </c>
      <c r="V149" s="283">
        <v>0</v>
      </c>
      <c r="W149" s="283">
        <v>0</v>
      </c>
      <c r="X149" s="283">
        <v>0</v>
      </c>
      <c r="Y149" s="283">
        <v>0</v>
      </c>
      <c r="Z149" s="283">
        <f t="shared" si="46"/>
        <v>285</v>
      </c>
      <c r="AA149" s="283">
        <v>0</v>
      </c>
      <c r="AB149" s="283">
        <v>168</v>
      </c>
      <c r="AC149" s="283">
        <f t="shared" si="47"/>
        <v>117</v>
      </c>
      <c r="AD149" s="283">
        <v>0</v>
      </c>
      <c r="AE149" s="283">
        <v>0</v>
      </c>
      <c r="AF149" s="283">
        <v>0</v>
      </c>
      <c r="AG149" s="283">
        <v>0</v>
      </c>
      <c r="AH149" s="283">
        <v>0</v>
      </c>
      <c r="AI149" s="283">
        <v>117</v>
      </c>
      <c r="AJ149" s="283">
        <v>0</v>
      </c>
      <c r="AK149" s="281">
        <f t="shared" si="48"/>
        <v>0</v>
      </c>
      <c r="AL149" s="281">
        <v>0</v>
      </c>
      <c r="AM149" s="281">
        <v>0</v>
      </c>
      <c r="AN149" s="281">
        <v>0</v>
      </c>
      <c r="AO149" s="281">
        <v>0</v>
      </c>
      <c r="AP149" s="281">
        <v>0</v>
      </c>
      <c r="AQ149" s="281">
        <v>0</v>
      </c>
      <c r="AR149" s="281">
        <v>0</v>
      </c>
      <c r="AS149" s="281">
        <v>0</v>
      </c>
    </row>
    <row r="150" spans="1:45" ht="13.5" customHeight="1" x14ac:dyDescent="0.15">
      <c r="A150" s="281" t="s">
        <v>728</v>
      </c>
      <c r="B150" s="282" t="s">
        <v>1029</v>
      </c>
      <c r="C150" s="281" t="s">
        <v>1030</v>
      </c>
      <c r="D150" s="283">
        <f t="shared" si="40"/>
        <v>2044</v>
      </c>
      <c r="E150" s="283">
        <f t="shared" si="41"/>
        <v>1743</v>
      </c>
      <c r="F150" s="283">
        <f t="shared" si="42"/>
        <v>301</v>
      </c>
      <c r="G150" s="283">
        <v>101</v>
      </c>
      <c r="H150" s="283">
        <v>0</v>
      </c>
      <c r="I150" s="283">
        <v>0</v>
      </c>
      <c r="J150" s="283">
        <v>0</v>
      </c>
      <c r="K150" s="283">
        <v>0</v>
      </c>
      <c r="L150" s="283">
        <v>200</v>
      </c>
      <c r="M150" s="283">
        <v>0</v>
      </c>
      <c r="N150" s="283">
        <f t="shared" si="43"/>
        <v>0</v>
      </c>
      <c r="O150" s="283">
        <f>+資源化量内訳!Z150</f>
        <v>0</v>
      </c>
      <c r="P150" s="283">
        <f t="shared" si="44"/>
        <v>1800</v>
      </c>
      <c r="Q150" s="283">
        <v>1743</v>
      </c>
      <c r="R150" s="283">
        <f t="shared" si="45"/>
        <v>57</v>
      </c>
      <c r="S150" s="283">
        <v>44</v>
      </c>
      <c r="T150" s="283">
        <v>0</v>
      </c>
      <c r="U150" s="283">
        <v>0</v>
      </c>
      <c r="V150" s="283">
        <v>0</v>
      </c>
      <c r="W150" s="283">
        <v>0</v>
      </c>
      <c r="X150" s="283">
        <v>13</v>
      </c>
      <c r="Y150" s="283">
        <v>0</v>
      </c>
      <c r="Z150" s="283">
        <f t="shared" si="46"/>
        <v>232</v>
      </c>
      <c r="AA150" s="283">
        <v>0</v>
      </c>
      <c r="AB150" s="283">
        <v>223</v>
      </c>
      <c r="AC150" s="283">
        <f t="shared" si="47"/>
        <v>9</v>
      </c>
      <c r="AD150" s="283">
        <v>9</v>
      </c>
      <c r="AE150" s="283">
        <v>0</v>
      </c>
      <c r="AF150" s="283">
        <v>0</v>
      </c>
      <c r="AG150" s="283">
        <v>0</v>
      </c>
      <c r="AH150" s="283">
        <v>0</v>
      </c>
      <c r="AI150" s="283">
        <v>0</v>
      </c>
      <c r="AJ150" s="283">
        <v>0</v>
      </c>
      <c r="AK150" s="281">
        <f t="shared" si="48"/>
        <v>0</v>
      </c>
      <c r="AL150" s="281">
        <v>0</v>
      </c>
      <c r="AM150" s="281">
        <v>0</v>
      </c>
      <c r="AN150" s="281">
        <v>0</v>
      </c>
      <c r="AO150" s="281">
        <v>0</v>
      </c>
      <c r="AP150" s="281">
        <v>0</v>
      </c>
      <c r="AQ150" s="281">
        <v>0</v>
      </c>
      <c r="AR150" s="281">
        <v>0</v>
      </c>
      <c r="AS150" s="281">
        <v>0</v>
      </c>
    </row>
    <row r="151" spans="1:45" ht="13.5" customHeight="1" x14ac:dyDescent="0.15">
      <c r="A151" s="281" t="s">
        <v>728</v>
      </c>
      <c r="B151" s="282" t="s">
        <v>1031</v>
      </c>
      <c r="C151" s="281" t="s">
        <v>1032</v>
      </c>
      <c r="D151" s="283">
        <f t="shared" si="40"/>
        <v>3185</v>
      </c>
      <c r="E151" s="283">
        <f t="shared" si="41"/>
        <v>2677</v>
      </c>
      <c r="F151" s="283">
        <f t="shared" si="42"/>
        <v>508</v>
      </c>
      <c r="G151" s="283">
        <v>171</v>
      </c>
      <c r="H151" s="283">
        <v>0</v>
      </c>
      <c r="I151" s="283">
        <v>0</v>
      </c>
      <c r="J151" s="283">
        <v>0</v>
      </c>
      <c r="K151" s="283">
        <v>0</v>
      </c>
      <c r="L151" s="283">
        <v>337</v>
      </c>
      <c r="M151" s="283">
        <v>0</v>
      </c>
      <c r="N151" s="283">
        <f t="shared" si="43"/>
        <v>0</v>
      </c>
      <c r="O151" s="283">
        <f>+資源化量内訳!Z151</f>
        <v>0</v>
      </c>
      <c r="P151" s="283">
        <f t="shared" si="44"/>
        <v>2778</v>
      </c>
      <c r="Q151" s="283">
        <v>2677</v>
      </c>
      <c r="R151" s="283">
        <f t="shared" si="45"/>
        <v>101</v>
      </c>
      <c r="S151" s="283">
        <v>76</v>
      </c>
      <c r="T151" s="283">
        <v>0</v>
      </c>
      <c r="U151" s="283">
        <v>0</v>
      </c>
      <c r="V151" s="283">
        <v>0</v>
      </c>
      <c r="W151" s="283">
        <v>0</v>
      </c>
      <c r="X151" s="283">
        <v>25</v>
      </c>
      <c r="Y151" s="283">
        <v>0</v>
      </c>
      <c r="Z151" s="283">
        <f t="shared" si="46"/>
        <v>372</v>
      </c>
      <c r="AA151" s="283">
        <v>0</v>
      </c>
      <c r="AB151" s="283">
        <v>354</v>
      </c>
      <c r="AC151" s="283">
        <f t="shared" si="47"/>
        <v>18</v>
      </c>
      <c r="AD151" s="283">
        <v>18</v>
      </c>
      <c r="AE151" s="283">
        <v>0</v>
      </c>
      <c r="AF151" s="283">
        <v>0</v>
      </c>
      <c r="AG151" s="283">
        <v>0</v>
      </c>
      <c r="AH151" s="283">
        <v>0</v>
      </c>
      <c r="AI151" s="283">
        <v>0</v>
      </c>
      <c r="AJ151" s="283">
        <v>0</v>
      </c>
      <c r="AK151" s="281">
        <f t="shared" si="48"/>
        <v>0</v>
      </c>
      <c r="AL151" s="281">
        <v>0</v>
      </c>
      <c r="AM151" s="281">
        <v>0</v>
      </c>
      <c r="AN151" s="281">
        <v>0</v>
      </c>
      <c r="AO151" s="281">
        <v>0</v>
      </c>
      <c r="AP151" s="281">
        <v>0</v>
      </c>
      <c r="AQ151" s="281">
        <v>0</v>
      </c>
      <c r="AR151" s="281">
        <v>0</v>
      </c>
      <c r="AS151" s="281">
        <v>0</v>
      </c>
    </row>
    <row r="152" spans="1:45" ht="13.5" customHeight="1" x14ac:dyDescent="0.15">
      <c r="A152" s="281" t="s">
        <v>728</v>
      </c>
      <c r="B152" s="282" t="s">
        <v>1033</v>
      </c>
      <c r="C152" s="281" t="s">
        <v>1034</v>
      </c>
      <c r="D152" s="283">
        <f t="shared" si="40"/>
        <v>1398</v>
      </c>
      <c r="E152" s="283">
        <f t="shared" si="41"/>
        <v>1125</v>
      </c>
      <c r="F152" s="283">
        <f t="shared" si="42"/>
        <v>273</v>
      </c>
      <c r="G152" s="283">
        <v>147</v>
      </c>
      <c r="H152" s="283">
        <v>0</v>
      </c>
      <c r="I152" s="283">
        <v>0</v>
      </c>
      <c r="J152" s="283">
        <v>0</v>
      </c>
      <c r="K152" s="283">
        <v>0</v>
      </c>
      <c r="L152" s="283">
        <v>126</v>
      </c>
      <c r="M152" s="283">
        <v>0</v>
      </c>
      <c r="N152" s="283">
        <f t="shared" si="43"/>
        <v>0</v>
      </c>
      <c r="O152" s="283">
        <f>+資源化量内訳!Z152</f>
        <v>0</v>
      </c>
      <c r="P152" s="283">
        <f t="shared" si="44"/>
        <v>1197</v>
      </c>
      <c r="Q152" s="283">
        <v>1125</v>
      </c>
      <c r="R152" s="283">
        <f t="shared" si="45"/>
        <v>72</v>
      </c>
      <c r="S152" s="283">
        <v>64</v>
      </c>
      <c r="T152" s="283">
        <v>0</v>
      </c>
      <c r="U152" s="283">
        <v>0</v>
      </c>
      <c r="V152" s="283">
        <v>0</v>
      </c>
      <c r="W152" s="283">
        <v>0</v>
      </c>
      <c r="X152" s="283">
        <v>8</v>
      </c>
      <c r="Y152" s="283">
        <v>0</v>
      </c>
      <c r="Z152" s="283">
        <f t="shared" si="46"/>
        <v>158</v>
      </c>
      <c r="AA152" s="283">
        <v>0</v>
      </c>
      <c r="AB152" s="283">
        <v>144</v>
      </c>
      <c r="AC152" s="283">
        <f t="shared" si="47"/>
        <v>14</v>
      </c>
      <c r="AD152" s="283">
        <v>14</v>
      </c>
      <c r="AE152" s="283">
        <v>0</v>
      </c>
      <c r="AF152" s="283">
        <v>0</v>
      </c>
      <c r="AG152" s="283">
        <v>0</v>
      </c>
      <c r="AH152" s="283">
        <v>0</v>
      </c>
      <c r="AI152" s="283">
        <v>0</v>
      </c>
      <c r="AJ152" s="283">
        <v>0</v>
      </c>
      <c r="AK152" s="281">
        <f t="shared" si="48"/>
        <v>0</v>
      </c>
      <c r="AL152" s="281">
        <v>0</v>
      </c>
      <c r="AM152" s="281">
        <v>0</v>
      </c>
      <c r="AN152" s="281">
        <v>0</v>
      </c>
      <c r="AO152" s="281">
        <v>0</v>
      </c>
      <c r="AP152" s="281">
        <v>0</v>
      </c>
      <c r="AQ152" s="281">
        <v>0</v>
      </c>
      <c r="AR152" s="281">
        <v>0</v>
      </c>
      <c r="AS152" s="281">
        <v>0</v>
      </c>
    </row>
    <row r="153" spans="1:45" ht="13.5" customHeight="1" x14ac:dyDescent="0.15">
      <c r="A153" s="281" t="s">
        <v>728</v>
      </c>
      <c r="B153" s="282" t="s">
        <v>1035</v>
      </c>
      <c r="C153" s="281" t="s">
        <v>1036</v>
      </c>
      <c r="D153" s="283">
        <f t="shared" si="40"/>
        <v>1560</v>
      </c>
      <c r="E153" s="283">
        <f t="shared" si="41"/>
        <v>1218</v>
      </c>
      <c r="F153" s="283">
        <f t="shared" si="42"/>
        <v>342</v>
      </c>
      <c r="G153" s="283">
        <v>188</v>
      </c>
      <c r="H153" s="283">
        <v>0</v>
      </c>
      <c r="I153" s="283">
        <v>0</v>
      </c>
      <c r="J153" s="283">
        <v>0</v>
      </c>
      <c r="K153" s="283">
        <v>0</v>
      </c>
      <c r="L153" s="283">
        <v>154</v>
      </c>
      <c r="M153" s="283">
        <v>0</v>
      </c>
      <c r="N153" s="283">
        <f t="shared" si="43"/>
        <v>0</v>
      </c>
      <c r="O153" s="283">
        <f>+資源化量内訳!Z153</f>
        <v>0</v>
      </c>
      <c r="P153" s="283">
        <f t="shared" si="44"/>
        <v>1396</v>
      </c>
      <c r="Q153" s="283">
        <v>1218</v>
      </c>
      <c r="R153" s="283">
        <f t="shared" si="45"/>
        <v>178</v>
      </c>
      <c r="S153" s="283">
        <v>174</v>
      </c>
      <c r="T153" s="283">
        <v>0</v>
      </c>
      <c r="U153" s="283">
        <v>0</v>
      </c>
      <c r="V153" s="283">
        <v>0</v>
      </c>
      <c r="W153" s="283">
        <v>0</v>
      </c>
      <c r="X153" s="283">
        <v>4</v>
      </c>
      <c r="Y153" s="283">
        <v>0</v>
      </c>
      <c r="Z153" s="283">
        <f t="shared" si="46"/>
        <v>360</v>
      </c>
      <c r="AA153" s="283">
        <v>0</v>
      </c>
      <c r="AB153" s="283">
        <v>360</v>
      </c>
      <c r="AC153" s="283">
        <f t="shared" si="47"/>
        <v>0</v>
      </c>
      <c r="AD153" s="283">
        <v>0</v>
      </c>
      <c r="AE153" s="283">
        <v>0</v>
      </c>
      <c r="AF153" s="283">
        <v>0</v>
      </c>
      <c r="AG153" s="283">
        <v>0</v>
      </c>
      <c r="AH153" s="283">
        <v>0</v>
      </c>
      <c r="AI153" s="283">
        <v>0</v>
      </c>
      <c r="AJ153" s="283">
        <v>0</v>
      </c>
      <c r="AK153" s="281">
        <f t="shared" si="48"/>
        <v>0</v>
      </c>
      <c r="AL153" s="281">
        <v>0</v>
      </c>
      <c r="AM153" s="281">
        <v>0</v>
      </c>
      <c r="AN153" s="281">
        <v>0</v>
      </c>
      <c r="AO153" s="281">
        <v>0</v>
      </c>
      <c r="AP153" s="281">
        <v>0</v>
      </c>
      <c r="AQ153" s="281">
        <v>0</v>
      </c>
      <c r="AR153" s="281">
        <v>0</v>
      </c>
      <c r="AS153" s="281">
        <v>0</v>
      </c>
    </row>
    <row r="154" spans="1:45" ht="13.5" customHeight="1" x14ac:dyDescent="0.15">
      <c r="A154" s="281" t="s">
        <v>728</v>
      </c>
      <c r="B154" s="282" t="s">
        <v>1037</v>
      </c>
      <c r="C154" s="281" t="s">
        <v>1038</v>
      </c>
      <c r="D154" s="283">
        <f t="shared" si="40"/>
        <v>4670</v>
      </c>
      <c r="E154" s="283">
        <f t="shared" si="41"/>
        <v>2172</v>
      </c>
      <c r="F154" s="283">
        <f t="shared" si="42"/>
        <v>1940</v>
      </c>
      <c r="G154" s="283">
        <v>153</v>
      </c>
      <c r="H154" s="283">
        <v>0</v>
      </c>
      <c r="I154" s="283">
        <v>0</v>
      </c>
      <c r="J154" s="283">
        <v>0</v>
      </c>
      <c r="K154" s="283">
        <v>0</v>
      </c>
      <c r="L154" s="283">
        <v>1787</v>
      </c>
      <c r="M154" s="283">
        <v>0</v>
      </c>
      <c r="N154" s="283">
        <f t="shared" si="43"/>
        <v>200</v>
      </c>
      <c r="O154" s="283">
        <f>+資源化量内訳!Z154</f>
        <v>358</v>
      </c>
      <c r="P154" s="283">
        <f t="shared" si="44"/>
        <v>3384</v>
      </c>
      <c r="Q154" s="283">
        <v>2172</v>
      </c>
      <c r="R154" s="283">
        <f t="shared" si="45"/>
        <v>1212</v>
      </c>
      <c r="S154" s="283">
        <v>61</v>
      </c>
      <c r="T154" s="283">
        <v>0</v>
      </c>
      <c r="U154" s="283">
        <v>0</v>
      </c>
      <c r="V154" s="283">
        <v>0</v>
      </c>
      <c r="W154" s="283">
        <v>0</v>
      </c>
      <c r="X154" s="283">
        <v>1151</v>
      </c>
      <c r="Y154" s="283">
        <v>0</v>
      </c>
      <c r="Z154" s="283">
        <f t="shared" si="46"/>
        <v>895</v>
      </c>
      <c r="AA154" s="283">
        <v>200</v>
      </c>
      <c r="AB154" s="283">
        <v>451</v>
      </c>
      <c r="AC154" s="283">
        <f t="shared" si="47"/>
        <v>244</v>
      </c>
      <c r="AD154" s="283">
        <v>24</v>
      </c>
      <c r="AE154" s="283">
        <v>0</v>
      </c>
      <c r="AF154" s="283">
        <v>0</v>
      </c>
      <c r="AG154" s="283">
        <v>0</v>
      </c>
      <c r="AH154" s="283">
        <v>0</v>
      </c>
      <c r="AI154" s="283">
        <v>220</v>
      </c>
      <c r="AJ154" s="283">
        <v>0</v>
      </c>
      <c r="AK154" s="281">
        <f t="shared" si="48"/>
        <v>0</v>
      </c>
      <c r="AL154" s="281">
        <v>0</v>
      </c>
      <c r="AM154" s="281">
        <v>0</v>
      </c>
      <c r="AN154" s="281">
        <v>0</v>
      </c>
      <c r="AO154" s="281">
        <v>0</v>
      </c>
      <c r="AP154" s="281">
        <v>0</v>
      </c>
      <c r="AQ154" s="281">
        <v>0</v>
      </c>
      <c r="AR154" s="281">
        <v>0</v>
      </c>
      <c r="AS154" s="281">
        <v>0</v>
      </c>
    </row>
    <row r="155" spans="1:45" ht="13.5" customHeight="1" x14ac:dyDescent="0.15">
      <c r="A155" s="281" t="s">
        <v>728</v>
      </c>
      <c r="B155" s="282" t="s">
        <v>1039</v>
      </c>
      <c r="C155" s="281" t="s">
        <v>1040</v>
      </c>
      <c r="D155" s="283">
        <f t="shared" si="40"/>
        <v>1438</v>
      </c>
      <c r="E155" s="283">
        <f t="shared" si="41"/>
        <v>975</v>
      </c>
      <c r="F155" s="283">
        <f t="shared" si="42"/>
        <v>199</v>
      </c>
      <c r="G155" s="283">
        <v>72</v>
      </c>
      <c r="H155" s="283">
        <v>0</v>
      </c>
      <c r="I155" s="283">
        <v>0</v>
      </c>
      <c r="J155" s="283">
        <v>0</v>
      </c>
      <c r="K155" s="283">
        <v>0</v>
      </c>
      <c r="L155" s="283">
        <v>127</v>
      </c>
      <c r="M155" s="283">
        <v>0</v>
      </c>
      <c r="N155" s="283">
        <f t="shared" si="43"/>
        <v>64</v>
      </c>
      <c r="O155" s="283">
        <f>+資源化量内訳!Z155</f>
        <v>200</v>
      </c>
      <c r="P155" s="283">
        <f t="shared" si="44"/>
        <v>975</v>
      </c>
      <c r="Q155" s="283">
        <v>975</v>
      </c>
      <c r="R155" s="283">
        <f t="shared" si="45"/>
        <v>0</v>
      </c>
      <c r="S155" s="283">
        <v>0</v>
      </c>
      <c r="T155" s="283">
        <v>0</v>
      </c>
      <c r="U155" s="283">
        <v>0</v>
      </c>
      <c r="V155" s="283">
        <v>0</v>
      </c>
      <c r="W155" s="283">
        <v>0</v>
      </c>
      <c r="X155" s="283">
        <v>0</v>
      </c>
      <c r="Y155" s="283">
        <v>0</v>
      </c>
      <c r="Z155" s="283">
        <f t="shared" si="46"/>
        <v>245</v>
      </c>
      <c r="AA155" s="283">
        <v>64</v>
      </c>
      <c r="AB155" s="283">
        <v>116</v>
      </c>
      <c r="AC155" s="283">
        <f t="shared" si="47"/>
        <v>65</v>
      </c>
      <c r="AD155" s="283">
        <v>65</v>
      </c>
      <c r="AE155" s="283">
        <v>0</v>
      </c>
      <c r="AF155" s="283">
        <v>0</v>
      </c>
      <c r="AG155" s="283">
        <v>0</v>
      </c>
      <c r="AH155" s="283">
        <v>0</v>
      </c>
      <c r="AI155" s="283">
        <v>0</v>
      </c>
      <c r="AJ155" s="283">
        <v>0</v>
      </c>
      <c r="AK155" s="281">
        <f t="shared" si="48"/>
        <v>0</v>
      </c>
      <c r="AL155" s="281">
        <v>0</v>
      </c>
      <c r="AM155" s="281">
        <v>0</v>
      </c>
      <c r="AN155" s="281">
        <v>0</v>
      </c>
      <c r="AO155" s="281">
        <v>0</v>
      </c>
      <c r="AP155" s="281">
        <v>0</v>
      </c>
      <c r="AQ155" s="281">
        <v>0</v>
      </c>
      <c r="AR155" s="281">
        <v>0</v>
      </c>
      <c r="AS155" s="281">
        <v>0</v>
      </c>
    </row>
    <row r="156" spans="1:45" ht="13.5" customHeight="1" x14ac:dyDescent="0.15">
      <c r="A156" s="281" t="s">
        <v>728</v>
      </c>
      <c r="B156" s="282" t="s">
        <v>1041</v>
      </c>
      <c r="C156" s="281" t="s">
        <v>1042</v>
      </c>
      <c r="D156" s="283">
        <f t="shared" si="40"/>
        <v>1533</v>
      </c>
      <c r="E156" s="283">
        <f t="shared" si="41"/>
        <v>1062</v>
      </c>
      <c r="F156" s="283">
        <f t="shared" si="42"/>
        <v>0</v>
      </c>
      <c r="G156" s="283">
        <v>0</v>
      </c>
      <c r="H156" s="283">
        <v>0</v>
      </c>
      <c r="I156" s="283">
        <v>0</v>
      </c>
      <c r="J156" s="283">
        <v>0</v>
      </c>
      <c r="K156" s="283">
        <v>0</v>
      </c>
      <c r="L156" s="283">
        <v>0</v>
      </c>
      <c r="M156" s="283">
        <v>0</v>
      </c>
      <c r="N156" s="283">
        <f t="shared" si="43"/>
        <v>311</v>
      </c>
      <c r="O156" s="283">
        <f>+資源化量内訳!Z156</f>
        <v>160</v>
      </c>
      <c r="P156" s="283">
        <f t="shared" si="44"/>
        <v>1062</v>
      </c>
      <c r="Q156" s="283">
        <v>1062</v>
      </c>
      <c r="R156" s="283">
        <f t="shared" si="45"/>
        <v>0</v>
      </c>
      <c r="S156" s="283">
        <v>0</v>
      </c>
      <c r="T156" s="283">
        <v>0</v>
      </c>
      <c r="U156" s="283">
        <v>0</v>
      </c>
      <c r="V156" s="283">
        <v>0</v>
      </c>
      <c r="W156" s="283">
        <v>0</v>
      </c>
      <c r="X156" s="283">
        <v>0</v>
      </c>
      <c r="Y156" s="283">
        <v>0</v>
      </c>
      <c r="Z156" s="283">
        <f t="shared" si="46"/>
        <v>311</v>
      </c>
      <c r="AA156" s="283">
        <v>311</v>
      </c>
      <c r="AB156" s="283">
        <v>0</v>
      </c>
      <c r="AC156" s="283">
        <f t="shared" si="47"/>
        <v>0</v>
      </c>
      <c r="AD156" s="283">
        <v>0</v>
      </c>
      <c r="AE156" s="283">
        <v>0</v>
      </c>
      <c r="AF156" s="283">
        <v>0</v>
      </c>
      <c r="AG156" s="283">
        <v>0</v>
      </c>
      <c r="AH156" s="283">
        <v>0</v>
      </c>
      <c r="AI156" s="283">
        <v>0</v>
      </c>
      <c r="AJ156" s="283">
        <v>0</v>
      </c>
      <c r="AK156" s="281">
        <f t="shared" si="48"/>
        <v>0</v>
      </c>
      <c r="AL156" s="281">
        <v>0</v>
      </c>
      <c r="AM156" s="281">
        <v>0</v>
      </c>
      <c r="AN156" s="281">
        <v>0</v>
      </c>
      <c r="AO156" s="281">
        <v>0</v>
      </c>
      <c r="AP156" s="281">
        <v>0</v>
      </c>
      <c r="AQ156" s="281">
        <v>0</v>
      </c>
      <c r="AR156" s="281">
        <v>0</v>
      </c>
      <c r="AS156" s="281">
        <v>0</v>
      </c>
    </row>
    <row r="157" spans="1:45" ht="13.5" customHeight="1" x14ac:dyDescent="0.15">
      <c r="A157" s="281" t="s">
        <v>728</v>
      </c>
      <c r="B157" s="282" t="s">
        <v>1043</v>
      </c>
      <c r="C157" s="281" t="s">
        <v>1044</v>
      </c>
      <c r="D157" s="283">
        <f t="shared" si="40"/>
        <v>7174</v>
      </c>
      <c r="E157" s="283">
        <f t="shared" si="41"/>
        <v>5869</v>
      </c>
      <c r="F157" s="283">
        <f t="shared" si="42"/>
        <v>1305</v>
      </c>
      <c r="G157" s="283">
        <v>808</v>
      </c>
      <c r="H157" s="283">
        <v>0</v>
      </c>
      <c r="I157" s="283">
        <v>0</v>
      </c>
      <c r="J157" s="283">
        <v>0</v>
      </c>
      <c r="K157" s="283">
        <v>0</v>
      </c>
      <c r="L157" s="283">
        <v>497</v>
      </c>
      <c r="M157" s="283">
        <v>0</v>
      </c>
      <c r="N157" s="283">
        <f t="shared" si="43"/>
        <v>0</v>
      </c>
      <c r="O157" s="283">
        <f>+資源化量内訳!Z157</f>
        <v>0</v>
      </c>
      <c r="P157" s="283">
        <f t="shared" si="44"/>
        <v>6577</v>
      </c>
      <c r="Q157" s="283">
        <v>5869</v>
      </c>
      <c r="R157" s="283">
        <f t="shared" si="45"/>
        <v>708</v>
      </c>
      <c r="S157" s="283">
        <v>692</v>
      </c>
      <c r="T157" s="283">
        <v>0</v>
      </c>
      <c r="U157" s="283">
        <v>0</v>
      </c>
      <c r="V157" s="283">
        <v>0</v>
      </c>
      <c r="W157" s="283">
        <v>0</v>
      </c>
      <c r="X157" s="283">
        <v>16</v>
      </c>
      <c r="Y157" s="283">
        <v>0</v>
      </c>
      <c r="Z157" s="283">
        <f t="shared" si="46"/>
        <v>1438</v>
      </c>
      <c r="AA157" s="283">
        <v>0</v>
      </c>
      <c r="AB157" s="283">
        <v>1438</v>
      </c>
      <c r="AC157" s="283">
        <f t="shared" si="47"/>
        <v>0</v>
      </c>
      <c r="AD157" s="283">
        <v>0</v>
      </c>
      <c r="AE157" s="283">
        <v>0</v>
      </c>
      <c r="AF157" s="283">
        <v>0</v>
      </c>
      <c r="AG157" s="283">
        <v>0</v>
      </c>
      <c r="AH157" s="283">
        <v>0</v>
      </c>
      <c r="AI157" s="283">
        <v>0</v>
      </c>
      <c r="AJ157" s="283">
        <v>0</v>
      </c>
      <c r="AK157" s="281">
        <f t="shared" si="48"/>
        <v>0</v>
      </c>
      <c r="AL157" s="281">
        <v>0</v>
      </c>
      <c r="AM157" s="281">
        <v>0</v>
      </c>
      <c r="AN157" s="281">
        <v>0</v>
      </c>
      <c r="AO157" s="281">
        <v>0</v>
      </c>
      <c r="AP157" s="281">
        <v>0</v>
      </c>
      <c r="AQ157" s="281">
        <v>0</v>
      </c>
      <c r="AR157" s="281">
        <v>0</v>
      </c>
      <c r="AS157" s="281">
        <v>0</v>
      </c>
    </row>
    <row r="158" spans="1:45" ht="13.5" customHeight="1" x14ac:dyDescent="0.15">
      <c r="A158" s="281" t="s">
        <v>728</v>
      </c>
      <c r="B158" s="282" t="s">
        <v>1045</v>
      </c>
      <c r="C158" s="281" t="s">
        <v>1046</v>
      </c>
      <c r="D158" s="283">
        <f t="shared" si="40"/>
        <v>11940</v>
      </c>
      <c r="E158" s="283">
        <f t="shared" si="41"/>
        <v>8038</v>
      </c>
      <c r="F158" s="283">
        <f t="shared" si="42"/>
        <v>3899</v>
      </c>
      <c r="G158" s="283">
        <v>1376</v>
      </c>
      <c r="H158" s="283">
        <v>0</v>
      </c>
      <c r="I158" s="283">
        <v>0</v>
      </c>
      <c r="J158" s="283">
        <v>0</v>
      </c>
      <c r="K158" s="283">
        <v>0</v>
      </c>
      <c r="L158" s="283">
        <v>2512</v>
      </c>
      <c r="M158" s="283">
        <v>11</v>
      </c>
      <c r="N158" s="283">
        <f t="shared" si="43"/>
        <v>3</v>
      </c>
      <c r="O158" s="283">
        <f>+資源化量内訳!Z158</f>
        <v>0</v>
      </c>
      <c r="P158" s="283">
        <f t="shared" si="44"/>
        <v>9144</v>
      </c>
      <c r="Q158" s="283">
        <v>8038</v>
      </c>
      <c r="R158" s="283">
        <f t="shared" si="45"/>
        <v>1106</v>
      </c>
      <c r="S158" s="283">
        <v>943</v>
      </c>
      <c r="T158" s="283">
        <v>0</v>
      </c>
      <c r="U158" s="283">
        <v>0</v>
      </c>
      <c r="V158" s="283">
        <v>0</v>
      </c>
      <c r="W158" s="283">
        <v>0</v>
      </c>
      <c r="X158" s="283">
        <v>152</v>
      </c>
      <c r="Y158" s="283">
        <v>11</v>
      </c>
      <c r="Z158" s="283">
        <f t="shared" si="46"/>
        <v>1651</v>
      </c>
      <c r="AA158" s="283">
        <v>3</v>
      </c>
      <c r="AB158" s="283">
        <v>1287</v>
      </c>
      <c r="AC158" s="283">
        <f t="shared" si="47"/>
        <v>361</v>
      </c>
      <c r="AD158" s="283">
        <v>283</v>
      </c>
      <c r="AE158" s="283">
        <v>0</v>
      </c>
      <c r="AF158" s="283">
        <v>0</v>
      </c>
      <c r="AG158" s="283">
        <v>0</v>
      </c>
      <c r="AH158" s="283">
        <v>0</v>
      </c>
      <c r="AI158" s="283">
        <v>78</v>
      </c>
      <c r="AJ158" s="283">
        <v>0</v>
      </c>
      <c r="AK158" s="281">
        <f t="shared" si="48"/>
        <v>0</v>
      </c>
      <c r="AL158" s="281">
        <v>0</v>
      </c>
      <c r="AM158" s="281">
        <v>0</v>
      </c>
      <c r="AN158" s="281">
        <v>0</v>
      </c>
      <c r="AO158" s="281">
        <v>0</v>
      </c>
      <c r="AP158" s="281">
        <v>0</v>
      </c>
      <c r="AQ158" s="281">
        <v>0</v>
      </c>
      <c r="AR158" s="281">
        <v>0</v>
      </c>
      <c r="AS158" s="281">
        <v>0</v>
      </c>
    </row>
    <row r="159" spans="1:45" ht="13.5" customHeight="1" x14ac:dyDescent="0.15">
      <c r="A159" s="281" t="s">
        <v>728</v>
      </c>
      <c r="B159" s="282" t="s">
        <v>1047</v>
      </c>
      <c r="C159" s="281" t="s">
        <v>1048</v>
      </c>
      <c r="D159" s="283">
        <f t="shared" si="40"/>
        <v>1605</v>
      </c>
      <c r="E159" s="283">
        <f t="shared" si="41"/>
        <v>901</v>
      </c>
      <c r="F159" s="283">
        <f t="shared" si="42"/>
        <v>193</v>
      </c>
      <c r="G159" s="283">
        <v>0</v>
      </c>
      <c r="H159" s="283">
        <v>0</v>
      </c>
      <c r="I159" s="283">
        <v>0</v>
      </c>
      <c r="J159" s="283">
        <v>0</v>
      </c>
      <c r="K159" s="283">
        <v>0</v>
      </c>
      <c r="L159" s="283">
        <v>193</v>
      </c>
      <c r="M159" s="283">
        <v>0</v>
      </c>
      <c r="N159" s="283">
        <f t="shared" si="43"/>
        <v>214</v>
      </c>
      <c r="O159" s="283">
        <f>+資源化量内訳!Z159</f>
        <v>297</v>
      </c>
      <c r="P159" s="283">
        <f t="shared" si="44"/>
        <v>901</v>
      </c>
      <c r="Q159" s="283">
        <v>901</v>
      </c>
      <c r="R159" s="283">
        <f t="shared" si="45"/>
        <v>0</v>
      </c>
      <c r="S159" s="283">
        <v>0</v>
      </c>
      <c r="T159" s="283">
        <v>0</v>
      </c>
      <c r="U159" s="283">
        <v>0</v>
      </c>
      <c r="V159" s="283">
        <v>0</v>
      </c>
      <c r="W159" s="283">
        <v>0</v>
      </c>
      <c r="X159" s="283">
        <v>0</v>
      </c>
      <c r="Y159" s="283">
        <v>0</v>
      </c>
      <c r="Z159" s="283">
        <f t="shared" si="46"/>
        <v>359</v>
      </c>
      <c r="AA159" s="283">
        <v>214</v>
      </c>
      <c r="AB159" s="283">
        <v>145</v>
      </c>
      <c r="AC159" s="283">
        <f t="shared" si="47"/>
        <v>0</v>
      </c>
      <c r="AD159" s="283">
        <v>0</v>
      </c>
      <c r="AE159" s="283">
        <v>0</v>
      </c>
      <c r="AF159" s="283">
        <v>0</v>
      </c>
      <c r="AG159" s="283">
        <v>0</v>
      </c>
      <c r="AH159" s="283">
        <v>0</v>
      </c>
      <c r="AI159" s="283">
        <v>0</v>
      </c>
      <c r="AJ159" s="283">
        <v>0</v>
      </c>
      <c r="AK159" s="281">
        <f t="shared" si="48"/>
        <v>0</v>
      </c>
      <c r="AL159" s="281">
        <v>0</v>
      </c>
      <c r="AM159" s="281">
        <v>0</v>
      </c>
      <c r="AN159" s="281">
        <v>0</v>
      </c>
      <c r="AO159" s="281">
        <v>0</v>
      </c>
      <c r="AP159" s="281">
        <v>0</v>
      </c>
      <c r="AQ159" s="281">
        <v>0</v>
      </c>
      <c r="AR159" s="281">
        <v>0</v>
      </c>
      <c r="AS159" s="281">
        <v>0</v>
      </c>
    </row>
    <row r="160" spans="1:45" ht="13.5" customHeight="1" x14ac:dyDescent="0.15">
      <c r="A160" s="281" t="s">
        <v>728</v>
      </c>
      <c r="B160" s="282" t="s">
        <v>1049</v>
      </c>
      <c r="C160" s="281" t="s">
        <v>1050</v>
      </c>
      <c r="D160" s="283">
        <f t="shared" si="40"/>
        <v>1547</v>
      </c>
      <c r="E160" s="283">
        <f t="shared" si="41"/>
        <v>970</v>
      </c>
      <c r="F160" s="283">
        <f t="shared" si="42"/>
        <v>0</v>
      </c>
      <c r="G160" s="283">
        <v>0</v>
      </c>
      <c r="H160" s="283">
        <v>0</v>
      </c>
      <c r="I160" s="283">
        <v>0</v>
      </c>
      <c r="J160" s="283">
        <v>0</v>
      </c>
      <c r="K160" s="283">
        <v>0</v>
      </c>
      <c r="L160" s="283">
        <v>0</v>
      </c>
      <c r="M160" s="283">
        <v>0</v>
      </c>
      <c r="N160" s="283">
        <f t="shared" si="43"/>
        <v>213</v>
      </c>
      <c r="O160" s="283">
        <f>+資源化量内訳!Z160</f>
        <v>364</v>
      </c>
      <c r="P160" s="283">
        <f t="shared" si="44"/>
        <v>970</v>
      </c>
      <c r="Q160" s="283">
        <v>970</v>
      </c>
      <c r="R160" s="283">
        <f t="shared" si="45"/>
        <v>0</v>
      </c>
      <c r="S160" s="283">
        <v>0</v>
      </c>
      <c r="T160" s="283">
        <v>0</v>
      </c>
      <c r="U160" s="283">
        <v>0</v>
      </c>
      <c r="V160" s="283">
        <v>0</v>
      </c>
      <c r="W160" s="283">
        <v>0</v>
      </c>
      <c r="X160" s="283">
        <v>0</v>
      </c>
      <c r="Y160" s="283">
        <v>0</v>
      </c>
      <c r="Z160" s="283">
        <f t="shared" si="46"/>
        <v>364</v>
      </c>
      <c r="AA160" s="283">
        <v>213</v>
      </c>
      <c r="AB160" s="283">
        <v>151</v>
      </c>
      <c r="AC160" s="283">
        <f t="shared" si="47"/>
        <v>0</v>
      </c>
      <c r="AD160" s="283">
        <v>0</v>
      </c>
      <c r="AE160" s="283">
        <v>0</v>
      </c>
      <c r="AF160" s="283">
        <v>0</v>
      </c>
      <c r="AG160" s="283">
        <v>0</v>
      </c>
      <c r="AH160" s="283">
        <v>0</v>
      </c>
      <c r="AI160" s="283">
        <v>0</v>
      </c>
      <c r="AJ160" s="283">
        <v>0</v>
      </c>
      <c r="AK160" s="281">
        <f t="shared" si="48"/>
        <v>0</v>
      </c>
      <c r="AL160" s="281">
        <v>0</v>
      </c>
      <c r="AM160" s="281">
        <v>0</v>
      </c>
      <c r="AN160" s="281">
        <v>0</v>
      </c>
      <c r="AO160" s="281">
        <v>0</v>
      </c>
      <c r="AP160" s="281">
        <v>0</v>
      </c>
      <c r="AQ160" s="281">
        <v>0</v>
      </c>
      <c r="AR160" s="281">
        <v>0</v>
      </c>
      <c r="AS160" s="281">
        <v>0</v>
      </c>
    </row>
    <row r="161" spans="1:45" ht="13.5" customHeight="1" x14ac:dyDescent="0.15">
      <c r="A161" s="281" t="s">
        <v>728</v>
      </c>
      <c r="B161" s="282" t="s">
        <v>1051</v>
      </c>
      <c r="C161" s="281" t="s">
        <v>1052</v>
      </c>
      <c r="D161" s="283">
        <f t="shared" si="40"/>
        <v>1261</v>
      </c>
      <c r="E161" s="283">
        <f t="shared" si="41"/>
        <v>313</v>
      </c>
      <c r="F161" s="283">
        <f t="shared" si="42"/>
        <v>922</v>
      </c>
      <c r="G161" s="283">
        <v>176</v>
      </c>
      <c r="H161" s="283">
        <v>239</v>
      </c>
      <c r="I161" s="283">
        <v>0</v>
      </c>
      <c r="J161" s="283">
        <v>0</v>
      </c>
      <c r="K161" s="283">
        <v>0</v>
      </c>
      <c r="L161" s="283">
        <v>506</v>
      </c>
      <c r="M161" s="283">
        <v>1</v>
      </c>
      <c r="N161" s="283">
        <f t="shared" si="43"/>
        <v>0</v>
      </c>
      <c r="O161" s="283">
        <f>+資源化量内訳!Z161</f>
        <v>26</v>
      </c>
      <c r="P161" s="283">
        <f t="shared" si="44"/>
        <v>434</v>
      </c>
      <c r="Q161" s="283">
        <v>313</v>
      </c>
      <c r="R161" s="283">
        <f t="shared" si="45"/>
        <v>121</v>
      </c>
      <c r="S161" s="283">
        <v>120</v>
      </c>
      <c r="T161" s="283">
        <v>0</v>
      </c>
      <c r="U161" s="283">
        <v>0</v>
      </c>
      <c r="V161" s="283">
        <v>0</v>
      </c>
      <c r="W161" s="283">
        <v>0</v>
      </c>
      <c r="X161" s="283">
        <v>0</v>
      </c>
      <c r="Y161" s="283">
        <v>1</v>
      </c>
      <c r="Z161" s="283">
        <f t="shared" si="46"/>
        <v>91</v>
      </c>
      <c r="AA161" s="283">
        <v>0</v>
      </c>
      <c r="AB161" s="283">
        <v>54</v>
      </c>
      <c r="AC161" s="283">
        <f t="shared" si="47"/>
        <v>37</v>
      </c>
      <c r="AD161" s="283">
        <v>37</v>
      </c>
      <c r="AE161" s="283">
        <v>0</v>
      </c>
      <c r="AF161" s="283">
        <v>0</v>
      </c>
      <c r="AG161" s="283">
        <v>0</v>
      </c>
      <c r="AH161" s="283">
        <v>0</v>
      </c>
      <c r="AI161" s="283">
        <v>0</v>
      </c>
      <c r="AJ161" s="283">
        <v>0</v>
      </c>
      <c r="AK161" s="281">
        <f t="shared" si="48"/>
        <v>0</v>
      </c>
      <c r="AL161" s="281">
        <v>0</v>
      </c>
      <c r="AM161" s="281">
        <v>0</v>
      </c>
      <c r="AN161" s="281">
        <v>0</v>
      </c>
      <c r="AO161" s="281">
        <v>0</v>
      </c>
      <c r="AP161" s="281">
        <v>0</v>
      </c>
      <c r="AQ161" s="281">
        <v>0</v>
      </c>
      <c r="AR161" s="281">
        <v>0</v>
      </c>
      <c r="AS161" s="281">
        <v>0</v>
      </c>
    </row>
    <row r="162" spans="1:45" ht="13.5" customHeight="1" x14ac:dyDescent="0.15">
      <c r="A162" s="281" t="s">
        <v>728</v>
      </c>
      <c r="B162" s="282" t="s">
        <v>1053</v>
      </c>
      <c r="C162" s="281" t="s">
        <v>1054</v>
      </c>
      <c r="D162" s="283">
        <f t="shared" si="40"/>
        <v>1600</v>
      </c>
      <c r="E162" s="283">
        <f t="shared" si="41"/>
        <v>933</v>
      </c>
      <c r="F162" s="283">
        <f t="shared" si="42"/>
        <v>667</v>
      </c>
      <c r="G162" s="283">
        <v>358</v>
      </c>
      <c r="H162" s="283">
        <v>0</v>
      </c>
      <c r="I162" s="283">
        <v>0</v>
      </c>
      <c r="J162" s="283">
        <v>0</v>
      </c>
      <c r="K162" s="283">
        <v>0</v>
      </c>
      <c r="L162" s="283">
        <v>309</v>
      </c>
      <c r="M162" s="283">
        <v>0</v>
      </c>
      <c r="N162" s="283">
        <f t="shared" si="43"/>
        <v>0</v>
      </c>
      <c r="O162" s="283">
        <f>+資源化量内訳!Z162</f>
        <v>0</v>
      </c>
      <c r="P162" s="283">
        <f t="shared" si="44"/>
        <v>933</v>
      </c>
      <c r="Q162" s="283">
        <v>933</v>
      </c>
      <c r="R162" s="283">
        <f t="shared" si="45"/>
        <v>0</v>
      </c>
      <c r="S162" s="283">
        <v>0</v>
      </c>
      <c r="T162" s="283">
        <v>0</v>
      </c>
      <c r="U162" s="283">
        <v>0</v>
      </c>
      <c r="V162" s="283">
        <v>0</v>
      </c>
      <c r="W162" s="283">
        <v>0</v>
      </c>
      <c r="X162" s="283">
        <v>0</v>
      </c>
      <c r="Y162" s="283">
        <v>0</v>
      </c>
      <c r="Z162" s="283">
        <f t="shared" si="46"/>
        <v>121</v>
      </c>
      <c r="AA162" s="283">
        <v>0</v>
      </c>
      <c r="AB162" s="283">
        <v>93</v>
      </c>
      <c r="AC162" s="283">
        <f t="shared" si="47"/>
        <v>28</v>
      </c>
      <c r="AD162" s="283">
        <v>28</v>
      </c>
      <c r="AE162" s="283">
        <v>0</v>
      </c>
      <c r="AF162" s="283">
        <v>0</v>
      </c>
      <c r="AG162" s="283">
        <v>0</v>
      </c>
      <c r="AH162" s="283">
        <v>0</v>
      </c>
      <c r="AI162" s="283">
        <v>0</v>
      </c>
      <c r="AJ162" s="283">
        <v>0</v>
      </c>
      <c r="AK162" s="281">
        <f t="shared" si="48"/>
        <v>0</v>
      </c>
      <c r="AL162" s="281">
        <v>0</v>
      </c>
      <c r="AM162" s="281">
        <v>0</v>
      </c>
      <c r="AN162" s="281">
        <v>0</v>
      </c>
      <c r="AO162" s="281">
        <v>0</v>
      </c>
      <c r="AP162" s="281">
        <v>0</v>
      </c>
      <c r="AQ162" s="281">
        <v>0</v>
      </c>
      <c r="AR162" s="281">
        <v>0</v>
      </c>
      <c r="AS162" s="281">
        <v>0</v>
      </c>
    </row>
    <row r="163" spans="1:45" ht="13.5" customHeight="1" x14ac:dyDescent="0.15">
      <c r="A163" s="281" t="s">
        <v>728</v>
      </c>
      <c r="B163" s="282" t="s">
        <v>1055</v>
      </c>
      <c r="C163" s="281" t="s">
        <v>1056</v>
      </c>
      <c r="D163" s="283">
        <f t="shared" si="40"/>
        <v>2511</v>
      </c>
      <c r="E163" s="283">
        <f t="shared" si="41"/>
        <v>1518</v>
      </c>
      <c r="F163" s="283">
        <f t="shared" si="42"/>
        <v>993</v>
      </c>
      <c r="G163" s="283">
        <v>386</v>
      </c>
      <c r="H163" s="283">
        <v>0</v>
      </c>
      <c r="I163" s="283">
        <v>0</v>
      </c>
      <c r="J163" s="283">
        <v>0</v>
      </c>
      <c r="K163" s="283">
        <v>0</v>
      </c>
      <c r="L163" s="283">
        <v>604</v>
      </c>
      <c r="M163" s="283">
        <v>3</v>
      </c>
      <c r="N163" s="283">
        <f t="shared" si="43"/>
        <v>0</v>
      </c>
      <c r="O163" s="283">
        <f>+資源化量内訳!Z163</f>
        <v>0</v>
      </c>
      <c r="P163" s="283">
        <f t="shared" si="44"/>
        <v>1785</v>
      </c>
      <c r="Q163" s="283">
        <v>1518</v>
      </c>
      <c r="R163" s="283">
        <f t="shared" si="45"/>
        <v>267</v>
      </c>
      <c r="S163" s="283">
        <v>264</v>
      </c>
      <c r="T163" s="283">
        <v>0</v>
      </c>
      <c r="U163" s="283">
        <v>0</v>
      </c>
      <c r="V163" s="283">
        <v>0</v>
      </c>
      <c r="W163" s="283">
        <v>0</v>
      </c>
      <c r="X163" s="283">
        <v>0</v>
      </c>
      <c r="Y163" s="283">
        <v>3</v>
      </c>
      <c r="Z163" s="283">
        <f t="shared" si="46"/>
        <v>348</v>
      </c>
      <c r="AA163" s="283">
        <v>0</v>
      </c>
      <c r="AB163" s="283">
        <v>267</v>
      </c>
      <c r="AC163" s="283">
        <f t="shared" si="47"/>
        <v>81</v>
      </c>
      <c r="AD163" s="283">
        <v>81</v>
      </c>
      <c r="AE163" s="283">
        <v>0</v>
      </c>
      <c r="AF163" s="283">
        <v>0</v>
      </c>
      <c r="AG163" s="283">
        <v>0</v>
      </c>
      <c r="AH163" s="283">
        <v>0</v>
      </c>
      <c r="AI163" s="283">
        <v>0</v>
      </c>
      <c r="AJ163" s="283">
        <v>0</v>
      </c>
      <c r="AK163" s="281">
        <f t="shared" si="48"/>
        <v>0</v>
      </c>
      <c r="AL163" s="281">
        <v>0</v>
      </c>
      <c r="AM163" s="281">
        <v>0</v>
      </c>
      <c r="AN163" s="281">
        <v>0</v>
      </c>
      <c r="AO163" s="281">
        <v>0</v>
      </c>
      <c r="AP163" s="281">
        <v>0</v>
      </c>
      <c r="AQ163" s="281">
        <v>0</v>
      </c>
      <c r="AR163" s="281">
        <v>0</v>
      </c>
      <c r="AS163" s="281">
        <v>0</v>
      </c>
    </row>
    <row r="164" spans="1:45" ht="13.5" customHeight="1" x14ac:dyDescent="0.15">
      <c r="A164" s="281" t="s">
        <v>728</v>
      </c>
      <c r="B164" s="282" t="s">
        <v>1057</v>
      </c>
      <c r="C164" s="281" t="s">
        <v>1058</v>
      </c>
      <c r="D164" s="283">
        <f t="shared" si="40"/>
        <v>4715</v>
      </c>
      <c r="E164" s="283">
        <f t="shared" si="41"/>
        <v>3200</v>
      </c>
      <c r="F164" s="283">
        <f t="shared" si="42"/>
        <v>1507</v>
      </c>
      <c r="G164" s="283">
        <v>630</v>
      </c>
      <c r="H164" s="283">
        <v>0</v>
      </c>
      <c r="I164" s="283">
        <v>0</v>
      </c>
      <c r="J164" s="283">
        <v>0</v>
      </c>
      <c r="K164" s="283">
        <v>0</v>
      </c>
      <c r="L164" s="283">
        <v>872</v>
      </c>
      <c r="M164" s="283">
        <v>5</v>
      </c>
      <c r="N164" s="283">
        <f t="shared" si="43"/>
        <v>8</v>
      </c>
      <c r="O164" s="283">
        <f>+資源化量内訳!Z164</f>
        <v>0</v>
      </c>
      <c r="P164" s="283">
        <f t="shared" si="44"/>
        <v>3686</v>
      </c>
      <c r="Q164" s="283">
        <v>3200</v>
      </c>
      <c r="R164" s="283">
        <f t="shared" si="45"/>
        <v>486</v>
      </c>
      <c r="S164" s="283">
        <v>432</v>
      </c>
      <c r="T164" s="283">
        <v>0</v>
      </c>
      <c r="U164" s="283">
        <v>0</v>
      </c>
      <c r="V164" s="283">
        <v>0</v>
      </c>
      <c r="W164" s="283">
        <v>0</v>
      </c>
      <c r="X164" s="283">
        <v>53</v>
      </c>
      <c r="Y164" s="283">
        <v>1</v>
      </c>
      <c r="Z164" s="283">
        <f t="shared" si="46"/>
        <v>703</v>
      </c>
      <c r="AA164" s="283">
        <v>8</v>
      </c>
      <c r="AB164" s="283">
        <v>538</v>
      </c>
      <c r="AC164" s="283">
        <f t="shared" si="47"/>
        <v>157</v>
      </c>
      <c r="AD164" s="283">
        <v>130</v>
      </c>
      <c r="AE164" s="283">
        <v>0</v>
      </c>
      <c r="AF164" s="283">
        <v>0</v>
      </c>
      <c r="AG164" s="283">
        <v>0</v>
      </c>
      <c r="AH164" s="283">
        <v>0</v>
      </c>
      <c r="AI164" s="283">
        <v>27</v>
      </c>
      <c r="AJ164" s="283">
        <v>0</v>
      </c>
      <c r="AK164" s="281">
        <f t="shared" si="48"/>
        <v>0</v>
      </c>
      <c r="AL164" s="281">
        <v>0</v>
      </c>
      <c r="AM164" s="281">
        <v>0</v>
      </c>
      <c r="AN164" s="281">
        <v>0</v>
      </c>
      <c r="AO164" s="281">
        <v>0</v>
      </c>
      <c r="AP164" s="281">
        <v>0</v>
      </c>
      <c r="AQ164" s="281">
        <v>0</v>
      </c>
      <c r="AR164" s="281">
        <v>0</v>
      </c>
      <c r="AS164" s="281">
        <v>0</v>
      </c>
    </row>
    <row r="165" spans="1:45" ht="13.5" customHeight="1" x14ac:dyDescent="0.15">
      <c r="A165" s="281" t="s">
        <v>728</v>
      </c>
      <c r="B165" s="282" t="s">
        <v>1059</v>
      </c>
      <c r="C165" s="281" t="s">
        <v>1060</v>
      </c>
      <c r="D165" s="283">
        <f t="shared" si="40"/>
        <v>4023</v>
      </c>
      <c r="E165" s="283">
        <f t="shared" si="41"/>
        <v>3671</v>
      </c>
      <c r="F165" s="283">
        <f t="shared" si="42"/>
        <v>352</v>
      </c>
      <c r="G165" s="283">
        <v>126</v>
      </c>
      <c r="H165" s="283">
        <v>0</v>
      </c>
      <c r="I165" s="283">
        <v>0</v>
      </c>
      <c r="J165" s="283">
        <v>0</v>
      </c>
      <c r="K165" s="283">
        <v>0</v>
      </c>
      <c r="L165" s="283">
        <v>225</v>
      </c>
      <c r="M165" s="283">
        <v>1</v>
      </c>
      <c r="N165" s="283">
        <f t="shared" si="43"/>
        <v>0</v>
      </c>
      <c r="O165" s="283">
        <f>+資源化量内訳!Z165</f>
        <v>0</v>
      </c>
      <c r="P165" s="283">
        <f t="shared" si="44"/>
        <v>3758</v>
      </c>
      <c r="Q165" s="283">
        <v>3671</v>
      </c>
      <c r="R165" s="283">
        <f t="shared" si="45"/>
        <v>87</v>
      </c>
      <c r="S165" s="283">
        <v>86</v>
      </c>
      <c r="T165" s="283">
        <v>0</v>
      </c>
      <c r="U165" s="283">
        <v>0</v>
      </c>
      <c r="V165" s="283">
        <v>0</v>
      </c>
      <c r="W165" s="283">
        <v>0</v>
      </c>
      <c r="X165" s="283">
        <v>0</v>
      </c>
      <c r="Y165" s="283">
        <v>1</v>
      </c>
      <c r="Z165" s="283">
        <f t="shared" si="46"/>
        <v>518</v>
      </c>
      <c r="AA165" s="283">
        <v>0</v>
      </c>
      <c r="AB165" s="283">
        <v>491</v>
      </c>
      <c r="AC165" s="283">
        <f t="shared" si="47"/>
        <v>27</v>
      </c>
      <c r="AD165" s="283">
        <v>27</v>
      </c>
      <c r="AE165" s="283">
        <v>0</v>
      </c>
      <c r="AF165" s="283">
        <v>0</v>
      </c>
      <c r="AG165" s="283">
        <v>0</v>
      </c>
      <c r="AH165" s="283">
        <v>0</v>
      </c>
      <c r="AI165" s="283">
        <v>0</v>
      </c>
      <c r="AJ165" s="283">
        <v>0</v>
      </c>
      <c r="AK165" s="281">
        <f t="shared" si="48"/>
        <v>0</v>
      </c>
      <c r="AL165" s="281">
        <v>0</v>
      </c>
      <c r="AM165" s="281">
        <v>0</v>
      </c>
      <c r="AN165" s="281">
        <v>0</v>
      </c>
      <c r="AO165" s="281">
        <v>0</v>
      </c>
      <c r="AP165" s="281">
        <v>0</v>
      </c>
      <c r="AQ165" s="281">
        <v>0</v>
      </c>
      <c r="AR165" s="281">
        <v>0</v>
      </c>
      <c r="AS165" s="281">
        <v>0</v>
      </c>
    </row>
    <row r="166" spans="1:45" ht="13.5" customHeight="1" x14ac:dyDescent="0.15">
      <c r="A166" s="281" t="s">
        <v>728</v>
      </c>
      <c r="B166" s="282" t="s">
        <v>1061</v>
      </c>
      <c r="C166" s="281" t="s">
        <v>1062</v>
      </c>
      <c r="D166" s="283">
        <f t="shared" si="40"/>
        <v>493</v>
      </c>
      <c r="E166" s="283">
        <f t="shared" si="41"/>
        <v>268</v>
      </c>
      <c r="F166" s="283">
        <f t="shared" si="42"/>
        <v>225</v>
      </c>
      <c r="G166" s="283">
        <v>105</v>
      </c>
      <c r="H166" s="283">
        <v>0</v>
      </c>
      <c r="I166" s="283">
        <v>0</v>
      </c>
      <c r="J166" s="283">
        <v>0</v>
      </c>
      <c r="K166" s="283">
        <v>0</v>
      </c>
      <c r="L166" s="283">
        <v>119</v>
      </c>
      <c r="M166" s="283">
        <v>1</v>
      </c>
      <c r="N166" s="283">
        <f t="shared" si="43"/>
        <v>0</v>
      </c>
      <c r="O166" s="283">
        <f>+資源化量内訳!Z166</f>
        <v>0</v>
      </c>
      <c r="P166" s="283">
        <f t="shared" si="44"/>
        <v>341</v>
      </c>
      <c r="Q166" s="283">
        <v>268</v>
      </c>
      <c r="R166" s="283">
        <f t="shared" si="45"/>
        <v>73</v>
      </c>
      <c r="S166" s="283">
        <v>72</v>
      </c>
      <c r="T166" s="283">
        <v>0</v>
      </c>
      <c r="U166" s="283">
        <v>0</v>
      </c>
      <c r="V166" s="283">
        <v>0</v>
      </c>
      <c r="W166" s="283">
        <v>0</v>
      </c>
      <c r="X166" s="283">
        <v>0</v>
      </c>
      <c r="Y166" s="283">
        <v>1</v>
      </c>
      <c r="Z166" s="283">
        <f t="shared" si="46"/>
        <v>69</v>
      </c>
      <c r="AA166" s="283">
        <v>0</v>
      </c>
      <c r="AB166" s="283">
        <v>47</v>
      </c>
      <c r="AC166" s="283">
        <f t="shared" si="47"/>
        <v>22</v>
      </c>
      <c r="AD166" s="283">
        <v>22</v>
      </c>
      <c r="AE166" s="283">
        <v>0</v>
      </c>
      <c r="AF166" s="283">
        <v>0</v>
      </c>
      <c r="AG166" s="283">
        <v>0</v>
      </c>
      <c r="AH166" s="283">
        <v>0</v>
      </c>
      <c r="AI166" s="283">
        <v>0</v>
      </c>
      <c r="AJ166" s="283">
        <v>0</v>
      </c>
      <c r="AK166" s="281">
        <f t="shared" si="48"/>
        <v>0</v>
      </c>
      <c r="AL166" s="281">
        <v>0</v>
      </c>
      <c r="AM166" s="281">
        <v>0</v>
      </c>
      <c r="AN166" s="281">
        <v>0</v>
      </c>
      <c r="AO166" s="281">
        <v>0</v>
      </c>
      <c r="AP166" s="281">
        <v>0</v>
      </c>
      <c r="AQ166" s="281">
        <v>0</v>
      </c>
      <c r="AR166" s="281">
        <v>0</v>
      </c>
      <c r="AS166" s="281">
        <v>0</v>
      </c>
    </row>
    <row r="167" spans="1:45" ht="13.5" customHeight="1" x14ac:dyDescent="0.15">
      <c r="A167" s="281" t="s">
        <v>728</v>
      </c>
      <c r="B167" s="282" t="s">
        <v>1063</v>
      </c>
      <c r="C167" s="281" t="s">
        <v>1064</v>
      </c>
      <c r="D167" s="283">
        <f t="shared" ref="D167:D198" si="49">SUM(E167,F167,N167,O167)</f>
        <v>1987</v>
      </c>
      <c r="E167" s="283">
        <f t="shared" ref="E167:E186" si="50">+Q167</f>
        <v>1533</v>
      </c>
      <c r="F167" s="283">
        <f t="shared" ref="F167:F198" si="51">SUM(G167:M167)</f>
        <v>454</v>
      </c>
      <c r="G167" s="283">
        <v>239</v>
      </c>
      <c r="H167" s="283">
        <v>0</v>
      </c>
      <c r="I167" s="283">
        <v>0</v>
      </c>
      <c r="J167" s="283">
        <v>0</v>
      </c>
      <c r="K167" s="283">
        <v>0</v>
      </c>
      <c r="L167" s="283">
        <v>215</v>
      </c>
      <c r="M167" s="283">
        <v>0</v>
      </c>
      <c r="N167" s="283">
        <f t="shared" ref="N167:N186" si="52">+AA167</f>
        <v>0</v>
      </c>
      <c r="O167" s="283">
        <f>+資源化量内訳!Z167</f>
        <v>0</v>
      </c>
      <c r="P167" s="283">
        <f t="shared" ref="P167:P198" si="53">+SUM(Q167,R167)</f>
        <v>1563</v>
      </c>
      <c r="Q167" s="283">
        <v>1533</v>
      </c>
      <c r="R167" s="283">
        <f t="shared" ref="R167:R198" si="54">+SUM(S167,T167,U167,V167,W167,X167,Y167)</f>
        <v>30</v>
      </c>
      <c r="S167" s="283">
        <v>27</v>
      </c>
      <c r="T167" s="283">
        <v>0</v>
      </c>
      <c r="U167" s="283">
        <v>0</v>
      </c>
      <c r="V167" s="283">
        <v>0</v>
      </c>
      <c r="W167" s="283">
        <v>0</v>
      </c>
      <c r="X167" s="283">
        <v>3</v>
      </c>
      <c r="Y167" s="283">
        <v>0</v>
      </c>
      <c r="Z167" s="283">
        <f t="shared" ref="Z167:Z198" si="55">SUM(AA167:AC167)</f>
        <v>432</v>
      </c>
      <c r="AA167" s="283">
        <v>0</v>
      </c>
      <c r="AB167" s="283">
        <v>218</v>
      </c>
      <c r="AC167" s="283">
        <f t="shared" ref="AC167:AC198" si="56">SUM(AD167:AJ167)</f>
        <v>214</v>
      </c>
      <c r="AD167" s="283">
        <v>202</v>
      </c>
      <c r="AE167" s="283">
        <v>0</v>
      </c>
      <c r="AF167" s="283">
        <v>0</v>
      </c>
      <c r="AG167" s="283">
        <v>0</v>
      </c>
      <c r="AH167" s="283">
        <v>0</v>
      </c>
      <c r="AI167" s="283">
        <v>12</v>
      </c>
      <c r="AJ167" s="283">
        <v>0</v>
      </c>
      <c r="AK167" s="281">
        <f t="shared" ref="AK167:AK198" si="57">SUM(AL167:AS167)</f>
        <v>0</v>
      </c>
      <c r="AL167" s="281">
        <v>0</v>
      </c>
      <c r="AM167" s="281">
        <v>0</v>
      </c>
      <c r="AN167" s="281">
        <v>0</v>
      </c>
      <c r="AO167" s="281">
        <v>0</v>
      </c>
      <c r="AP167" s="281">
        <v>0</v>
      </c>
      <c r="AQ167" s="281">
        <v>0</v>
      </c>
      <c r="AR167" s="281">
        <v>0</v>
      </c>
      <c r="AS167" s="281">
        <v>0</v>
      </c>
    </row>
    <row r="168" spans="1:45" ht="13.5" customHeight="1" x14ac:dyDescent="0.15">
      <c r="A168" s="281" t="s">
        <v>728</v>
      </c>
      <c r="B168" s="282" t="s">
        <v>1065</v>
      </c>
      <c r="C168" s="281" t="s">
        <v>1066</v>
      </c>
      <c r="D168" s="283">
        <f t="shared" si="49"/>
        <v>2447</v>
      </c>
      <c r="E168" s="283">
        <f t="shared" si="50"/>
        <v>1679</v>
      </c>
      <c r="F168" s="283">
        <f t="shared" si="51"/>
        <v>757</v>
      </c>
      <c r="G168" s="283">
        <v>238</v>
      </c>
      <c r="H168" s="283">
        <v>0</v>
      </c>
      <c r="I168" s="283">
        <v>0</v>
      </c>
      <c r="J168" s="283">
        <v>0</v>
      </c>
      <c r="K168" s="283">
        <v>0</v>
      </c>
      <c r="L168" s="283">
        <v>519</v>
      </c>
      <c r="M168" s="283">
        <v>0</v>
      </c>
      <c r="N168" s="283">
        <f t="shared" si="52"/>
        <v>11</v>
      </c>
      <c r="O168" s="283">
        <f>+資源化量内訳!Z168</f>
        <v>0</v>
      </c>
      <c r="P168" s="283">
        <f t="shared" si="53"/>
        <v>1742</v>
      </c>
      <c r="Q168" s="283">
        <v>1679</v>
      </c>
      <c r="R168" s="283">
        <f t="shared" si="54"/>
        <v>63</v>
      </c>
      <c r="S168" s="283">
        <v>33</v>
      </c>
      <c r="T168" s="283">
        <v>0</v>
      </c>
      <c r="U168" s="283">
        <v>0</v>
      </c>
      <c r="V168" s="283">
        <v>0</v>
      </c>
      <c r="W168" s="283">
        <v>0</v>
      </c>
      <c r="X168" s="283">
        <v>30</v>
      </c>
      <c r="Y168" s="283">
        <v>0</v>
      </c>
      <c r="Z168" s="283">
        <f t="shared" si="55"/>
        <v>493</v>
      </c>
      <c r="AA168" s="283">
        <v>11</v>
      </c>
      <c r="AB168" s="283">
        <v>242</v>
      </c>
      <c r="AC168" s="283">
        <f t="shared" si="56"/>
        <v>240</v>
      </c>
      <c r="AD168" s="283">
        <v>194</v>
      </c>
      <c r="AE168" s="283">
        <v>0</v>
      </c>
      <c r="AF168" s="283">
        <v>0</v>
      </c>
      <c r="AG168" s="283">
        <v>0</v>
      </c>
      <c r="AH168" s="283">
        <v>0</v>
      </c>
      <c r="AI168" s="283">
        <v>46</v>
      </c>
      <c r="AJ168" s="283">
        <v>0</v>
      </c>
      <c r="AK168" s="281">
        <f t="shared" si="57"/>
        <v>0</v>
      </c>
      <c r="AL168" s="281">
        <v>0</v>
      </c>
      <c r="AM168" s="281">
        <v>0</v>
      </c>
      <c r="AN168" s="281">
        <v>0</v>
      </c>
      <c r="AO168" s="281">
        <v>0</v>
      </c>
      <c r="AP168" s="281">
        <v>0</v>
      </c>
      <c r="AQ168" s="281">
        <v>0</v>
      </c>
      <c r="AR168" s="281">
        <v>0</v>
      </c>
      <c r="AS168" s="281">
        <v>0</v>
      </c>
    </row>
    <row r="169" spans="1:45" ht="13.5" customHeight="1" x14ac:dyDescent="0.15">
      <c r="A169" s="281" t="s">
        <v>728</v>
      </c>
      <c r="B169" s="282" t="s">
        <v>1067</v>
      </c>
      <c r="C169" s="281" t="s">
        <v>1068</v>
      </c>
      <c r="D169" s="283">
        <f t="shared" si="49"/>
        <v>6797</v>
      </c>
      <c r="E169" s="283">
        <f t="shared" si="50"/>
        <v>4525</v>
      </c>
      <c r="F169" s="283">
        <f t="shared" si="51"/>
        <v>2267</v>
      </c>
      <c r="G169" s="283">
        <v>915</v>
      </c>
      <c r="H169" s="283">
        <v>0</v>
      </c>
      <c r="I169" s="283">
        <v>0</v>
      </c>
      <c r="J169" s="283">
        <v>0</v>
      </c>
      <c r="K169" s="283">
        <v>0</v>
      </c>
      <c r="L169" s="283">
        <v>1345</v>
      </c>
      <c r="M169" s="283">
        <v>7</v>
      </c>
      <c r="N169" s="283">
        <f t="shared" si="52"/>
        <v>5</v>
      </c>
      <c r="O169" s="283">
        <f>+資源化量内訳!Z169</f>
        <v>0</v>
      </c>
      <c r="P169" s="283">
        <f t="shared" si="53"/>
        <v>5240</v>
      </c>
      <c r="Q169" s="283">
        <v>4525</v>
      </c>
      <c r="R169" s="283">
        <f t="shared" si="54"/>
        <v>715</v>
      </c>
      <c r="S169" s="283">
        <v>627</v>
      </c>
      <c r="T169" s="283">
        <v>0</v>
      </c>
      <c r="U169" s="283">
        <v>0</v>
      </c>
      <c r="V169" s="283">
        <v>0</v>
      </c>
      <c r="W169" s="283">
        <v>0</v>
      </c>
      <c r="X169" s="283">
        <v>81</v>
      </c>
      <c r="Y169" s="283">
        <v>7</v>
      </c>
      <c r="Z169" s="283">
        <f t="shared" si="55"/>
        <v>935</v>
      </c>
      <c r="AA169" s="283">
        <v>5</v>
      </c>
      <c r="AB169" s="283">
        <v>697</v>
      </c>
      <c r="AC169" s="283">
        <f t="shared" si="56"/>
        <v>233</v>
      </c>
      <c r="AD169" s="283">
        <v>191</v>
      </c>
      <c r="AE169" s="283">
        <v>0</v>
      </c>
      <c r="AF169" s="283">
        <v>0</v>
      </c>
      <c r="AG169" s="283">
        <v>0</v>
      </c>
      <c r="AH169" s="283">
        <v>0</v>
      </c>
      <c r="AI169" s="283">
        <v>42</v>
      </c>
      <c r="AJ169" s="283">
        <v>0</v>
      </c>
      <c r="AK169" s="281">
        <f t="shared" si="57"/>
        <v>0</v>
      </c>
      <c r="AL169" s="281">
        <v>0</v>
      </c>
      <c r="AM169" s="281">
        <v>0</v>
      </c>
      <c r="AN169" s="281">
        <v>0</v>
      </c>
      <c r="AO169" s="281">
        <v>0</v>
      </c>
      <c r="AP169" s="281">
        <v>0</v>
      </c>
      <c r="AQ169" s="281">
        <v>0</v>
      </c>
      <c r="AR169" s="281">
        <v>0</v>
      </c>
      <c r="AS169" s="281">
        <v>0</v>
      </c>
    </row>
    <row r="170" spans="1:45" ht="13.5" customHeight="1" x14ac:dyDescent="0.15">
      <c r="A170" s="281" t="s">
        <v>728</v>
      </c>
      <c r="B170" s="282" t="s">
        <v>1069</v>
      </c>
      <c r="C170" s="281" t="s">
        <v>1070</v>
      </c>
      <c r="D170" s="283">
        <f t="shared" si="49"/>
        <v>1496</v>
      </c>
      <c r="E170" s="283">
        <f t="shared" si="50"/>
        <v>964</v>
      </c>
      <c r="F170" s="283">
        <f t="shared" si="51"/>
        <v>532</v>
      </c>
      <c r="G170" s="283">
        <v>269</v>
      </c>
      <c r="H170" s="283">
        <v>0</v>
      </c>
      <c r="I170" s="283">
        <v>0</v>
      </c>
      <c r="J170" s="283">
        <v>0</v>
      </c>
      <c r="K170" s="283">
        <v>0</v>
      </c>
      <c r="L170" s="283">
        <v>261</v>
      </c>
      <c r="M170" s="283">
        <v>2</v>
      </c>
      <c r="N170" s="283">
        <f t="shared" si="52"/>
        <v>0</v>
      </c>
      <c r="O170" s="283">
        <f>+資源化量内訳!Z170</f>
        <v>0</v>
      </c>
      <c r="P170" s="283">
        <f t="shared" si="53"/>
        <v>1166</v>
      </c>
      <c r="Q170" s="283">
        <v>964</v>
      </c>
      <c r="R170" s="283">
        <f t="shared" si="54"/>
        <v>202</v>
      </c>
      <c r="S170" s="283">
        <v>184</v>
      </c>
      <c r="T170" s="283">
        <v>0</v>
      </c>
      <c r="U170" s="283">
        <v>0</v>
      </c>
      <c r="V170" s="283">
        <v>0</v>
      </c>
      <c r="W170" s="283">
        <v>0</v>
      </c>
      <c r="X170" s="283">
        <v>16</v>
      </c>
      <c r="Y170" s="283">
        <v>2</v>
      </c>
      <c r="Z170" s="283">
        <f t="shared" si="55"/>
        <v>227</v>
      </c>
      <c r="AA170" s="283">
        <v>0</v>
      </c>
      <c r="AB170" s="283">
        <v>163</v>
      </c>
      <c r="AC170" s="283">
        <f t="shared" si="56"/>
        <v>64</v>
      </c>
      <c r="AD170" s="283">
        <v>56</v>
      </c>
      <c r="AE170" s="283">
        <v>0</v>
      </c>
      <c r="AF170" s="283">
        <v>0</v>
      </c>
      <c r="AG170" s="283">
        <v>0</v>
      </c>
      <c r="AH170" s="283">
        <v>0</v>
      </c>
      <c r="AI170" s="283">
        <v>8</v>
      </c>
      <c r="AJ170" s="283">
        <v>0</v>
      </c>
      <c r="AK170" s="281">
        <f t="shared" si="57"/>
        <v>0</v>
      </c>
      <c r="AL170" s="281">
        <v>0</v>
      </c>
      <c r="AM170" s="281">
        <v>0</v>
      </c>
      <c r="AN170" s="281">
        <v>0</v>
      </c>
      <c r="AO170" s="281">
        <v>0</v>
      </c>
      <c r="AP170" s="281">
        <v>0</v>
      </c>
      <c r="AQ170" s="281">
        <v>0</v>
      </c>
      <c r="AR170" s="281">
        <v>0</v>
      </c>
      <c r="AS170" s="281">
        <v>0</v>
      </c>
    </row>
    <row r="171" spans="1:45" ht="13.5" customHeight="1" x14ac:dyDescent="0.15">
      <c r="A171" s="281" t="s">
        <v>728</v>
      </c>
      <c r="B171" s="282" t="s">
        <v>1071</v>
      </c>
      <c r="C171" s="281" t="s">
        <v>1072</v>
      </c>
      <c r="D171" s="283">
        <f t="shared" si="49"/>
        <v>851</v>
      </c>
      <c r="E171" s="283">
        <f t="shared" si="50"/>
        <v>466</v>
      </c>
      <c r="F171" s="283">
        <f t="shared" si="51"/>
        <v>385</v>
      </c>
      <c r="G171" s="283">
        <v>167</v>
      </c>
      <c r="H171" s="283">
        <v>0</v>
      </c>
      <c r="I171" s="283">
        <v>0</v>
      </c>
      <c r="J171" s="283">
        <v>0</v>
      </c>
      <c r="K171" s="283">
        <v>0</v>
      </c>
      <c r="L171" s="283">
        <v>217</v>
      </c>
      <c r="M171" s="283">
        <v>1</v>
      </c>
      <c r="N171" s="283">
        <f t="shared" si="52"/>
        <v>0</v>
      </c>
      <c r="O171" s="283">
        <f>+資源化量内訳!Z171</f>
        <v>0</v>
      </c>
      <c r="P171" s="283">
        <f t="shared" si="53"/>
        <v>582</v>
      </c>
      <c r="Q171" s="283">
        <v>466</v>
      </c>
      <c r="R171" s="283">
        <f t="shared" si="54"/>
        <v>116</v>
      </c>
      <c r="S171" s="283">
        <v>115</v>
      </c>
      <c r="T171" s="283">
        <v>0</v>
      </c>
      <c r="U171" s="283">
        <v>0</v>
      </c>
      <c r="V171" s="283">
        <v>0</v>
      </c>
      <c r="W171" s="283">
        <v>0</v>
      </c>
      <c r="X171" s="283">
        <v>0</v>
      </c>
      <c r="Y171" s="283">
        <v>1</v>
      </c>
      <c r="Z171" s="283">
        <f t="shared" si="55"/>
        <v>120</v>
      </c>
      <c r="AA171" s="283">
        <v>0</v>
      </c>
      <c r="AB171" s="283">
        <v>85</v>
      </c>
      <c r="AC171" s="283">
        <f t="shared" si="56"/>
        <v>35</v>
      </c>
      <c r="AD171" s="283">
        <v>35</v>
      </c>
      <c r="AE171" s="283">
        <v>0</v>
      </c>
      <c r="AF171" s="283">
        <v>0</v>
      </c>
      <c r="AG171" s="283">
        <v>0</v>
      </c>
      <c r="AH171" s="283">
        <v>0</v>
      </c>
      <c r="AI171" s="283">
        <v>0</v>
      </c>
      <c r="AJ171" s="283">
        <v>0</v>
      </c>
      <c r="AK171" s="281">
        <f t="shared" si="57"/>
        <v>0</v>
      </c>
      <c r="AL171" s="281">
        <v>0</v>
      </c>
      <c r="AM171" s="281">
        <v>0</v>
      </c>
      <c r="AN171" s="281">
        <v>0</v>
      </c>
      <c r="AO171" s="281">
        <v>0</v>
      </c>
      <c r="AP171" s="281">
        <v>0</v>
      </c>
      <c r="AQ171" s="281">
        <v>0</v>
      </c>
      <c r="AR171" s="281">
        <v>0</v>
      </c>
      <c r="AS171" s="281">
        <v>0</v>
      </c>
    </row>
    <row r="172" spans="1:45" ht="13.5" customHeight="1" x14ac:dyDescent="0.15">
      <c r="A172" s="281" t="s">
        <v>728</v>
      </c>
      <c r="B172" s="282" t="s">
        <v>1073</v>
      </c>
      <c r="C172" s="281" t="s">
        <v>1074</v>
      </c>
      <c r="D172" s="283">
        <f t="shared" si="49"/>
        <v>1456</v>
      </c>
      <c r="E172" s="283">
        <f t="shared" si="50"/>
        <v>978</v>
      </c>
      <c r="F172" s="283">
        <f t="shared" si="51"/>
        <v>347</v>
      </c>
      <c r="G172" s="283">
        <v>189</v>
      </c>
      <c r="H172" s="283">
        <v>0</v>
      </c>
      <c r="I172" s="283">
        <v>0</v>
      </c>
      <c r="J172" s="283">
        <v>0</v>
      </c>
      <c r="K172" s="283">
        <v>0</v>
      </c>
      <c r="L172" s="283">
        <v>157</v>
      </c>
      <c r="M172" s="283">
        <v>1</v>
      </c>
      <c r="N172" s="283">
        <f t="shared" si="52"/>
        <v>0</v>
      </c>
      <c r="O172" s="283">
        <f>+資源化量内訳!Z172</f>
        <v>131</v>
      </c>
      <c r="P172" s="283">
        <f t="shared" si="53"/>
        <v>1125</v>
      </c>
      <c r="Q172" s="283">
        <v>978</v>
      </c>
      <c r="R172" s="283">
        <f t="shared" si="54"/>
        <v>147</v>
      </c>
      <c r="S172" s="283">
        <v>146</v>
      </c>
      <c r="T172" s="283">
        <v>0</v>
      </c>
      <c r="U172" s="283">
        <v>0</v>
      </c>
      <c r="V172" s="283">
        <v>0</v>
      </c>
      <c r="W172" s="283">
        <v>0</v>
      </c>
      <c r="X172" s="283">
        <v>0</v>
      </c>
      <c r="Y172" s="283">
        <v>1</v>
      </c>
      <c r="Z172" s="283">
        <f t="shared" si="55"/>
        <v>175</v>
      </c>
      <c r="AA172" s="283">
        <v>0</v>
      </c>
      <c r="AB172" s="283">
        <v>150</v>
      </c>
      <c r="AC172" s="283">
        <f t="shared" si="56"/>
        <v>25</v>
      </c>
      <c r="AD172" s="283">
        <v>25</v>
      </c>
      <c r="AE172" s="283">
        <v>0</v>
      </c>
      <c r="AF172" s="283">
        <v>0</v>
      </c>
      <c r="AG172" s="283">
        <v>0</v>
      </c>
      <c r="AH172" s="283">
        <v>0</v>
      </c>
      <c r="AI172" s="283">
        <v>0</v>
      </c>
      <c r="AJ172" s="283">
        <v>0</v>
      </c>
      <c r="AK172" s="281">
        <f t="shared" si="57"/>
        <v>0</v>
      </c>
      <c r="AL172" s="281">
        <v>0</v>
      </c>
      <c r="AM172" s="281">
        <v>0</v>
      </c>
      <c r="AN172" s="281">
        <v>0</v>
      </c>
      <c r="AO172" s="281">
        <v>0</v>
      </c>
      <c r="AP172" s="281">
        <v>0</v>
      </c>
      <c r="AQ172" s="281">
        <v>0</v>
      </c>
      <c r="AR172" s="281">
        <v>0</v>
      </c>
      <c r="AS172" s="281">
        <v>0</v>
      </c>
    </row>
    <row r="173" spans="1:45" ht="13.5" customHeight="1" x14ac:dyDescent="0.15">
      <c r="A173" s="281" t="s">
        <v>728</v>
      </c>
      <c r="B173" s="282" t="s">
        <v>1075</v>
      </c>
      <c r="C173" s="281" t="s">
        <v>1076</v>
      </c>
      <c r="D173" s="283">
        <f t="shared" si="49"/>
        <v>1717</v>
      </c>
      <c r="E173" s="283">
        <f t="shared" si="50"/>
        <v>1135</v>
      </c>
      <c r="F173" s="283">
        <f t="shared" si="51"/>
        <v>406</v>
      </c>
      <c r="G173" s="283">
        <v>203</v>
      </c>
      <c r="H173" s="283">
        <v>0</v>
      </c>
      <c r="I173" s="283">
        <v>0</v>
      </c>
      <c r="J173" s="283">
        <v>0</v>
      </c>
      <c r="K173" s="283">
        <v>0</v>
      </c>
      <c r="L173" s="283">
        <v>201</v>
      </c>
      <c r="M173" s="283">
        <v>2</v>
      </c>
      <c r="N173" s="283">
        <f t="shared" si="52"/>
        <v>0</v>
      </c>
      <c r="O173" s="283">
        <f>+資源化量内訳!Z173</f>
        <v>176</v>
      </c>
      <c r="P173" s="283">
        <f t="shared" si="53"/>
        <v>1276</v>
      </c>
      <c r="Q173" s="283">
        <v>1135</v>
      </c>
      <c r="R173" s="283">
        <f t="shared" si="54"/>
        <v>141</v>
      </c>
      <c r="S173" s="283">
        <v>139</v>
      </c>
      <c r="T173" s="283">
        <v>0</v>
      </c>
      <c r="U173" s="283">
        <v>0</v>
      </c>
      <c r="V173" s="283">
        <v>0</v>
      </c>
      <c r="W173" s="283">
        <v>0</v>
      </c>
      <c r="X173" s="283">
        <v>0</v>
      </c>
      <c r="Y173" s="283">
        <v>2</v>
      </c>
      <c r="Z173" s="283">
        <f t="shared" si="55"/>
        <v>222</v>
      </c>
      <c r="AA173" s="283">
        <v>0</v>
      </c>
      <c r="AB173" s="283">
        <v>177</v>
      </c>
      <c r="AC173" s="283">
        <f t="shared" si="56"/>
        <v>45</v>
      </c>
      <c r="AD173" s="283">
        <v>42</v>
      </c>
      <c r="AE173" s="283">
        <v>0</v>
      </c>
      <c r="AF173" s="283">
        <v>0</v>
      </c>
      <c r="AG173" s="283">
        <v>0</v>
      </c>
      <c r="AH173" s="283">
        <v>0</v>
      </c>
      <c r="AI173" s="283">
        <v>3</v>
      </c>
      <c r="AJ173" s="283">
        <v>0</v>
      </c>
      <c r="AK173" s="281">
        <f t="shared" si="57"/>
        <v>0</v>
      </c>
      <c r="AL173" s="281">
        <v>0</v>
      </c>
      <c r="AM173" s="281">
        <v>0</v>
      </c>
      <c r="AN173" s="281">
        <v>0</v>
      </c>
      <c r="AO173" s="281">
        <v>0</v>
      </c>
      <c r="AP173" s="281">
        <v>0</v>
      </c>
      <c r="AQ173" s="281">
        <v>0</v>
      </c>
      <c r="AR173" s="281">
        <v>0</v>
      </c>
      <c r="AS173" s="281">
        <v>0</v>
      </c>
    </row>
    <row r="174" spans="1:45" ht="13.5" customHeight="1" x14ac:dyDescent="0.15">
      <c r="A174" s="281" t="s">
        <v>728</v>
      </c>
      <c r="B174" s="282" t="s">
        <v>1077</v>
      </c>
      <c r="C174" s="281" t="s">
        <v>1078</v>
      </c>
      <c r="D174" s="283">
        <f t="shared" si="49"/>
        <v>602</v>
      </c>
      <c r="E174" s="283">
        <f t="shared" si="50"/>
        <v>342</v>
      </c>
      <c r="F174" s="283">
        <f t="shared" si="51"/>
        <v>260</v>
      </c>
      <c r="G174" s="283">
        <v>54</v>
      </c>
      <c r="H174" s="283">
        <v>0</v>
      </c>
      <c r="I174" s="283">
        <v>0</v>
      </c>
      <c r="J174" s="283">
        <v>0</v>
      </c>
      <c r="K174" s="283">
        <v>0</v>
      </c>
      <c r="L174" s="283">
        <v>206</v>
      </c>
      <c r="M174" s="283">
        <v>0</v>
      </c>
      <c r="N174" s="283">
        <f t="shared" si="52"/>
        <v>0</v>
      </c>
      <c r="O174" s="283">
        <f>+資源化量内訳!Z174</f>
        <v>0</v>
      </c>
      <c r="P174" s="283">
        <f t="shared" si="53"/>
        <v>379</v>
      </c>
      <c r="Q174" s="283">
        <v>342</v>
      </c>
      <c r="R174" s="283">
        <f t="shared" si="54"/>
        <v>37</v>
      </c>
      <c r="S174" s="283">
        <v>37</v>
      </c>
      <c r="T174" s="283">
        <v>0</v>
      </c>
      <c r="U174" s="283">
        <v>0</v>
      </c>
      <c r="V174" s="283">
        <v>0</v>
      </c>
      <c r="W174" s="283">
        <v>0</v>
      </c>
      <c r="X174" s="283">
        <v>0</v>
      </c>
      <c r="Y174" s="283">
        <v>0</v>
      </c>
      <c r="Z174" s="283">
        <f t="shared" si="55"/>
        <v>55</v>
      </c>
      <c r="AA174" s="283">
        <v>0</v>
      </c>
      <c r="AB174" s="283">
        <v>54</v>
      </c>
      <c r="AC174" s="283">
        <f t="shared" si="56"/>
        <v>1</v>
      </c>
      <c r="AD174" s="283">
        <v>1</v>
      </c>
      <c r="AE174" s="283">
        <v>0</v>
      </c>
      <c r="AF174" s="283">
        <v>0</v>
      </c>
      <c r="AG174" s="283">
        <v>0</v>
      </c>
      <c r="AH174" s="283">
        <v>0</v>
      </c>
      <c r="AI174" s="283">
        <v>0</v>
      </c>
      <c r="AJ174" s="283">
        <v>0</v>
      </c>
      <c r="AK174" s="281">
        <f t="shared" si="57"/>
        <v>6</v>
      </c>
      <c r="AL174" s="281">
        <v>0</v>
      </c>
      <c r="AM174" s="281">
        <v>6</v>
      </c>
      <c r="AN174" s="281">
        <v>0</v>
      </c>
      <c r="AO174" s="281">
        <v>0</v>
      </c>
      <c r="AP174" s="281">
        <v>0</v>
      </c>
      <c r="AQ174" s="281">
        <v>0</v>
      </c>
      <c r="AR174" s="281">
        <v>0</v>
      </c>
      <c r="AS174" s="281">
        <v>0</v>
      </c>
    </row>
    <row r="175" spans="1:45" ht="13.5" customHeight="1" x14ac:dyDescent="0.15">
      <c r="A175" s="281" t="s">
        <v>728</v>
      </c>
      <c r="B175" s="282" t="s">
        <v>1079</v>
      </c>
      <c r="C175" s="281" t="s">
        <v>1080</v>
      </c>
      <c r="D175" s="283">
        <f t="shared" si="49"/>
        <v>1016</v>
      </c>
      <c r="E175" s="283">
        <f t="shared" si="50"/>
        <v>556</v>
      </c>
      <c r="F175" s="283">
        <f t="shared" si="51"/>
        <v>460</v>
      </c>
      <c r="G175" s="283">
        <v>165</v>
      </c>
      <c r="H175" s="283">
        <v>0</v>
      </c>
      <c r="I175" s="283">
        <v>0</v>
      </c>
      <c r="J175" s="283">
        <v>0</v>
      </c>
      <c r="K175" s="283">
        <v>0</v>
      </c>
      <c r="L175" s="283">
        <v>294</v>
      </c>
      <c r="M175" s="283">
        <v>1</v>
      </c>
      <c r="N175" s="283">
        <f t="shared" si="52"/>
        <v>0</v>
      </c>
      <c r="O175" s="283">
        <f>+資源化量内訳!Z175</f>
        <v>0</v>
      </c>
      <c r="P175" s="283">
        <f t="shared" si="53"/>
        <v>670</v>
      </c>
      <c r="Q175" s="283">
        <v>556</v>
      </c>
      <c r="R175" s="283">
        <f t="shared" si="54"/>
        <v>114</v>
      </c>
      <c r="S175" s="283">
        <v>113</v>
      </c>
      <c r="T175" s="283">
        <v>0</v>
      </c>
      <c r="U175" s="283">
        <v>0</v>
      </c>
      <c r="V175" s="283">
        <v>0</v>
      </c>
      <c r="W175" s="283">
        <v>0</v>
      </c>
      <c r="X175" s="283">
        <v>0</v>
      </c>
      <c r="Y175" s="283">
        <v>1</v>
      </c>
      <c r="Z175" s="283">
        <f t="shared" si="55"/>
        <v>133</v>
      </c>
      <c r="AA175" s="283">
        <v>0</v>
      </c>
      <c r="AB175" s="283">
        <v>98</v>
      </c>
      <c r="AC175" s="283">
        <f t="shared" si="56"/>
        <v>35</v>
      </c>
      <c r="AD175" s="283">
        <v>35</v>
      </c>
      <c r="AE175" s="283">
        <v>0</v>
      </c>
      <c r="AF175" s="283">
        <v>0</v>
      </c>
      <c r="AG175" s="283">
        <v>0</v>
      </c>
      <c r="AH175" s="283">
        <v>0</v>
      </c>
      <c r="AI175" s="283">
        <v>0</v>
      </c>
      <c r="AJ175" s="283">
        <v>0</v>
      </c>
      <c r="AK175" s="281">
        <f t="shared" si="57"/>
        <v>0</v>
      </c>
      <c r="AL175" s="281">
        <v>0</v>
      </c>
      <c r="AM175" s="281">
        <v>0</v>
      </c>
      <c r="AN175" s="281">
        <v>0</v>
      </c>
      <c r="AO175" s="281">
        <v>0</v>
      </c>
      <c r="AP175" s="281">
        <v>0</v>
      </c>
      <c r="AQ175" s="281">
        <v>0</v>
      </c>
      <c r="AR175" s="281">
        <v>0</v>
      </c>
      <c r="AS175" s="281">
        <v>0</v>
      </c>
    </row>
    <row r="176" spans="1:45" ht="13.5" customHeight="1" x14ac:dyDescent="0.15">
      <c r="A176" s="281" t="s">
        <v>728</v>
      </c>
      <c r="B176" s="282" t="s">
        <v>1081</v>
      </c>
      <c r="C176" s="281" t="s">
        <v>1082</v>
      </c>
      <c r="D176" s="283">
        <f t="shared" si="49"/>
        <v>7359</v>
      </c>
      <c r="E176" s="283">
        <f t="shared" si="50"/>
        <v>5169</v>
      </c>
      <c r="F176" s="283">
        <f t="shared" si="51"/>
        <v>2190</v>
      </c>
      <c r="G176" s="283">
        <v>303</v>
      </c>
      <c r="H176" s="283">
        <v>0</v>
      </c>
      <c r="I176" s="283">
        <v>0</v>
      </c>
      <c r="J176" s="283">
        <v>0</v>
      </c>
      <c r="K176" s="283">
        <v>0</v>
      </c>
      <c r="L176" s="283">
        <v>1887</v>
      </c>
      <c r="M176" s="283">
        <v>0</v>
      </c>
      <c r="N176" s="283">
        <f t="shared" si="52"/>
        <v>0</v>
      </c>
      <c r="O176" s="283">
        <f>+資源化量内訳!Z176</f>
        <v>0</v>
      </c>
      <c r="P176" s="283">
        <f t="shared" si="53"/>
        <v>5374</v>
      </c>
      <c r="Q176" s="283">
        <v>5169</v>
      </c>
      <c r="R176" s="283">
        <f t="shared" si="54"/>
        <v>205</v>
      </c>
      <c r="S176" s="283">
        <v>205</v>
      </c>
      <c r="T176" s="283">
        <v>0</v>
      </c>
      <c r="U176" s="283">
        <v>0</v>
      </c>
      <c r="V176" s="283">
        <v>0</v>
      </c>
      <c r="W176" s="283">
        <v>0</v>
      </c>
      <c r="X176" s="283">
        <v>0</v>
      </c>
      <c r="Y176" s="283">
        <v>0</v>
      </c>
      <c r="Z176" s="283">
        <f t="shared" si="55"/>
        <v>408</v>
      </c>
      <c r="AA176" s="283">
        <v>0</v>
      </c>
      <c r="AB176" s="283">
        <v>408</v>
      </c>
      <c r="AC176" s="283">
        <f t="shared" si="56"/>
        <v>0</v>
      </c>
      <c r="AD176" s="283">
        <v>0</v>
      </c>
      <c r="AE176" s="283">
        <v>0</v>
      </c>
      <c r="AF176" s="283">
        <v>0</v>
      </c>
      <c r="AG176" s="283">
        <v>0</v>
      </c>
      <c r="AH176" s="283">
        <v>0</v>
      </c>
      <c r="AI176" s="283">
        <v>0</v>
      </c>
      <c r="AJ176" s="283">
        <v>0</v>
      </c>
      <c r="AK176" s="281">
        <f t="shared" si="57"/>
        <v>0</v>
      </c>
      <c r="AL176" s="281">
        <v>0</v>
      </c>
      <c r="AM176" s="281">
        <v>0</v>
      </c>
      <c r="AN176" s="281">
        <v>0</v>
      </c>
      <c r="AO176" s="281">
        <v>0</v>
      </c>
      <c r="AP176" s="281">
        <v>0</v>
      </c>
      <c r="AQ176" s="281">
        <v>0</v>
      </c>
      <c r="AR176" s="281">
        <v>0</v>
      </c>
      <c r="AS176" s="281">
        <v>0</v>
      </c>
    </row>
    <row r="177" spans="1:45" ht="13.5" customHeight="1" x14ac:dyDescent="0.15">
      <c r="A177" s="281" t="s">
        <v>728</v>
      </c>
      <c r="B177" s="282" t="s">
        <v>1083</v>
      </c>
      <c r="C177" s="281" t="s">
        <v>1084</v>
      </c>
      <c r="D177" s="283">
        <f t="shared" si="49"/>
        <v>3250</v>
      </c>
      <c r="E177" s="283">
        <f t="shared" si="50"/>
        <v>1874</v>
      </c>
      <c r="F177" s="283">
        <f t="shared" si="51"/>
        <v>1280</v>
      </c>
      <c r="G177" s="283">
        <v>0</v>
      </c>
      <c r="H177" s="283">
        <v>0</v>
      </c>
      <c r="I177" s="283">
        <v>0</v>
      </c>
      <c r="J177" s="283">
        <v>0</v>
      </c>
      <c r="K177" s="283">
        <v>0</v>
      </c>
      <c r="L177" s="283">
        <v>1280</v>
      </c>
      <c r="M177" s="283">
        <v>0</v>
      </c>
      <c r="N177" s="283">
        <f t="shared" si="52"/>
        <v>96</v>
      </c>
      <c r="O177" s="283">
        <f>+資源化量内訳!Z177</f>
        <v>0</v>
      </c>
      <c r="P177" s="283">
        <f t="shared" si="53"/>
        <v>2037</v>
      </c>
      <c r="Q177" s="283">
        <v>1874</v>
      </c>
      <c r="R177" s="283">
        <f t="shared" si="54"/>
        <v>163</v>
      </c>
      <c r="S177" s="283">
        <v>0</v>
      </c>
      <c r="T177" s="283">
        <v>0</v>
      </c>
      <c r="U177" s="283">
        <v>0</v>
      </c>
      <c r="V177" s="283">
        <v>0</v>
      </c>
      <c r="W177" s="283">
        <v>0</v>
      </c>
      <c r="X177" s="283">
        <v>163</v>
      </c>
      <c r="Y177" s="283">
        <v>0</v>
      </c>
      <c r="Z177" s="283">
        <f t="shared" si="55"/>
        <v>296</v>
      </c>
      <c r="AA177" s="283">
        <v>96</v>
      </c>
      <c r="AB177" s="283">
        <v>172</v>
      </c>
      <c r="AC177" s="283">
        <f t="shared" si="56"/>
        <v>28</v>
      </c>
      <c r="AD177" s="283">
        <v>0</v>
      </c>
      <c r="AE177" s="283">
        <v>0</v>
      </c>
      <c r="AF177" s="283">
        <v>0</v>
      </c>
      <c r="AG177" s="283">
        <v>0</v>
      </c>
      <c r="AH177" s="283">
        <v>0</v>
      </c>
      <c r="AI177" s="283">
        <v>28</v>
      </c>
      <c r="AJ177" s="283">
        <v>0</v>
      </c>
      <c r="AK177" s="281">
        <f t="shared" si="57"/>
        <v>0</v>
      </c>
      <c r="AL177" s="281">
        <v>0</v>
      </c>
      <c r="AM177" s="281">
        <v>0</v>
      </c>
      <c r="AN177" s="281">
        <v>0</v>
      </c>
      <c r="AO177" s="281">
        <v>0</v>
      </c>
      <c r="AP177" s="281">
        <v>0</v>
      </c>
      <c r="AQ177" s="281">
        <v>0</v>
      </c>
      <c r="AR177" s="281">
        <v>0</v>
      </c>
      <c r="AS177" s="281">
        <v>0</v>
      </c>
    </row>
    <row r="178" spans="1:45" ht="13.5" customHeight="1" x14ac:dyDescent="0.15">
      <c r="A178" s="281" t="s">
        <v>728</v>
      </c>
      <c r="B178" s="282" t="s">
        <v>1085</v>
      </c>
      <c r="C178" s="281" t="s">
        <v>1086</v>
      </c>
      <c r="D178" s="283">
        <f t="shared" si="49"/>
        <v>1925</v>
      </c>
      <c r="E178" s="283">
        <f t="shared" si="50"/>
        <v>1083</v>
      </c>
      <c r="F178" s="283">
        <f t="shared" si="51"/>
        <v>772</v>
      </c>
      <c r="G178" s="283">
        <v>343</v>
      </c>
      <c r="H178" s="283">
        <v>0</v>
      </c>
      <c r="I178" s="283">
        <v>0</v>
      </c>
      <c r="J178" s="283">
        <v>0</v>
      </c>
      <c r="K178" s="283">
        <v>0</v>
      </c>
      <c r="L178" s="283">
        <v>429</v>
      </c>
      <c r="M178" s="283">
        <v>0</v>
      </c>
      <c r="N178" s="283">
        <f t="shared" si="52"/>
        <v>70</v>
      </c>
      <c r="O178" s="283">
        <f>+資源化量内訳!Z178</f>
        <v>0</v>
      </c>
      <c r="P178" s="283">
        <f t="shared" si="53"/>
        <v>1426</v>
      </c>
      <c r="Q178" s="283">
        <v>1083</v>
      </c>
      <c r="R178" s="283">
        <f t="shared" si="54"/>
        <v>343</v>
      </c>
      <c r="S178" s="283">
        <v>343</v>
      </c>
      <c r="T178" s="283">
        <v>0</v>
      </c>
      <c r="U178" s="283">
        <v>0</v>
      </c>
      <c r="V178" s="283">
        <v>0</v>
      </c>
      <c r="W178" s="283">
        <v>0</v>
      </c>
      <c r="X178" s="283">
        <v>0</v>
      </c>
      <c r="Y178" s="283">
        <v>0</v>
      </c>
      <c r="Z178" s="283">
        <f t="shared" si="55"/>
        <v>327</v>
      </c>
      <c r="AA178" s="283">
        <v>70</v>
      </c>
      <c r="AB178" s="283">
        <v>257</v>
      </c>
      <c r="AC178" s="283">
        <f t="shared" si="56"/>
        <v>0</v>
      </c>
      <c r="AD178" s="283">
        <v>0</v>
      </c>
      <c r="AE178" s="283">
        <v>0</v>
      </c>
      <c r="AF178" s="283">
        <v>0</v>
      </c>
      <c r="AG178" s="283">
        <v>0</v>
      </c>
      <c r="AH178" s="283">
        <v>0</v>
      </c>
      <c r="AI178" s="283">
        <v>0</v>
      </c>
      <c r="AJ178" s="283">
        <v>0</v>
      </c>
      <c r="AK178" s="281">
        <f t="shared" si="57"/>
        <v>0</v>
      </c>
      <c r="AL178" s="281">
        <v>0</v>
      </c>
      <c r="AM178" s="281">
        <v>0</v>
      </c>
      <c r="AN178" s="281">
        <v>0</v>
      </c>
      <c r="AO178" s="281">
        <v>0</v>
      </c>
      <c r="AP178" s="281">
        <v>0</v>
      </c>
      <c r="AQ178" s="281">
        <v>0</v>
      </c>
      <c r="AR178" s="281">
        <v>0</v>
      </c>
      <c r="AS178" s="281">
        <v>0</v>
      </c>
    </row>
    <row r="179" spans="1:45" ht="13.5" customHeight="1" x14ac:dyDescent="0.15">
      <c r="A179" s="281" t="s">
        <v>728</v>
      </c>
      <c r="B179" s="282" t="s">
        <v>1087</v>
      </c>
      <c r="C179" s="281" t="s">
        <v>1088</v>
      </c>
      <c r="D179" s="283">
        <f t="shared" si="49"/>
        <v>2460</v>
      </c>
      <c r="E179" s="283">
        <f t="shared" si="50"/>
        <v>1738</v>
      </c>
      <c r="F179" s="283">
        <f t="shared" si="51"/>
        <v>247</v>
      </c>
      <c r="G179" s="283">
        <v>0</v>
      </c>
      <c r="H179" s="283">
        <v>0</v>
      </c>
      <c r="I179" s="283">
        <v>0</v>
      </c>
      <c r="J179" s="283">
        <v>0</v>
      </c>
      <c r="K179" s="283">
        <v>0</v>
      </c>
      <c r="L179" s="283">
        <v>247</v>
      </c>
      <c r="M179" s="283">
        <v>0</v>
      </c>
      <c r="N179" s="283">
        <f t="shared" si="52"/>
        <v>178</v>
      </c>
      <c r="O179" s="283">
        <f>+資源化量内訳!Z179</f>
        <v>297</v>
      </c>
      <c r="P179" s="283">
        <f t="shared" si="53"/>
        <v>1738</v>
      </c>
      <c r="Q179" s="283">
        <v>1738</v>
      </c>
      <c r="R179" s="283">
        <f t="shared" si="54"/>
        <v>0</v>
      </c>
      <c r="S179" s="283">
        <v>0</v>
      </c>
      <c r="T179" s="283">
        <v>0</v>
      </c>
      <c r="U179" s="283">
        <v>0</v>
      </c>
      <c r="V179" s="283">
        <v>0</v>
      </c>
      <c r="W179" s="283">
        <v>0</v>
      </c>
      <c r="X179" s="283">
        <v>0</v>
      </c>
      <c r="Y179" s="283">
        <v>0</v>
      </c>
      <c r="Z179" s="283">
        <f t="shared" si="55"/>
        <v>362</v>
      </c>
      <c r="AA179" s="283">
        <v>178</v>
      </c>
      <c r="AB179" s="283">
        <v>181</v>
      </c>
      <c r="AC179" s="283">
        <f t="shared" si="56"/>
        <v>3</v>
      </c>
      <c r="AD179" s="283">
        <v>0</v>
      </c>
      <c r="AE179" s="283">
        <v>0</v>
      </c>
      <c r="AF179" s="283">
        <v>0</v>
      </c>
      <c r="AG179" s="283">
        <v>0</v>
      </c>
      <c r="AH179" s="283">
        <v>0</v>
      </c>
      <c r="AI179" s="283">
        <v>3</v>
      </c>
      <c r="AJ179" s="283">
        <v>0</v>
      </c>
      <c r="AK179" s="281">
        <f t="shared" si="57"/>
        <v>0</v>
      </c>
      <c r="AL179" s="281">
        <v>0</v>
      </c>
      <c r="AM179" s="281">
        <v>0</v>
      </c>
      <c r="AN179" s="281">
        <v>0</v>
      </c>
      <c r="AO179" s="281">
        <v>0</v>
      </c>
      <c r="AP179" s="281">
        <v>0</v>
      </c>
      <c r="AQ179" s="281">
        <v>0</v>
      </c>
      <c r="AR179" s="281">
        <v>0</v>
      </c>
      <c r="AS179" s="281">
        <v>0</v>
      </c>
    </row>
    <row r="180" spans="1:45" ht="13.5" customHeight="1" x14ac:dyDescent="0.15">
      <c r="A180" s="281" t="s">
        <v>728</v>
      </c>
      <c r="B180" s="282" t="s">
        <v>1089</v>
      </c>
      <c r="C180" s="281" t="s">
        <v>1090</v>
      </c>
      <c r="D180" s="283">
        <f t="shared" si="49"/>
        <v>3185</v>
      </c>
      <c r="E180" s="283">
        <f t="shared" si="50"/>
        <v>1981</v>
      </c>
      <c r="F180" s="283">
        <f t="shared" si="51"/>
        <v>0</v>
      </c>
      <c r="G180" s="283">
        <v>0</v>
      </c>
      <c r="H180" s="283">
        <v>0</v>
      </c>
      <c r="I180" s="283">
        <v>0</v>
      </c>
      <c r="J180" s="283">
        <v>0</v>
      </c>
      <c r="K180" s="283">
        <v>0</v>
      </c>
      <c r="L180" s="283">
        <v>0</v>
      </c>
      <c r="M180" s="283">
        <v>0</v>
      </c>
      <c r="N180" s="283">
        <f t="shared" si="52"/>
        <v>504</v>
      </c>
      <c r="O180" s="283">
        <f>+資源化量内訳!Z180</f>
        <v>700</v>
      </c>
      <c r="P180" s="283">
        <f t="shared" si="53"/>
        <v>1981</v>
      </c>
      <c r="Q180" s="283">
        <v>1981</v>
      </c>
      <c r="R180" s="283">
        <f t="shared" si="54"/>
        <v>0</v>
      </c>
      <c r="S180" s="283">
        <v>0</v>
      </c>
      <c r="T180" s="283">
        <v>0</v>
      </c>
      <c r="U180" s="283">
        <v>0</v>
      </c>
      <c r="V180" s="283">
        <v>0</v>
      </c>
      <c r="W180" s="283">
        <v>0</v>
      </c>
      <c r="X180" s="283">
        <v>0</v>
      </c>
      <c r="Y180" s="283">
        <v>0</v>
      </c>
      <c r="Z180" s="283">
        <f t="shared" si="55"/>
        <v>662</v>
      </c>
      <c r="AA180" s="283">
        <v>504</v>
      </c>
      <c r="AB180" s="283">
        <v>158</v>
      </c>
      <c r="AC180" s="283">
        <f t="shared" si="56"/>
        <v>0</v>
      </c>
      <c r="AD180" s="283">
        <v>0</v>
      </c>
      <c r="AE180" s="283">
        <v>0</v>
      </c>
      <c r="AF180" s="283">
        <v>0</v>
      </c>
      <c r="AG180" s="283">
        <v>0</v>
      </c>
      <c r="AH180" s="283">
        <v>0</v>
      </c>
      <c r="AI180" s="283">
        <v>0</v>
      </c>
      <c r="AJ180" s="283">
        <v>0</v>
      </c>
      <c r="AK180" s="281">
        <f t="shared" si="57"/>
        <v>0</v>
      </c>
      <c r="AL180" s="281">
        <v>0</v>
      </c>
      <c r="AM180" s="281">
        <v>0</v>
      </c>
      <c r="AN180" s="281">
        <v>0</v>
      </c>
      <c r="AO180" s="281">
        <v>0</v>
      </c>
      <c r="AP180" s="281">
        <v>0</v>
      </c>
      <c r="AQ180" s="281">
        <v>0</v>
      </c>
      <c r="AR180" s="281">
        <v>0</v>
      </c>
      <c r="AS180" s="281">
        <v>0</v>
      </c>
    </row>
    <row r="181" spans="1:45" ht="13.5" customHeight="1" x14ac:dyDescent="0.15">
      <c r="A181" s="281" t="s">
        <v>728</v>
      </c>
      <c r="B181" s="282" t="s">
        <v>1091</v>
      </c>
      <c r="C181" s="281" t="s">
        <v>1092</v>
      </c>
      <c r="D181" s="283">
        <f t="shared" si="49"/>
        <v>881</v>
      </c>
      <c r="E181" s="283">
        <f t="shared" si="50"/>
        <v>663</v>
      </c>
      <c r="F181" s="283">
        <f t="shared" si="51"/>
        <v>1</v>
      </c>
      <c r="G181" s="283">
        <v>0</v>
      </c>
      <c r="H181" s="283">
        <v>0</v>
      </c>
      <c r="I181" s="283">
        <v>0</v>
      </c>
      <c r="J181" s="283">
        <v>0</v>
      </c>
      <c r="K181" s="283">
        <v>0</v>
      </c>
      <c r="L181" s="283">
        <v>1</v>
      </c>
      <c r="M181" s="283">
        <v>0</v>
      </c>
      <c r="N181" s="283">
        <f t="shared" si="52"/>
        <v>44</v>
      </c>
      <c r="O181" s="283">
        <f>+資源化量内訳!Z181</f>
        <v>173</v>
      </c>
      <c r="P181" s="283">
        <f t="shared" si="53"/>
        <v>663</v>
      </c>
      <c r="Q181" s="283">
        <v>663</v>
      </c>
      <c r="R181" s="283">
        <f t="shared" si="54"/>
        <v>0</v>
      </c>
      <c r="S181" s="283">
        <v>0</v>
      </c>
      <c r="T181" s="283">
        <v>0</v>
      </c>
      <c r="U181" s="283">
        <v>0</v>
      </c>
      <c r="V181" s="283">
        <v>0</v>
      </c>
      <c r="W181" s="283">
        <v>0</v>
      </c>
      <c r="X181" s="283">
        <v>0</v>
      </c>
      <c r="Y181" s="283">
        <v>0</v>
      </c>
      <c r="Z181" s="283">
        <f t="shared" si="55"/>
        <v>98</v>
      </c>
      <c r="AA181" s="283">
        <v>44</v>
      </c>
      <c r="AB181" s="283">
        <v>54</v>
      </c>
      <c r="AC181" s="283">
        <f t="shared" si="56"/>
        <v>0</v>
      </c>
      <c r="AD181" s="283">
        <v>0</v>
      </c>
      <c r="AE181" s="283">
        <v>0</v>
      </c>
      <c r="AF181" s="283">
        <v>0</v>
      </c>
      <c r="AG181" s="283">
        <v>0</v>
      </c>
      <c r="AH181" s="283">
        <v>0</v>
      </c>
      <c r="AI181" s="283">
        <v>0</v>
      </c>
      <c r="AJ181" s="283">
        <v>0</v>
      </c>
      <c r="AK181" s="281">
        <f t="shared" si="57"/>
        <v>0</v>
      </c>
      <c r="AL181" s="281">
        <v>0</v>
      </c>
      <c r="AM181" s="281">
        <v>0</v>
      </c>
      <c r="AN181" s="281">
        <v>0</v>
      </c>
      <c r="AO181" s="281">
        <v>0</v>
      </c>
      <c r="AP181" s="281">
        <v>0</v>
      </c>
      <c r="AQ181" s="281">
        <v>0</v>
      </c>
      <c r="AR181" s="281">
        <v>0</v>
      </c>
      <c r="AS181" s="281">
        <v>0</v>
      </c>
    </row>
    <row r="182" spans="1:45" ht="13.5" customHeight="1" x14ac:dyDescent="0.15">
      <c r="A182" s="281" t="s">
        <v>728</v>
      </c>
      <c r="B182" s="282" t="s">
        <v>1093</v>
      </c>
      <c r="C182" s="281" t="s">
        <v>1094</v>
      </c>
      <c r="D182" s="283">
        <f t="shared" si="49"/>
        <v>2424</v>
      </c>
      <c r="E182" s="283">
        <f t="shared" si="50"/>
        <v>1465</v>
      </c>
      <c r="F182" s="283">
        <f t="shared" si="51"/>
        <v>626</v>
      </c>
      <c r="G182" s="283">
        <v>503</v>
      </c>
      <c r="H182" s="283">
        <v>0</v>
      </c>
      <c r="I182" s="283">
        <v>0</v>
      </c>
      <c r="J182" s="283">
        <v>0</v>
      </c>
      <c r="K182" s="283">
        <v>0</v>
      </c>
      <c r="L182" s="283">
        <v>123</v>
      </c>
      <c r="M182" s="283">
        <v>0</v>
      </c>
      <c r="N182" s="283">
        <f t="shared" si="52"/>
        <v>0</v>
      </c>
      <c r="O182" s="283">
        <f>+資源化量内訳!Z182</f>
        <v>333</v>
      </c>
      <c r="P182" s="283">
        <f t="shared" si="53"/>
        <v>1573</v>
      </c>
      <c r="Q182" s="283">
        <v>1465</v>
      </c>
      <c r="R182" s="283">
        <f t="shared" si="54"/>
        <v>108</v>
      </c>
      <c r="S182" s="283">
        <v>108</v>
      </c>
      <c r="T182" s="283">
        <v>0</v>
      </c>
      <c r="U182" s="283">
        <v>0</v>
      </c>
      <c r="V182" s="283">
        <v>0</v>
      </c>
      <c r="W182" s="283">
        <v>0</v>
      </c>
      <c r="X182" s="283">
        <v>0</v>
      </c>
      <c r="Y182" s="283">
        <v>0</v>
      </c>
      <c r="Z182" s="283">
        <f t="shared" si="55"/>
        <v>124</v>
      </c>
      <c r="AA182" s="283">
        <v>0</v>
      </c>
      <c r="AB182" s="283">
        <v>124</v>
      </c>
      <c r="AC182" s="283">
        <f t="shared" si="56"/>
        <v>0</v>
      </c>
      <c r="AD182" s="283">
        <v>0</v>
      </c>
      <c r="AE182" s="283">
        <v>0</v>
      </c>
      <c r="AF182" s="283">
        <v>0</v>
      </c>
      <c r="AG182" s="283">
        <v>0</v>
      </c>
      <c r="AH182" s="283">
        <v>0</v>
      </c>
      <c r="AI182" s="283">
        <v>0</v>
      </c>
      <c r="AJ182" s="283">
        <v>0</v>
      </c>
      <c r="AK182" s="281">
        <f t="shared" si="57"/>
        <v>0</v>
      </c>
      <c r="AL182" s="281">
        <v>0</v>
      </c>
      <c r="AM182" s="281">
        <v>0</v>
      </c>
      <c r="AN182" s="281">
        <v>0</v>
      </c>
      <c r="AO182" s="281">
        <v>0</v>
      </c>
      <c r="AP182" s="281">
        <v>0</v>
      </c>
      <c r="AQ182" s="281">
        <v>0</v>
      </c>
      <c r="AR182" s="281">
        <v>0</v>
      </c>
      <c r="AS182" s="281">
        <v>0</v>
      </c>
    </row>
    <row r="183" spans="1:45" ht="13.5" customHeight="1" x14ac:dyDescent="0.15">
      <c r="A183" s="281" t="s">
        <v>728</v>
      </c>
      <c r="B183" s="282" t="s">
        <v>1095</v>
      </c>
      <c r="C183" s="281" t="s">
        <v>1096</v>
      </c>
      <c r="D183" s="283">
        <f t="shared" si="49"/>
        <v>4453</v>
      </c>
      <c r="E183" s="283">
        <f t="shared" si="50"/>
        <v>2635</v>
      </c>
      <c r="F183" s="283">
        <f t="shared" si="51"/>
        <v>1085</v>
      </c>
      <c r="G183" s="283">
        <v>559</v>
      </c>
      <c r="H183" s="283">
        <v>0</v>
      </c>
      <c r="I183" s="283">
        <v>0</v>
      </c>
      <c r="J183" s="283">
        <v>0</v>
      </c>
      <c r="K183" s="283">
        <v>0</v>
      </c>
      <c r="L183" s="283">
        <v>526</v>
      </c>
      <c r="M183" s="283">
        <v>0</v>
      </c>
      <c r="N183" s="283">
        <f t="shared" si="52"/>
        <v>0</v>
      </c>
      <c r="O183" s="283">
        <f>+資源化量内訳!Z183</f>
        <v>733</v>
      </c>
      <c r="P183" s="283">
        <f t="shared" si="53"/>
        <v>2865</v>
      </c>
      <c r="Q183" s="283">
        <v>2635</v>
      </c>
      <c r="R183" s="283">
        <f t="shared" si="54"/>
        <v>230</v>
      </c>
      <c r="S183" s="283">
        <v>201</v>
      </c>
      <c r="T183" s="283">
        <v>0</v>
      </c>
      <c r="U183" s="283">
        <v>0</v>
      </c>
      <c r="V183" s="283">
        <v>0</v>
      </c>
      <c r="W183" s="283">
        <v>0</v>
      </c>
      <c r="X183" s="283">
        <v>29</v>
      </c>
      <c r="Y183" s="283">
        <v>0</v>
      </c>
      <c r="Z183" s="283">
        <f t="shared" si="55"/>
        <v>247</v>
      </c>
      <c r="AA183" s="283">
        <v>0</v>
      </c>
      <c r="AB183" s="283">
        <v>178</v>
      </c>
      <c r="AC183" s="283">
        <f t="shared" si="56"/>
        <v>69</v>
      </c>
      <c r="AD183" s="283">
        <v>61</v>
      </c>
      <c r="AE183" s="283">
        <v>0</v>
      </c>
      <c r="AF183" s="283">
        <v>0</v>
      </c>
      <c r="AG183" s="283">
        <v>0</v>
      </c>
      <c r="AH183" s="283">
        <v>0</v>
      </c>
      <c r="AI183" s="283">
        <v>8</v>
      </c>
      <c r="AJ183" s="283">
        <v>0</v>
      </c>
      <c r="AK183" s="281">
        <f t="shared" si="57"/>
        <v>0</v>
      </c>
      <c r="AL183" s="281">
        <v>0</v>
      </c>
      <c r="AM183" s="281">
        <v>0</v>
      </c>
      <c r="AN183" s="281">
        <v>0</v>
      </c>
      <c r="AO183" s="281">
        <v>0</v>
      </c>
      <c r="AP183" s="281">
        <v>0</v>
      </c>
      <c r="AQ183" s="281">
        <v>0</v>
      </c>
      <c r="AR183" s="281">
        <v>0</v>
      </c>
      <c r="AS183" s="281">
        <v>0</v>
      </c>
    </row>
    <row r="184" spans="1:45" ht="13.5" customHeight="1" x14ac:dyDescent="0.15">
      <c r="A184" s="281" t="s">
        <v>728</v>
      </c>
      <c r="B184" s="282" t="s">
        <v>1097</v>
      </c>
      <c r="C184" s="281" t="s">
        <v>1098</v>
      </c>
      <c r="D184" s="283">
        <f t="shared" si="49"/>
        <v>8351</v>
      </c>
      <c r="E184" s="283">
        <f t="shared" si="50"/>
        <v>5815</v>
      </c>
      <c r="F184" s="283">
        <f t="shared" si="51"/>
        <v>2273</v>
      </c>
      <c r="G184" s="283">
        <v>752</v>
      </c>
      <c r="H184" s="283">
        <v>0</v>
      </c>
      <c r="I184" s="283">
        <v>0</v>
      </c>
      <c r="J184" s="283">
        <v>0</v>
      </c>
      <c r="K184" s="283">
        <v>0</v>
      </c>
      <c r="L184" s="283">
        <v>1521</v>
      </c>
      <c r="M184" s="283">
        <v>0</v>
      </c>
      <c r="N184" s="283">
        <f t="shared" si="52"/>
        <v>47</v>
      </c>
      <c r="O184" s="283">
        <f>+資源化量内訳!Z184</f>
        <v>216</v>
      </c>
      <c r="P184" s="283">
        <f t="shared" si="53"/>
        <v>6455</v>
      </c>
      <c r="Q184" s="283">
        <v>5815</v>
      </c>
      <c r="R184" s="283">
        <f t="shared" si="54"/>
        <v>640</v>
      </c>
      <c r="S184" s="283">
        <v>560</v>
      </c>
      <c r="T184" s="283">
        <v>0</v>
      </c>
      <c r="U184" s="283">
        <v>0</v>
      </c>
      <c r="V184" s="283">
        <v>0</v>
      </c>
      <c r="W184" s="283">
        <v>0</v>
      </c>
      <c r="X184" s="283">
        <v>80</v>
      </c>
      <c r="Y184" s="283">
        <v>0</v>
      </c>
      <c r="Z184" s="283">
        <f t="shared" si="55"/>
        <v>822</v>
      </c>
      <c r="AA184" s="283">
        <v>47</v>
      </c>
      <c r="AB184" s="283">
        <v>346</v>
      </c>
      <c r="AC184" s="283">
        <f t="shared" si="56"/>
        <v>429</v>
      </c>
      <c r="AD184" s="283">
        <v>59</v>
      </c>
      <c r="AE184" s="283">
        <v>0</v>
      </c>
      <c r="AF184" s="283">
        <v>0</v>
      </c>
      <c r="AG184" s="283">
        <v>0</v>
      </c>
      <c r="AH184" s="283">
        <v>0</v>
      </c>
      <c r="AI184" s="283">
        <v>370</v>
      </c>
      <c r="AJ184" s="283">
        <v>0</v>
      </c>
      <c r="AK184" s="281">
        <f t="shared" si="57"/>
        <v>0</v>
      </c>
      <c r="AL184" s="281">
        <v>0</v>
      </c>
      <c r="AM184" s="281">
        <v>0</v>
      </c>
      <c r="AN184" s="281">
        <v>0</v>
      </c>
      <c r="AO184" s="281">
        <v>0</v>
      </c>
      <c r="AP184" s="281">
        <v>0</v>
      </c>
      <c r="AQ184" s="281">
        <v>0</v>
      </c>
      <c r="AR184" s="281">
        <v>0</v>
      </c>
      <c r="AS184" s="281">
        <v>0</v>
      </c>
    </row>
    <row r="185" spans="1:45" ht="13.5" customHeight="1" x14ac:dyDescent="0.15">
      <c r="A185" s="281" t="s">
        <v>728</v>
      </c>
      <c r="B185" s="282" t="s">
        <v>1099</v>
      </c>
      <c r="C185" s="281" t="s">
        <v>1100</v>
      </c>
      <c r="D185" s="283">
        <f t="shared" si="49"/>
        <v>1697</v>
      </c>
      <c r="E185" s="283">
        <f t="shared" si="50"/>
        <v>1201</v>
      </c>
      <c r="F185" s="283">
        <f t="shared" si="51"/>
        <v>234</v>
      </c>
      <c r="G185" s="283">
        <v>234</v>
      </c>
      <c r="H185" s="283">
        <v>0</v>
      </c>
      <c r="I185" s="283">
        <v>0</v>
      </c>
      <c r="J185" s="283">
        <v>0</v>
      </c>
      <c r="K185" s="283">
        <v>0</v>
      </c>
      <c r="L185" s="283">
        <v>0</v>
      </c>
      <c r="M185" s="283">
        <v>0</v>
      </c>
      <c r="N185" s="283">
        <f t="shared" si="52"/>
        <v>0</v>
      </c>
      <c r="O185" s="283">
        <f>+資源化量内訳!Z185</f>
        <v>262</v>
      </c>
      <c r="P185" s="283">
        <f t="shared" si="53"/>
        <v>1260</v>
      </c>
      <c r="Q185" s="283">
        <v>1201</v>
      </c>
      <c r="R185" s="283">
        <f t="shared" si="54"/>
        <v>59</v>
      </c>
      <c r="S185" s="283">
        <v>59</v>
      </c>
      <c r="T185" s="283">
        <v>0</v>
      </c>
      <c r="U185" s="283">
        <v>0</v>
      </c>
      <c r="V185" s="283">
        <v>0</v>
      </c>
      <c r="W185" s="283">
        <v>0</v>
      </c>
      <c r="X185" s="283">
        <v>0</v>
      </c>
      <c r="Y185" s="283">
        <v>0</v>
      </c>
      <c r="Z185" s="283">
        <f t="shared" si="55"/>
        <v>274</v>
      </c>
      <c r="AA185" s="283">
        <v>0</v>
      </c>
      <c r="AB185" s="283">
        <v>175</v>
      </c>
      <c r="AC185" s="283">
        <f t="shared" si="56"/>
        <v>99</v>
      </c>
      <c r="AD185" s="283">
        <v>99</v>
      </c>
      <c r="AE185" s="283">
        <v>0</v>
      </c>
      <c r="AF185" s="283">
        <v>0</v>
      </c>
      <c r="AG185" s="283">
        <v>0</v>
      </c>
      <c r="AH185" s="283">
        <v>0</v>
      </c>
      <c r="AI185" s="283">
        <v>0</v>
      </c>
      <c r="AJ185" s="283">
        <v>0</v>
      </c>
      <c r="AK185" s="281">
        <f t="shared" si="57"/>
        <v>0</v>
      </c>
      <c r="AL185" s="281">
        <v>0</v>
      </c>
      <c r="AM185" s="281">
        <v>0</v>
      </c>
      <c r="AN185" s="281">
        <v>0</v>
      </c>
      <c r="AO185" s="281">
        <v>0</v>
      </c>
      <c r="AP185" s="281">
        <v>0</v>
      </c>
      <c r="AQ185" s="281">
        <v>0</v>
      </c>
      <c r="AR185" s="281">
        <v>0</v>
      </c>
      <c r="AS185" s="281">
        <v>0</v>
      </c>
    </row>
    <row r="186" spans="1:45" ht="13.5" customHeight="1" x14ac:dyDescent="0.15">
      <c r="A186" s="281" t="s">
        <v>728</v>
      </c>
      <c r="B186" s="282" t="s">
        <v>1101</v>
      </c>
      <c r="C186" s="281" t="s">
        <v>1102</v>
      </c>
      <c r="D186" s="283">
        <f t="shared" si="49"/>
        <v>1913</v>
      </c>
      <c r="E186" s="283">
        <f t="shared" si="50"/>
        <v>815</v>
      </c>
      <c r="F186" s="283">
        <f t="shared" si="51"/>
        <v>950</v>
      </c>
      <c r="G186" s="283">
        <v>0</v>
      </c>
      <c r="H186" s="283">
        <v>431</v>
      </c>
      <c r="I186" s="283">
        <v>0</v>
      </c>
      <c r="J186" s="283">
        <v>0</v>
      </c>
      <c r="K186" s="283">
        <v>0</v>
      </c>
      <c r="L186" s="283">
        <v>519</v>
      </c>
      <c r="M186" s="283">
        <v>0</v>
      </c>
      <c r="N186" s="283">
        <f t="shared" si="52"/>
        <v>148</v>
      </c>
      <c r="O186" s="283">
        <f>+資源化量内訳!Z186</f>
        <v>0</v>
      </c>
      <c r="P186" s="283">
        <f t="shared" si="53"/>
        <v>815</v>
      </c>
      <c r="Q186" s="283">
        <v>815</v>
      </c>
      <c r="R186" s="283">
        <f t="shared" si="54"/>
        <v>0</v>
      </c>
      <c r="S186" s="283">
        <v>0</v>
      </c>
      <c r="T186" s="283">
        <v>0</v>
      </c>
      <c r="U186" s="283">
        <v>0</v>
      </c>
      <c r="V186" s="283">
        <v>0</v>
      </c>
      <c r="W186" s="283">
        <v>0</v>
      </c>
      <c r="X186" s="283">
        <v>0</v>
      </c>
      <c r="Y186" s="283">
        <v>0</v>
      </c>
      <c r="Z186" s="283">
        <f t="shared" si="55"/>
        <v>160</v>
      </c>
      <c r="AA186" s="283">
        <v>148</v>
      </c>
      <c r="AB186" s="283">
        <v>12</v>
      </c>
      <c r="AC186" s="283">
        <f t="shared" si="56"/>
        <v>0</v>
      </c>
      <c r="AD186" s="283">
        <v>0</v>
      </c>
      <c r="AE186" s="283">
        <v>0</v>
      </c>
      <c r="AF186" s="283">
        <v>0</v>
      </c>
      <c r="AG186" s="283">
        <v>0</v>
      </c>
      <c r="AH186" s="283">
        <v>0</v>
      </c>
      <c r="AI186" s="283">
        <v>0</v>
      </c>
      <c r="AJ186" s="283">
        <v>0</v>
      </c>
      <c r="AK186" s="281">
        <f t="shared" si="57"/>
        <v>0</v>
      </c>
      <c r="AL186" s="281">
        <v>0</v>
      </c>
      <c r="AM186" s="281">
        <v>0</v>
      </c>
      <c r="AN186" s="281">
        <v>0</v>
      </c>
      <c r="AO186" s="281">
        <v>0</v>
      </c>
      <c r="AP186" s="281">
        <v>0</v>
      </c>
      <c r="AQ186" s="281">
        <v>0</v>
      </c>
      <c r="AR186" s="281">
        <v>0</v>
      </c>
      <c r="AS186" s="281">
        <v>0</v>
      </c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186">
    <sortCondition ref="A8:A186"/>
    <sortCondition ref="B8:B186"/>
    <sortCondition ref="C8:C18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185" man="1"/>
    <brk id="25" min="1" max="185" man="1"/>
    <brk id="36" min="1" max="18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北海道</v>
      </c>
      <c r="B7" s="293" t="str">
        <f>ごみ処理概要!B7</f>
        <v>01000</v>
      </c>
      <c r="C7" s="294" t="s">
        <v>3</v>
      </c>
      <c r="D7" s="296">
        <f t="shared" ref="D7:M7" si="0">SUM(Z7,AV7,BR7)</f>
        <v>403551</v>
      </c>
      <c r="E7" s="296">
        <f t="shared" si="0"/>
        <v>151686</v>
      </c>
      <c r="F7" s="296">
        <f t="shared" si="0"/>
        <v>1342</v>
      </c>
      <c r="G7" s="296">
        <f t="shared" si="0"/>
        <v>12548</v>
      </c>
      <c r="H7" s="296">
        <f t="shared" si="0"/>
        <v>35826</v>
      </c>
      <c r="I7" s="296">
        <f t="shared" si="0"/>
        <v>32496</v>
      </c>
      <c r="J7" s="296">
        <f t="shared" si="0"/>
        <v>22401</v>
      </c>
      <c r="K7" s="296">
        <f t="shared" si="0"/>
        <v>363</v>
      </c>
      <c r="L7" s="296">
        <f t="shared" si="0"/>
        <v>54503</v>
      </c>
      <c r="M7" s="296">
        <f t="shared" si="0"/>
        <v>308</v>
      </c>
      <c r="N7" s="296">
        <f t="shared" ref="N7:N38" si="1">SUM(AJ7,BF7,CB7)</f>
        <v>935</v>
      </c>
      <c r="O7" s="296">
        <f t="shared" ref="O7:Y7" si="2">SUM(AK7,BG7,CC7)</f>
        <v>1067</v>
      </c>
      <c r="P7" s="296">
        <f t="shared" si="2"/>
        <v>8351</v>
      </c>
      <c r="Q7" s="296">
        <f t="shared" si="2"/>
        <v>6</v>
      </c>
      <c r="R7" s="296">
        <f t="shared" si="2"/>
        <v>6683</v>
      </c>
      <c r="S7" s="296">
        <f t="shared" si="2"/>
        <v>21176</v>
      </c>
      <c r="T7" s="296">
        <f t="shared" si="2"/>
        <v>447</v>
      </c>
      <c r="U7" s="296">
        <f t="shared" si="2"/>
        <v>18768</v>
      </c>
      <c r="V7" s="296">
        <f t="shared" si="2"/>
        <v>0</v>
      </c>
      <c r="W7" s="296">
        <f t="shared" si="2"/>
        <v>0</v>
      </c>
      <c r="X7" s="296">
        <f t="shared" si="2"/>
        <v>235</v>
      </c>
      <c r="Y7" s="296">
        <f t="shared" si="2"/>
        <v>34410</v>
      </c>
      <c r="Z7" s="296">
        <f t="shared" ref="Z7:Z38" si="3">SUM(AA7:AU7)</f>
        <v>33543</v>
      </c>
      <c r="AA7" s="296">
        <f t="shared" ref="AA7:AK7" si="4">SUM(AA$8:AA$207)</f>
        <v>22687</v>
      </c>
      <c r="AB7" s="296">
        <f t="shared" si="4"/>
        <v>94</v>
      </c>
      <c r="AC7" s="296">
        <f t="shared" si="4"/>
        <v>745</v>
      </c>
      <c r="AD7" s="296">
        <f t="shared" si="4"/>
        <v>1977</v>
      </c>
      <c r="AE7" s="296">
        <f t="shared" si="4"/>
        <v>924</v>
      </c>
      <c r="AF7" s="296">
        <f t="shared" si="4"/>
        <v>640</v>
      </c>
      <c r="AG7" s="296">
        <f t="shared" si="4"/>
        <v>76</v>
      </c>
      <c r="AH7" s="296">
        <f t="shared" si="4"/>
        <v>559</v>
      </c>
      <c r="AI7" s="296">
        <f t="shared" si="4"/>
        <v>17</v>
      </c>
      <c r="AJ7" s="296">
        <f>SUM(AJ$8:AJ$207)</f>
        <v>11</v>
      </c>
      <c r="AK7" s="296">
        <f t="shared" si="4"/>
        <v>463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170</v>
      </c>
      <c r="AU7" s="296">
        <f>SUM(AU$8:AU$207)</f>
        <v>5180</v>
      </c>
      <c r="AV7" s="296">
        <f>施設資源化量内訳!D7</f>
        <v>268772</v>
      </c>
      <c r="AW7" s="296">
        <f>施設資源化量内訳!E7</f>
        <v>44653</v>
      </c>
      <c r="AX7" s="296">
        <f>施設資源化量内訳!F7</f>
        <v>764</v>
      </c>
      <c r="AY7" s="296">
        <f>施設資源化量内訳!G7</f>
        <v>7250</v>
      </c>
      <c r="AZ7" s="296">
        <f>施設資源化量内訳!H7</f>
        <v>31202</v>
      </c>
      <c r="BA7" s="296">
        <f>施設資源化量内訳!I7</f>
        <v>29938</v>
      </c>
      <c r="BB7" s="296">
        <f>施設資源化量内訳!J7</f>
        <v>21567</v>
      </c>
      <c r="BC7" s="296">
        <f>施設資源化量内訳!K7</f>
        <v>284</v>
      </c>
      <c r="BD7" s="296">
        <f>施設資源化量内訳!L7</f>
        <v>53895</v>
      </c>
      <c r="BE7" s="296">
        <f>施設資源化量内訳!M7</f>
        <v>290</v>
      </c>
      <c r="BF7" s="296">
        <f>施設資源化量内訳!N7</f>
        <v>924</v>
      </c>
      <c r="BG7" s="296">
        <f>施設資源化量内訳!O7</f>
        <v>392</v>
      </c>
      <c r="BH7" s="296">
        <f>施設資源化量内訳!P7</f>
        <v>8351</v>
      </c>
      <c r="BI7" s="296">
        <f>施設資源化量内訳!Q7</f>
        <v>6</v>
      </c>
      <c r="BJ7" s="296">
        <f>施設資源化量内訳!R7</f>
        <v>6683</v>
      </c>
      <c r="BK7" s="296">
        <f>施設資源化量内訳!S7</f>
        <v>21176</v>
      </c>
      <c r="BL7" s="296">
        <f>施設資源化量内訳!T7</f>
        <v>447</v>
      </c>
      <c r="BM7" s="296">
        <f>施設資源化量内訳!U7</f>
        <v>18768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65</v>
      </c>
      <c r="BQ7" s="296">
        <f>施設資源化量内訳!Y7</f>
        <v>22117</v>
      </c>
      <c r="BR7" s="296">
        <f t="shared" ref="BR7:BR38" si="5">SUM(BS7:CM7)</f>
        <v>101236</v>
      </c>
      <c r="BS7" s="296">
        <f t="shared" ref="BS7:CC7" si="6">SUM(BS$8:BS$207)</f>
        <v>84346</v>
      </c>
      <c r="BT7" s="296">
        <f t="shared" si="6"/>
        <v>484</v>
      </c>
      <c r="BU7" s="296">
        <f t="shared" si="6"/>
        <v>4553</v>
      </c>
      <c r="BV7" s="296">
        <f t="shared" si="6"/>
        <v>2647</v>
      </c>
      <c r="BW7" s="296">
        <f t="shared" si="6"/>
        <v>1634</v>
      </c>
      <c r="BX7" s="296">
        <f t="shared" si="6"/>
        <v>194</v>
      </c>
      <c r="BY7" s="296">
        <f t="shared" si="6"/>
        <v>3</v>
      </c>
      <c r="BZ7" s="296">
        <f t="shared" si="6"/>
        <v>49</v>
      </c>
      <c r="CA7" s="296">
        <f t="shared" si="6"/>
        <v>1</v>
      </c>
      <c r="CB7" s="296">
        <f>SUM(CB$8:CB$207)</f>
        <v>0</v>
      </c>
      <c r="CC7" s="296">
        <f t="shared" si="6"/>
        <v>212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7113</v>
      </c>
      <c r="CN7" s="297">
        <f>+COUNTIF(CN$8:CN$207,"有る")</f>
        <v>167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7">SUM(Z8,AV8,BR8)</f>
        <v>149626</v>
      </c>
      <c r="E8" s="283">
        <f t="shared" ref="E8:E39" si="8">SUM(AA8,AW8,BS8)</f>
        <v>53067</v>
      </c>
      <c r="F8" s="283">
        <f t="shared" ref="F8:F39" si="9">SUM(AB8,AX8,BT8)</f>
        <v>527</v>
      </c>
      <c r="G8" s="283">
        <f t="shared" ref="G8:G39" si="10">SUM(AC8,AY8,BU8)</f>
        <v>0</v>
      </c>
      <c r="H8" s="283">
        <f t="shared" ref="H8:H39" si="11">SUM(AD8,AZ8,BV8)</f>
        <v>10173</v>
      </c>
      <c r="I8" s="283">
        <f t="shared" ref="I8:I39" si="12">SUM(AE8,BA8,BW8)</f>
        <v>10527</v>
      </c>
      <c r="J8" s="283">
        <f t="shared" ref="J8:J39" si="13">SUM(AF8,BB8,BX8)</f>
        <v>8669</v>
      </c>
      <c r="K8" s="283">
        <f t="shared" ref="K8:K39" si="14">SUM(AG8,BC8,BY8)</f>
        <v>0</v>
      </c>
      <c r="L8" s="283">
        <f t="shared" ref="L8:L39" si="15">SUM(AH8,BD8,BZ8)</f>
        <v>28207</v>
      </c>
      <c r="M8" s="283">
        <f t="shared" ref="M8:M39" si="16">SUM(AI8,BE8,CA8)</f>
        <v>0</v>
      </c>
      <c r="N8" s="283">
        <f t="shared" si="1"/>
        <v>0</v>
      </c>
      <c r="O8" s="283">
        <f t="shared" ref="O8:O39" si="17">SUM(AK8,BG8,CC8)</f>
        <v>186</v>
      </c>
      <c r="P8" s="283">
        <f t="shared" ref="P8:P39" si="18">SUM(AL8,BH8,CD8)</f>
        <v>0</v>
      </c>
      <c r="Q8" s="283">
        <f t="shared" ref="Q8:Q39" si="19">SUM(AM8,BI8,CE8)</f>
        <v>0</v>
      </c>
      <c r="R8" s="283">
        <f t="shared" ref="R8:R39" si="20">SUM(AN8,BJ8,CF8)</f>
        <v>0</v>
      </c>
      <c r="S8" s="283">
        <f t="shared" ref="S8:S39" si="21">SUM(AO8,BK8,CG8)</f>
        <v>13333</v>
      </c>
      <c r="T8" s="283">
        <f t="shared" ref="T8:T39" si="22">SUM(AP8,BL8,CH8)</f>
        <v>0</v>
      </c>
      <c r="U8" s="283">
        <f t="shared" ref="U8:U39" si="23">SUM(AQ8,BM8,CI8)</f>
        <v>17938</v>
      </c>
      <c r="V8" s="283">
        <f t="shared" ref="V8:V39" si="24">SUM(AR8,BN8,CJ8)</f>
        <v>0</v>
      </c>
      <c r="W8" s="283">
        <f t="shared" ref="W8:W39" si="25">SUM(AS8,BO8,CK8)</f>
        <v>0</v>
      </c>
      <c r="X8" s="283">
        <f t="shared" ref="X8:X39" si="26">SUM(AT8,BP8,CL8)</f>
        <v>0</v>
      </c>
      <c r="Y8" s="283">
        <f t="shared" ref="Y8:Y39" si="27">SUM(AU8,BQ8,CM8)</f>
        <v>6999</v>
      </c>
      <c r="Z8" s="283">
        <f t="shared" si="3"/>
        <v>734</v>
      </c>
      <c r="AA8" s="283">
        <v>521</v>
      </c>
      <c r="AB8" s="283">
        <v>1</v>
      </c>
      <c r="AC8" s="283">
        <v>0</v>
      </c>
      <c r="AD8" s="283">
        <v>13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82</v>
      </c>
      <c r="AL8" s="286" t="s">
        <v>1103</v>
      </c>
      <c r="AM8" s="286" t="s">
        <v>1103</v>
      </c>
      <c r="AN8" s="286" t="s">
        <v>1103</v>
      </c>
      <c r="AO8" s="286" t="s">
        <v>1103</v>
      </c>
      <c r="AP8" s="286" t="s">
        <v>1103</v>
      </c>
      <c r="AQ8" s="286" t="s">
        <v>1103</v>
      </c>
      <c r="AR8" s="286" t="s">
        <v>1103</v>
      </c>
      <c r="AS8" s="286" t="s">
        <v>1103</v>
      </c>
      <c r="AT8" s="283">
        <v>0</v>
      </c>
      <c r="AU8" s="283">
        <v>117</v>
      </c>
      <c r="AV8" s="283">
        <f>施設資源化量内訳!D8</f>
        <v>111166</v>
      </c>
      <c r="AW8" s="283">
        <f>施設資源化量内訳!E8</f>
        <v>15559</v>
      </c>
      <c r="AX8" s="283">
        <f>施設資源化量内訳!F8</f>
        <v>361</v>
      </c>
      <c r="AY8" s="283">
        <f>施設資源化量内訳!G8</f>
        <v>0</v>
      </c>
      <c r="AZ8" s="283">
        <f>施設資源化量内訳!H8</f>
        <v>9760</v>
      </c>
      <c r="BA8" s="283">
        <f>施設資源化量内訳!I8</f>
        <v>10457</v>
      </c>
      <c r="BB8" s="283">
        <f>施設資源化量内訳!J8</f>
        <v>8669</v>
      </c>
      <c r="BC8" s="283">
        <f>施設資源化量内訳!K8</f>
        <v>0</v>
      </c>
      <c r="BD8" s="283">
        <f>施設資源化量内訳!L8</f>
        <v>28207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13333</v>
      </c>
      <c r="BL8" s="283">
        <f>施設資源化量内訳!T8</f>
        <v>0</v>
      </c>
      <c r="BM8" s="283">
        <f>施設資源化量内訳!U8</f>
        <v>17938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6882</v>
      </c>
      <c r="BR8" s="283">
        <f t="shared" si="5"/>
        <v>37726</v>
      </c>
      <c r="BS8" s="283">
        <v>36987</v>
      </c>
      <c r="BT8" s="283">
        <v>165</v>
      </c>
      <c r="BU8" s="283">
        <v>0</v>
      </c>
      <c r="BV8" s="283">
        <v>400</v>
      </c>
      <c r="BW8" s="283">
        <v>70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104</v>
      </c>
      <c r="CD8" s="286" t="s">
        <v>1103</v>
      </c>
      <c r="CE8" s="286" t="s">
        <v>1103</v>
      </c>
      <c r="CF8" s="286" t="s">
        <v>1103</v>
      </c>
      <c r="CG8" s="286" t="s">
        <v>1103</v>
      </c>
      <c r="CH8" s="286" t="s">
        <v>1103</v>
      </c>
      <c r="CI8" s="286" t="s">
        <v>1103</v>
      </c>
      <c r="CJ8" s="286" t="s">
        <v>1103</v>
      </c>
      <c r="CK8" s="286" t="s">
        <v>1103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15371</v>
      </c>
      <c r="E9" s="283">
        <f t="shared" si="8"/>
        <v>4001</v>
      </c>
      <c r="F9" s="283">
        <f t="shared" si="9"/>
        <v>54</v>
      </c>
      <c r="G9" s="283">
        <f t="shared" si="10"/>
        <v>2250</v>
      </c>
      <c r="H9" s="283">
        <f t="shared" si="11"/>
        <v>1578</v>
      </c>
      <c r="I9" s="283">
        <f t="shared" si="12"/>
        <v>2223</v>
      </c>
      <c r="J9" s="283">
        <f t="shared" si="13"/>
        <v>1478</v>
      </c>
      <c r="K9" s="283">
        <f t="shared" si="14"/>
        <v>0</v>
      </c>
      <c r="L9" s="283">
        <f t="shared" si="15"/>
        <v>2617</v>
      </c>
      <c r="M9" s="283">
        <f t="shared" si="16"/>
        <v>0</v>
      </c>
      <c r="N9" s="283">
        <f t="shared" si="1"/>
        <v>0</v>
      </c>
      <c r="O9" s="283">
        <f t="shared" si="17"/>
        <v>1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830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339</v>
      </c>
      <c r="Z9" s="283">
        <f t="shared" si="3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1103</v>
      </c>
      <c r="AM9" s="286" t="s">
        <v>1103</v>
      </c>
      <c r="AN9" s="286" t="s">
        <v>1103</v>
      </c>
      <c r="AO9" s="286" t="s">
        <v>1103</v>
      </c>
      <c r="AP9" s="286" t="s">
        <v>1103</v>
      </c>
      <c r="AQ9" s="286" t="s">
        <v>1103</v>
      </c>
      <c r="AR9" s="286" t="s">
        <v>1103</v>
      </c>
      <c r="AS9" s="286" t="s">
        <v>1103</v>
      </c>
      <c r="AT9" s="283">
        <v>0</v>
      </c>
      <c r="AU9" s="283">
        <v>0</v>
      </c>
      <c r="AV9" s="283">
        <f>施設資源化量内訳!D9</f>
        <v>8984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1519</v>
      </c>
      <c r="BA9" s="283">
        <f>施設資源化量内訳!I9</f>
        <v>2202</v>
      </c>
      <c r="BB9" s="283">
        <f>施設資源化量内訳!J9</f>
        <v>1478</v>
      </c>
      <c r="BC9" s="283">
        <f>施設資源化量内訳!K9</f>
        <v>0</v>
      </c>
      <c r="BD9" s="283">
        <f>施設資源化量内訳!L9</f>
        <v>2617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830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338</v>
      </c>
      <c r="BR9" s="283">
        <f t="shared" si="5"/>
        <v>6387</v>
      </c>
      <c r="BS9" s="283">
        <v>4001</v>
      </c>
      <c r="BT9" s="283">
        <v>54</v>
      </c>
      <c r="BU9" s="283">
        <v>2250</v>
      </c>
      <c r="BV9" s="283">
        <v>59</v>
      </c>
      <c r="BW9" s="283">
        <v>21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1</v>
      </c>
      <c r="CD9" s="286" t="s">
        <v>1103</v>
      </c>
      <c r="CE9" s="286" t="s">
        <v>1103</v>
      </c>
      <c r="CF9" s="286" t="s">
        <v>1103</v>
      </c>
      <c r="CG9" s="286" t="s">
        <v>1103</v>
      </c>
      <c r="CH9" s="286" t="s">
        <v>1103</v>
      </c>
      <c r="CI9" s="286" t="s">
        <v>1103</v>
      </c>
      <c r="CJ9" s="286" t="s">
        <v>1103</v>
      </c>
      <c r="CK9" s="286" t="s">
        <v>1103</v>
      </c>
      <c r="CL9" s="283">
        <v>0</v>
      </c>
      <c r="CM9" s="283">
        <v>1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6854</v>
      </c>
      <c r="E10" s="283">
        <f t="shared" si="8"/>
        <v>3163</v>
      </c>
      <c r="F10" s="283">
        <f t="shared" si="9"/>
        <v>29</v>
      </c>
      <c r="G10" s="283">
        <f t="shared" si="10"/>
        <v>813</v>
      </c>
      <c r="H10" s="283">
        <f t="shared" si="11"/>
        <v>337</v>
      </c>
      <c r="I10" s="283">
        <f t="shared" si="12"/>
        <v>586</v>
      </c>
      <c r="J10" s="283">
        <f t="shared" si="13"/>
        <v>298</v>
      </c>
      <c r="K10" s="283">
        <f t="shared" si="14"/>
        <v>0</v>
      </c>
      <c r="L10" s="283">
        <f t="shared" si="15"/>
        <v>1579</v>
      </c>
      <c r="M10" s="283">
        <f t="shared" si="16"/>
        <v>0</v>
      </c>
      <c r="N10" s="283">
        <f t="shared" si="1"/>
        <v>0</v>
      </c>
      <c r="O10" s="283">
        <f t="shared" si="17"/>
        <v>4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45</v>
      </c>
      <c r="Z10" s="283">
        <f t="shared" si="3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1103</v>
      </c>
      <c r="AM10" s="286" t="s">
        <v>1103</v>
      </c>
      <c r="AN10" s="286" t="s">
        <v>1103</v>
      </c>
      <c r="AO10" s="286" t="s">
        <v>1103</v>
      </c>
      <c r="AP10" s="286" t="s">
        <v>1103</v>
      </c>
      <c r="AQ10" s="286" t="s">
        <v>1103</v>
      </c>
      <c r="AR10" s="286" t="s">
        <v>1103</v>
      </c>
      <c r="AS10" s="286" t="s">
        <v>1103</v>
      </c>
      <c r="AT10" s="283">
        <v>0</v>
      </c>
      <c r="AU10" s="283">
        <v>0</v>
      </c>
      <c r="AV10" s="283">
        <f>施設資源化量内訳!D10</f>
        <v>5152</v>
      </c>
      <c r="AW10" s="283">
        <f>施設資源化量内訳!E10</f>
        <v>1562</v>
      </c>
      <c r="AX10" s="283">
        <f>施設資源化量内訳!F10</f>
        <v>22</v>
      </c>
      <c r="AY10" s="283">
        <f>施設資源化量内訳!G10</f>
        <v>813</v>
      </c>
      <c r="AZ10" s="283">
        <f>施設資源化量内訳!H10</f>
        <v>253</v>
      </c>
      <c r="BA10" s="283">
        <f>施設資源化量内訳!I10</f>
        <v>580</v>
      </c>
      <c r="BB10" s="283">
        <f>施設資源化量内訳!J10</f>
        <v>298</v>
      </c>
      <c r="BC10" s="283">
        <f>施設資源化量内訳!K10</f>
        <v>0</v>
      </c>
      <c r="BD10" s="283">
        <f>施設資源化量内訳!L10</f>
        <v>1579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45</v>
      </c>
      <c r="BR10" s="283">
        <f t="shared" si="5"/>
        <v>1702</v>
      </c>
      <c r="BS10" s="283">
        <v>1601</v>
      </c>
      <c r="BT10" s="283">
        <v>7</v>
      </c>
      <c r="BU10" s="283">
        <v>0</v>
      </c>
      <c r="BV10" s="283">
        <v>84</v>
      </c>
      <c r="BW10" s="283">
        <v>6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4</v>
      </c>
      <c r="CD10" s="286" t="s">
        <v>1103</v>
      </c>
      <c r="CE10" s="286" t="s">
        <v>1103</v>
      </c>
      <c r="CF10" s="286" t="s">
        <v>1103</v>
      </c>
      <c r="CG10" s="286" t="s">
        <v>1103</v>
      </c>
      <c r="CH10" s="286" t="s">
        <v>1103</v>
      </c>
      <c r="CI10" s="286" t="s">
        <v>1103</v>
      </c>
      <c r="CJ10" s="286" t="s">
        <v>1103</v>
      </c>
      <c r="CK10" s="286" t="s">
        <v>1103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23117</v>
      </c>
      <c r="E11" s="283">
        <f t="shared" si="8"/>
        <v>9695</v>
      </c>
      <c r="F11" s="283">
        <f t="shared" si="9"/>
        <v>141</v>
      </c>
      <c r="G11" s="283">
        <f t="shared" si="10"/>
        <v>1494</v>
      </c>
      <c r="H11" s="283">
        <f t="shared" si="11"/>
        <v>1169</v>
      </c>
      <c r="I11" s="283">
        <f t="shared" si="12"/>
        <v>1937</v>
      </c>
      <c r="J11" s="283">
        <f t="shared" si="13"/>
        <v>1563</v>
      </c>
      <c r="K11" s="283">
        <f t="shared" si="14"/>
        <v>0</v>
      </c>
      <c r="L11" s="283">
        <f t="shared" si="15"/>
        <v>5447</v>
      </c>
      <c r="M11" s="283">
        <f t="shared" si="16"/>
        <v>17</v>
      </c>
      <c r="N11" s="283">
        <f t="shared" si="1"/>
        <v>0</v>
      </c>
      <c r="O11" s="283">
        <f t="shared" si="17"/>
        <v>188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15</v>
      </c>
      <c r="Y11" s="283">
        <f t="shared" si="27"/>
        <v>1451</v>
      </c>
      <c r="Z11" s="283">
        <f t="shared" si="3"/>
        <v>3400</v>
      </c>
      <c r="AA11" s="283">
        <v>2014</v>
      </c>
      <c r="AB11" s="283">
        <v>0</v>
      </c>
      <c r="AC11" s="283">
        <v>0</v>
      </c>
      <c r="AD11" s="283">
        <v>8</v>
      </c>
      <c r="AE11" s="283">
        <v>2</v>
      </c>
      <c r="AF11" s="283">
        <v>0</v>
      </c>
      <c r="AG11" s="283">
        <v>0</v>
      </c>
      <c r="AH11" s="283">
        <v>0</v>
      </c>
      <c r="AI11" s="283">
        <v>17</v>
      </c>
      <c r="AJ11" s="283">
        <v>0</v>
      </c>
      <c r="AK11" s="286">
        <v>0</v>
      </c>
      <c r="AL11" s="286" t="s">
        <v>1103</v>
      </c>
      <c r="AM11" s="286" t="s">
        <v>1103</v>
      </c>
      <c r="AN11" s="286" t="s">
        <v>1103</v>
      </c>
      <c r="AO11" s="286" t="s">
        <v>1103</v>
      </c>
      <c r="AP11" s="286" t="s">
        <v>1103</v>
      </c>
      <c r="AQ11" s="286" t="s">
        <v>1103</v>
      </c>
      <c r="AR11" s="286" t="s">
        <v>1103</v>
      </c>
      <c r="AS11" s="286" t="s">
        <v>1103</v>
      </c>
      <c r="AT11" s="283">
        <v>15</v>
      </c>
      <c r="AU11" s="283">
        <v>1344</v>
      </c>
      <c r="AV11" s="283">
        <f>施設資源化量内訳!D11</f>
        <v>12096</v>
      </c>
      <c r="AW11" s="283">
        <f>施設資源化量内訳!E11</f>
        <v>270</v>
      </c>
      <c r="AX11" s="283">
        <f>施設資源化量内訳!F11</f>
        <v>82</v>
      </c>
      <c r="AY11" s="283">
        <f>施設資源化量内訳!G11</f>
        <v>1494</v>
      </c>
      <c r="AZ11" s="283">
        <f>施設資源化量内訳!H11</f>
        <v>1060</v>
      </c>
      <c r="BA11" s="283">
        <f>施設資源化量内訳!I11</f>
        <v>1888</v>
      </c>
      <c r="BB11" s="283">
        <f>施設資源化量内訳!J11</f>
        <v>1563</v>
      </c>
      <c r="BC11" s="283">
        <f>施設資源化量内訳!K11</f>
        <v>0</v>
      </c>
      <c r="BD11" s="283">
        <f>施設資源化量内訳!L11</f>
        <v>5447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185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107</v>
      </c>
      <c r="BR11" s="283">
        <f t="shared" si="5"/>
        <v>7621</v>
      </c>
      <c r="BS11" s="283">
        <v>7411</v>
      </c>
      <c r="BT11" s="283">
        <v>59</v>
      </c>
      <c r="BU11" s="283">
        <v>0</v>
      </c>
      <c r="BV11" s="283">
        <v>101</v>
      </c>
      <c r="BW11" s="283">
        <v>47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3</v>
      </c>
      <c r="CD11" s="286" t="s">
        <v>1103</v>
      </c>
      <c r="CE11" s="286" t="s">
        <v>1103</v>
      </c>
      <c r="CF11" s="286" t="s">
        <v>1103</v>
      </c>
      <c r="CG11" s="286" t="s">
        <v>1103</v>
      </c>
      <c r="CH11" s="286" t="s">
        <v>1103</v>
      </c>
      <c r="CI11" s="286" t="s">
        <v>1103</v>
      </c>
      <c r="CJ11" s="286" t="s">
        <v>1103</v>
      </c>
      <c r="CK11" s="286" t="s">
        <v>1103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7127</v>
      </c>
      <c r="E12" s="283">
        <f t="shared" si="8"/>
        <v>2706</v>
      </c>
      <c r="F12" s="283">
        <f t="shared" si="9"/>
        <v>22</v>
      </c>
      <c r="G12" s="283">
        <f t="shared" si="10"/>
        <v>143</v>
      </c>
      <c r="H12" s="283">
        <f t="shared" si="11"/>
        <v>1372</v>
      </c>
      <c r="I12" s="283">
        <f t="shared" si="12"/>
        <v>482</v>
      </c>
      <c r="J12" s="283">
        <f t="shared" si="13"/>
        <v>285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0</v>
      </c>
      <c r="P12" s="283">
        <f t="shared" si="18"/>
        <v>0</v>
      </c>
      <c r="Q12" s="283">
        <f t="shared" si="19"/>
        <v>0</v>
      </c>
      <c r="R12" s="283">
        <f t="shared" si="20"/>
        <v>2040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77</v>
      </c>
      <c r="Z12" s="283">
        <f t="shared" si="3"/>
        <v>118</v>
      </c>
      <c r="AA12" s="283">
        <v>60</v>
      </c>
      <c r="AB12" s="283">
        <v>1</v>
      </c>
      <c r="AC12" s="283">
        <v>6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1103</v>
      </c>
      <c r="AM12" s="286" t="s">
        <v>1103</v>
      </c>
      <c r="AN12" s="286" t="s">
        <v>1103</v>
      </c>
      <c r="AO12" s="286" t="s">
        <v>1103</v>
      </c>
      <c r="AP12" s="286" t="s">
        <v>1103</v>
      </c>
      <c r="AQ12" s="286" t="s">
        <v>1103</v>
      </c>
      <c r="AR12" s="286" t="s">
        <v>1103</v>
      </c>
      <c r="AS12" s="286" t="s">
        <v>1103</v>
      </c>
      <c r="AT12" s="283">
        <v>0</v>
      </c>
      <c r="AU12" s="283">
        <v>51</v>
      </c>
      <c r="AV12" s="283">
        <f>施設資源化量内訳!D12</f>
        <v>4196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1369</v>
      </c>
      <c r="BA12" s="283">
        <f>施設資源化量内訳!I12</f>
        <v>476</v>
      </c>
      <c r="BB12" s="283">
        <f>施設資源化量内訳!J12</f>
        <v>285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2040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26</v>
      </c>
      <c r="BR12" s="283">
        <f t="shared" si="5"/>
        <v>2813</v>
      </c>
      <c r="BS12" s="283">
        <v>2646</v>
      </c>
      <c r="BT12" s="283">
        <v>21</v>
      </c>
      <c r="BU12" s="283">
        <v>137</v>
      </c>
      <c r="BV12" s="283">
        <v>3</v>
      </c>
      <c r="BW12" s="283">
        <v>6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1103</v>
      </c>
      <c r="CE12" s="286" t="s">
        <v>1103</v>
      </c>
      <c r="CF12" s="286" t="s">
        <v>1103</v>
      </c>
      <c r="CG12" s="286" t="s">
        <v>1103</v>
      </c>
      <c r="CH12" s="286" t="s">
        <v>1103</v>
      </c>
      <c r="CI12" s="286" t="s">
        <v>1103</v>
      </c>
      <c r="CJ12" s="286" t="s">
        <v>1103</v>
      </c>
      <c r="CK12" s="286" t="s">
        <v>1103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13455</v>
      </c>
      <c r="E13" s="283">
        <f t="shared" si="8"/>
        <v>3584</v>
      </c>
      <c r="F13" s="283">
        <f t="shared" si="9"/>
        <v>7</v>
      </c>
      <c r="G13" s="283">
        <f t="shared" si="10"/>
        <v>1552</v>
      </c>
      <c r="H13" s="283">
        <f t="shared" si="11"/>
        <v>1813</v>
      </c>
      <c r="I13" s="283">
        <f t="shared" si="12"/>
        <v>1475</v>
      </c>
      <c r="J13" s="283">
        <f t="shared" si="13"/>
        <v>833</v>
      </c>
      <c r="K13" s="283">
        <f t="shared" si="14"/>
        <v>24</v>
      </c>
      <c r="L13" s="283">
        <f t="shared" si="15"/>
        <v>0</v>
      </c>
      <c r="M13" s="283">
        <f t="shared" si="16"/>
        <v>0</v>
      </c>
      <c r="N13" s="283">
        <f t="shared" si="1"/>
        <v>19</v>
      </c>
      <c r="O13" s="283">
        <f t="shared" si="17"/>
        <v>0</v>
      </c>
      <c r="P13" s="283">
        <f t="shared" si="18"/>
        <v>959</v>
      </c>
      <c r="Q13" s="283">
        <f t="shared" si="19"/>
        <v>0</v>
      </c>
      <c r="R13" s="283">
        <f t="shared" si="20"/>
        <v>1403</v>
      </c>
      <c r="S13" s="283">
        <f t="shared" si="21"/>
        <v>1736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16</v>
      </c>
      <c r="Y13" s="283">
        <f t="shared" si="27"/>
        <v>34</v>
      </c>
      <c r="Z13" s="283">
        <f t="shared" si="3"/>
        <v>50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1103</v>
      </c>
      <c r="AM13" s="286" t="s">
        <v>1103</v>
      </c>
      <c r="AN13" s="286" t="s">
        <v>1103</v>
      </c>
      <c r="AO13" s="286" t="s">
        <v>1103</v>
      </c>
      <c r="AP13" s="286" t="s">
        <v>1103</v>
      </c>
      <c r="AQ13" s="286" t="s">
        <v>1103</v>
      </c>
      <c r="AR13" s="286" t="s">
        <v>1103</v>
      </c>
      <c r="AS13" s="286" t="s">
        <v>1103</v>
      </c>
      <c r="AT13" s="283">
        <v>16</v>
      </c>
      <c r="AU13" s="283">
        <v>34</v>
      </c>
      <c r="AV13" s="283">
        <f>施設資源化量内訳!D13</f>
        <v>11673</v>
      </c>
      <c r="AW13" s="283">
        <f>施設資源化量内訳!E13</f>
        <v>2260</v>
      </c>
      <c r="AX13" s="283">
        <f>施設資源化量内訳!F13</f>
        <v>4</v>
      </c>
      <c r="AY13" s="283">
        <f>施設資源化量内訳!G13</f>
        <v>1147</v>
      </c>
      <c r="AZ13" s="283">
        <f>施設資源化量内訳!H13</f>
        <v>1813</v>
      </c>
      <c r="BA13" s="283">
        <f>施設資源化量内訳!I13</f>
        <v>1475</v>
      </c>
      <c r="BB13" s="283">
        <f>施設資源化量内訳!J13</f>
        <v>833</v>
      </c>
      <c r="BC13" s="283">
        <f>施設資源化量内訳!K13</f>
        <v>24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19</v>
      </c>
      <c r="BG13" s="283">
        <f>施設資源化量内訳!O13</f>
        <v>0</v>
      </c>
      <c r="BH13" s="283">
        <f>施設資源化量内訳!P13</f>
        <v>959</v>
      </c>
      <c r="BI13" s="283">
        <f>施設資源化量内訳!Q13</f>
        <v>0</v>
      </c>
      <c r="BJ13" s="283">
        <f>施設資源化量内訳!R13</f>
        <v>1403</v>
      </c>
      <c r="BK13" s="283">
        <f>施設資源化量内訳!S13</f>
        <v>1736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1732</v>
      </c>
      <c r="BS13" s="283">
        <v>1324</v>
      </c>
      <c r="BT13" s="283">
        <v>3</v>
      </c>
      <c r="BU13" s="283">
        <v>405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1103</v>
      </c>
      <c r="CE13" s="286" t="s">
        <v>1103</v>
      </c>
      <c r="CF13" s="286" t="s">
        <v>1103</v>
      </c>
      <c r="CG13" s="286" t="s">
        <v>1103</v>
      </c>
      <c r="CH13" s="286" t="s">
        <v>1103</v>
      </c>
      <c r="CI13" s="286" t="s">
        <v>1103</v>
      </c>
      <c r="CJ13" s="286" t="s">
        <v>1103</v>
      </c>
      <c r="CK13" s="286" t="s">
        <v>1103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13261</v>
      </c>
      <c r="E14" s="283">
        <f t="shared" si="8"/>
        <v>6718</v>
      </c>
      <c r="F14" s="283">
        <f t="shared" si="9"/>
        <v>43</v>
      </c>
      <c r="G14" s="283">
        <f t="shared" si="10"/>
        <v>788</v>
      </c>
      <c r="H14" s="283">
        <f t="shared" si="11"/>
        <v>1614</v>
      </c>
      <c r="I14" s="283">
        <f t="shared" si="12"/>
        <v>1024</v>
      </c>
      <c r="J14" s="283">
        <f t="shared" si="13"/>
        <v>640</v>
      </c>
      <c r="K14" s="283">
        <f t="shared" si="14"/>
        <v>0</v>
      </c>
      <c r="L14" s="283">
        <f t="shared" si="15"/>
        <v>2143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291</v>
      </c>
      <c r="Z14" s="283">
        <f t="shared" si="3"/>
        <v>49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1103</v>
      </c>
      <c r="AM14" s="286" t="s">
        <v>1103</v>
      </c>
      <c r="AN14" s="286" t="s">
        <v>1103</v>
      </c>
      <c r="AO14" s="286" t="s">
        <v>1103</v>
      </c>
      <c r="AP14" s="286" t="s">
        <v>1103</v>
      </c>
      <c r="AQ14" s="286" t="s">
        <v>1103</v>
      </c>
      <c r="AR14" s="286" t="s">
        <v>1103</v>
      </c>
      <c r="AS14" s="286" t="s">
        <v>1103</v>
      </c>
      <c r="AT14" s="283">
        <v>0</v>
      </c>
      <c r="AU14" s="283">
        <v>49</v>
      </c>
      <c r="AV14" s="283">
        <f>施設資源化量内訳!D14</f>
        <v>7966</v>
      </c>
      <c r="AW14" s="283">
        <f>施設資源化量内訳!E14</f>
        <v>2380</v>
      </c>
      <c r="AX14" s="283">
        <f>施設資源化量内訳!F14</f>
        <v>33</v>
      </c>
      <c r="AY14" s="283">
        <f>施設資源化量内訳!G14</f>
        <v>788</v>
      </c>
      <c r="AZ14" s="283">
        <f>施設資源化量内訳!H14</f>
        <v>1100</v>
      </c>
      <c r="BA14" s="283">
        <f>施設資源化量内訳!I14</f>
        <v>641</v>
      </c>
      <c r="BB14" s="283">
        <f>施設資源化量内訳!J14</f>
        <v>640</v>
      </c>
      <c r="BC14" s="283">
        <f>施設資源化量内訳!K14</f>
        <v>0</v>
      </c>
      <c r="BD14" s="283">
        <f>施設資源化量内訳!L14</f>
        <v>2143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241</v>
      </c>
      <c r="BR14" s="283">
        <f t="shared" si="5"/>
        <v>5246</v>
      </c>
      <c r="BS14" s="283">
        <v>4338</v>
      </c>
      <c r="BT14" s="283">
        <v>10</v>
      </c>
      <c r="BU14" s="283">
        <v>0</v>
      </c>
      <c r="BV14" s="283">
        <v>514</v>
      </c>
      <c r="BW14" s="283">
        <v>383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1103</v>
      </c>
      <c r="CE14" s="286" t="s">
        <v>1103</v>
      </c>
      <c r="CF14" s="286" t="s">
        <v>1103</v>
      </c>
      <c r="CG14" s="286" t="s">
        <v>1103</v>
      </c>
      <c r="CH14" s="286" t="s">
        <v>1103</v>
      </c>
      <c r="CI14" s="286" t="s">
        <v>1103</v>
      </c>
      <c r="CJ14" s="286" t="s">
        <v>1103</v>
      </c>
      <c r="CK14" s="286" t="s">
        <v>1103</v>
      </c>
      <c r="CL14" s="283">
        <v>0</v>
      </c>
      <c r="CM14" s="283">
        <v>1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6994</v>
      </c>
      <c r="E15" s="283">
        <f t="shared" si="8"/>
        <v>3276</v>
      </c>
      <c r="F15" s="283">
        <f t="shared" si="9"/>
        <v>31</v>
      </c>
      <c r="G15" s="283">
        <f t="shared" si="10"/>
        <v>19</v>
      </c>
      <c r="H15" s="283">
        <f t="shared" si="11"/>
        <v>969</v>
      </c>
      <c r="I15" s="283">
        <f t="shared" si="12"/>
        <v>947</v>
      </c>
      <c r="J15" s="283">
        <f t="shared" si="13"/>
        <v>556</v>
      </c>
      <c r="K15" s="283">
        <f t="shared" si="14"/>
        <v>3</v>
      </c>
      <c r="L15" s="283">
        <f t="shared" si="15"/>
        <v>911</v>
      </c>
      <c r="M15" s="283">
        <f t="shared" si="16"/>
        <v>0</v>
      </c>
      <c r="N15" s="283">
        <f t="shared" si="1"/>
        <v>0</v>
      </c>
      <c r="O15" s="283">
        <f t="shared" si="17"/>
        <v>32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31</v>
      </c>
      <c r="Y15" s="283">
        <f t="shared" si="27"/>
        <v>219</v>
      </c>
      <c r="Z15" s="283">
        <f t="shared" si="3"/>
        <v>1835</v>
      </c>
      <c r="AA15" s="283">
        <v>1613</v>
      </c>
      <c r="AB15" s="283">
        <v>3</v>
      </c>
      <c r="AC15" s="283">
        <v>0</v>
      </c>
      <c r="AD15" s="283">
        <v>3</v>
      </c>
      <c r="AE15" s="283">
        <v>2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1103</v>
      </c>
      <c r="AM15" s="286" t="s">
        <v>1103</v>
      </c>
      <c r="AN15" s="286" t="s">
        <v>1103</v>
      </c>
      <c r="AO15" s="286" t="s">
        <v>1103</v>
      </c>
      <c r="AP15" s="286" t="s">
        <v>1103</v>
      </c>
      <c r="AQ15" s="286" t="s">
        <v>1103</v>
      </c>
      <c r="AR15" s="286" t="s">
        <v>1103</v>
      </c>
      <c r="AS15" s="286" t="s">
        <v>1103</v>
      </c>
      <c r="AT15" s="283">
        <v>31</v>
      </c>
      <c r="AU15" s="283">
        <v>183</v>
      </c>
      <c r="AV15" s="283">
        <f>施設資源化量内訳!D15</f>
        <v>5159</v>
      </c>
      <c r="AW15" s="283">
        <f>施設資源化量内訳!E15</f>
        <v>1663</v>
      </c>
      <c r="AX15" s="283">
        <f>施設資源化量内訳!F15</f>
        <v>28</v>
      </c>
      <c r="AY15" s="283">
        <f>施設資源化量内訳!G15</f>
        <v>19</v>
      </c>
      <c r="AZ15" s="283">
        <f>施設資源化量内訳!H15</f>
        <v>966</v>
      </c>
      <c r="BA15" s="283">
        <f>施設資源化量内訳!I15</f>
        <v>945</v>
      </c>
      <c r="BB15" s="283">
        <f>施設資源化量内訳!J15</f>
        <v>556</v>
      </c>
      <c r="BC15" s="283">
        <f>施設資源化量内訳!K15</f>
        <v>3</v>
      </c>
      <c r="BD15" s="283">
        <f>施設資源化量内訳!L15</f>
        <v>911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32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36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1103</v>
      </c>
      <c r="CE15" s="286" t="s">
        <v>1103</v>
      </c>
      <c r="CF15" s="286" t="s">
        <v>1103</v>
      </c>
      <c r="CG15" s="286" t="s">
        <v>1103</v>
      </c>
      <c r="CH15" s="286" t="s">
        <v>1103</v>
      </c>
      <c r="CI15" s="286" t="s">
        <v>1103</v>
      </c>
      <c r="CJ15" s="286" t="s">
        <v>1103</v>
      </c>
      <c r="CK15" s="286" t="s">
        <v>1103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169</v>
      </c>
      <c r="E16" s="283">
        <f t="shared" si="8"/>
        <v>44</v>
      </c>
      <c r="F16" s="283">
        <f t="shared" si="9"/>
        <v>2</v>
      </c>
      <c r="G16" s="283">
        <f t="shared" si="10"/>
        <v>16</v>
      </c>
      <c r="H16" s="283">
        <f t="shared" si="11"/>
        <v>17</v>
      </c>
      <c r="I16" s="283">
        <f t="shared" si="12"/>
        <v>34</v>
      </c>
      <c r="J16" s="283">
        <f t="shared" si="13"/>
        <v>30</v>
      </c>
      <c r="K16" s="283">
        <f t="shared" si="14"/>
        <v>1</v>
      </c>
      <c r="L16" s="283">
        <f t="shared" si="15"/>
        <v>25</v>
      </c>
      <c r="M16" s="283">
        <f t="shared" si="16"/>
        <v>0</v>
      </c>
      <c r="N16" s="283">
        <f t="shared" si="1"/>
        <v>0</v>
      </c>
      <c r="O16" s="283">
        <f t="shared" si="17"/>
        <v>0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0</v>
      </c>
      <c r="Z16" s="283">
        <f t="shared" si="3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1103</v>
      </c>
      <c r="AM16" s="286" t="s">
        <v>1103</v>
      </c>
      <c r="AN16" s="286" t="s">
        <v>1103</v>
      </c>
      <c r="AO16" s="286" t="s">
        <v>1103</v>
      </c>
      <c r="AP16" s="286" t="s">
        <v>1103</v>
      </c>
      <c r="AQ16" s="286" t="s">
        <v>1103</v>
      </c>
      <c r="AR16" s="286" t="s">
        <v>1103</v>
      </c>
      <c r="AS16" s="286" t="s">
        <v>1103</v>
      </c>
      <c r="AT16" s="283">
        <v>0</v>
      </c>
      <c r="AU16" s="283">
        <v>0</v>
      </c>
      <c r="AV16" s="283">
        <f>施設資源化量内訳!D16</f>
        <v>169</v>
      </c>
      <c r="AW16" s="283">
        <f>施設資源化量内訳!E16</f>
        <v>44</v>
      </c>
      <c r="AX16" s="283">
        <f>施設資源化量内訳!F16</f>
        <v>2</v>
      </c>
      <c r="AY16" s="283">
        <f>施設資源化量内訳!G16</f>
        <v>16</v>
      </c>
      <c r="AZ16" s="283">
        <f>施設資源化量内訳!H16</f>
        <v>17</v>
      </c>
      <c r="BA16" s="283">
        <f>施設資源化量内訳!I16</f>
        <v>34</v>
      </c>
      <c r="BB16" s="283">
        <f>施設資源化量内訳!J16</f>
        <v>30</v>
      </c>
      <c r="BC16" s="283">
        <f>施設資源化量内訳!K16</f>
        <v>1</v>
      </c>
      <c r="BD16" s="283">
        <f>施設資源化量内訳!L16</f>
        <v>25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1103</v>
      </c>
      <c r="CE16" s="286" t="s">
        <v>1103</v>
      </c>
      <c r="CF16" s="286" t="s">
        <v>1103</v>
      </c>
      <c r="CG16" s="286" t="s">
        <v>1103</v>
      </c>
      <c r="CH16" s="286" t="s">
        <v>1103</v>
      </c>
      <c r="CI16" s="286" t="s">
        <v>1103</v>
      </c>
      <c r="CJ16" s="286" t="s">
        <v>1103</v>
      </c>
      <c r="CK16" s="286" t="s">
        <v>1103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4811</v>
      </c>
      <c r="E17" s="283">
        <f t="shared" si="8"/>
        <v>2327</v>
      </c>
      <c r="F17" s="283">
        <f t="shared" si="9"/>
        <v>9</v>
      </c>
      <c r="G17" s="283">
        <f t="shared" si="10"/>
        <v>0</v>
      </c>
      <c r="H17" s="283">
        <f t="shared" si="11"/>
        <v>618</v>
      </c>
      <c r="I17" s="283">
        <f t="shared" si="12"/>
        <v>601</v>
      </c>
      <c r="J17" s="283">
        <f t="shared" si="13"/>
        <v>287</v>
      </c>
      <c r="K17" s="283">
        <f t="shared" si="14"/>
        <v>0</v>
      </c>
      <c r="L17" s="283">
        <f t="shared" si="15"/>
        <v>790</v>
      </c>
      <c r="M17" s="283">
        <f t="shared" si="16"/>
        <v>0</v>
      </c>
      <c r="N17" s="283">
        <f t="shared" si="1"/>
        <v>0</v>
      </c>
      <c r="O17" s="283">
        <f t="shared" si="17"/>
        <v>2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1</v>
      </c>
      <c r="Y17" s="283">
        <f t="shared" si="27"/>
        <v>176</v>
      </c>
      <c r="Z17" s="283">
        <f t="shared" si="3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1103</v>
      </c>
      <c r="AM17" s="286" t="s">
        <v>1103</v>
      </c>
      <c r="AN17" s="286" t="s">
        <v>1103</v>
      </c>
      <c r="AO17" s="286" t="s">
        <v>1103</v>
      </c>
      <c r="AP17" s="286" t="s">
        <v>1103</v>
      </c>
      <c r="AQ17" s="286" t="s">
        <v>1103</v>
      </c>
      <c r="AR17" s="286" t="s">
        <v>1103</v>
      </c>
      <c r="AS17" s="286" t="s">
        <v>1103</v>
      </c>
      <c r="AT17" s="283">
        <v>0</v>
      </c>
      <c r="AU17" s="283">
        <v>0</v>
      </c>
      <c r="AV17" s="283">
        <f>施設資源化量内訳!D17</f>
        <v>2796</v>
      </c>
      <c r="AW17" s="283">
        <f>施設資源化量内訳!E17</f>
        <v>412</v>
      </c>
      <c r="AX17" s="283">
        <f>施設資源化量内訳!F17</f>
        <v>3</v>
      </c>
      <c r="AY17" s="283">
        <f>施設資源化量内訳!G17</f>
        <v>0</v>
      </c>
      <c r="AZ17" s="283">
        <f>施設資源化量内訳!H17</f>
        <v>532</v>
      </c>
      <c r="BA17" s="283">
        <f>施設資源化量内訳!I17</f>
        <v>593</v>
      </c>
      <c r="BB17" s="283">
        <f>施設資源化量内訳!J17</f>
        <v>287</v>
      </c>
      <c r="BC17" s="283">
        <f>施設資源化量内訳!K17</f>
        <v>0</v>
      </c>
      <c r="BD17" s="283">
        <f>施設資源化量内訳!L17</f>
        <v>790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2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1</v>
      </c>
      <c r="BQ17" s="283">
        <f>施設資源化量内訳!Y17</f>
        <v>176</v>
      </c>
      <c r="BR17" s="283">
        <f t="shared" si="5"/>
        <v>2015</v>
      </c>
      <c r="BS17" s="283">
        <v>1915</v>
      </c>
      <c r="BT17" s="283">
        <v>6</v>
      </c>
      <c r="BU17" s="283">
        <v>0</v>
      </c>
      <c r="BV17" s="283">
        <v>86</v>
      </c>
      <c r="BW17" s="283">
        <v>8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1103</v>
      </c>
      <c r="CE17" s="286" t="s">
        <v>1103</v>
      </c>
      <c r="CF17" s="286" t="s">
        <v>1103</v>
      </c>
      <c r="CG17" s="286" t="s">
        <v>1103</v>
      </c>
      <c r="CH17" s="286" t="s">
        <v>1103</v>
      </c>
      <c r="CI17" s="286" t="s">
        <v>1103</v>
      </c>
      <c r="CJ17" s="286" t="s">
        <v>1103</v>
      </c>
      <c r="CK17" s="286" t="s">
        <v>1103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2280</v>
      </c>
      <c r="E18" s="283">
        <f t="shared" si="8"/>
        <v>1538</v>
      </c>
      <c r="F18" s="283">
        <f t="shared" si="9"/>
        <v>16</v>
      </c>
      <c r="G18" s="283">
        <f t="shared" si="10"/>
        <v>0</v>
      </c>
      <c r="H18" s="283">
        <f t="shared" si="11"/>
        <v>134</v>
      </c>
      <c r="I18" s="283">
        <f t="shared" si="12"/>
        <v>309</v>
      </c>
      <c r="J18" s="283">
        <f t="shared" si="13"/>
        <v>183</v>
      </c>
      <c r="K18" s="283">
        <f t="shared" si="14"/>
        <v>0</v>
      </c>
      <c r="L18" s="283">
        <f t="shared" si="15"/>
        <v>0</v>
      </c>
      <c r="M18" s="283">
        <f t="shared" si="16"/>
        <v>0</v>
      </c>
      <c r="N18" s="283">
        <f t="shared" si="1"/>
        <v>0</v>
      </c>
      <c r="O18" s="283">
        <f t="shared" si="17"/>
        <v>64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11</v>
      </c>
      <c r="Y18" s="283">
        <f t="shared" si="27"/>
        <v>25</v>
      </c>
      <c r="Z18" s="283">
        <f t="shared" si="3"/>
        <v>18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1103</v>
      </c>
      <c r="AM18" s="286" t="s">
        <v>1103</v>
      </c>
      <c r="AN18" s="286" t="s">
        <v>1103</v>
      </c>
      <c r="AO18" s="286" t="s">
        <v>1103</v>
      </c>
      <c r="AP18" s="286" t="s">
        <v>1103</v>
      </c>
      <c r="AQ18" s="286" t="s">
        <v>1103</v>
      </c>
      <c r="AR18" s="286" t="s">
        <v>1103</v>
      </c>
      <c r="AS18" s="286" t="s">
        <v>1103</v>
      </c>
      <c r="AT18" s="283">
        <v>0</v>
      </c>
      <c r="AU18" s="283">
        <v>18</v>
      </c>
      <c r="AV18" s="283">
        <f>施設資源化量内訳!D18</f>
        <v>1882</v>
      </c>
      <c r="AW18" s="283">
        <f>施設資源化量内訳!E18</f>
        <v>1184</v>
      </c>
      <c r="AX18" s="283">
        <f>施設資源化量内訳!F18</f>
        <v>16</v>
      </c>
      <c r="AY18" s="283">
        <f>施設資源化量内訳!G18</f>
        <v>0</v>
      </c>
      <c r="AZ18" s="283">
        <f>施設資源化量内訳!H18</f>
        <v>117</v>
      </c>
      <c r="BA18" s="283">
        <f>施設資源化量内訳!I18</f>
        <v>307</v>
      </c>
      <c r="BB18" s="283">
        <f>施設資源化量内訳!J18</f>
        <v>183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64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11</v>
      </c>
      <c r="BQ18" s="283">
        <f>施設資源化量内訳!Y18</f>
        <v>0</v>
      </c>
      <c r="BR18" s="283">
        <f t="shared" si="5"/>
        <v>380</v>
      </c>
      <c r="BS18" s="283">
        <v>354</v>
      </c>
      <c r="BT18" s="283">
        <v>0</v>
      </c>
      <c r="BU18" s="283">
        <v>0</v>
      </c>
      <c r="BV18" s="283">
        <v>17</v>
      </c>
      <c r="BW18" s="283">
        <v>2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1103</v>
      </c>
      <c r="CE18" s="286" t="s">
        <v>1103</v>
      </c>
      <c r="CF18" s="286" t="s">
        <v>1103</v>
      </c>
      <c r="CG18" s="286" t="s">
        <v>1103</v>
      </c>
      <c r="CH18" s="286" t="s">
        <v>1103</v>
      </c>
      <c r="CI18" s="286" t="s">
        <v>1103</v>
      </c>
      <c r="CJ18" s="286" t="s">
        <v>1103</v>
      </c>
      <c r="CK18" s="286" t="s">
        <v>1103</v>
      </c>
      <c r="CL18" s="283">
        <v>0</v>
      </c>
      <c r="CM18" s="283">
        <v>7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1224</v>
      </c>
      <c r="E19" s="283">
        <f t="shared" si="8"/>
        <v>555</v>
      </c>
      <c r="F19" s="283">
        <f t="shared" si="9"/>
        <v>7</v>
      </c>
      <c r="G19" s="283">
        <f t="shared" si="10"/>
        <v>83</v>
      </c>
      <c r="H19" s="283">
        <f t="shared" si="11"/>
        <v>150</v>
      </c>
      <c r="I19" s="283">
        <f t="shared" si="12"/>
        <v>126</v>
      </c>
      <c r="J19" s="283">
        <f t="shared" si="13"/>
        <v>86</v>
      </c>
      <c r="K19" s="283">
        <f t="shared" si="14"/>
        <v>2</v>
      </c>
      <c r="L19" s="283">
        <f t="shared" si="15"/>
        <v>197</v>
      </c>
      <c r="M19" s="283">
        <f t="shared" si="16"/>
        <v>0</v>
      </c>
      <c r="N19" s="283">
        <f t="shared" si="1"/>
        <v>2</v>
      </c>
      <c r="O19" s="283">
        <f t="shared" si="17"/>
        <v>0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6</v>
      </c>
      <c r="Y19" s="283">
        <f t="shared" si="27"/>
        <v>10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1103</v>
      </c>
      <c r="AM19" s="286" t="s">
        <v>1103</v>
      </c>
      <c r="AN19" s="286" t="s">
        <v>1103</v>
      </c>
      <c r="AO19" s="286" t="s">
        <v>1103</v>
      </c>
      <c r="AP19" s="286" t="s">
        <v>1103</v>
      </c>
      <c r="AQ19" s="286" t="s">
        <v>1103</v>
      </c>
      <c r="AR19" s="286" t="s">
        <v>1103</v>
      </c>
      <c r="AS19" s="286" t="s">
        <v>1103</v>
      </c>
      <c r="AT19" s="283">
        <v>0</v>
      </c>
      <c r="AU19" s="283">
        <v>0</v>
      </c>
      <c r="AV19" s="283">
        <f>施設資源化量内訳!D19</f>
        <v>1224</v>
      </c>
      <c r="AW19" s="283">
        <f>施設資源化量内訳!E19</f>
        <v>555</v>
      </c>
      <c r="AX19" s="283">
        <f>施設資源化量内訳!F19</f>
        <v>7</v>
      </c>
      <c r="AY19" s="283">
        <f>施設資源化量内訳!G19</f>
        <v>83</v>
      </c>
      <c r="AZ19" s="283">
        <f>施設資源化量内訳!H19</f>
        <v>150</v>
      </c>
      <c r="BA19" s="283">
        <f>施設資源化量内訳!I19</f>
        <v>126</v>
      </c>
      <c r="BB19" s="283">
        <f>施設資源化量内訳!J19</f>
        <v>86</v>
      </c>
      <c r="BC19" s="283">
        <f>施設資源化量内訳!K19</f>
        <v>2</v>
      </c>
      <c r="BD19" s="283">
        <f>施設資源化量内訳!L19</f>
        <v>197</v>
      </c>
      <c r="BE19" s="283">
        <f>施設資源化量内訳!M19</f>
        <v>0</v>
      </c>
      <c r="BF19" s="283">
        <f>施設資源化量内訳!N19</f>
        <v>2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6</v>
      </c>
      <c r="BQ19" s="283">
        <f>施設資源化量内訳!Y19</f>
        <v>10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1103</v>
      </c>
      <c r="CE19" s="286" t="s">
        <v>1103</v>
      </c>
      <c r="CF19" s="286" t="s">
        <v>1103</v>
      </c>
      <c r="CG19" s="286" t="s">
        <v>1103</v>
      </c>
      <c r="CH19" s="286" t="s">
        <v>1103</v>
      </c>
      <c r="CI19" s="286" t="s">
        <v>1103</v>
      </c>
      <c r="CJ19" s="286" t="s">
        <v>1103</v>
      </c>
      <c r="CK19" s="286" t="s">
        <v>1103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22324</v>
      </c>
      <c r="E20" s="283">
        <f t="shared" si="8"/>
        <v>14833</v>
      </c>
      <c r="F20" s="283">
        <f t="shared" si="9"/>
        <v>65</v>
      </c>
      <c r="G20" s="283">
        <f t="shared" si="10"/>
        <v>0</v>
      </c>
      <c r="H20" s="283">
        <f t="shared" si="11"/>
        <v>1329</v>
      </c>
      <c r="I20" s="283">
        <f t="shared" si="12"/>
        <v>641</v>
      </c>
      <c r="J20" s="283">
        <f t="shared" si="13"/>
        <v>643</v>
      </c>
      <c r="K20" s="283">
        <f t="shared" si="14"/>
        <v>55</v>
      </c>
      <c r="L20" s="283">
        <f t="shared" si="15"/>
        <v>2523</v>
      </c>
      <c r="M20" s="283">
        <f t="shared" si="16"/>
        <v>0</v>
      </c>
      <c r="N20" s="283">
        <f t="shared" si="1"/>
        <v>137</v>
      </c>
      <c r="O20" s="283">
        <f t="shared" si="17"/>
        <v>230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31</v>
      </c>
      <c r="Y20" s="283">
        <f t="shared" si="27"/>
        <v>1837</v>
      </c>
      <c r="Z20" s="283">
        <f t="shared" si="3"/>
        <v>11568</v>
      </c>
      <c r="AA20" s="283">
        <v>9283</v>
      </c>
      <c r="AB20" s="283">
        <v>12</v>
      </c>
      <c r="AC20" s="283">
        <v>0</v>
      </c>
      <c r="AD20" s="283">
        <v>94</v>
      </c>
      <c r="AE20" s="283">
        <v>3</v>
      </c>
      <c r="AF20" s="283">
        <v>134</v>
      </c>
      <c r="AG20" s="283">
        <v>55</v>
      </c>
      <c r="AH20" s="283">
        <v>9</v>
      </c>
      <c r="AI20" s="283">
        <v>0</v>
      </c>
      <c r="AJ20" s="283">
        <v>0</v>
      </c>
      <c r="AK20" s="286">
        <v>230</v>
      </c>
      <c r="AL20" s="286" t="s">
        <v>1103</v>
      </c>
      <c r="AM20" s="286" t="s">
        <v>1103</v>
      </c>
      <c r="AN20" s="286" t="s">
        <v>1103</v>
      </c>
      <c r="AO20" s="286" t="s">
        <v>1103</v>
      </c>
      <c r="AP20" s="286" t="s">
        <v>1103</v>
      </c>
      <c r="AQ20" s="286" t="s">
        <v>1103</v>
      </c>
      <c r="AR20" s="286" t="s">
        <v>1103</v>
      </c>
      <c r="AS20" s="286" t="s">
        <v>1103</v>
      </c>
      <c r="AT20" s="283">
        <v>31</v>
      </c>
      <c r="AU20" s="283">
        <v>1717</v>
      </c>
      <c r="AV20" s="283">
        <f>施設資源化量内訳!D20</f>
        <v>6786</v>
      </c>
      <c r="AW20" s="283">
        <f>施設資源化量内訳!E20</f>
        <v>1715</v>
      </c>
      <c r="AX20" s="283">
        <f>施設資源化量内訳!F20</f>
        <v>26</v>
      </c>
      <c r="AY20" s="283">
        <f>施設資源化量内訳!G20</f>
        <v>0</v>
      </c>
      <c r="AZ20" s="283">
        <f>施設資源化量内訳!H20</f>
        <v>1129</v>
      </c>
      <c r="BA20" s="283">
        <f>施設資源化量内訳!I20</f>
        <v>636</v>
      </c>
      <c r="BB20" s="283">
        <f>施設資源化量内訳!J20</f>
        <v>509</v>
      </c>
      <c r="BC20" s="283">
        <f>施設資源化量内訳!K20</f>
        <v>0</v>
      </c>
      <c r="BD20" s="283">
        <f>施設資源化量内訳!L20</f>
        <v>2514</v>
      </c>
      <c r="BE20" s="283">
        <f>施設資源化量内訳!M20</f>
        <v>0</v>
      </c>
      <c r="BF20" s="283">
        <f>施設資源化量内訳!N20</f>
        <v>137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120</v>
      </c>
      <c r="BR20" s="283">
        <f t="shared" si="5"/>
        <v>3970</v>
      </c>
      <c r="BS20" s="283">
        <v>3835</v>
      </c>
      <c r="BT20" s="283">
        <v>27</v>
      </c>
      <c r="BU20" s="283">
        <v>0</v>
      </c>
      <c r="BV20" s="283">
        <v>106</v>
      </c>
      <c r="BW20" s="283">
        <v>2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1103</v>
      </c>
      <c r="CE20" s="286" t="s">
        <v>1103</v>
      </c>
      <c r="CF20" s="286" t="s">
        <v>1103</v>
      </c>
      <c r="CG20" s="286" t="s">
        <v>1103</v>
      </c>
      <c r="CH20" s="286" t="s">
        <v>1103</v>
      </c>
      <c r="CI20" s="286" t="s">
        <v>1103</v>
      </c>
      <c r="CJ20" s="286" t="s">
        <v>1103</v>
      </c>
      <c r="CK20" s="286" t="s">
        <v>1103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3246</v>
      </c>
      <c r="E21" s="283">
        <f t="shared" si="8"/>
        <v>2040</v>
      </c>
      <c r="F21" s="283">
        <f t="shared" si="9"/>
        <v>5</v>
      </c>
      <c r="G21" s="283">
        <f t="shared" si="10"/>
        <v>0</v>
      </c>
      <c r="H21" s="283">
        <f t="shared" si="11"/>
        <v>177</v>
      </c>
      <c r="I21" s="283">
        <f t="shared" si="12"/>
        <v>278</v>
      </c>
      <c r="J21" s="283">
        <f t="shared" si="13"/>
        <v>178</v>
      </c>
      <c r="K21" s="283">
        <f t="shared" si="14"/>
        <v>0</v>
      </c>
      <c r="L21" s="283">
        <f t="shared" si="15"/>
        <v>320</v>
      </c>
      <c r="M21" s="283">
        <f t="shared" si="16"/>
        <v>0</v>
      </c>
      <c r="N21" s="283">
        <f t="shared" si="1"/>
        <v>0</v>
      </c>
      <c r="O21" s="283">
        <f t="shared" si="17"/>
        <v>34</v>
      </c>
      <c r="P21" s="283">
        <f t="shared" si="18"/>
        <v>65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135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14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1103</v>
      </c>
      <c r="AM21" s="286" t="s">
        <v>1103</v>
      </c>
      <c r="AN21" s="286" t="s">
        <v>1103</v>
      </c>
      <c r="AO21" s="286" t="s">
        <v>1103</v>
      </c>
      <c r="AP21" s="286" t="s">
        <v>1103</v>
      </c>
      <c r="AQ21" s="286" t="s">
        <v>1103</v>
      </c>
      <c r="AR21" s="286" t="s">
        <v>1103</v>
      </c>
      <c r="AS21" s="286" t="s">
        <v>1103</v>
      </c>
      <c r="AT21" s="283">
        <v>0</v>
      </c>
      <c r="AU21" s="283">
        <v>0</v>
      </c>
      <c r="AV21" s="283">
        <f>施設資源化量内訳!D21</f>
        <v>3105</v>
      </c>
      <c r="AW21" s="283">
        <f>施設資源化量内訳!E21</f>
        <v>1902</v>
      </c>
      <c r="AX21" s="283">
        <f>施設資源化量内訳!F21</f>
        <v>4</v>
      </c>
      <c r="AY21" s="283">
        <f>施設資源化量内訳!G21</f>
        <v>0</v>
      </c>
      <c r="AZ21" s="283">
        <f>施設資源化量内訳!H21</f>
        <v>176</v>
      </c>
      <c r="BA21" s="283">
        <f>施設資源化量内訳!I21</f>
        <v>277</v>
      </c>
      <c r="BB21" s="283">
        <f>施設資源化量内訳!J21</f>
        <v>178</v>
      </c>
      <c r="BC21" s="283">
        <f>施設資源化量内訳!K21</f>
        <v>0</v>
      </c>
      <c r="BD21" s="283">
        <f>施設資源化量内訳!L21</f>
        <v>320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34</v>
      </c>
      <c r="BH21" s="283">
        <f>施設資源化量内訳!P21</f>
        <v>65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135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14</v>
      </c>
      <c r="BR21" s="283">
        <f t="shared" si="5"/>
        <v>141</v>
      </c>
      <c r="BS21" s="283">
        <v>138</v>
      </c>
      <c r="BT21" s="283">
        <v>1</v>
      </c>
      <c r="BU21" s="283">
        <v>0</v>
      </c>
      <c r="BV21" s="283">
        <v>1</v>
      </c>
      <c r="BW21" s="283">
        <v>1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1103</v>
      </c>
      <c r="CE21" s="286" t="s">
        <v>1103</v>
      </c>
      <c r="CF21" s="286" t="s">
        <v>1103</v>
      </c>
      <c r="CG21" s="286" t="s">
        <v>1103</v>
      </c>
      <c r="CH21" s="286" t="s">
        <v>1103</v>
      </c>
      <c r="CI21" s="286" t="s">
        <v>1103</v>
      </c>
      <c r="CJ21" s="286" t="s">
        <v>1103</v>
      </c>
      <c r="CK21" s="286" t="s">
        <v>1103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1575</v>
      </c>
      <c r="E22" s="283">
        <f t="shared" si="8"/>
        <v>193</v>
      </c>
      <c r="F22" s="283">
        <f t="shared" si="9"/>
        <v>5</v>
      </c>
      <c r="G22" s="283">
        <f t="shared" si="10"/>
        <v>0</v>
      </c>
      <c r="H22" s="283">
        <f t="shared" si="11"/>
        <v>222</v>
      </c>
      <c r="I22" s="283">
        <f t="shared" si="12"/>
        <v>155</v>
      </c>
      <c r="J22" s="283">
        <f t="shared" si="13"/>
        <v>107</v>
      </c>
      <c r="K22" s="283">
        <f t="shared" si="14"/>
        <v>0</v>
      </c>
      <c r="L22" s="283">
        <f t="shared" si="15"/>
        <v>364</v>
      </c>
      <c r="M22" s="283">
        <f t="shared" si="16"/>
        <v>0</v>
      </c>
      <c r="N22" s="283">
        <f t="shared" si="1"/>
        <v>7</v>
      </c>
      <c r="O22" s="283">
        <f t="shared" si="17"/>
        <v>0</v>
      </c>
      <c r="P22" s="283">
        <f t="shared" si="18"/>
        <v>150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372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1103</v>
      </c>
      <c r="AM22" s="286" t="s">
        <v>1103</v>
      </c>
      <c r="AN22" s="286" t="s">
        <v>1103</v>
      </c>
      <c r="AO22" s="286" t="s">
        <v>1103</v>
      </c>
      <c r="AP22" s="286" t="s">
        <v>1103</v>
      </c>
      <c r="AQ22" s="286" t="s">
        <v>1103</v>
      </c>
      <c r="AR22" s="286" t="s">
        <v>1103</v>
      </c>
      <c r="AS22" s="286" t="s">
        <v>1103</v>
      </c>
      <c r="AT22" s="283">
        <v>0</v>
      </c>
      <c r="AU22" s="283">
        <v>0</v>
      </c>
      <c r="AV22" s="283">
        <f>施設資源化量内訳!D22</f>
        <v>1575</v>
      </c>
      <c r="AW22" s="283">
        <f>施設資源化量内訳!E22</f>
        <v>193</v>
      </c>
      <c r="AX22" s="283">
        <f>施設資源化量内訳!F22</f>
        <v>5</v>
      </c>
      <c r="AY22" s="283">
        <f>施設資源化量内訳!G22</f>
        <v>0</v>
      </c>
      <c r="AZ22" s="283">
        <f>施設資源化量内訳!H22</f>
        <v>222</v>
      </c>
      <c r="BA22" s="283">
        <f>施設資源化量内訳!I22</f>
        <v>155</v>
      </c>
      <c r="BB22" s="283">
        <f>施設資源化量内訳!J22</f>
        <v>107</v>
      </c>
      <c r="BC22" s="283">
        <f>施設資源化量内訳!K22</f>
        <v>0</v>
      </c>
      <c r="BD22" s="283">
        <f>施設資源化量内訳!L22</f>
        <v>364</v>
      </c>
      <c r="BE22" s="283">
        <f>施設資源化量内訳!M22</f>
        <v>0</v>
      </c>
      <c r="BF22" s="283">
        <f>施設資源化量内訳!N22</f>
        <v>7</v>
      </c>
      <c r="BG22" s="283">
        <f>施設資源化量内訳!O22</f>
        <v>0</v>
      </c>
      <c r="BH22" s="283">
        <f>施設資源化量内訳!P22</f>
        <v>150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372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1103</v>
      </c>
      <c r="CE22" s="286" t="s">
        <v>1103</v>
      </c>
      <c r="CF22" s="286" t="s">
        <v>1103</v>
      </c>
      <c r="CG22" s="286" t="s">
        <v>1103</v>
      </c>
      <c r="CH22" s="286" t="s">
        <v>1103</v>
      </c>
      <c r="CI22" s="286" t="s">
        <v>1103</v>
      </c>
      <c r="CJ22" s="286" t="s">
        <v>1103</v>
      </c>
      <c r="CK22" s="286" t="s">
        <v>1103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7"/>
        <v>1266</v>
      </c>
      <c r="E23" s="283">
        <f t="shared" si="8"/>
        <v>237</v>
      </c>
      <c r="F23" s="283">
        <f t="shared" si="9"/>
        <v>4</v>
      </c>
      <c r="G23" s="283">
        <f t="shared" si="10"/>
        <v>32</v>
      </c>
      <c r="H23" s="283">
        <f t="shared" si="11"/>
        <v>42</v>
      </c>
      <c r="I23" s="283">
        <f t="shared" si="12"/>
        <v>112</v>
      </c>
      <c r="J23" s="283">
        <f t="shared" si="13"/>
        <v>50</v>
      </c>
      <c r="K23" s="283">
        <f t="shared" si="14"/>
        <v>0</v>
      </c>
      <c r="L23" s="283">
        <f t="shared" si="15"/>
        <v>132</v>
      </c>
      <c r="M23" s="283">
        <f t="shared" si="16"/>
        <v>0</v>
      </c>
      <c r="N23" s="283">
        <f t="shared" si="1"/>
        <v>2</v>
      </c>
      <c r="O23" s="283">
        <f t="shared" si="17"/>
        <v>2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653</v>
      </c>
      <c r="Z23" s="283">
        <f t="shared" si="3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1103</v>
      </c>
      <c r="AM23" s="286" t="s">
        <v>1103</v>
      </c>
      <c r="AN23" s="286" t="s">
        <v>1103</v>
      </c>
      <c r="AO23" s="286" t="s">
        <v>1103</v>
      </c>
      <c r="AP23" s="286" t="s">
        <v>1103</v>
      </c>
      <c r="AQ23" s="286" t="s">
        <v>1103</v>
      </c>
      <c r="AR23" s="286" t="s">
        <v>1103</v>
      </c>
      <c r="AS23" s="286" t="s">
        <v>1103</v>
      </c>
      <c r="AT23" s="283">
        <v>0</v>
      </c>
      <c r="AU23" s="283">
        <v>0</v>
      </c>
      <c r="AV23" s="283">
        <f>施設資源化量内訳!D23</f>
        <v>1266</v>
      </c>
      <c r="AW23" s="283">
        <f>施設資源化量内訳!E23</f>
        <v>237</v>
      </c>
      <c r="AX23" s="283">
        <f>施設資源化量内訳!F23</f>
        <v>4</v>
      </c>
      <c r="AY23" s="283">
        <f>施設資源化量内訳!G23</f>
        <v>32</v>
      </c>
      <c r="AZ23" s="283">
        <f>施設資源化量内訳!H23</f>
        <v>42</v>
      </c>
      <c r="BA23" s="283">
        <f>施設資源化量内訳!I23</f>
        <v>112</v>
      </c>
      <c r="BB23" s="283">
        <f>施設資源化量内訳!J23</f>
        <v>50</v>
      </c>
      <c r="BC23" s="283">
        <f>施設資源化量内訳!K23</f>
        <v>0</v>
      </c>
      <c r="BD23" s="283">
        <f>施設資源化量内訳!L23</f>
        <v>132</v>
      </c>
      <c r="BE23" s="283">
        <f>施設資源化量内訳!M23</f>
        <v>0</v>
      </c>
      <c r="BF23" s="283">
        <f>施設資源化量内訳!N23</f>
        <v>2</v>
      </c>
      <c r="BG23" s="283">
        <f>施設資源化量内訳!O23</f>
        <v>2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653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1103</v>
      </c>
      <c r="CE23" s="286" t="s">
        <v>1103</v>
      </c>
      <c r="CF23" s="286" t="s">
        <v>1103</v>
      </c>
      <c r="CG23" s="286" t="s">
        <v>1103</v>
      </c>
      <c r="CH23" s="286" t="s">
        <v>1103</v>
      </c>
      <c r="CI23" s="286" t="s">
        <v>1103</v>
      </c>
      <c r="CJ23" s="286" t="s">
        <v>1103</v>
      </c>
      <c r="CK23" s="286" t="s">
        <v>1103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7"/>
        <v>7718</v>
      </c>
      <c r="E24" s="283">
        <f t="shared" si="8"/>
        <v>2477</v>
      </c>
      <c r="F24" s="283">
        <f t="shared" si="9"/>
        <v>48</v>
      </c>
      <c r="G24" s="283">
        <f t="shared" si="10"/>
        <v>1141</v>
      </c>
      <c r="H24" s="283">
        <f t="shared" si="11"/>
        <v>1182</v>
      </c>
      <c r="I24" s="283">
        <f t="shared" si="12"/>
        <v>1017</v>
      </c>
      <c r="J24" s="283">
        <f t="shared" si="13"/>
        <v>324</v>
      </c>
      <c r="K24" s="283">
        <f t="shared" si="14"/>
        <v>10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102</v>
      </c>
      <c r="P24" s="283">
        <f t="shared" si="18"/>
        <v>0</v>
      </c>
      <c r="Q24" s="283">
        <f t="shared" si="19"/>
        <v>0</v>
      </c>
      <c r="R24" s="283">
        <f t="shared" si="20"/>
        <v>1414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3</v>
      </c>
      <c r="Z24" s="283">
        <f t="shared" si="3"/>
        <v>63</v>
      </c>
      <c r="AA24" s="283">
        <v>0</v>
      </c>
      <c r="AB24" s="283">
        <v>0</v>
      </c>
      <c r="AC24" s="283">
        <v>0</v>
      </c>
      <c r="AD24" s="283">
        <v>33</v>
      </c>
      <c r="AE24" s="283">
        <v>5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22</v>
      </c>
      <c r="AL24" s="286" t="s">
        <v>1103</v>
      </c>
      <c r="AM24" s="286" t="s">
        <v>1103</v>
      </c>
      <c r="AN24" s="286" t="s">
        <v>1103</v>
      </c>
      <c r="AO24" s="286" t="s">
        <v>1103</v>
      </c>
      <c r="AP24" s="286" t="s">
        <v>1103</v>
      </c>
      <c r="AQ24" s="286" t="s">
        <v>1103</v>
      </c>
      <c r="AR24" s="286" t="s">
        <v>1103</v>
      </c>
      <c r="AS24" s="286" t="s">
        <v>1103</v>
      </c>
      <c r="AT24" s="283">
        <v>0</v>
      </c>
      <c r="AU24" s="283">
        <v>3</v>
      </c>
      <c r="AV24" s="283">
        <f>施設資源化量内訳!D24</f>
        <v>2757</v>
      </c>
      <c r="AW24" s="283">
        <f>施設資源化量内訳!E24</f>
        <v>0</v>
      </c>
      <c r="AX24" s="283">
        <f>施設資源化量内訳!F24</f>
        <v>9</v>
      </c>
      <c r="AY24" s="283">
        <f>施設資源化量内訳!G24</f>
        <v>0</v>
      </c>
      <c r="AZ24" s="283">
        <f>施設資源化量内訳!H24</f>
        <v>787</v>
      </c>
      <c r="BA24" s="283">
        <f>施設資源化量内訳!I24</f>
        <v>213</v>
      </c>
      <c r="BB24" s="283">
        <f>施設資源化量内訳!J24</f>
        <v>324</v>
      </c>
      <c r="BC24" s="283">
        <f>施設資源化量内訳!K24</f>
        <v>10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1414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0</v>
      </c>
      <c r="BR24" s="283">
        <f t="shared" si="5"/>
        <v>4898</v>
      </c>
      <c r="BS24" s="283">
        <v>2477</v>
      </c>
      <c r="BT24" s="283">
        <v>39</v>
      </c>
      <c r="BU24" s="283">
        <v>1141</v>
      </c>
      <c r="BV24" s="283">
        <v>362</v>
      </c>
      <c r="BW24" s="283">
        <v>799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80</v>
      </c>
      <c r="CD24" s="286" t="s">
        <v>1103</v>
      </c>
      <c r="CE24" s="286" t="s">
        <v>1103</v>
      </c>
      <c r="CF24" s="286" t="s">
        <v>1103</v>
      </c>
      <c r="CG24" s="286" t="s">
        <v>1103</v>
      </c>
      <c r="CH24" s="286" t="s">
        <v>1103</v>
      </c>
      <c r="CI24" s="286" t="s">
        <v>1103</v>
      </c>
      <c r="CJ24" s="286" t="s">
        <v>1103</v>
      </c>
      <c r="CK24" s="286" t="s">
        <v>1103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7"/>
        <v>680</v>
      </c>
      <c r="E25" s="283">
        <f t="shared" si="8"/>
        <v>61</v>
      </c>
      <c r="F25" s="283">
        <f t="shared" si="9"/>
        <v>2</v>
      </c>
      <c r="G25" s="283">
        <f t="shared" si="10"/>
        <v>0</v>
      </c>
      <c r="H25" s="283">
        <f t="shared" si="11"/>
        <v>31</v>
      </c>
      <c r="I25" s="283">
        <f t="shared" si="12"/>
        <v>93</v>
      </c>
      <c r="J25" s="283">
        <f t="shared" si="13"/>
        <v>34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459</v>
      </c>
      <c r="Z25" s="283">
        <f t="shared" si="3"/>
        <v>138</v>
      </c>
      <c r="AA25" s="283">
        <v>9</v>
      </c>
      <c r="AB25" s="283">
        <v>1</v>
      </c>
      <c r="AC25" s="283">
        <v>0</v>
      </c>
      <c r="AD25" s="283">
        <v>24</v>
      </c>
      <c r="AE25" s="283">
        <v>76</v>
      </c>
      <c r="AF25" s="283">
        <v>28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1103</v>
      </c>
      <c r="AM25" s="286" t="s">
        <v>1103</v>
      </c>
      <c r="AN25" s="286" t="s">
        <v>1103</v>
      </c>
      <c r="AO25" s="286" t="s">
        <v>1103</v>
      </c>
      <c r="AP25" s="286" t="s">
        <v>1103</v>
      </c>
      <c r="AQ25" s="286" t="s">
        <v>1103</v>
      </c>
      <c r="AR25" s="286" t="s">
        <v>1103</v>
      </c>
      <c r="AS25" s="286" t="s">
        <v>1103</v>
      </c>
      <c r="AT25" s="283">
        <v>0</v>
      </c>
      <c r="AU25" s="283">
        <v>0</v>
      </c>
      <c r="AV25" s="283">
        <f>施設資源化量内訳!D25</f>
        <v>488</v>
      </c>
      <c r="AW25" s="283">
        <f>施設資源化量内訳!E25</f>
        <v>2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5</v>
      </c>
      <c r="BA25" s="283">
        <f>施設資源化量内訳!I25</f>
        <v>16</v>
      </c>
      <c r="BB25" s="283">
        <f>施設資源化量内訳!J25</f>
        <v>6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459</v>
      </c>
      <c r="BR25" s="283">
        <f t="shared" si="5"/>
        <v>54</v>
      </c>
      <c r="BS25" s="283">
        <v>50</v>
      </c>
      <c r="BT25" s="283">
        <v>1</v>
      </c>
      <c r="BU25" s="283">
        <v>0</v>
      </c>
      <c r="BV25" s="283">
        <v>2</v>
      </c>
      <c r="BW25" s="283">
        <v>1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1103</v>
      </c>
      <c r="CE25" s="286" t="s">
        <v>1103</v>
      </c>
      <c r="CF25" s="286" t="s">
        <v>1103</v>
      </c>
      <c r="CG25" s="286" t="s">
        <v>1103</v>
      </c>
      <c r="CH25" s="286" t="s">
        <v>1103</v>
      </c>
      <c r="CI25" s="286" t="s">
        <v>1103</v>
      </c>
      <c r="CJ25" s="286" t="s">
        <v>1103</v>
      </c>
      <c r="CK25" s="286" t="s">
        <v>1103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7"/>
        <v>1562</v>
      </c>
      <c r="E26" s="283">
        <f t="shared" si="8"/>
        <v>730</v>
      </c>
      <c r="F26" s="283">
        <f t="shared" si="9"/>
        <v>11</v>
      </c>
      <c r="G26" s="283">
        <f t="shared" si="10"/>
        <v>70</v>
      </c>
      <c r="H26" s="283">
        <f t="shared" si="11"/>
        <v>207</v>
      </c>
      <c r="I26" s="283">
        <f t="shared" si="12"/>
        <v>171</v>
      </c>
      <c r="J26" s="283">
        <f t="shared" si="13"/>
        <v>106</v>
      </c>
      <c r="K26" s="283">
        <f t="shared" si="14"/>
        <v>0</v>
      </c>
      <c r="L26" s="283">
        <f t="shared" si="15"/>
        <v>256</v>
      </c>
      <c r="M26" s="283">
        <f t="shared" si="16"/>
        <v>0</v>
      </c>
      <c r="N26" s="283">
        <f t="shared" si="1"/>
        <v>0</v>
      </c>
      <c r="O26" s="283">
        <f t="shared" si="17"/>
        <v>0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2</v>
      </c>
      <c r="Y26" s="283">
        <f t="shared" si="27"/>
        <v>9</v>
      </c>
      <c r="Z26" s="283">
        <f t="shared" si="3"/>
        <v>11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1103</v>
      </c>
      <c r="AM26" s="286" t="s">
        <v>1103</v>
      </c>
      <c r="AN26" s="286" t="s">
        <v>1103</v>
      </c>
      <c r="AO26" s="286" t="s">
        <v>1103</v>
      </c>
      <c r="AP26" s="286" t="s">
        <v>1103</v>
      </c>
      <c r="AQ26" s="286" t="s">
        <v>1103</v>
      </c>
      <c r="AR26" s="286" t="s">
        <v>1103</v>
      </c>
      <c r="AS26" s="286" t="s">
        <v>1103</v>
      </c>
      <c r="AT26" s="283">
        <v>2</v>
      </c>
      <c r="AU26" s="283">
        <v>9</v>
      </c>
      <c r="AV26" s="283">
        <f>施設資源化量内訳!D26</f>
        <v>1551</v>
      </c>
      <c r="AW26" s="283">
        <f>施設資源化量内訳!E26</f>
        <v>730</v>
      </c>
      <c r="AX26" s="283">
        <f>施設資源化量内訳!F26</f>
        <v>11</v>
      </c>
      <c r="AY26" s="283">
        <f>施設資源化量内訳!G26</f>
        <v>70</v>
      </c>
      <c r="AZ26" s="283">
        <f>施設資源化量内訳!H26</f>
        <v>207</v>
      </c>
      <c r="BA26" s="283">
        <f>施設資源化量内訳!I26</f>
        <v>171</v>
      </c>
      <c r="BB26" s="283">
        <f>施設資源化量内訳!J26</f>
        <v>106</v>
      </c>
      <c r="BC26" s="283">
        <f>施設資源化量内訳!K26</f>
        <v>0</v>
      </c>
      <c r="BD26" s="283">
        <f>施設資源化量内訳!L26</f>
        <v>256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1103</v>
      </c>
      <c r="CE26" s="286" t="s">
        <v>1103</v>
      </c>
      <c r="CF26" s="286" t="s">
        <v>1103</v>
      </c>
      <c r="CG26" s="286" t="s">
        <v>1103</v>
      </c>
      <c r="CH26" s="286" t="s">
        <v>1103</v>
      </c>
      <c r="CI26" s="286" t="s">
        <v>1103</v>
      </c>
      <c r="CJ26" s="286" t="s">
        <v>1103</v>
      </c>
      <c r="CK26" s="286" t="s">
        <v>1103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7"/>
        <v>914</v>
      </c>
      <c r="E27" s="283">
        <f t="shared" si="8"/>
        <v>242</v>
      </c>
      <c r="F27" s="283">
        <f t="shared" si="9"/>
        <v>7</v>
      </c>
      <c r="G27" s="283">
        <f t="shared" si="10"/>
        <v>0</v>
      </c>
      <c r="H27" s="283">
        <f t="shared" si="11"/>
        <v>84</v>
      </c>
      <c r="I27" s="283">
        <f t="shared" si="12"/>
        <v>150</v>
      </c>
      <c r="J27" s="283">
        <f t="shared" si="13"/>
        <v>96</v>
      </c>
      <c r="K27" s="283">
        <f t="shared" si="14"/>
        <v>1</v>
      </c>
      <c r="L27" s="283">
        <f t="shared" si="15"/>
        <v>326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8</v>
      </c>
      <c r="Y27" s="283">
        <f t="shared" si="27"/>
        <v>0</v>
      </c>
      <c r="Z27" s="283">
        <f t="shared" si="3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1103</v>
      </c>
      <c r="AM27" s="286" t="s">
        <v>1103</v>
      </c>
      <c r="AN27" s="286" t="s">
        <v>1103</v>
      </c>
      <c r="AO27" s="286" t="s">
        <v>1103</v>
      </c>
      <c r="AP27" s="286" t="s">
        <v>1103</v>
      </c>
      <c r="AQ27" s="286" t="s">
        <v>1103</v>
      </c>
      <c r="AR27" s="286" t="s">
        <v>1103</v>
      </c>
      <c r="AS27" s="286" t="s">
        <v>1103</v>
      </c>
      <c r="AT27" s="283">
        <v>0</v>
      </c>
      <c r="AU27" s="283">
        <v>0</v>
      </c>
      <c r="AV27" s="283">
        <f>施設資源化量内訳!D27</f>
        <v>914</v>
      </c>
      <c r="AW27" s="283">
        <f>施設資源化量内訳!E27</f>
        <v>242</v>
      </c>
      <c r="AX27" s="283">
        <f>施設資源化量内訳!F27</f>
        <v>7</v>
      </c>
      <c r="AY27" s="283">
        <f>施設資源化量内訳!G27</f>
        <v>0</v>
      </c>
      <c r="AZ27" s="283">
        <f>施設資源化量内訳!H27</f>
        <v>84</v>
      </c>
      <c r="BA27" s="283">
        <f>施設資源化量内訳!I27</f>
        <v>150</v>
      </c>
      <c r="BB27" s="283">
        <f>施設資源化量内訳!J27</f>
        <v>96</v>
      </c>
      <c r="BC27" s="283">
        <f>施設資源化量内訳!K27</f>
        <v>1</v>
      </c>
      <c r="BD27" s="283">
        <f>施設資源化量内訳!L27</f>
        <v>326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8</v>
      </c>
      <c r="BQ27" s="283">
        <f>施設資源化量内訳!Y27</f>
        <v>0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1103</v>
      </c>
      <c r="CE27" s="286" t="s">
        <v>1103</v>
      </c>
      <c r="CF27" s="286" t="s">
        <v>1103</v>
      </c>
      <c r="CG27" s="286" t="s">
        <v>1103</v>
      </c>
      <c r="CH27" s="286" t="s">
        <v>1103</v>
      </c>
      <c r="CI27" s="286" t="s">
        <v>1103</v>
      </c>
      <c r="CJ27" s="286" t="s">
        <v>1103</v>
      </c>
      <c r="CK27" s="286" t="s">
        <v>1103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7"/>
        <v>1976</v>
      </c>
      <c r="E28" s="283">
        <f t="shared" si="8"/>
        <v>564</v>
      </c>
      <c r="F28" s="283">
        <f t="shared" si="9"/>
        <v>4</v>
      </c>
      <c r="G28" s="283">
        <f t="shared" si="10"/>
        <v>82</v>
      </c>
      <c r="H28" s="283">
        <f t="shared" si="11"/>
        <v>153</v>
      </c>
      <c r="I28" s="283">
        <f t="shared" si="12"/>
        <v>199</v>
      </c>
      <c r="J28" s="283">
        <f t="shared" si="13"/>
        <v>125</v>
      </c>
      <c r="K28" s="283">
        <f t="shared" si="14"/>
        <v>0</v>
      </c>
      <c r="L28" s="283">
        <f t="shared" si="15"/>
        <v>389</v>
      </c>
      <c r="M28" s="283">
        <f t="shared" si="16"/>
        <v>0</v>
      </c>
      <c r="N28" s="283">
        <f t="shared" si="1"/>
        <v>0</v>
      </c>
      <c r="O28" s="283">
        <f t="shared" si="17"/>
        <v>7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8</v>
      </c>
      <c r="Y28" s="283">
        <f t="shared" si="27"/>
        <v>445</v>
      </c>
      <c r="Z28" s="283">
        <f t="shared" si="3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1103</v>
      </c>
      <c r="AM28" s="286" t="s">
        <v>1103</v>
      </c>
      <c r="AN28" s="286" t="s">
        <v>1103</v>
      </c>
      <c r="AO28" s="286" t="s">
        <v>1103</v>
      </c>
      <c r="AP28" s="286" t="s">
        <v>1103</v>
      </c>
      <c r="AQ28" s="286" t="s">
        <v>1103</v>
      </c>
      <c r="AR28" s="286" t="s">
        <v>1103</v>
      </c>
      <c r="AS28" s="286" t="s">
        <v>1103</v>
      </c>
      <c r="AT28" s="283">
        <v>0</v>
      </c>
      <c r="AU28" s="283">
        <v>0</v>
      </c>
      <c r="AV28" s="283">
        <f>施設資源化量内訳!D28</f>
        <v>1746</v>
      </c>
      <c r="AW28" s="283">
        <f>施設資源化量内訳!E28</f>
        <v>365</v>
      </c>
      <c r="AX28" s="283">
        <f>施設資源化量内訳!F28</f>
        <v>2</v>
      </c>
      <c r="AY28" s="283">
        <f>施設資源化量内訳!G28</f>
        <v>82</v>
      </c>
      <c r="AZ28" s="283">
        <f>施設資源化量内訳!H28</f>
        <v>125</v>
      </c>
      <c r="BA28" s="283">
        <f>施設資源化量内訳!I28</f>
        <v>198</v>
      </c>
      <c r="BB28" s="283">
        <f>施設資源化量内訳!J28</f>
        <v>125</v>
      </c>
      <c r="BC28" s="283">
        <f>施設資源化量内訳!K28</f>
        <v>0</v>
      </c>
      <c r="BD28" s="283">
        <f>施設資源化量内訳!L28</f>
        <v>389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7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8</v>
      </c>
      <c r="BQ28" s="283">
        <f>施設資源化量内訳!Y28</f>
        <v>445</v>
      </c>
      <c r="BR28" s="283">
        <f t="shared" si="5"/>
        <v>230</v>
      </c>
      <c r="BS28" s="283">
        <v>199</v>
      </c>
      <c r="BT28" s="283">
        <v>2</v>
      </c>
      <c r="BU28" s="283">
        <v>0</v>
      </c>
      <c r="BV28" s="283">
        <v>28</v>
      </c>
      <c r="BW28" s="283">
        <v>1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1103</v>
      </c>
      <c r="CE28" s="286" t="s">
        <v>1103</v>
      </c>
      <c r="CF28" s="286" t="s">
        <v>1103</v>
      </c>
      <c r="CG28" s="286" t="s">
        <v>1103</v>
      </c>
      <c r="CH28" s="286" t="s">
        <v>1103</v>
      </c>
      <c r="CI28" s="286" t="s">
        <v>1103</v>
      </c>
      <c r="CJ28" s="286" t="s">
        <v>1103</v>
      </c>
      <c r="CK28" s="286" t="s">
        <v>1103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7"/>
        <v>592</v>
      </c>
      <c r="E29" s="283">
        <f t="shared" si="8"/>
        <v>277</v>
      </c>
      <c r="F29" s="283">
        <f t="shared" si="9"/>
        <v>0</v>
      </c>
      <c r="G29" s="283">
        <f t="shared" si="10"/>
        <v>0</v>
      </c>
      <c r="H29" s="283">
        <f t="shared" si="11"/>
        <v>29</v>
      </c>
      <c r="I29" s="283">
        <f t="shared" si="12"/>
        <v>50</v>
      </c>
      <c r="J29" s="283">
        <f t="shared" si="13"/>
        <v>36</v>
      </c>
      <c r="K29" s="283">
        <f t="shared" si="14"/>
        <v>0</v>
      </c>
      <c r="L29" s="283">
        <f t="shared" si="15"/>
        <v>91</v>
      </c>
      <c r="M29" s="283">
        <f t="shared" si="16"/>
        <v>0</v>
      </c>
      <c r="N29" s="283">
        <f t="shared" si="1"/>
        <v>0</v>
      </c>
      <c r="O29" s="283">
        <f t="shared" si="17"/>
        <v>0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109</v>
      </c>
      <c r="Z29" s="283">
        <f t="shared" si="3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1103</v>
      </c>
      <c r="AM29" s="286" t="s">
        <v>1103</v>
      </c>
      <c r="AN29" s="286" t="s">
        <v>1103</v>
      </c>
      <c r="AO29" s="286" t="s">
        <v>1103</v>
      </c>
      <c r="AP29" s="286" t="s">
        <v>1103</v>
      </c>
      <c r="AQ29" s="286" t="s">
        <v>1103</v>
      </c>
      <c r="AR29" s="286" t="s">
        <v>1103</v>
      </c>
      <c r="AS29" s="286" t="s">
        <v>1103</v>
      </c>
      <c r="AT29" s="283">
        <v>0</v>
      </c>
      <c r="AU29" s="283">
        <v>0</v>
      </c>
      <c r="AV29" s="283">
        <f>施設資源化量内訳!D29</f>
        <v>592</v>
      </c>
      <c r="AW29" s="283">
        <f>施設資源化量内訳!E29</f>
        <v>277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29</v>
      </c>
      <c r="BA29" s="283">
        <f>施設資源化量内訳!I29</f>
        <v>50</v>
      </c>
      <c r="BB29" s="283">
        <f>施設資源化量内訳!J29</f>
        <v>36</v>
      </c>
      <c r="BC29" s="283">
        <f>施設資源化量内訳!K29</f>
        <v>0</v>
      </c>
      <c r="BD29" s="283">
        <f>施設資源化量内訳!L29</f>
        <v>91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109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1103</v>
      </c>
      <c r="CE29" s="286" t="s">
        <v>1103</v>
      </c>
      <c r="CF29" s="286" t="s">
        <v>1103</v>
      </c>
      <c r="CG29" s="286" t="s">
        <v>1103</v>
      </c>
      <c r="CH29" s="286" t="s">
        <v>1103</v>
      </c>
      <c r="CI29" s="286" t="s">
        <v>1103</v>
      </c>
      <c r="CJ29" s="286" t="s">
        <v>1103</v>
      </c>
      <c r="CK29" s="286" t="s">
        <v>1103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7"/>
        <v>2222</v>
      </c>
      <c r="E30" s="283">
        <f t="shared" si="8"/>
        <v>1052</v>
      </c>
      <c r="F30" s="283">
        <f t="shared" si="9"/>
        <v>7</v>
      </c>
      <c r="G30" s="283">
        <f t="shared" si="10"/>
        <v>252</v>
      </c>
      <c r="H30" s="283">
        <f t="shared" si="11"/>
        <v>395</v>
      </c>
      <c r="I30" s="283">
        <f t="shared" si="12"/>
        <v>206</v>
      </c>
      <c r="J30" s="283">
        <f t="shared" si="13"/>
        <v>123</v>
      </c>
      <c r="K30" s="283">
        <f t="shared" si="14"/>
        <v>49</v>
      </c>
      <c r="L30" s="283">
        <f t="shared" si="15"/>
        <v>138</v>
      </c>
      <c r="M30" s="283">
        <f t="shared" si="16"/>
        <v>0</v>
      </c>
      <c r="N30" s="283">
        <f t="shared" si="1"/>
        <v>0</v>
      </c>
      <c r="O30" s="283">
        <f t="shared" si="17"/>
        <v>0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0</v>
      </c>
      <c r="Z30" s="283">
        <f t="shared" si="3"/>
        <v>467</v>
      </c>
      <c r="AA30" s="283">
        <v>229</v>
      </c>
      <c r="AB30" s="283">
        <v>0</v>
      </c>
      <c r="AC30" s="283">
        <v>0</v>
      </c>
      <c r="AD30" s="283">
        <v>235</v>
      </c>
      <c r="AE30" s="283">
        <v>3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1103</v>
      </c>
      <c r="AM30" s="286" t="s">
        <v>1103</v>
      </c>
      <c r="AN30" s="286" t="s">
        <v>1103</v>
      </c>
      <c r="AO30" s="286" t="s">
        <v>1103</v>
      </c>
      <c r="AP30" s="286" t="s">
        <v>1103</v>
      </c>
      <c r="AQ30" s="286" t="s">
        <v>1103</v>
      </c>
      <c r="AR30" s="286" t="s">
        <v>1103</v>
      </c>
      <c r="AS30" s="286" t="s">
        <v>1103</v>
      </c>
      <c r="AT30" s="283">
        <v>0</v>
      </c>
      <c r="AU30" s="283">
        <v>0</v>
      </c>
      <c r="AV30" s="283">
        <f>施設資源化量内訳!D30</f>
        <v>1445</v>
      </c>
      <c r="AW30" s="283">
        <f>施設資源化量内訳!E30</f>
        <v>523</v>
      </c>
      <c r="AX30" s="283">
        <f>施設資源化量内訳!F30</f>
        <v>5</v>
      </c>
      <c r="AY30" s="283">
        <f>施設資源化量内訳!G30</f>
        <v>252</v>
      </c>
      <c r="AZ30" s="283">
        <f>施設資源化量内訳!H30</f>
        <v>155</v>
      </c>
      <c r="BA30" s="283">
        <f>施設資源化量内訳!I30</f>
        <v>200</v>
      </c>
      <c r="BB30" s="283">
        <f>施設資源化量内訳!J30</f>
        <v>123</v>
      </c>
      <c r="BC30" s="283">
        <f>施設資源化量内訳!K30</f>
        <v>49</v>
      </c>
      <c r="BD30" s="283">
        <f>施設資源化量内訳!L30</f>
        <v>138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0</v>
      </c>
      <c r="BR30" s="283">
        <f t="shared" si="5"/>
        <v>310</v>
      </c>
      <c r="BS30" s="283">
        <v>300</v>
      </c>
      <c r="BT30" s="283">
        <v>2</v>
      </c>
      <c r="BU30" s="283">
        <v>0</v>
      </c>
      <c r="BV30" s="283">
        <v>5</v>
      </c>
      <c r="BW30" s="283">
        <v>3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1103</v>
      </c>
      <c r="CE30" s="286" t="s">
        <v>1103</v>
      </c>
      <c r="CF30" s="286" t="s">
        <v>1103</v>
      </c>
      <c r="CG30" s="286" t="s">
        <v>1103</v>
      </c>
      <c r="CH30" s="286" t="s">
        <v>1103</v>
      </c>
      <c r="CI30" s="286" t="s">
        <v>1103</v>
      </c>
      <c r="CJ30" s="286" t="s">
        <v>1103</v>
      </c>
      <c r="CK30" s="286" t="s">
        <v>1103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7"/>
        <v>10638</v>
      </c>
      <c r="E31" s="283">
        <f t="shared" si="8"/>
        <v>1920</v>
      </c>
      <c r="F31" s="283">
        <f t="shared" si="9"/>
        <v>13</v>
      </c>
      <c r="G31" s="283">
        <f t="shared" si="10"/>
        <v>0</v>
      </c>
      <c r="H31" s="283">
        <f t="shared" si="11"/>
        <v>637</v>
      </c>
      <c r="I31" s="283">
        <f t="shared" si="12"/>
        <v>313</v>
      </c>
      <c r="J31" s="283">
        <f t="shared" si="13"/>
        <v>308</v>
      </c>
      <c r="K31" s="283">
        <f t="shared" si="14"/>
        <v>6</v>
      </c>
      <c r="L31" s="283">
        <f t="shared" si="15"/>
        <v>238</v>
      </c>
      <c r="M31" s="283">
        <f t="shared" si="16"/>
        <v>0</v>
      </c>
      <c r="N31" s="283">
        <f t="shared" si="1"/>
        <v>0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7203</v>
      </c>
      <c r="Z31" s="283">
        <f t="shared" si="3"/>
        <v>73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1103</v>
      </c>
      <c r="AM31" s="286" t="s">
        <v>1103</v>
      </c>
      <c r="AN31" s="286" t="s">
        <v>1103</v>
      </c>
      <c r="AO31" s="286" t="s">
        <v>1103</v>
      </c>
      <c r="AP31" s="286" t="s">
        <v>1103</v>
      </c>
      <c r="AQ31" s="286" t="s">
        <v>1103</v>
      </c>
      <c r="AR31" s="286" t="s">
        <v>1103</v>
      </c>
      <c r="AS31" s="286" t="s">
        <v>1103</v>
      </c>
      <c r="AT31" s="283">
        <v>0</v>
      </c>
      <c r="AU31" s="283">
        <v>73</v>
      </c>
      <c r="AV31" s="283">
        <f>施設資源化量内訳!D31</f>
        <v>1531</v>
      </c>
      <c r="AW31" s="283">
        <f>施設資源化量内訳!E31</f>
        <v>11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495</v>
      </c>
      <c r="BA31" s="283">
        <f>施設資源化量内訳!I31</f>
        <v>311</v>
      </c>
      <c r="BB31" s="283">
        <f>施設資源化量内訳!J31</f>
        <v>274</v>
      </c>
      <c r="BC31" s="283">
        <f>施設資源化量内訳!K31</f>
        <v>6</v>
      </c>
      <c r="BD31" s="283">
        <f>施設資源化量内訳!L31</f>
        <v>238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196</v>
      </c>
      <c r="BR31" s="283">
        <f t="shared" si="5"/>
        <v>9034</v>
      </c>
      <c r="BS31" s="283">
        <v>1909</v>
      </c>
      <c r="BT31" s="283">
        <v>13</v>
      </c>
      <c r="BU31" s="283">
        <v>0</v>
      </c>
      <c r="BV31" s="283">
        <v>142</v>
      </c>
      <c r="BW31" s="283">
        <v>2</v>
      </c>
      <c r="BX31" s="283">
        <v>34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1103</v>
      </c>
      <c r="CE31" s="286" t="s">
        <v>1103</v>
      </c>
      <c r="CF31" s="286" t="s">
        <v>1103</v>
      </c>
      <c r="CG31" s="286" t="s">
        <v>1103</v>
      </c>
      <c r="CH31" s="286" t="s">
        <v>1103</v>
      </c>
      <c r="CI31" s="286" t="s">
        <v>1103</v>
      </c>
      <c r="CJ31" s="286" t="s">
        <v>1103</v>
      </c>
      <c r="CK31" s="286" t="s">
        <v>1103</v>
      </c>
      <c r="CL31" s="283">
        <v>0</v>
      </c>
      <c r="CM31" s="283">
        <v>6934</v>
      </c>
      <c r="CN31" s="284" t="s">
        <v>745</v>
      </c>
    </row>
    <row r="32" spans="1:92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7"/>
        <v>2338</v>
      </c>
      <c r="E32" s="283">
        <f t="shared" si="8"/>
        <v>834</v>
      </c>
      <c r="F32" s="283">
        <f t="shared" si="9"/>
        <v>6</v>
      </c>
      <c r="G32" s="283">
        <f t="shared" si="10"/>
        <v>0</v>
      </c>
      <c r="H32" s="283">
        <f t="shared" si="11"/>
        <v>66</v>
      </c>
      <c r="I32" s="283">
        <f t="shared" si="12"/>
        <v>109</v>
      </c>
      <c r="J32" s="283">
        <f t="shared" si="13"/>
        <v>69</v>
      </c>
      <c r="K32" s="283">
        <f t="shared" si="14"/>
        <v>0</v>
      </c>
      <c r="L32" s="283">
        <f t="shared" si="15"/>
        <v>0</v>
      </c>
      <c r="M32" s="283">
        <f t="shared" si="16"/>
        <v>0</v>
      </c>
      <c r="N32" s="283">
        <f t="shared" si="1"/>
        <v>0</v>
      </c>
      <c r="O32" s="283">
        <f t="shared" si="17"/>
        <v>5</v>
      </c>
      <c r="P32" s="283">
        <f t="shared" si="18"/>
        <v>120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14</v>
      </c>
      <c r="Y32" s="283">
        <f t="shared" si="27"/>
        <v>1115</v>
      </c>
      <c r="Z32" s="283">
        <f t="shared" si="3"/>
        <v>24</v>
      </c>
      <c r="AA32" s="283">
        <v>3</v>
      </c>
      <c r="AB32" s="283">
        <v>0</v>
      </c>
      <c r="AC32" s="283">
        <v>0</v>
      </c>
      <c r="AD32" s="283">
        <v>1</v>
      </c>
      <c r="AE32" s="283">
        <v>1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5</v>
      </c>
      <c r="AL32" s="286" t="s">
        <v>1103</v>
      </c>
      <c r="AM32" s="286" t="s">
        <v>1103</v>
      </c>
      <c r="AN32" s="286" t="s">
        <v>1103</v>
      </c>
      <c r="AO32" s="286" t="s">
        <v>1103</v>
      </c>
      <c r="AP32" s="286" t="s">
        <v>1103</v>
      </c>
      <c r="AQ32" s="286" t="s">
        <v>1103</v>
      </c>
      <c r="AR32" s="286" t="s">
        <v>1103</v>
      </c>
      <c r="AS32" s="286" t="s">
        <v>1103</v>
      </c>
      <c r="AT32" s="283">
        <v>14</v>
      </c>
      <c r="AU32" s="283">
        <v>0</v>
      </c>
      <c r="AV32" s="283">
        <f>施設資源化量内訳!D32</f>
        <v>1235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0</v>
      </c>
      <c r="BA32" s="283">
        <f>施設資源化量内訳!I32</f>
        <v>0</v>
      </c>
      <c r="BB32" s="283">
        <f>施設資源化量内訳!J32</f>
        <v>0</v>
      </c>
      <c r="BC32" s="283">
        <f>施設資源化量内訳!K32</f>
        <v>0</v>
      </c>
      <c r="BD32" s="283">
        <f>施設資源化量内訳!L32</f>
        <v>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120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1115</v>
      </c>
      <c r="BR32" s="283">
        <f t="shared" si="5"/>
        <v>1079</v>
      </c>
      <c r="BS32" s="283">
        <v>831</v>
      </c>
      <c r="BT32" s="283">
        <v>6</v>
      </c>
      <c r="BU32" s="283">
        <v>0</v>
      </c>
      <c r="BV32" s="283">
        <v>65</v>
      </c>
      <c r="BW32" s="283">
        <v>108</v>
      </c>
      <c r="BX32" s="283">
        <v>69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1103</v>
      </c>
      <c r="CE32" s="286" t="s">
        <v>1103</v>
      </c>
      <c r="CF32" s="286" t="s">
        <v>1103</v>
      </c>
      <c r="CG32" s="286" t="s">
        <v>1103</v>
      </c>
      <c r="CH32" s="286" t="s">
        <v>1103</v>
      </c>
      <c r="CI32" s="286" t="s">
        <v>1103</v>
      </c>
      <c r="CJ32" s="286" t="s">
        <v>1103</v>
      </c>
      <c r="CK32" s="286" t="s">
        <v>1103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7"/>
        <v>1264</v>
      </c>
      <c r="E33" s="283">
        <f t="shared" si="8"/>
        <v>605</v>
      </c>
      <c r="F33" s="283">
        <f t="shared" si="9"/>
        <v>3</v>
      </c>
      <c r="G33" s="283">
        <f t="shared" si="10"/>
        <v>0</v>
      </c>
      <c r="H33" s="283">
        <f t="shared" si="11"/>
        <v>227</v>
      </c>
      <c r="I33" s="283">
        <f t="shared" si="12"/>
        <v>122</v>
      </c>
      <c r="J33" s="283">
        <f t="shared" si="13"/>
        <v>97</v>
      </c>
      <c r="K33" s="283">
        <f t="shared" si="14"/>
        <v>0</v>
      </c>
      <c r="L33" s="283">
        <f t="shared" si="15"/>
        <v>0</v>
      </c>
      <c r="M33" s="283">
        <f t="shared" si="16"/>
        <v>0</v>
      </c>
      <c r="N33" s="283">
        <f t="shared" si="1"/>
        <v>0</v>
      </c>
      <c r="O33" s="283">
        <f t="shared" si="17"/>
        <v>0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210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0</v>
      </c>
      <c r="Z33" s="283">
        <f t="shared" si="3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1103</v>
      </c>
      <c r="AM33" s="286" t="s">
        <v>1103</v>
      </c>
      <c r="AN33" s="286" t="s">
        <v>1103</v>
      </c>
      <c r="AO33" s="286" t="s">
        <v>1103</v>
      </c>
      <c r="AP33" s="286" t="s">
        <v>1103</v>
      </c>
      <c r="AQ33" s="286" t="s">
        <v>1103</v>
      </c>
      <c r="AR33" s="286" t="s">
        <v>1103</v>
      </c>
      <c r="AS33" s="286" t="s">
        <v>1103</v>
      </c>
      <c r="AT33" s="283">
        <v>0</v>
      </c>
      <c r="AU33" s="283">
        <v>0</v>
      </c>
      <c r="AV33" s="283">
        <f>施設資源化量内訳!D33</f>
        <v>847</v>
      </c>
      <c r="AW33" s="283">
        <f>施設資源化量内訳!E33</f>
        <v>220</v>
      </c>
      <c r="AX33" s="283">
        <f>施設資源化量内訳!F33</f>
        <v>1</v>
      </c>
      <c r="AY33" s="283">
        <f>施設資源化量内訳!G33</f>
        <v>0</v>
      </c>
      <c r="AZ33" s="283">
        <f>施設資源化量内訳!H33</f>
        <v>197</v>
      </c>
      <c r="BA33" s="283">
        <f>施設資源化量内訳!I33</f>
        <v>122</v>
      </c>
      <c r="BB33" s="283">
        <f>施設資源化量内訳!J33</f>
        <v>97</v>
      </c>
      <c r="BC33" s="283">
        <f>施設資源化量内訳!K33</f>
        <v>0</v>
      </c>
      <c r="BD33" s="283">
        <f>施設資源化量内訳!L33</f>
        <v>0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210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0</v>
      </c>
      <c r="BR33" s="283">
        <f t="shared" si="5"/>
        <v>417</v>
      </c>
      <c r="BS33" s="283">
        <v>385</v>
      </c>
      <c r="BT33" s="283">
        <v>2</v>
      </c>
      <c r="BU33" s="283">
        <v>0</v>
      </c>
      <c r="BV33" s="283">
        <v>30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1103</v>
      </c>
      <c r="CE33" s="286" t="s">
        <v>1103</v>
      </c>
      <c r="CF33" s="286" t="s">
        <v>1103</v>
      </c>
      <c r="CG33" s="286" t="s">
        <v>1103</v>
      </c>
      <c r="CH33" s="286" t="s">
        <v>1103</v>
      </c>
      <c r="CI33" s="286" t="s">
        <v>1103</v>
      </c>
      <c r="CJ33" s="286" t="s">
        <v>1103</v>
      </c>
      <c r="CK33" s="286" t="s">
        <v>1103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7"/>
        <v>199</v>
      </c>
      <c r="E34" s="283">
        <f t="shared" si="8"/>
        <v>120</v>
      </c>
      <c r="F34" s="283">
        <f t="shared" si="9"/>
        <v>2</v>
      </c>
      <c r="G34" s="283">
        <f t="shared" si="10"/>
        <v>0</v>
      </c>
      <c r="H34" s="283">
        <f t="shared" si="11"/>
        <v>17</v>
      </c>
      <c r="I34" s="283">
        <f t="shared" si="12"/>
        <v>34</v>
      </c>
      <c r="J34" s="283">
        <f t="shared" si="13"/>
        <v>0</v>
      </c>
      <c r="K34" s="283">
        <f t="shared" si="14"/>
        <v>0</v>
      </c>
      <c r="L34" s="283">
        <f t="shared" si="15"/>
        <v>0</v>
      </c>
      <c r="M34" s="283">
        <f t="shared" si="16"/>
        <v>0</v>
      </c>
      <c r="N34" s="283">
        <f t="shared" si="1"/>
        <v>0</v>
      </c>
      <c r="O34" s="283">
        <f t="shared" si="17"/>
        <v>0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26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0</v>
      </c>
      <c r="Z34" s="283">
        <f t="shared" si="3"/>
        <v>30</v>
      </c>
      <c r="AA34" s="283">
        <v>29</v>
      </c>
      <c r="AB34" s="283">
        <v>1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1103</v>
      </c>
      <c r="AM34" s="286" t="s">
        <v>1103</v>
      </c>
      <c r="AN34" s="286" t="s">
        <v>1103</v>
      </c>
      <c r="AO34" s="286" t="s">
        <v>1103</v>
      </c>
      <c r="AP34" s="286" t="s">
        <v>1103</v>
      </c>
      <c r="AQ34" s="286" t="s">
        <v>1103</v>
      </c>
      <c r="AR34" s="286" t="s">
        <v>1103</v>
      </c>
      <c r="AS34" s="286" t="s">
        <v>1103</v>
      </c>
      <c r="AT34" s="283">
        <v>0</v>
      </c>
      <c r="AU34" s="283">
        <v>0</v>
      </c>
      <c r="AV34" s="283">
        <f>施設資源化量内訳!D34</f>
        <v>70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11</v>
      </c>
      <c r="BA34" s="283">
        <f>施設資源化量内訳!I34</f>
        <v>33</v>
      </c>
      <c r="BB34" s="283">
        <f>施設資源化量内訳!J34</f>
        <v>0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26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99</v>
      </c>
      <c r="BS34" s="283">
        <v>91</v>
      </c>
      <c r="BT34" s="283">
        <v>1</v>
      </c>
      <c r="BU34" s="283">
        <v>0</v>
      </c>
      <c r="BV34" s="283">
        <v>6</v>
      </c>
      <c r="BW34" s="283">
        <v>1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1103</v>
      </c>
      <c r="CE34" s="286" t="s">
        <v>1103</v>
      </c>
      <c r="CF34" s="286" t="s">
        <v>1103</v>
      </c>
      <c r="CG34" s="286" t="s">
        <v>1103</v>
      </c>
      <c r="CH34" s="286" t="s">
        <v>1103</v>
      </c>
      <c r="CI34" s="286" t="s">
        <v>1103</v>
      </c>
      <c r="CJ34" s="286" t="s">
        <v>1103</v>
      </c>
      <c r="CK34" s="286" t="s">
        <v>1103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7"/>
        <v>1267</v>
      </c>
      <c r="E35" s="283">
        <f t="shared" si="8"/>
        <v>677</v>
      </c>
      <c r="F35" s="283">
        <f t="shared" si="9"/>
        <v>4</v>
      </c>
      <c r="G35" s="283">
        <f t="shared" si="10"/>
        <v>0</v>
      </c>
      <c r="H35" s="283">
        <f t="shared" si="11"/>
        <v>268</v>
      </c>
      <c r="I35" s="283">
        <f t="shared" si="12"/>
        <v>169</v>
      </c>
      <c r="J35" s="283">
        <f t="shared" si="13"/>
        <v>79</v>
      </c>
      <c r="K35" s="283">
        <f t="shared" si="14"/>
        <v>2</v>
      </c>
      <c r="L35" s="283">
        <f t="shared" si="15"/>
        <v>0</v>
      </c>
      <c r="M35" s="283">
        <f t="shared" si="16"/>
        <v>0</v>
      </c>
      <c r="N35" s="283">
        <f t="shared" si="1"/>
        <v>0</v>
      </c>
      <c r="O35" s="283">
        <f t="shared" si="17"/>
        <v>0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68</v>
      </c>
      <c r="Z35" s="283">
        <f t="shared" si="3"/>
        <v>787</v>
      </c>
      <c r="AA35" s="283">
        <v>455</v>
      </c>
      <c r="AB35" s="283">
        <v>3</v>
      </c>
      <c r="AC35" s="283">
        <v>0</v>
      </c>
      <c r="AD35" s="283">
        <v>69</v>
      </c>
      <c r="AE35" s="283">
        <v>169</v>
      </c>
      <c r="AF35" s="283">
        <v>79</v>
      </c>
      <c r="AG35" s="283">
        <v>2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1103</v>
      </c>
      <c r="AM35" s="286" t="s">
        <v>1103</v>
      </c>
      <c r="AN35" s="286" t="s">
        <v>1103</v>
      </c>
      <c r="AO35" s="286" t="s">
        <v>1103</v>
      </c>
      <c r="AP35" s="286" t="s">
        <v>1103</v>
      </c>
      <c r="AQ35" s="286" t="s">
        <v>1103</v>
      </c>
      <c r="AR35" s="286" t="s">
        <v>1103</v>
      </c>
      <c r="AS35" s="286" t="s">
        <v>1103</v>
      </c>
      <c r="AT35" s="283">
        <v>0</v>
      </c>
      <c r="AU35" s="283">
        <v>10</v>
      </c>
      <c r="AV35" s="283">
        <f>施設資源化量内訳!D35</f>
        <v>257</v>
      </c>
      <c r="AW35" s="283">
        <f>施設資源化量内訳!E35</f>
        <v>0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199</v>
      </c>
      <c r="BA35" s="283">
        <f>施設資源化量内訳!I35</f>
        <v>0</v>
      </c>
      <c r="BB35" s="283">
        <f>施設資源化量内訳!J35</f>
        <v>0</v>
      </c>
      <c r="BC35" s="283">
        <f>施設資源化量内訳!K35</f>
        <v>0</v>
      </c>
      <c r="BD35" s="283">
        <f>施設資源化量内訳!L35</f>
        <v>0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58</v>
      </c>
      <c r="BR35" s="283">
        <f t="shared" si="5"/>
        <v>223</v>
      </c>
      <c r="BS35" s="283">
        <v>222</v>
      </c>
      <c r="BT35" s="283">
        <v>1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1103</v>
      </c>
      <c r="CE35" s="286" t="s">
        <v>1103</v>
      </c>
      <c r="CF35" s="286" t="s">
        <v>1103</v>
      </c>
      <c r="CG35" s="286" t="s">
        <v>1103</v>
      </c>
      <c r="CH35" s="286" t="s">
        <v>1103</v>
      </c>
      <c r="CI35" s="286" t="s">
        <v>1103</v>
      </c>
      <c r="CJ35" s="286" t="s">
        <v>1103</v>
      </c>
      <c r="CK35" s="286" t="s">
        <v>1103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7"/>
        <v>3935</v>
      </c>
      <c r="E36" s="283">
        <f t="shared" si="8"/>
        <v>348</v>
      </c>
      <c r="F36" s="283">
        <f t="shared" si="9"/>
        <v>1</v>
      </c>
      <c r="G36" s="283">
        <f t="shared" si="10"/>
        <v>0</v>
      </c>
      <c r="H36" s="283">
        <f t="shared" si="11"/>
        <v>134</v>
      </c>
      <c r="I36" s="283">
        <f t="shared" si="12"/>
        <v>206</v>
      </c>
      <c r="J36" s="283">
        <f t="shared" si="13"/>
        <v>107</v>
      </c>
      <c r="K36" s="283">
        <f t="shared" si="14"/>
        <v>0</v>
      </c>
      <c r="L36" s="283">
        <f t="shared" si="15"/>
        <v>304</v>
      </c>
      <c r="M36" s="283">
        <f t="shared" si="16"/>
        <v>0</v>
      </c>
      <c r="N36" s="283">
        <f t="shared" si="1"/>
        <v>0</v>
      </c>
      <c r="O36" s="283">
        <f t="shared" si="17"/>
        <v>1</v>
      </c>
      <c r="P36" s="283">
        <f t="shared" si="18"/>
        <v>823</v>
      </c>
      <c r="Q36" s="283">
        <f t="shared" si="19"/>
        <v>0</v>
      </c>
      <c r="R36" s="283">
        <f t="shared" si="20"/>
        <v>0</v>
      </c>
      <c r="S36" s="283">
        <f t="shared" si="21"/>
        <v>2011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0</v>
      </c>
      <c r="Z36" s="283">
        <f t="shared" si="3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1103</v>
      </c>
      <c r="AM36" s="286" t="s">
        <v>1103</v>
      </c>
      <c r="AN36" s="286" t="s">
        <v>1103</v>
      </c>
      <c r="AO36" s="286" t="s">
        <v>1103</v>
      </c>
      <c r="AP36" s="286" t="s">
        <v>1103</v>
      </c>
      <c r="AQ36" s="286" t="s">
        <v>1103</v>
      </c>
      <c r="AR36" s="286" t="s">
        <v>1103</v>
      </c>
      <c r="AS36" s="286" t="s">
        <v>1103</v>
      </c>
      <c r="AT36" s="283">
        <v>0</v>
      </c>
      <c r="AU36" s="283">
        <v>0</v>
      </c>
      <c r="AV36" s="283">
        <f>施設資源化量内訳!D36</f>
        <v>3935</v>
      </c>
      <c r="AW36" s="283">
        <f>施設資源化量内訳!E36</f>
        <v>348</v>
      </c>
      <c r="AX36" s="283">
        <f>施設資源化量内訳!F36</f>
        <v>1</v>
      </c>
      <c r="AY36" s="283">
        <f>施設資源化量内訳!G36</f>
        <v>0</v>
      </c>
      <c r="AZ36" s="283">
        <f>施設資源化量内訳!H36</f>
        <v>134</v>
      </c>
      <c r="BA36" s="283">
        <f>施設資源化量内訳!I36</f>
        <v>206</v>
      </c>
      <c r="BB36" s="283">
        <f>施設資源化量内訳!J36</f>
        <v>107</v>
      </c>
      <c r="BC36" s="283">
        <f>施設資源化量内訳!K36</f>
        <v>0</v>
      </c>
      <c r="BD36" s="283">
        <f>施設資源化量内訳!L36</f>
        <v>304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1</v>
      </c>
      <c r="BH36" s="283">
        <f>施設資源化量内訳!P36</f>
        <v>823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2011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0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1103</v>
      </c>
      <c r="CE36" s="286" t="s">
        <v>1103</v>
      </c>
      <c r="CF36" s="286" t="s">
        <v>1103</v>
      </c>
      <c r="CG36" s="286" t="s">
        <v>1103</v>
      </c>
      <c r="CH36" s="286" t="s">
        <v>1103</v>
      </c>
      <c r="CI36" s="286" t="s">
        <v>1103</v>
      </c>
      <c r="CJ36" s="286" t="s">
        <v>1103</v>
      </c>
      <c r="CK36" s="286" t="s">
        <v>1103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7"/>
        <v>1763</v>
      </c>
      <c r="E37" s="283">
        <f t="shared" si="8"/>
        <v>987</v>
      </c>
      <c r="F37" s="283">
        <f t="shared" si="9"/>
        <v>4</v>
      </c>
      <c r="G37" s="283">
        <f t="shared" si="10"/>
        <v>0</v>
      </c>
      <c r="H37" s="283">
        <f t="shared" si="11"/>
        <v>353</v>
      </c>
      <c r="I37" s="283">
        <f t="shared" si="12"/>
        <v>296</v>
      </c>
      <c r="J37" s="283">
        <f t="shared" si="13"/>
        <v>123</v>
      </c>
      <c r="K37" s="283">
        <f t="shared" si="14"/>
        <v>0</v>
      </c>
      <c r="L37" s="283">
        <f t="shared" si="15"/>
        <v>0</v>
      </c>
      <c r="M37" s="283">
        <f t="shared" si="16"/>
        <v>0</v>
      </c>
      <c r="N37" s="283">
        <f t="shared" si="1"/>
        <v>0</v>
      </c>
      <c r="O37" s="283">
        <f t="shared" si="17"/>
        <v>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0</v>
      </c>
      <c r="Z37" s="283">
        <f t="shared" si="3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1103</v>
      </c>
      <c r="AM37" s="286" t="s">
        <v>1103</v>
      </c>
      <c r="AN37" s="286" t="s">
        <v>1103</v>
      </c>
      <c r="AO37" s="286" t="s">
        <v>1103</v>
      </c>
      <c r="AP37" s="286" t="s">
        <v>1103</v>
      </c>
      <c r="AQ37" s="286" t="s">
        <v>1103</v>
      </c>
      <c r="AR37" s="286" t="s">
        <v>1103</v>
      </c>
      <c r="AS37" s="286" t="s">
        <v>1103</v>
      </c>
      <c r="AT37" s="283">
        <v>0</v>
      </c>
      <c r="AU37" s="283">
        <v>0</v>
      </c>
      <c r="AV37" s="283">
        <f>施設資源化量内訳!D37</f>
        <v>766</v>
      </c>
      <c r="AW37" s="283">
        <f>施設資源化量内訳!E37</f>
        <v>0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350</v>
      </c>
      <c r="BA37" s="283">
        <f>施設資源化量内訳!I37</f>
        <v>293</v>
      </c>
      <c r="BB37" s="283">
        <f>施設資源化量内訳!J37</f>
        <v>123</v>
      </c>
      <c r="BC37" s="283">
        <f>施設資源化量内訳!K37</f>
        <v>0</v>
      </c>
      <c r="BD37" s="283">
        <f>施設資源化量内訳!L37</f>
        <v>0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0</v>
      </c>
      <c r="BR37" s="283">
        <f t="shared" si="5"/>
        <v>997</v>
      </c>
      <c r="BS37" s="283">
        <v>987</v>
      </c>
      <c r="BT37" s="283">
        <v>4</v>
      </c>
      <c r="BU37" s="283">
        <v>0</v>
      </c>
      <c r="BV37" s="283">
        <v>3</v>
      </c>
      <c r="BW37" s="283">
        <v>3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1103</v>
      </c>
      <c r="CE37" s="286" t="s">
        <v>1103</v>
      </c>
      <c r="CF37" s="286" t="s">
        <v>1103</v>
      </c>
      <c r="CG37" s="286" t="s">
        <v>1103</v>
      </c>
      <c r="CH37" s="286" t="s">
        <v>1103</v>
      </c>
      <c r="CI37" s="286" t="s">
        <v>1103</v>
      </c>
      <c r="CJ37" s="286" t="s">
        <v>1103</v>
      </c>
      <c r="CK37" s="286" t="s">
        <v>1103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7"/>
        <v>7170</v>
      </c>
      <c r="E38" s="283">
        <f t="shared" si="8"/>
        <v>1793</v>
      </c>
      <c r="F38" s="283">
        <f t="shared" si="9"/>
        <v>21</v>
      </c>
      <c r="G38" s="283">
        <f t="shared" si="10"/>
        <v>96</v>
      </c>
      <c r="H38" s="283">
        <f t="shared" si="11"/>
        <v>358</v>
      </c>
      <c r="I38" s="283">
        <f t="shared" si="12"/>
        <v>323</v>
      </c>
      <c r="J38" s="283">
        <f t="shared" si="13"/>
        <v>267</v>
      </c>
      <c r="K38" s="283">
        <f t="shared" si="14"/>
        <v>0</v>
      </c>
      <c r="L38" s="283">
        <f t="shared" si="15"/>
        <v>744</v>
      </c>
      <c r="M38" s="283">
        <f t="shared" si="16"/>
        <v>0</v>
      </c>
      <c r="N38" s="283">
        <f t="shared" si="1"/>
        <v>0</v>
      </c>
      <c r="O38" s="283">
        <f t="shared" si="17"/>
        <v>20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3548</v>
      </c>
      <c r="Z38" s="283">
        <f t="shared" si="3"/>
        <v>2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0</v>
      </c>
      <c r="AL38" s="286" t="s">
        <v>1103</v>
      </c>
      <c r="AM38" s="286" t="s">
        <v>1103</v>
      </c>
      <c r="AN38" s="286" t="s">
        <v>1103</v>
      </c>
      <c r="AO38" s="286" t="s">
        <v>1103</v>
      </c>
      <c r="AP38" s="286" t="s">
        <v>1103</v>
      </c>
      <c r="AQ38" s="286" t="s">
        <v>1103</v>
      </c>
      <c r="AR38" s="286" t="s">
        <v>1103</v>
      </c>
      <c r="AS38" s="286" t="s">
        <v>1103</v>
      </c>
      <c r="AT38" s="283">
        <v>0</v>
      </c>
      <c r="AU38" s="283">
        <v>2</v>
      </c>
      <c r="AV38" s="283">
        <f>施設資源化量内訳!D38</f>
        <v>5515</v>
      </c>
      <c r="AW38" s="283">
        <f>施設資源化量内訳!E38</f>
        <v>375</v>
      </c>
      <c r="AX38" s="283">
        <f>施設資源化量内訳!F38</f>
        <v>11</v>
      </c>
      <c r="AY38" s="283">
        <f>施設資源化量内訳!G38</f>
        <v>0</v>
      </c>
      <c r="AZ38" s="283">
        <f>施設資源化量内訳!H38</f>
        <v>262</v>
      </c>
      <c r="BA38" s="283">
        <f>施設資源化量内訳!I38</f>
        <v>317</v>
      </c>
      <c r="BB38" s="283">
        <f>施設資源化量内訳!J38</f>
        <v>260</v>
      </c>
      <c r="BC38" s="283">
        <f>施設資源化量内訳!K38</f>
        <v>0</v>
      </c>
      <c r="BD38" s="283">
        <f>施設資源化量内訳!L38</f>
        <v>744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3546</v>
      </c>
      <c r="BR38" s="283">
        <f t="shared" si="5"/>
        <v>1653</v>
      </c>
      <c r="BS38" s="283">
        <v>1418</v>
      </c>
      <c r="BT38" s="283">
        <v>10</v>
      </c>
      <c r="BU38" s="283">
        <v>96</v>
      </c>
      <c r="BV38" s="283">
        <v>96</v>
      </c>
      <c r="BW38" s="283">
        <v>6</v>
      </c>
      <c r="BX38" s="283">
        <v>7</v>
      </c>
      <c r="BY38" s="283">
        <v>0</v>
      </c>
      <c r="BZ38" s="283">
        <v>0</v>
      </c>
      <c r="CA38" s="283">
        <v>0</v>
      </c>
      <c r="CB38" s="283">
        <v>0</v>
      </c>
      <c r="CC38" s="283">
        <v>20</v>
      </c>
      <c r="CD38" s="286" t="s">
        <v>1103</v>
      </c>
      <c r="CE38" s="286" t="s">
        <v>1103</v>
      </c>
      <c r="CF38" s="286" t="s">
        <v>1103</v>
      </c>
      <c r="CG38" s="286" t="s">
        <v>1103</v>
      </c>
      <c r="CH38" s="286" t="s">
        <v>1103</v>
      </c>
      <c r="CI38" s="286" t="s">
        <v>1103</v>
      </c>
      <c r="CJ38" s="286" t="s">
        <v>1103</v>
      </c>
      <c r="CK38" s="286" t="s">
        <v>1103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si="7"/>
        <v>3494</v>
      </c>
      <c r="E39" s="283">
        <f t="shared" si="8"/>
        <v>1027</v>
      </c>
      <c r="F39" s="283">
        <f t="shared" si="9"/>
        <v>1</v>
      </c>
      <c r="G39" s="283">
        <f t="shared" si="10"/>
        <v>0</v>
      </c>
      <c r="H39" s="283">
        <f t="shared" si="11"/>
        <v>478</v>
      </c>
      <c r="I39" s="283">
        <f t="shared" si="12"/>
        <v>220</v>
      </c>
      <c r="J39" s="283">
        <f t="shared" si="13"/>
        <v>97</v>
      </c>
      <c r="K39" s="283">
        <f t="shared" si="14"/>
        <v>0</v>
      </c>
      <c r="L39" s="283">
        <f t="shared" si="15"/>
        <v>0</v>
      </c>
      <c r="M39" s="283">
        <f t="shared" si="16"/>
        <v>0</v>
      </c>
      <c r="N39" s="283">
        <f t="shared" ref="N39:N70" si="28">SUM(AJ39,BF39,CB39)</f>
        <v>0</v>
      </c>
      <c r="O39" s="283">
        <f t="shared" si="17"/>
        <v>0</v>
      </c>
      <c r="P39" s="283">
        <f t="shared" si="18"/>
        <v>0</v>
      </c>
      <c r="Q39" s="283">
        <f t="shared" si="19"/>
        <v>0</v>
      </c>
      <c r="R39" s="283">
        <f t="shared" si="20"/>
        <v>739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932</v>
      </c>
      <c r="Z39" s="283">
        <f t="shared" ref="Z39:Z70" si="29">SUM(AA39:AU39)</f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0</v>
      </c>
      <c r="AL39" s="286" t="s">
        <v>1103</v>
      </c>
      <c r="AM39" s="286" t="s">
        <v>1103</v>
      </c>
      <c r="AN39" s="286" t="s">
        <v>1103</v>
      </c>
      <c r="AO39" s="286" t="s">
        <v>1103</v>
      </c>
      <c r="AP39" s="286" t="s">
        <v>1103</v>
      </c>
      <c r="AQ39" s="286" t="s">
        <v>1103</v>
      </c>
      <c r="AR39" s="286" t="s">
        <v>1103</v>
      </c>
      <c r="AS39" s="286" t="s">
        <v>1103</v>
      </c>
      <c r="AT39" s="283">
        <v>0</v>
      </c>
      <c r="AU39" s="283">
        <v>0</v>
      </c>
      <c r="AV39" s="283">
        <f>施設資源化量内訳!D39</f>
        <v>2465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478</v>
      </c>
      <c r="BA39" s="283">
        <f>施設資源化量内訳!I39</f>
        <v>219</v>
      </c>
      <c r="BB39" s="283">
        <f>施設資源化量内訳!J39</f>
        <v>97</v>
      </c>
      <c r="BC39" s="283">
        <f>施設資源化量内訳!K39</f>
        <v>0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739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932</v>
      </c>
      <c r="BR39" s="283">
        <f t="shared" ref="BR39:BR70" si="30">SUM(BS39:CM39)</f>
        <v>1029</v>
      </c>
      <c r="BS39" s="283">
        <v>1027</v>
      </c>
      <c r="BT39" s="283">
        <v>1</v>
      </c>
      <c r="BU39" s="283">
        <v>0</v>
      </c>
      <c r="BV39" s="283">
        <v>0</v>
      </c>
      <c r="BW39" s="283">
        <v>1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1103</v>
      </c>
      <c r="CE39" s="286" t="s">
        <v>1103</v>
      </c>
      <c r="CF39" s="286" t="s">
        <v>1103</v>
      </c>
      <c r="CG39" s="286" t="s">
        <v>1103</v>
      </c>
      <c r="CH39" s="286" t="s">
        <v>1103</v>
      </c>
      <c r="CI39" s="286" t="s">
        <v>1103</v>
      </c>
      <c r="CJ39" s="286" t="s">
        <v>1103</v>
      </c>
      <c r="CK39" s="286" t="s">
        <v>1103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ref="D40:D71" si="31">SUM(Z40,AV40,BR40)</f>
        <v>3792</v>
      </c>
      <c r="E40" s="283">
        <f t="shared" ref="E40:E71" si="32">SUM(AA40,AW40,BS40)</f>
        <v>2140</v>
      </c>
      <c r="F40" s="283">
        <f t="shared" ref="F40:F71" si="33">SUM(AB40,AX40,BT40)</f>
        <v>27</v>
      </c>
      <c r="G40" s="283">
        <f t="shared" ref="G40:G71" si="34">SUM(AC40,AY40,BU40)</f>
        <v>178</v>
      </c>
      <c r="H40" s="283">
        <f t="shared" ref="H40:H71" si="35">SUM(AD40,AZ40,BV40)</f>
        <v>214</v>
      </c>
      <c r="I40" s="283">
        <f t="shared" ref="I40:I71" si="36">SUM(AE40,BA40,BW40)</f>
        <v>161</v>
      </c>
      <c r="J40" s="283">
        <f t="shared" ref="J40:J71" si="37">SUM(AF40,BB40,BX40)</f>
        <v>196</v>
      </c>
      <c r="K40" s="283">
        <f t="shared" ref="K40:K71" si="38">SUM(AG40,BC40,BY40)</f>
        <v>0</v>
      </c>
      <c r="L40" s="283">
        <f t="shared" ref="L40:L71" si="39">SUM(AH40,BD40,BZ40)</f>
        <v>0</v>
      </c>
      <c r="M40" s="283">
        <f t="shared" ref="M40:M71" si="40">SUM(AI40,BE40,CA40)</f>
        <v>0</v>
      </c>
      <c r="N40" s="283">
        <f t="shared" si="28"/>
        <v>631</v>
      </c>
      <c r="O40" s="283">
        <f t="shared" ref="O40:O71" si="41">SUM(AK40,BG40,CC40)</f>
        <v>47</v>
      </c>
      <c r="P40" s="283">
        <f t="shared" ref="P40:P71" si="42">SUM(AL40,BH40,CD40)</f>
        <v>118</v>
      </c>
      <c r="Q40" s="283">
        <f t="shared" ref="Q40:Q71" si="43">SUM(AM40,BI40,CE40)</f>
        <v>0</v>
      </c>
      <c r="R40" s="283">
        <f t="shared" ref="R40:R71" si="44">SUM(AN40,BJ40,CF40)</f>
        <v>0</v>
      </c>
      <c r="S40" s="283">
        <f t="shared" ref="S40:S71" si="45">SUM(AO40,BK40,CG40)</f>
        <v>0</v>
      </c>
      <c r="T40" s="283">
        <f t="shared" ref="T40:T71" si="46">SUM(AP40,BL40,CH40)</f>
        <v>76</v>
      </c>
      <c r="U40" s="283">
        <f t="shared" ref="U40:U71" si="47">SUM(AQ40,BM40,CI40)</f>
        <v>0</v>
      </c>
      <c r="V40" s="283">
        <f t="shared" ref="V40:V71" si="48">SUM(AR40,BN40,CJ40)</f>
        <v>0</v>
      </c>
      <c r="W40" s="283">
        <f t="shared" ref="W40:W71" si="49">SUM(AS40,BO40,CK40)</f>
        <v>0</v>
      </c>
      <c r="X40" s="283">
        <f t="shared" ref="X40:X71" si="50">SUM(AT40,BP40,CL40)</f>
        <v>4</v>
      </c>
      <c r="Y40" s="283">
        <f t="shared" ref="Y40:Y71" si="51">SUM(AU40,BQ40,CM40)</f>
        <v>0</v>
      </c>
      <c r="Z40" s="283">
        <f t="shared" si="29"/>
        <v>592</v>
      </c>
      <c r="AA40" s="283">
        <v>489</v>
      </c>
      <c r="AB40" s="283">
        <v>12</v>
      </c>
      <c r="AC40" s="283">
        <v>0</v>
      </c>
      <c r="AD40" s="283">
        <v>44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47</v>
      </c>
      <c r="AL40" s="286" t="s">
        <v>1103</v>
      </c>
      <c r="AM40" s="286" t="s">
        <v>1103</v>
      </c>
      <c r="AN40" s="286" t="s">
        <v>1103</v>
      </c>
      <c r="AO40" s="286" t="s">
        <v>1103</v>
      </c>
      <c r="AP40" s="286" t="s">
        <v>1103</v>
      </c>
      <c r="AQ40" s="286" t="s">
        <v>1103</v>
      </c>
      <c r="AR40" s="286" t="s">
        <v>1103</v>
      </c>
      <c r="AS40" s="286" t="s">
        <v>1103</v>
      </c>
      <c r="AT40" s="283">
        <v>0</v>
      </c>
      <c r="AU40" s="283">
        <v>0</v>
      </c>
      <c r="AV40" s="283">
        <f>施設資源化量内訳!D40</f>
        <v>1466</v>
      </c>
      <c r="AW40" s="283">
        <f>施設資源化量内訳!E40</f>
        <v>0</v>
      </c>
      <c r="AX40" s="283">
        <f>施設資源化量内訳!F40</f>
        <v>0</v>
      </c>
      <c r="AY40" s="283">
        <f>施設資源化量内訳!G40</f>
        <v>178</v>
      </c>
      <c r="AZ40" s="283">
        <f>施設資源化量内訳!H40</f>
        <v>108</v>
      </c>
      <c r="BA40" s="283">
        <f>施設資源化量内訳!I40</f>
        <v>155</v>
      </c>
      <c r="BB40" s="283">
        <f>施設資源化量内訳!J40</f>
        <v>196</v>
      </c>
      <c r="BC40" s="283">
        <f>施設資源化量内訳!K40</f>
        <v>0</v>
      </c>
      <c r="BD40" s="283">
        <f>施設資源化量内訳!L40</f>
        <v>0</v>
      </c>
      <c r="BE40" s="283">
        <f>施設資源化量内訳!M40</f>
        <v>0</v>
      </c>
      <c r="BF40" s="283">
        <f>施設資源化量内訳!N40</f>
        <v>631</v>
      </c>
      <c r="BG40" s="283">
        <f>施設資源化量内訳!O40</f>
        <v>0</v>
      </c>
      <c r="BH40" s="283">
        <f>施設資源化量内訳!P40</f>
        <v>118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76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4</v>
      </c>
      <c r="BQ40" s="283">
        <f>施設資源化量内訳!Y40</f>
        <v>0</v>
      </c>
      <c r="BR40" s="283">
        <f t="shared" si="30"/>
        <v>1734</v>
      </c>
      <c r="BS40" s="283">
        <v>1651</v>
      </c>
      <c r="BT40" s="283">
        <v>15</v>
      </c>
      <c r="BU40" s="283">
        <v>0</v>
      </c>
      <c r="BV40" s="283">
        <v>62</v>
      </c>
      <c r="BW40" s="283">
        <v>6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1103</v>
      </c>
      <c r="CE40" s="286" t="s">
        <v>1103</v>
      </c>
      <c r="CF40" s="286" t="s">
        <v>1103</v>
      </c>
      <c r="CG40" s="286" t="s">
        <v>1103</v>
      </c>
      <c r="CH40" s="286" t="s">
        <v>1103</v>
      </c>
      <c r="CI40" s="286" t="s">
        <v>1103</v>
      </c>
      <c r="CJ40" s="286" t="s">
        <v>1103</v>
      </c>
      <c r="CK40" s="286" t="s">
        <v>1103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31"/>
        <v>3506</v>
      </c>
      <c r="E41" s="283">
        <f t="shared" si="32"/>
        <v>1556</v>
      </c>
      <c r="F41" s="283">
        <f t="shared" si="33"/>
        <v>1</v>
      </c>
      <c r="G41" s="283">
        <f t="shared" si="34"/>
        <v>0</v>
      </c>
      <c r="H41" s="283">
        <f t="shared" si="35"/>
        <v>415</v>
      </c>
      <c r="I41" s="283">
        <f t="shared" si="36"/>
        <v>295</v>
      </c>
      <c r="J41" s="283">
        <f t="shared" si="37"/>
        <v>239</v>
      </c>
      <c r="K41" s="283">
        <f t="shared" si="38"/>
        <v>0</v>
      </c>
      <c r="L41" s="283">
        <f t="shared" si="39"/>
        <v>0</v>
      </c>
      <c r="M41" s="283">
        <f t="shared" si="40"/>
        <v>55</v>
      </c>
      <c r="N41" s="283">
        <f t="shared" si="28"/>
        <v>0</v>
      </c>
      <c r="O41" s="283">
        <f t="shared" si="41"/>
        <v>15</v>
      </c>
      <c r="P41" s="283">
        <f t="shared" si="42"/>
        <v>0</v>
      </c>
      <c r="Q41" s="283">
        <f t="shared" si="43"/>
        <v>0</v>
      </c>
      <c r="R41" s="283">
        <f t="shared" si="44"/>
        <v>0</v>
      </c>
      <c r="S41" s="283">
        <f t="shared" si="45"/>
        <v>0</v>
      </c>
      <c r="T41" s="283">
        <f t="shared" si="46"/>
        <v>0</v>
      </c>
      <c r="U41" s="283">
        <f t="shared" si="47"/>
        <v>0</v>
      </c>
      <c r="V41" s="283">
        <f t="shared" si="48"/>
        <v>0</v>
      </c>
      <c r="W41" s="283">
        <f t="shared" si="49"/>
        <v>0</v>
      </c>
      <c r="X41" s="283">
        <f t="shared" si="50"/>
        <v>11</v>
      </c>
      <c r="Y41" s="283">
        <f t="shared" si="51"/>
        <v>919</v>
      </c>
      <c r="Z41" s="283">
        <f t="shared" si="29"/>
        <v>1181</v>
      </c>
      <c r="AA41" s="283">
        <v>235</v>
      </c>
      <c r="AB41" s="283">
        <v>1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15</v>
      </c>
      <c r="AL41" s="286" t="s">
        <v>1103</v>
      </c>
      <c r="AM41" s="286" t="s">
        <v>1103</v>
      </c>
      <c r="AN41" s="286" t="s">
        <v>1103</v>
      </c>
      <c r="AO41" s="286" t="s">
        <v>1103</v>
      </c>
      <c r="AP41" s="286" t="s">
        <v>1103</v>
      </c>
      <c r="AQ41" s="286" t="s">
        <v>1103</v>
      </c>
      <c r="AR41" s="286" t="s">
        <v>1103</v>
      </c>
      <c r="AS41" s="286" t="s">
        <v>1103</v>
      </c>
      <c r="AT41" s="283">
        <v>11</v>
      </c>
      <c r="AU41" s="283">
        <v>919</v>
      </c>
      <c r="AV41" s="283">
        <f>施設資源化量内訳!D41</f>
        <v>998</v>
      </c>
      <c r="AW41" s="283">
        <f>施設資源化量内訳!E41</f>
        <v>0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409</v>
      </c>
      <c r="BA41" s="283">
        <f>施設資源化量内訳!I41</f>
        <v>295</v>
      </c>
      <c r="BB41" s="283">
        <f>施設資源化量内訳!J41</f>
        <v>239</v>
      </c>
      <c r="BC41" s="283">
        <f>施設資源化量内訳!K41</f>
        <v>0</v>
      </c>
      <c r="BD41" s="283">
        <f>施設資源化量内訳!L41</f>
        <v>0</v>
      </c>
      <c r="BE41" s="283">
        <f>施設資源化量内訳!M41</f>
        <v>55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0</v>
      </c>
      <c r="BR41" s="283">
        <f t="shared" si="30"/>
        <v>1327</v>
      </c>
      <c r="BS41" s="283">
        <v>1321</v>
      </c>
      <c r="BT41" s="283">
        <v>0</v>
      </c>
      <c r="BU41" s="283">
        <v>0</v>
      </c>
      <c r="BV41" s="283">
        <v>6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1103</v>
      </c>
      <c r="CE41" s="286" t="s">
        <v>1103</v>
      </c>
      <c r="CF41" s="286" t="s">
        <v>1103</v>
      </c>
      <c r="CG41" s="286" t="s">
        <v>1103</v>
      </c>
      <c r="CH41" s="286" t="s">
        <v>1103</v>
      </c>
      <c r="CI41" s="286" t="s">
        <v>1103</v>
      </c>
      <c r="CJ41" s="286" t="s">
        <v>1103</v>
      </c>
      <c r="CK41" s="286" t="s">
        <v>1103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31"/>
        <v>3810</v>
      </c>
      <c r="E42" s="283">
        <f t="shared" si="32"/>
        <v>1347</v>
      </c>
      <c r="F42" s="283">
        <f t="shared" si="33"/>
        <v>6</v>
      </c>
      <c r="G42" s="283">
        <f t="shared" si="34"/>
        <v>0</v>
      </c>
      <c r="H42" s="283">
        <f t="shared" si="35"/>
        <v>410</v>
      </c>
      <c r="I42" s="283">
        <f t="shared" si="36"/>
        <v>302</v>
      </c>
      <c r="J42" s="283">
        <f t="shared" si="37"/>
        <v>232</v>
      </c>
      <c r="K42" s="283">
        <f t="shared" si="38"/>
        <v>0</v>
      </c>
      <c r="L42" s="283">
        <f t="shared" si="39"/>
        <v>203</v>
      </c>
      <c r="M42" s="283">
        <f t="shared" si="40"/>
        <v>0</v>
      </c>
      <c r="N42" s="283">
        <f t="shared" si="28"/>
        <v>0</v>
      </c>
      <c r="O42" s="283">
        <f t="shared" si="41"/>
        <v>7</v>
      </c>
      <c r="P42" s="283">
        <f t="shared" si="42"/>
        <v>167</v>
      </c>
      <c r="Q42" s="283">
        <f t="shared" si="43"/>
        <v>0</v>
      </c>
      <c r="R42" s="283">
        <f t="shared" si="44"/>
        <v>327</v>
      </c>
      <c r="S42" s="283">
        <f t="shared" si="45"/>
        <v>0</v>
      </c>
      <c r="T42" s="283">
        <f t="shared" si="46"/>
        <v>0</v>
      </c>
      <c r="U42" s="283">
        <f t="shared" si="47"/>
        <v>0</v>
      </c>
      <c r="V42" s="283">
        <f t="shared" si="48"/>
        <v>0</v>
      </c>
      <c r="W42" s="283">
        <f t="shared" si="49"/>
        <v>0</v>
      </c>
      <c r="X42" s="283">
        <f t="shared" si="50"/>
        <v>8</v>
      </c>
      <c r="Y42" s="283">
        <f t="shared" si="51"/>
        <v>801</v>
      </c>
      <c r="Z42" s="283">
        <f t="shared" si="29"/>
        <v>475</v>
      </c>
      <c r="AA42" s="283">
        <v>460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7</v>
      </c>
      <c r="AL42" s="286" t="s">
        <v>1103</v>
      </c>
      <c r="AM42" s="286" t="s">
        <v>1103</v>
      </c>
      <c r="AN42" s="286" t="s">
        <v>1103</v>
      </c>
      <c r="AO42" s="286" t="s">
        <v>1103</v>
      </c>
      <c r="AP42" s="286" t="s">
        <v>1103</v>
      </c>
      <c r="AQ42" s="286" t="s">
        <v>1103</v>
      </c>
      <c r="AR42" s="286" t="s">
        <v>1103</v>
      </c>
      <c r="AS42" s="286" t="s">
        <v>1103</v>
      </c>
      <c r="AT42" s="283">
        <v>8</v>
      </c>
      <c r="AU42" s="283">
        <v>0</v>
      </c>
      <c r="AV42" s="283">
        <f>施設資源化量内訳!D42</f>
        <v>2385</v>
      </c>
      <c r="AW42" s="283">
        <f>施設資源化量内訳!E42</f>
        <v>0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361</v>
      </c>
      <c r="BA42" s="283">
        <f>施設資源化量内訳!I42</f>
        <v>296</v>
      </c>
      <c r="BB42" s="283">
        <f>施設資源化量内訳!J42</f>
        <v>230</v>
      </c>
      <c r="BC42" s="283">
        <f>施設資源化量内訳!K42</f>
        <v>0</v>
      </c>
      <c r="BD42" s="283">
        <f>施設資源化量内訳!L42</f>
        <v>203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167</v>
      </c>
      <c r="BI42" s="283">
        <f>施設資源化量内訳!Q42</f>
        <v>0</v>
      </c>
      <c r="BJ42" s="283">
        <f>施設資源化量内訳!R42</f>
        <v>327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801</v>
      </c>
      <c r="BR42" s="283">
        <f t="shared" si="30"/>
        <v>950</v>
      </c>
      <c r="BS42" s="283">
        <v>887</v>
      </c>
      <c r="BT42" s="283">
        <v>6</v>
      </c>
      <c r="BU42" s="283">
        <v>0</v>
      </c>
      <c r="BV42" s="283">
        <v>49</v>
      </c>
      <c r="BW42" s="283">
        <v>6</v>
      </c>
      <c r="BX42" s="283">
        <v>2</v>
      </c>
      <c r="BY42" s="283">
        <v>0</v>
      </c>
      <c r="BZ42" s="283">
        <v>0</v>
      </c>
      <c r="CA42" s="283">
        <v>0</v>
      </c>
      <c r="CB42" s="283">
        <v>0</v>
      </c>
      <c r="CC42" s="283">
        <v>0</v>
      </c>
      <c r="CD42" s="286" t="s">
        <v>1103</v>
      </c>
      <c r="CE42" s="286" t="s">
        <v>1103</v>
      </c>
      <c r="CF42" s="286" t="s">
        <v>1103</v>
      </c>
      <c r="CG42" s="286" t="s">
        <v>1103</v>
      </c>
      <c r="CH42" s="286" t="s">
        <v>1103</v>
      </c>
      <c r="CI42" s="286" t="s">
        <v>1103</v>
      </c>
      <c r="CJ42" s="286" t="s">
        <v>1103</v>
      </c>
      <c r="CK42" s="286" t="s">
        <v>1103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31"/>
        <v>780</v>
      </c>
      <c r="E43" s="283">
        <f t="shared" si="32"/>
        <v>550</v>
      </c>
      <c r="F43" s="283">
        <f t="shared" si="33"/>
        <v>2</v>
      </c>
      <c r="G43" s="283">
        <f t="shared" si="34"/>
        <v>0</v>
      </c>
      <c r="H43" s="283">
        <f t="shared" si="35"/>
        <v>104</v>
      </c>
      <c r="I43" s="283">
        <f t="shared" si="36"/>
        <v>66</v>
      </c>
      <c r="J43" s="283">
        <f t="shared" si="37"/>
        <v>50</v>
      </c>
      <c r="K43" s="283">
        <f t="shared" si="38"/>
        <v>0</v>
      </c>
      <c r="L43" s="283">
        <f t="shared" si="39"/>
        <v>0</v>
      </c>
      <c r="M43" s="283">
        <f t="shared" si="40"/>
        <v>0</v>
      </c>
      <c r="N43" s="283">
        <f t="shared" si="28"/>
        <v>0</v>
      </c>
      <c r="O43" s="283">
        <f t="shared" si="41"/>
        <v>8</v>
      </c>
      <c r="P43" s="283">
        <f t="shared" si="42"/>
        <v>0</v>
      </c>
      <c r="Q43" s="283">
        <f t="shared" si="43"/>
        <v>0</v>
      </c>
      <c r="R43" s="283">
        <f t="shared" si="44"/>
        <v>0</v>
      </c>
      <c r="S43" s="283">
        <f t="shared" si="45"/>
        <v>0</v>
      </c>
      <c r="T43" s="283">
        <f t="shared" si="46"/>
        <v>0</v>
      </c>
      <c r="U43" s="283">
        <f t="shared" si="47"/>
        <v>0</v>
      </c>
      <c r="V43" s="283">
        <f t="shared" si="48"/>
        <v>0</v>
      </c>
      <c r="W43" s="283">
        <f t="shared" si="49"/>
        <v>0</v>
      </c>
      <c r="X43" s="283">
        <f t="shared" si="50"/>
        <v>0</v>
      </c>
      <c r="Y43" s="283">
        <f t="shared" si="51"/>
        <v>0</v>
      </c>
      <c r="Z43" s="283">
        <f t="shared" si="29"/>
        <v>355</v>
      </c>
      <c r="AA43" s="283">
        <v>196</v>
      </c>
      <c r="AB43" s="283">
        <v>1</v>
      </c>
      <c r="AC43" s="283">
        <v>0</v>
      </c>
      <c r="AD43" s="283">
        <v>40</v>
      </c>
      <c r="AE43" s="283">
        <v>60</v>
      </c>
      <c r="AF43" s="283">
        <v>50</v>
      </c>
      <c r="AG43" s="283">
        <v>0</v>
      </c>
      <c r="AH43" s="283">
        <v>0</v>
      </c>
      <c r="AI43" s="283">
        <v>0</v>
      </c>
      <c r="AJ43" s="283">
        <v>0</v>
      </c>
      <c r="AK43" s="286">
        <v>8</v>
      </c>
      <c r="AL43" s="286" t="s">
        <v>1103</v>
      </c>
      <c r="AM43" s="286" t="s">
        <v>1103</v>
      </c>
      <c r="AN43" s="286" t="s">
        <v>1103</v>
      </c>
      <c r="AO43" s="286" t="s">
        <v>1103</v>
      </c>
      <c r="AP43" s="286" t="s">
        <v>1103</v>
      </c>
      <c r="AQ43" s="286" t="s">
        <v>1103</v>
      </c>
      <c r="AR43" s="286" t="s">
        <v>1103</v>
      </c>
      <c r="AS43" s="286" t="s">
        <v>1103</v>
      </c>
      <c r="AT43" s="283">
        <v>0</v>
      </c>
      <c r="AU43" s="283">
        <v>0</v>
      </c>
      <c r="AV43" s="283">
        <f>施設資源化量内訳!D43</f>
        <v>56</v>
      </c>
      <c r="AW43" s="283">
        <f>施設資源化量内訳!E43</f>
        <v>0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56</v>
      </c>
      <c r="BA43" s="283">
        <f>施設資源化量内訳!I43</f>
        <v>0</v>
      </c>
      <c r="BB43" s="283">
        <f>施設資源化量内訳!J43</f>
        <v>0</v>
      </c>
      <c r="BC43" s="283">
        <f>施設資源化量内訳!K43</f>
        <v>0</v>
      </c>
      <c r="BD43" s="283">
        <f>施設資源化量内訳!L43</f>
        <v>0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0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0</v>
      </c>
      <c r="BR43" s="283">
        <f t="shared" si="30"/>
        <v>369</v>
      </c>
      <c r="BS43" s="283">
        <v>354</v>
      </c>
      <c r="BT43" s="283">
        <v>1</v>
      </c>
      <c r="BU43" s="283">
        <v>0</v>
      </c>
      <c r="BV43" s="283">
        <v>8</v>
      </c>
      <c r="BW43" s="283">
        <v>6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0</v>
      </c>
      <c r="CD43" s="286" t="s">
        <v>1103</v>
      </c>
      <c r="CE43" s="286" t="s">
        <v>1103</v>
      </c>
      <c r="CF43" s="286" t="s">
        <v>1103</v>
      </c>
      <c r="CG43" s="286" t="s">
        <v>1103</v>
      </c>
      <c r="CH43" s="286" t="s">
        <v>1103</v>
      </c>
      <c r="CI43" s="286" t="s">
        <v>1103</v>
      </c>
      <c r="CJ43" s="286" t="s">
        <v>1103</v>
      </c>
      <c r="CK43" s="286" t="s">
        <v>1103</v>
      </c>
      <c r="CL43" s="283">
        <v>0</v>
      </c>
      <c r="CM43" s="283">
        <v>0</v>
      </c>
      <c r="CN43" s="284" t="s">
        <v>816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31"/>
        <v>49</v>
      </c>
      <c r="E44" s="283">
        <f t="shared" si="32"/>
        <v>0</v>
      </c>
      <c r="F44" s="283">
        <f t="shared" si="33"/>
        <v>0</v>
      </c>
      <c r="G44" s="283">
        <f t="shared" si="34"/>
        <v>0</v>
      </c>
      <c r="H44" s="283">
        <f t="shared" si="35"/>
        <v>17</v>
      </c>
      <c r="I44" s="283">
        <f t="shared" si="36"/>
        <v>0</v>
      </c>
      <c r="J44" s="283">
        <f t="shared" si="37"/>
        <v>0</v>
      </c>
      <c r="K44" s="283">
        <f t="shared" si="38"/>
        <v>0</v>
      </c>
      <c r="L44" s="283">
        <f t="shared" si="39"/>
        <v>0</v>
      </c>
      <c r="M44" s="283">
        <f t="shared" si="40"/>
        <v>0</v>
      </c>
      <c r="N44" s="283">
        <f t="shared" si="28"/>
        <v>0</v>
      </c>
      <c r="O44" s="283">
        <f t="shared" si="41"/>
        <v>0</v>
      </c>
      <c r="P44" s="283">
        <f t="shared" si="42"/>
        <v>0</v>
      </c>
      <c r="Q44" s="283">
        <f t="shared" si="43"/>
        <v>0</v>
      </c>
      <c r="R44" s="283">
        <f t="shared" si="44"/>
        <v>32</v>
      </c>
      <c r="S44" s="283">
        <f t="shared" si="45"/>
        <v>0</v>
      </c>
      <c r="T44" s="283">
        <f t="shared" si="46"/>
        <v>0</v>
      </c>
      <c r="U44" s="283">
        <f t="shared" si="47"/>
        <v>0</v>
      </c>
      <c r="V44" s="283">
        <f t="shared" si="48"/>
        <v>0</v>
      </c>
      <c r="W44" s="283">
        <f t="shared" si="49"/>
        <v>0</v>
      </c>
      <c r="X44" s="283">
        <f t="shared" si="50"/>
        <v>0</v>
      </c>
      <c r="Y44" s="283">
        <f t="shared" si="51"/>
        <v>0</v>
      </c>
      <c r="Z44" s="283">
        <f t="shared" si="29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0</v>
      </c>
      <c r="AL44" s="286" t="s">
        <v>1103</v>
      </c>
      <c r="AM44" s="286" t="s">
        <v>1103</v>
      </c>
      <c r="AN44" s="286" t="s">
        <v>1103</v>
      </c>
      <c r="AO44" s="286" t="s">
        <v>1103</v>
      </c>
      <c r="AP44" s="286" t="s">
        <v>1103</v>
      </c>
      <c r="AQ44" s="286" t="s">
        <v>1103</v>
      </c>
      <c r="AR44" s="286" t="s">
        <v>1103</v>
      </c>
      <c r="AS44" s="286" t="s">
        <v>1103</v>
      </c>
      <c r="AT44" s="283">
        <v>0</v>
      </c>
      <c r="AU44" s="283">
        <v>0</v>
      </c>
      <c r="AV44" s="283">
        <f>施設資源化量内訳!D44</f>
        <v>49</v>
      </c>
      <c r="AW44" s="283">
        <f>施設資源化量内訳!E44</f>
        <v>0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17</v>
      </c>
      <c r="BA44" s="283">
        <f>施設資源化量内訳!I44</f>
        <v>0</v>
      </c>
      <c r="BB44" s="283">
        <f>施設資源化量内訳!J44</f>
        <v>0</v>
      </c>
      <c r="BC44" s="283">
        <f>施設資源化量内訳!K44</f>
        <v>0</v>
      </c>
      <c r="BD44" s="283">
        <f>施設資源化量内訳!L44</f>
        <v>0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32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0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0</v>
      </c>
      <c r="BR44" s="283">
        <f t="shared" si="30"/>
        <v>0</v>
      </c>
      <c r="BS44" s="283">
        <v>0</v>
      </c>
      <c r="BT44" s="283">
        <v>0</v>
      </c>
      <c r="BU44" s="283"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0</v>
      </c>
      <c r="CD44" s="286" t="s">
        <v>1103</v>
      </c>
      <c r="CE44" s="286" t="s">
        <v>1103</v>
      </c>
      <c r="CF44" s="286" t="s">
        <v>1103</v>
      </c>
      <c r="CG44" s="286" t="s">
        <v>1103</v>
      </c>
      <c r="CH44" s="286" t="s">
        <v>1103</v>
      </c>
      <c r="CI44" s="286" t="s">
        <v>1103</v>
      </c>
      <c r="CJ44" s="286" t="s">
        <v>1103</v>
      </c>
      <c r="CK44" s="286" t="s">
        <v>1103</v>
      </c>
      <c r="CL44" s="283">
        <v>0</v>
      </c>
      <c r="CM44" s="283">
        <v>0</v>
      </c>
      <c r="CN44" s="284" t="s">
        <v>816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31"/>
        <v>224</v>
      </c>
      <c r="E45" s="283">
        <f t="shared" si="32"/>
        <v>0</v>
      </c>
      <c r="F45" s="283">
        <f t="shared" si="33"/>
        <v>0</v>
      </c>
      <c r="G45" s="283">
        <f t="shared" si="34"/>
        <v>33</v>
      </c>
      <c r="H45" s="283">
        <f t="shared" si="35"/>
        <v>110</v>
      </c>
      <c r="I45" s="283">
        <f t="shared" si="36"/>
        <v>46</v>
      </c>
      <c r="J45" s="283">
        <f t="shared" si="37"/>
        <v>23</v>
      </c>
      <c r="K45" s="283">
        <f t="shared" si="38"/>
        <v>0</v>
      </c>
      <c r="L45" s="283">
        <f t="shared" si="39"/>
        <v>12</v>
      </c>
      <c r="M45" s="283">
        <f t="shared" si="40"/>
        <v>0</v>
      </c>
      <c r="N45" s="283">
        <f t="shared" si="28"/>
        <v>0</v>
      </c>
      <c r="O45" s="283">
        <f t="shared" si="41"/>
        <v>0</v>
      </c>
      <c r="P45" s="283">
        <f t="shared" si="42"/>
        <v>0</v>
      </c>
      <c r="Q45" s="283">
        <f t="shared" si="43"/>
        <v>0</v>
      </c>
      <c r="R45" s="283">
        <f t="shared" si="44"/>
        <v>0</v>
      </c>
      <c r="S45" s="283">
        <f t="shared" si="45"/>
        <v>0</v>
      </c>
      <c r="T45" s="283">
        <f t="shared" si="46"/>
        <v>0</v>
      </c>
      <c r="U45" s="283">
        <f t="shared" si="47"/>
        <v>0</v>
      </c>
      <c r="V45" s="283">
        <f t="shared" si="48"/>
        <v>0</v>
      </c>
      <c r="W45" s="283">
        <f t="shared" si="49"/>
        <v>0</v>
      </c>
      <c r="X45" s="283">
        <f t="shared" si="50"/>
        <v>0</v>
      </c>
      <c r="Y45" s="283">
        <f t="shared" si="51"/>
        <v>0</v>
      </c>
      <c r="Z45" s="283">
        <f t="shared" si="29"/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0</v>
      </c>
      <c r="AL45" s="286" t="s">
        <v>1103</v>
      </c>
      <c r="AM45" s="286" t="s">
        <v>1103</v>
      </c>
      <c r="AN45" s="286" t="s">
        <v>1103</v>
      </c>
      <c r="AO45" s="286" t="s">
        <v>1103</v>
      </c>
      <c r="AP45" s="286" t="s">
        <v>1103</v>
      </c>
      <c r="AQ45" s="286" t="s">
        <v>1103</v>
      </c>
      <c r="AR45" s="286" t="s">
        <v>1103</v>
      </c>
      <c r="AS45" s="286" t="s">
        <v>1103</v>
      </c>
      <c r="AT45" s="283">
        <v>0</v>
      </c>
      <c r="AU45" s="283">
        <v>0</v>
      </c>
      <c r="AV45" s="283">
        <f>施設資源化量内訳!D45</f>
        <v>224</v>
      </c>
      <c r="AW45" s="283">
        <f>施設資源化量内訳!E45</f>
        <v>0</v>
      </c>
      <c r="AX45" s="283">
        <f>施設資源化量内訳!F45</f>
        <v>0</v>
      </c>
      <c r="AY45" s="283">
        <f>施設資源化量内訳!G45</f>
        <v>33</v>
      </c>
      <c r="AZ45" s="283">
        <f>施設資源化量内訳!H45</f>
        <v>110</v>
      </c>
      <c r="BA45" s="283">
        <f>施設資源化量内訳!I45</f>
        <v>46</v>
      </c>
      <c r="BB45" s="283">
        <f>施設資源化量内訳!J45</f>
        <v>23</v>
      </c>
      <c r="BC45" s="283">
        <f>施設資源化量内訳!K45</f>
        <v>0</v>
      </c>
      <c r="BD45" s="283">
        <f>施設資源化量内訳!L45</f>
        <v>12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0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0</v>
      </c>
      <c r="BR45" s="283">
        <f t="shared" si="30"/>
        <v>0</v>
      </c>
      <c r="BS45" s="283">
        <v>0</v>
      </c>
      <c r="BT45" s="283">
        <v>0</v>
      </c>
      <c r="BU45" s="283"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0</v>
      </c>
      <c r="CD45" s="286" t="s">
        <v>1103</v>
      </c>
      <c r="CE45" s="286" t="s">
        <v>1103</v>
      </c>
      <c r="CF45" s="286" t="s">
        <v>1103</v>
      </c>
      <c r="CG45" s="286" t="s">
        <v>1103</v>
      </c>
      <c r="CH45" s="286" t="s">
        <v>1103</v>
      </c>
      <c r="CI45" s="286" t="s">
        <v>1103</v>
      </c>
      <c r="CJ45" s="286" t="s">
        <v>1103</v>
      </c>
      <c r="CK45" s="286" t="s">
        <v>1103</v>
      </c>
      <c r="CL45" s="283">
        <v>0</v>
      </c>
      <c r="CM45" s="283">
        <v>0</v>
      </c>
      <c r="CN45" s="284" t="s">
        <v>816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31"/>
        <v>130</v>
      </c>
      <c r="E46" s="283">
        <f t="shared" si="32"/>
        <v>0</v>
      </c>
      <c r="F46" s="283">
        <f t="shared" si="33"/>
        <v>0</v>
      </c>
      <c r="G46" s="283">
        <f t="shared" si="34"/>
        <v>27</v>
      </c>
      <c r="H46" s="283">
        <f t="shared" si="35"/>
        <v>71</v>
      </c>
      <c r="I46" s="283">
        <f t="shared" si="36"/>
        <v>15</v>
      </c>
      <c r="J46" s="283">
        <f t="shared" si="37"/>
        <v>11</v>
      </c>
      <c r="K46" s="283">
        <f t="shared" si="38"/>
        <v>0</v>
      </c>
      <c r="L46" s="283">
        <f t="shared" si="39"/>
        <v>6</v>
      </c>
      <c r="M46" s="283">
        <f t="shared" si="40"/>
        <v>0</v>
      </c>
      <c r="N46" s="283">
        <f t="shared" si="28"/>
        <v>0</v>
      </c>
      <c r="O46" s="283">
        <f t="shared" si="41"/>
        <v>0</v>
      </c>
      <c r="P46" s="283">
        <f t="shared" si="42"/>
        <v>0</v>
      </c>
      <c r="Q46" s="283">
        <f t="shared" si="43"/>
        <v>0</v>
      </c>
      <c r="R46" s="283">
        <f t="shared" si="44"/>
        <v>0</v>
      </c>
      <c r="S46" s="283">
        <f t="shared" si="45"/>
        <v>0</v>
      </c>
      <c r="T46" s="283">
        <f t="shared" si="46"/>
        <v>0</v>
      </c>
      <c r="U46" s="283">
        <f t="shared" si="47"/>
        <v>0</v>
      </c>
      <c r="V46" s="283">
        <f t="shared" si="48"/>
        <v>0</v>
      </c>
      <c r="W46" s="283">
        <f t="shared" si="49"/>
        <v>0</v>
      </c>
      <c r="X46" s="283">
        <f t="shared" si="50"/>
        <v>0</v>
      </c>
      <c r="Y46" s="283">
        <f t="shared" si="51"/>
        <v>0</v>
      </c>
      <c r="Z46" s="283">
        <f t="shared" si="29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0</v>
      </c>
      <c r="AL46" s="286" t="s">
        <v>1103</v>
      </c>
      <c r="AM46" s="286" t="s">
        <v>1103</v>
      </c>
      <c r="AN46" s="286" t="s">
        <v>1103</v>
      </c>
      <c r="AO46" s="286" t="s">
        <v>1103</v>
      </c>
      <c r="AP46" s="286" t="s">
        <v>1103</v>
      </c>
      <c r="AQ46" s="286" t="s">
        <v>1103</v>
      </c>
      <c r="AR46" s="286" t="s">
        <v>1103</v>
      </c>
      <c r="AS46" s="286" t="s">
        <v>1103</v>
      </c>
      <c r="AT46" s="283">
        <v>0</v>
      </c>
      <c r="AU46" s="283">
        <v>0</v>
      </c>
      <c r="AV46" s="283">
        <f>施設資源化量内訳!D46</f>
        <v>130</v>
      </c>
      <c r="AW46" s="283">
        <f>施設資源化量内訳!E46</f>
        <v>0</v>
      </c>
      <c r="AX46" s="283">
        <f>施設資源化量内訳!F46</f>
        <v>0</v>
      </c>
      <c r="AY46" s="283">
        <f>施設資源化量内訳!G46</f>
        <v>27</v>
      </c>
      <c r="AZ46" s="283">
        <f>施設資源化量内訳!H46</f>
        <v>71</v>
      </c>
      <c r="BA46" s="283">
        <f>施設資源化量内訳!I46</f>
        <v>15</v>
      </c>
      <c r="BB46" s="283">
        <f>施設資源化量内訳!J46</f>
        <v>11</v>
      </c>
      <c r="BC46" s="283">
        <f>施設資源化量内訳!K46</f>
        <v>0</v>
      </c>
      <c r="BD46" s="283">
        <f>施設資源化量内訳!L46</f>
        <v>6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0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0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0</v>
      </c>
      <c r="BR46" s="283">
        <f t="shared" si="30"/>
        <v>0</v>
      </c>
      <c r="BS46" s="283">
        <v>0</v>
      </c>
      <c r="BT46" s="283">
        <v>0</v>
      </c>
      <c r="BU46" s="283"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0</v>
      </c>
      <c r="CD46" s="286" t="s">
        <v>1103</v>
      </c>
      <c r="CE46" s="286" t="s">
        <v>1103</v>
      </c>
      <c r="CF46" s="286" t="s">
        <v>1103</v>
      </c>
      <c r="CG46" s="286" t="s">
        <v>1103</v>
      </c>
      <c r="CH46" s="286" t="s">
        <v>1103</v>
      </c>
      <c r="CI46" s="286" t="s">
        <v>1103</v>
      </c>
      <c r="CJ46" s="286" t="s">
        <v>1103</v>
      </c>
      <c r="CK46" s="286" t="s">
        <v>1103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31"/>
        <v>164</v>
      </c>
      <c r="E47" s="283">
        <f t="shared" si="32"/>
        <v>0</v>
      </c>
      <c r="F47" s="283">
        <f t="shared" si="33"/>
        <v>0</v>
      </c>
      <c r="G47" s="283">
        <f t="shared" si="34"/>
        <v>36</v>
      </c>
      <c r="H47" s="283">
        <f t="shared" si="35"/>
        <v>82</v>
      </c>
      <c r="I47" s="283">
        <f t="shared" si="36"/>
        <v>28</v>
      </c>
      <c r="J47" s="283">
        <f t="shared" si="37"/>
        <v>14</v>
      </c>
      <c r="K47" s="283">
        <f t="shared" si="38"/>
        <v>0</v>
      </c>
      <c r="L47" s="283">
        <f t="shared" si="39"/>
        <v>4</v>
      </c>
      <c r="M47" s="283">
        <f t="shared" si="40"/>
        <v>0</v>
      </c>
      <c r="N47" s="283">
        <f t="shared" si="28"/>
        <v>0</v>
      </c>
      <c r="O47" s="283">
        <f t="shared" si="41"/>
        <v>0</v>
      </c>
      <c r="P47" s="283">
        <f t="shared" si="42"/>
        <v>0</v>
      </c>
      <c r="Q47" s="283">
        <f t="shared" si="43"/>
        <v>0</v>
      </c>
      <c r="R47" s="283">
        <f t="shared" si="44"/>
        <v>0</v>
      </c>
      <c r="S47" s="283">
        <f t="shared" si="45"/>
        <v>0</v>
      </c>
      <c r="T47" s="283">
        <f t="shared" si="46"/>
        <v>0</v>
      </c>
      <c r="U47" s="283">
        <f t="shared" si="47"/>
        <v>0</v>
      </c>
      <c r="V47" s="283">
        <f t="shared" si="48"/>
        <v>0</v>
      </c>
      <c r="W47" s="283">
        <f t="shared" si="49"/>
        <v>0</v>
      </c>
      <c r="X47" s="283">
        <f t="shared" si="50"/>
        <v>0</v>
      </c>
      <c r="Y47" s="283">
        <f t="shared" si="51"/>
        <v>0</v>
      </c>
      <c r="Z47" s="283">
        <f t="shared" si="29"/>
        <v>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0</v>
      </c>
      <c r="AL47" s="286" t="s">
        <v>1103</v>
      </c>
      <c r="AM47" s="286" t="s">
        <v>1103</v>
      </c>
      <c r="AN47" s="286" t="s">
        <v>1103</v>
      </c>
      <c r="AO47" s="286" t="s">
        <v>1103</v>
      </c>
      <c r="AP47" s="286" t="s">
        <v>1103</v>
      </c>
      <c r="AQ47" s="286" t="s">
        <v>1103</v>
      </c>
      <c r="AR47" s="286" t="s">
        <v>1103</v>
      </c>
      <c r="AS47" s="286" t="s">
        <v>1103</v>
      </c>
      <c r="AT47" s="283">
        <v>0</v>
      </c>
      <c r="AU47" s="283">
        <v>0</v>
      </c>
      <c r="AV47" s="283">
        <f>施設資源化量内訳!D47</f>
        <v>164</v>
      </c>
      <c r="AW47" s="283">
        <f>施設資源化量内訳!E47</f>
        <v>0</v>
      </c>
      <c r="AX47" s="283">
        <f>施設資源化量内訳!F47</f>
        <v>0</v>
      </c>
      <c r="AY47" s="283">
        <f>施設資源化量内訳!G47</f>
        <v>36</v>
      </c>
      <c r="AZ47" s="283">
        <f>施設資源化量内訳!H47</f>
        <v>82</v>
      </c>
      <c r="BA47" s="283">
        <f>施設資源化量内訳!I47</f>
        <v>28</v>
      </c>
      <c r="BB47" s="283">
        <f>施設資源化量内訳!J47</f>
        <v>14</v>
      </c>
      <c r="BC47" s="283">
        <f>施設資源化量内訳!K47</f>
        <v>0</v>
      </c>
      <c r="BD47" s="283">
        <f>施設資源化量内訳!L47</f>
        <v>4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0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0</v>
      </c>
      <c r="BR47" s="283">
        <f t="shared" si="30"/>
        <v>0</v>
      </c>
      <c r="BS47" s="283">
        <v>0</v>
      </c>
      <c r="BT47" s="283">
        <v>0</v>
      </c>
      <c r="BU47" s="283"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1103</v>
      </c>
      <c r="CE47" s="286" t="s">
        <v>1103</v>
      </c>
      <c r="CF47" s="286" t="s">
        <v>1103</v>
      </c>
      <c r="CG47" s="286" t="s">
        <v>1103</v>
      </c>
      <c r="CH47" s="286" t="s">
        <v>1103</v>
      </c>
      <c r="CI47" s="286" t="s">
        <v>1103</v>
      </c>
      <c r="CJ47" s="286" t="s">
        <v>1103</v>
      </c>
      <c r="CK47" s="286" t="s">
        <v>1103</v>
      </c>
      <c r="CL47" s="283">
        <v>0</v>
      </c>
      <c r="CM47" s="283">
        <v>0</v>
      </c>
      <c r="CN47" s="284" t="s">
        <v>816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31"/>
        <v>92</v>
      </c>
      <c r="E48" s="283">
        <f t="shared" si="32"/>
        <v>0</v>
      </c>
      <c r="F48" s="283">
        <f t="shared" si="33"/>
        <v>0</v>
      </c>
      <c r="G48" s="283">
        <f t="shared" si="34"/>
        <v>3</v>
      </c>
      <c r="H48" s="283">
        <f t="shared" si="35"/>
        <v>49</v>
      </c>
      <c r="I48" s="283">
        <f t="shared" si="36"/>
        <v>29</v>
      </c>
      <c r="J48" s="283">
        <f t="shared" si="37"/>
        <v>8</v>
      </c>
      <c r="K48" s="283">
        <f t="shared" si="38"/>
        <v>0</v>
      </c>
      <c r="L48" s="283">
        <f t="shared" si="39"/>
        <v>3</v>
      </c>
      <c r="M48" s="283">
        <f t="shared" si="40"/>
        <v>0</v>
      </c>
      <c r="N48" s="283">
        <f t="shared" si="28"/>
        <v>0</v>
      </c>
      <c r="O48" s="283">
        <f t="shared" si="41"/>
        <v>0</v>
      </c>
      <c r="P48" s="283">
        <f t="shared" si="42"/>
        <v>0</v>
      </c>
      <c r="Q48" s="283">
        <f t="shared" si="43"/>
        <v>0</v>
      </c>
      <c r="R48" s="283">
        <f t="shared" si="44"/>
        <v>0</v>
      </c>
      <c r="S48" s="283">
        <f t="shared" si="45"/>
        <v>0</v>
      </c>
      <c r="T48" s="283">
        <f t="shared" si="46"/>
        <v>0</v>
      </c>
      <c r="U48" s="283">
        <f t="shared" si="47"/>
        <v>0</v>
      </c>
      <c r="V48" s="283">
        <f t="shared" si="48"/>
        <v>0</v>
      </c>
      <c r="W48" s="283">
        <f t="shared" si="49"/>
        <v>0</v>
      </c>
      <c r="X48" s="283">
        <f t="shared" si="50"/>
        <v>0</v>
      </c>
      <c r="Y48" s="283">
        <f t="shared" si="51"/>
        <v>0</v>
      </c>
      <c r="Z48" s="283">
        <f t="shared" si="29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0</v>
      </c>
      <c r="AL48" s="286" t="s">
        <v>1103</v>
      </c>
      <c r="AM48" s="286" t="s">
        <v>1103</v>
      </c>
      <c r="AN48" s="286" t="s">
        <v>1103</v>
      </c>
      <c r="AO48" s="286" t="s">
        <v>1103</v>
      </c>
      <c r="AP48" s="286" t="s">
        <v>1103</v>
      </c>
      <c r="AQ48" s="286" t="s">
        <v>1103</v>
      </c>
      <c r="AR48" s="286" t="s">
        <v>1103</v>
      </c>
      <c r="AS48" s="286" t="s">
        <v>1103</v>
      </c>
      <c r="AT48" s="283">
        <v>0</v>
      </c>
      <c r="AU48" s="283">
        <v>0</v>
      </c>
      <c r="AV48" s="283">
        <f>施設資源化量内訳!D48</f>
        <v>92</v>
      </c>
      <c r="AW48" s="283">
        <f>施設資源化量内訳!E48</f>
        <v>0</v>
      </c>
      <c r="AX48" s="283">
        <f>施設資源化量内訳!F48</f>
        <v>0</v>
      </c>
      <c r="AY48" s="283">
        <f>施設資源化量内訳!G48</f>
        <v>3</v>
      </c>
      <c r="AZ48" s="283">
        <f>施設資源化量内訳!H48</f>
        <v>49</v>
      </c>
      <c r="BA48" s="283">
        <f>施設資源化量内訳!I48</f>
        <v>29</v>
      </c>
      <c r="BB48" s="283">
        <f>施設資源化量内訳!J48</f>
        <v>8</v>
      </c>
      <c r="BC48" s="283">
        <f>施設資源化量内訳!K48</f>
        <v>0</v>
      </c>
      <c r="BD48" s="283">
        <f>施設資源化量内訳!L48</f>
        <v>3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0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0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0</v>
      </c>
      <c r="BR48" s="283">
        <f t="shared" si="30"/>
        <v>0</v>
      </c>
      <c r="BS48" s="283">
        <v>0</v>
      </c>
      <c r="BT48" s="283">
        <v>0</v>
      </c>
      <c r="BU48" s="283"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v>0</v>
      </c>
      <c r="CC48" s="283">
        <v>0</v>
      </c>
      <c r="CD48" s="286" t="s">
        <v>1103</v>
      </c>
      <c r="CE48" s="286" t="s">
        <v>1103</v>
      </c>
      <c r="CF48" s="286" t="s">
        <v>1103</v>
      </c>
      <c r="CG48" s="286" t="s">
        <v>1103</v>
      </c>
      <c r="CH48" s="286" t="s">
        <v>1103</v>
      </c>
      <c r="CI48" s="286" t="s">
        <v>1103</v>
      </c>
      <c r="CJ48" s="286" t="s">
        <v>1103</v>
      </c>
      <c r="CK48" s="286" t="s">
        <v>1103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31"/>
        <v>1205</v>
      </c>
      <c r="E49" s="283">
        <f t="shared" si="32"/>
        <v>798</v>
      </c>
      <c r="F49" s="283">
        <f t="shared" si="33"/>
        <v>4</v>
      </c>
      <c r="G49" s="283">
        <f t="shared" si="34"/>
        <v>0</v>
      </c>
      <c r="H49" s="283">
        <f t="shared" si="35"/>
        <v>35</v>
      </c>
      <c r="I49" s="283">
        <f t="shared" si="36"/>
        <v>180</v>
      </c>
      <c r="J49" s="283">
        <f t="shared" si="37"/>
        <v>131</v>
      </c>
      <c r="K49" s="283">
        <f t="shared" si="38"/>
        <v>0</v>
      </c>
      <c r="L49" s="283">
        <f t="shared" si="39"/>
        <v>57</v>
      </c>
      <c r="M49" s="283">
        <f t="shared" si="40"/>
        <v>0</v>
      </c>
      <c r="N49" s="283">
        <f t="shared" si="28"/>
        <v>0</v>
      </c>
      <c r="O49" s="283">
        <f t="shared" si="41"/>
        <v>0</v>
      </c>
      <c r="P49" s="283">
        <f t="shared" si="42"/>
        <v>0</v>
      </c>
      <c r="Q49" s="283">
        <f t="shared" si="43"/>
        <v>0</v>
      </c>
      <c r="R49" s="283">
        <f t="shared" si="44"/>
        <v>0</v>
      </c>
      <c r="S49" s="283">
        <f t="shared" si="45"/>
        <v>0</v>
      </c>
      <c r="T49" s="283">
        <f t="shared" si="46"/>
        <v>0</v>
      </c>
      <c r="U49" s="283">
        <f t="shared" si="47"/>
        <v>0</v>
      </c>
      <c r="V49" s="283">
        <f t="shared" si="48"/>
        <v>0</v>
      </c>
      <c r="W49" s="283">
        <f t="shared" si="49"/>
        <v>0</v>
      </c>
      <c r="X49" s="283">
        <f t="shared" si="50"/>
        <v>0</v>
      </c>
      <c r="Y49" s="283">
        <f t="shared" si="51"/>
        <v>0</v>
      </c>
      <c r="Z49" s="283">
        <f t="shared" si="29"/>
        <v>135</v>
      </c>
      <c r="AA49" s="283">
        <v>119</v>
      </c>
      <c r="AB49" s="283">
        <v>0</v>
      </c>
      <c r="AC49" s="283">
        <v>0</v>
      </c>
      <c r="AD49" s="283">
        <v>16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6">
        <v>0</v>
      </c>
      <c r="AL49" s="286" t="s">
        <v>1103</v>
      </c>
      <c r="AM49" s="286" t="s">
        <v>1103</v>
      </c>
      <c r="AN49" s="286" t="s">
        <v>1103</v>
      </c>
      <c r="AO49" s="286" t="s">
        <v>1103</v>
      </c>
      <c r="AP49" s="286" t="s">
        <v>1103</v>
      </c>
      <c r="AQ49" s="286" t="s">
        <v>1103</v>
      </c>
      <c r="AR49" s="286" t="s">
        <v>1103</v>
      </c>
      <c r="AS49" s="286" t="s">
        <v>1103</v>
      </c>
      <c r="AT49" s="283">
        <v>0</v>
      </c>
      <c r="AU49" s="283">
        <v>0</v>
      </c>
      <c r="AV49" s="283">
        <f>施設資源化量内訳!D49</f>
        <v>365</v>
      </c>
      <c r="AW49" s="283">
        <f>施設資源化量内訳!E49</f>
        <v>0</v>
      </c>
      <c r="AX49" s="283">
        <f>施設資源化量内訳!F49</f>
        <v>0</v>
      </c>
      <c r="AY49" s="283">
        <f>施設資源化量内訳!G49</f>
        <v>0</v>
      </c>
      <c r="AZ49" s="283">
        <f>施設資源化量内訳!H49</f>
        <v>0</v>
      </c>
      <c r="BA49" s="283">
        <f>施設資源化量内訳!I49</f>
        <v>177</v>
      </c>
      <c r="BB49" s="283">
        <f>施設資源化量内訳!J49</f>
        <v>131</v>
      </c>
      <c r="BC49" s="283">
        <f>施設資源化量内訳!K49</f>
        <v>0</v>
      </c>
      <c r="BD49" s="283">
        <f>施設資源化量内訳!L49</f>
        <v>57</v>
      </c>
      <c r="BE49" s="283">
        <f>施設資源化量内訳!M49</f>
        <v>0</v>
      </c>
      <c r="BF49" s="283">
        <f>施設資源化量内訳!N49</f>
        <v>0</v>
      </c>
      <c r="BG49" s="283">
        <f>施設資源化量内訳!O49</f>
        <v>0</v>
      </c>
      <c r="BH49" s="283">
        <f>施設資源化量内訳!P49</f>
        <v>0</v>
      </c>
      <c r="BI49" s="283">
        <f>施設資源化量内訳!Q49</f>
        <v>0</v>
      </c>
      <c r="BJ49" s="283">
        <f>施設資源化量内訳!R49</f>
        <v>0</v>
      </c>
      <c r="BK49" s="283">
        <f>施設資源化量内訳!S49</f>
        <v>0</v>
      </c>
      <c r="BL49" s="283">
        <f>施設資源化量内訳!T49</f>
        <v>0</v>
      </c>
      <c r="BM49" s="283">
        <f>施設資源化量内訳!U49</f>
        <v>0</v>
      </c>
      <c r="BN49" s="283">
        <f>施設資源化量内訳!V49</f>
        <v>0</v>
      </c>
      <c r="BO49" s="283">
        <f>施設資源化量内訳!W49</f>
        <v>0</v>
      </c>
      <c r="BP49" s="283">
        <f>施設資源化量内訳!X49</f>
        <v>0</v>
      </c>
      <c r="BQ49" s="283">
        <f>施設資源化量内訳!Y49</f>
        <v>0</v>
      </c>
      <c r="BR49" s="283">
        <f t="shared" si="30"/>
        <v>705</v>
      </c>
      <c r="BS49" s="283">
        <v>679</v>
      </c>
      <c r="BT49" s="283">
        <v>4</v>
      </c>
      <c r="BU49" s="283">
        <v>0</v>
      </c>
      <c r="BV49" s="283">
        <v>19</v>
      </c>
      <c r="BW49" s="283">
        <v>3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0</v>
      </c>
      <c r="CD49" s="286" t="s">
        <v>1103</v>
      </c>
      <c r="CE49" s="286" t="s">
        <v>1103</v>
      </c>
      <c r="CF49" s="286" t="s">
        <v>1103</v>
      </c>
      <c r="CG49" s="286" t="s">
        <v>1103</v>
      </c>
      <c r="CH49" s="286" t="s">
        <v>1103</v>
      </c>
      <c r="CI49" s="286" t="s">
        <v>1103</v>
      </c>
      <c r="CJ49" s="286" t="s">
        <v>1103</v>
      </c>
      <c r="CK49" s="286" t="s">
        <v>1103</v>
      </c>
      <c r="CL49" s="283">
        <v>0</v>
      </c>
      <c r="CM49" s="283">
        <v>0</v>
      </c>
      <c r="CN49" s="284" t="s">
        <v>745</v>
      </c>
    </row>
    <row r="50" spans="1:92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31"/>
        <v>198</v>
      </c>
      <c r="E50" s="283">
        <f t="shared" si="32"/>
        <v>73</v>
      </c>
      <c r="F50" s="283">
        <f t="shared" si="33"/>
        <v>0</v>
      </c>
      <c r="G50" s="283">
        <f t="shared" si="34"/>
        <v>9</v>
      </c>
      <c r="H50" s="283">
        <f t="shared" si="35"/>
        <v>20</v>
      </c>
      <c r="I50" s="283">
        <f t="shared" si="36"/>
        <v>31</v>
      </c>
      <c r="J50" s="283">
        <f t="shared" si="37"/>
        <v>17</v>
      </c>
      <c r="K50" s="283">
        <f t="shared" si="38"/>
        <v>1</v>
      </c>
      <c r="L50" s="283">
        <f t="shared" si="39"/>
        <v>10</v>
      </c>
      <c r="M50" s="283">
        <f t="shared" si="40"/>
        <v>0</v>
      </c>
      <c r="N50" s="283">
        <f t="shared" si="28"/>
        <v>0</v>
      </c>
      <c r="O50" s="283">
        <f t="shared" si="41"/>
        <v>0</v>
      </c>
      <c r="P50" s="283">
        <f t="shared" si="42"/>
        <v>0</v>
      </c>
      <c r="Q50" s="283">
        <f t="shared" si="43"/>
        <v>0</v>
      </c>
      <c r="R50" s="283">
        <f t="shared" si="44"/>
        <v>0</v>
      </c>
      <c r="S50" s="283">
        <f t="shared" si="45"/>
        <v>0</v>
      </c>
      <c r="T50" s="283">
        <f t="shared" si="46"/>
        <v>0</v>
      </c>
      <c r="U50" s="283">
        <f t="shared" si="47"/>
        <v>0</v>
      </c>
      <c r="V50" s="283">
        <f t="shared" si="48"/>
        <v>0</v>
      </c>
      <c r="W50" s="283">
        <f t="shared" si="49"/>
        <v>0</v>
      </c>
      <c r="X50" s="283">
        <f t="shared" si="50"/>
        <v>0</v>
      </c>
      <c r="Y50" s="283">
        <f t="shared" si="51"/>
        <v>37</v>
      </c>
      <c r="Z50" s="283">
        <f t="shared" si="29"/>
        <v>0</v>
      </c>
      <c r="AA50" s="283">
        <v>0</v>
      </c>
      <c r="AB50" s="283"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6">
        <v>0</v>
      </c>
      <c r="AL50" s="286" t="s">
        <v>1103</v>
      </c>
      <c r="AM50" s="286" t="s">
        <v>1103</v>
      </c>
      <c r="AN50" s="286" t="s">
        <v>1103</v>
      </c>
      <c r="AO50" s="286" t="s">
        <v>1103</v>
      </c>
      <c r="AP50" s="286" t="s">
        <v>1103</v>
      </c>
      <c r="AQ50" s="286" t="s">
        <v>1103</v>
      </c>
      <c r="AR50" s="286" t="s">
        <v>1103</v>
      </c>
      <c r="AS50" s="286" t="s">
        <v>1103</v>
      </c>
      <c r="AT50" s="283">
        <v>0</v>
      </c>
      <c r="AU50" s="283">
        <v>0</v>
      </c>
      <c r="AV50" s="283">
        <f>施設資源化量内訳!D50</f>
        <v>198</v>
      </c>
      <c r="AW50" s="283">
        <f>施設資源化量内訳!E50</f>
        <v>73</v>
      </c>
      <c r="AX50" s="283">
        <f>施設資源化量内訳!F50</f>
        <v>0</v>
      </c>
      <c r="AY50" s="283">
        <f>施設資源化量内訳!G50</f>
        <v>9</v>
      </c>
      <c r="AZ50" s="283">
        <f>施設資源化量内訳!H50</f>
        <v>20</v>
      </c>
      <c r="BA50" s="283">
        <f>施設資源化量内訳!I50</f>
        <v>31</v>
      </c>
      <c r="BB50" s="283">
        <f>施設資源化量内訳!J50</f>
        <v>17</v>
      </c>
      <c r="BC50" s="283">
        <f>施設資源化量内訳!K50</f>
        <v>1</v>
      </c>
      <c r="BD50" s="283">
        <f>施設資源化量内訳!L50</f>
        <v>10</v>
      </c>
      <c r="BE50" s="283">
        <f>施設資源化量内訳!M50</f>
        <v>0</v>
      </c>
      <c r="BF50" s="283">
        <f>施設資源化量内訳!N50</f>
        <v>0</v>
      </c>
      <c r="BG50" s="283">
        <f>施設資源化量内訳!O50</f>
        <v>0</v>
      </c>
      <c r="BH50" s="283">
        <f>施設資源化量内訳!P50</f>
        <v>0</v>
      </c>
      <c r="BI50" s="283">
        <f>施設資源化量内訳!Q50</f>
        <v>0</v>
      </c>
      <c r="BJ50" s="283">
        <f>施設資源化量内訳!R50</f>
        <v>0</v>
      </c>
      <c r="BK50" s="283">
        <f>施設資源化量内訳!S50</f>
        <v>0</v>
      </c>
      <c r="BL50" s="283">
        <f>施設資源化量内訳!T50</f>
        <v>0</v>
      </c>
      <c r="BM50" s="283">
        <f>施設資源化量内訳!U50</f>
        <v>0</v>
      </c>
      <c r="BN50" s="283">
        <f>施設資源化量内訳!V50</f>
        <v>0</v>
      </c>
      <c r="BO50" s="283">
        <f>施設資源化量内訳!W50</f>
        <v>0</v>
      </c>
      <c r="BP50" s="283">
        <f>施設資源化量内訳!X50</f>
        <v>0</v>
      </c>
      <c r="BQ50" s="283">
        <f>施設資源化量内訳!Y50</f>
        <v>37</v>
      </c>
      <c r="BR50" s="283">
        <f t="shared" si="30"/>
        <v>0</v>
      </c>
      <c r="BS50" s="283">
        <v>0</v>
      </c>
      <c r="BT50" s="283">
        <v>0</v>
      </c>
      <c r="BU50" s="283"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v>0</v>
      </c>
      <c r="CC50" s="283">
        <v>0</v>
      </c>
      <c r="CD50" s="286" t="s">
        <v>1103</v>
      </c>
      <c r="CE50" s="286" t="s">
        <v>1103</v>
      </c>
      <c r="CF50" s="286" t="s">
        <v>1103</v>
      </c>
      <c r="CG50" s="286" t="s">
        <v>1103</v>
      </c>
      <c r="CH50" s="286" t="s">
        <v>1103</v>
      </c>
      <c r="CI50" s="286" t="s">
        <v>1103</v>
      </c>
      <c r="CJ50" s="286" t="s">
        <v>1103</v>
      </c>
      <c r="CK50" s="286" t="s">
        <v>1103</v>
      </c>
      <c r="CL50" s="283">
        <v>0</v>
      </c>
      <c r="CM50" s="283">
        <v>0</v>
      </c>
      <c r="CN50" s="284" t="s">
        <v>745</v>
      </c>
    </row>
    <row r="51" spans="1:92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31"/>
        <v>883</v>
      </c>
      <c r="E51" s="283">
        <f t="shared" si="32"/>
        <v>362</v>
      </c>
      <c r="F51" s="283">
        <f t="shared" si="33"/>
        <v>2</v>
      </c>
      <c r="G51" s="283">
        <f t="shared" si="34"/>
        <v>83</v>
      </c>
      <c r="H51" s="283">
        <f t="shared" si="35"/>
        <v>211</v>
      </c>
      <c r="I51" s="283">
        <f t="shared" si="36"/>
        <v>102</v>
      </c>
      <c r="J51" s="283">
        <f t="shared" si="37"/>
        <v>65</v>
      </c>
      <c r="K51" s="283">
        <f t="shared" si="38"/>
        <v>3</v>
      </c>
      <c r="L51" s="283">
        <f t="shared" si="39"/>
        <v>55</v>
      </c>
      <c r="M51" s="283">
        <f t="shared" si="40"/>
        <v>0</v>
      </c>
      <c r="N51" s="283">
        <f t="shared" si="28"/>
        <v>0</v>
      </c>
      <c r="O51" s="283">
        <f t="shared" si="41"/>
        <v>0</v>
      </c>
      <c r="P51" s="283">
        <f t="shared" si="42"/>
        <v>0</v>
      </c>
      <c r="Q51" s="283">
        <f t="shared" si="43"/>
        <v>0</v>
      </c>
      <c r="R51" s="283">
        <f t="shared" si="44"/>
        <v>0</v>
      </c>
      <c r="S51" s="283">
        <f t="shared" si="45"/>
        <v>0</v>
      </c>
      <c r="T51" s="283">
        <f t="shared" si="46"/>
        <v>0</v>
      </c>
      <c r="U51" s="283">
        <f t="shared" si="47"/>
        <v>0</v>
      </c>
      <c r="V51" s="283">
        <f t="shared" si="48"/>
        <v>0</v>
      </c>
      <c r="W51" s="283">
        <f t="shared" si="49"/>
        <v>0</v>
      </c>
      <c r="X51" s="283">
        <f t="shared" si="50"/>
        <v>0</v>
      </c>
      <c r="Y51" s="283">
        <f t="shared" si="51"/>
        <v>0</v>
      </c>
      <c r="Z51" s="283">
        <f t="shared" si="29"/>
        <v>0</v>
      </c>
      <c r="AA51" s="283">
        <v>0</v>
      </c>
      <c r="AB51" s="283"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6">
        <v>0</v>
      </c>
      <c r="AL51" s="286" t="s">
        <v>1103</v>
      </c>
      <c r="AM51" s="286" t="s">
        <v>1103</v>
      </c>
      <c r="AN51" s="286" t="s">
        <v>1103</v>
      </c>
      <c r="AO51" s="286" t="s">
        <v>1103</v>
      </c>
      <c r="AP51" s="286" t="s">
        <v>1103</v>
      </c>
      <c r="AQ51" s="286" t="s">
        <v>1103</v>
      </c>
      <c r="AR51" s="286" t="s">
        <v>1103</v>
      </c>
      <c r="AS51" s="286" t="s">
        <v>1103</v>
      </c>
      <c r="AT51" s="283">
        <v>0</v>
      </c>
      <c r="AU51" s="283">
        <v>0</v>
      </c>
      <c r="AV51" s="283">
        <f>施設資源化量内訳!D51</f>
        <v>883</v>
      </c>
      <c r="AW51" s="283">
        <f>施設資源化量内訳!E51</f>
        <v>362</v>
      </c>
      <c r="AX51" s="283">
        <f>施設資源化量内訳!F51</f>
        <v>2</v>
      </c>
      <c r="AY51" s="283">
        <f>施設資源化量内訳!G51</f>
        <v>83</v>
      </c>
      <c r="AZ51" s="283">
        <f>施設資源化量内訳!H51</f>
        <v>211</v>
      </c>
      <c r="BA51" s="283">
        <f>施設資源化量内訳!I51</f>
        <v>102</v>
      </c>
      <c r="BB51" s="283">
        <f>施設資源化量内訳!J51</f>
        <v>65</v>
      </c>
      <c r="BC51" s="283">
        <f>施設資源化量内訳!K51</f>
        <v>3</v>
      </c>
      <c r="BD51" s="283">
        <f>施設資源化量内訳!L51</f>
        <v>55</v>
      </c>
      <c r="BE51" s="283">
        <f>施設資源化量内訳!M51</f>
        <v>0</v>
      </c>
      <c r="BF51" s="283">
        <f>施設資源化量内訳!N51</f>
        <v>0</v>
      </c>
      <c r="BG51" s="283">
        <f>施設資源化量内訳!O51</f>
        <v>0</v>
      </c>
      <c r="BH51" s="283">
        <f>施設資源化量内訳!P51</f>
        <v>0</v>
      </c>
      <c r="BI51" s="283">
        <f>施設資源化量内訳!Q51</f>
        <v>0</v>
      </c>
      <c r="BJ51" s="283">
        <f>施設資源化量内訳!R51</f>
        <v>0</v>
      </c>
      <c r="BK51" s="283">
        <f>施設資源化量内訳!S51</f>
        <v>0</v>
      </c>
      <c r="BL51" s="283">
        <f>施設資源化量内訳!T51</f>
        <v>0</v>
      </c>
      <c r="BM51" s="283">
        <f>施設資源化量内訳!U51</f>
        <v>0</v>
      </c>
      <c r="BN51" s="283">
        <f>施設資源化量内訳!V51</f>
        <v>0</v>
      </c>
      <c r="BO51" s="283">
        <f>施設資源化量内訳!W51</f>
        <v>0</v>
      </c>
      <c r="BP51" s="283">
        <f>施設資源化量内訳!X51</f>
        <v>0</v>
      </c>
      <c r="BQ51" s="283">
        <f>施設資源化量内訳!Y51</f>
        <v>0</v>
      </c>
      <c r="BR51" s="283">
        <f t="shared" si="30"/>
        <v>0</v>
      </c>
      <c r="BS51" s="283">
        <v>0</v>
      </c>
      <c r="BT51" s="283">
        <v>0</v>
      </c>
      <c r="BU51" s="283"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v>0</v>
      </c>
      <c r="CC51" s="283">
        <v>0</v>
      </c>
      <c r="CD51" s="286" t="s">
        <v>1103</v>
      </c>
      <c r="CE51" s="286" t="s">
        <v>1103</v>
      </c>
      <c r="CF51" s="286" t="s">
        <v>1103</v>
      </c>
      <c r="CG51" s="286" t="s">
        <v>1103</v>
      </c>
      <c r="CH51" s="286" t="s">
        <v>1103</v>
      </c>
      <c r="CI51" s="286" t="s">
        <v>1103</v>
      </c>
      <c r="CJ51" s="286" t="s">
        <v>1103</v>
      </c>
      <c r="CK51" s="286" t="s">
        <v>1103</v>
      </c>
      <c r="CL51" s="283">
        <v>0</v>
      </c>
      <c r="CM51" s="283">
        <v>0</v>
      </c>
      <c r="CN51" s="284" t="s">
        <v>745</v>
      </c>
    </row>
    <row r="52" spans="1:92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31"/>
        <v>1657</v>
      </c>
      <c r="E52" s="283">
        <f t="shared" si="32"/>
        <v>848</v>
      </c>
      <c r="F52" s="283">
        <f t="shared" si="33"/>
        <v>3</v>
      </c>
      <c r="G52" s="283">
        <f t="shared" si="34"/>
        <v>131</v>
      </c>
      <c r="H52" s="283">
        <f t="shared" si="35"/>
        <v>187</v>
      </c>
      <c r="I52" s="283">
        <f t="shared" si="36"/>
        <v>90</v>
      </c>
      <c r="J52" s="283">
        <f t="shared" si="37"/>
        <v>74</v>
      </c>
      <c r="K52" s="283">
        <f t="shared" si="38"/>
        <v>1</v>
      </c>
      <c r="L52" s="283">
        <f t="shared" si="39"/>
        <v>119</v>
      </c>
      <c r="M52" s="283">
        <f t="shared" si="40"/>
        <v>0</v>
      </c>
      <c r="N52" s="283">
        <f t="shared" si="28"/>
        <v>0</v>
      </c>
      <c r="O52" s="283">
        <f t="shared" si="41"/>
        <v>0</v>
      </c>
      <c r="P52" s="283">
        <f t="shared" si="42"/>
        <v>152</v>
      </c>
      <c r="Q52" s="283">
        <f t="shared" si="43"/>
        <v>0</v>
      </c>
      <c r="R52" s="283">
        <f t="shared" si="44"/>
        <v>0</v>
      </c>
      <c r="S52" s="283">
        <f t="shared" si="45"/>
        <v>0</v>
      </c>
      <c r="T52" s="283">
        <f t="shared" si="46"/>
        <v>0</v>
      </c>
      <c r="U52" s="283">
        <f t="shared" si="47"/>
        <v>0</v>
      </c>
      <c r="V52" s="283">
        <f t="shared" si="48"/>
        <v>0</v>
      </c>
      <c r="W52" s="283">
        <f t="shared" si="49"/>
        <v>0</v>
      </c>
      <c r="X52" s="283">
        <f t="shared" si="50"/>
        <v>3</v>
      </c>
      <c r="Y52" s="283">
        <f t="shared" si="51"/>
        <v>49</v>
      </c>
      <c r="Z52" s="283">
        <f t="shared" si="29"/>
        <v>52</v>
      </c>
      <c r="AA52" s="283">
        <v>0</v>
      </c>
      <c r="AB52" s="283"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6">
        <v>0</v>
      </c>
      <c r="AL52" s="286" t="s">
        <v>1103</v>
      </c>
      <c r="AM52" s="286" t="s">
        <v>1103</v>
      </c>
      <c r="AN52" s="286" t="s">
        <v>1103</v>
      </c>
      <c r="AO52" s="286" t="s">
        <v>1103</v>
      </c>
      <c r="AP52" s="286" t="s">
        <v>1103</v>
      </c>
      <c r="AQ52" s="286" t="s">
        <v>1103</v>
      </c>
      <c r="AR52" s="286" t="s">
        <v>1103</v>
      </c>
      <c r="AS52" s="286" t="s">
        <v>1103</v>
      </c>
      <c r="AT52" s="283">
        <v>3</v>
      </c>
      <c r="AU52" s="283">
        <v>49</v>
      </c>
      <c r="AV52" s="283">
        <f>施設資源化量内訳!D52</f>
        <v>1175</v>
      </c>
      <c r="AW52" s="283">
        <f>施設資源化量内訳!E52</f>
        <v>431</v>
      </c>
      <c r="AX52" s="283">
        <f>施設資源化量内訳!F52</f>
        <v>2</v>
      </c>
      <c r="AY52" s="283">
        <f>施設資源化量内訳!G52</f>
        <v>131</v>
      </c>
      <c r="AZ52" s="283">
        <f>施設資源化量内訳!H52</f>
        <v>176</v>
      </c>
      <c r="BA52" s="283">
        <f>施設資源化量内訳!I52</f>
        <v>89</v>
      </c>
      <c r="BB52" s="283">
        <f>施設資源化量内訳!J52</f>
        <v>74</v>
      </c>
      <c r="BC52" s="283">
        <f>施設資源化量内訳!K52</f>
        <v>1</v>
      </c>
      <c r="BD52" s="283">
        <f>施設資源化量内訳!L52</f>
        <v>119</v>
      </c>
      <c r="BE52" s="283">
        <f>施設資源化量内訳!M52</f>
        <v>0</v>
      </c>
      <c r="BF52" s="283">
        <f>施設資源化量内訳!N52</f>
        <v>0</v>
      </c>
      <c r="BG52" s="283">
        <f>施設資源化量内訳!O52</f>
        <v>0</v>
      </c>
      <c r="BH52" s="283">
        <f>施設資源化量内訳!P52</f>
        <v>152</v>
      </c>
      <c r="BI52" s="283">
        <f>施設資源化量内訳!Q52</f>
        <v>0</v>
      </c>
      <c r="BJ52" s="283">
        <f>施設資源化量内訳!R52</f>
        <v>0</v>
      </c>
      <c r="BK52" s="283">
        <f>施設資源化量内訳!S52</f>
        <v>0</v>
      </c>
      <c r="BL52" s="283">
        <f>施設資源化量内訳!T52</f>
        <v>0</v>
      </c>
      <c r="BM52" s="283">
        <f>施設資源化量内訳!U52</f>
        <v>0</v>
      </c>
      <c r="BN52" s="283">
        <f>施設資源化量内訳!V52</f>
        <v>0</v>
      </c>
      <c r="BO52" s="283">
        <f>施設資源化量内訳!W52</f>
        <v>0</v>
      </c>
      <c r="BP52" s="283">
        <f>施設資源化量内訳!X52</f>
        <v>0</v>
      </c>
      <c r="BQ52" s="283">
        <f>施設資源化量内訳!Y52</f>
        <v>0</v>
      </c>
      <c r="BR52" s="283">
        <f t="shared" si="30"/>
        <v>430</v>
      </c>
      <c r="BS52" s="283">
        <v>417</v>
      </c>
      <c r="BT52" s="283">
        <v>1</v>
      </c>
      <c r="BU52" s="283">
        <v>0</v>
      </c>
      <c r="BV52" s="283">
        <v>11</v>
      </c>
      <c r="BW52" s="283">
        <v>1</v>
      </c>
      <c r="BX52" s="283">
        <v>0</v>
      </c>
      <c r="BY52" s="283">
        <v>0</v>
      </c>
      <c r="BZ52" s="283">
        <v>0</v>
      </c>
      <c r="CA52" s="283">
        <v>0</v>
      </c>
      <c r="CB52" s="283">
        <v>0</v>
      </c>
      <c r="CC52" s="283">
        <v>0</v>
      </c>
      <c r="CD52" s="286" t="s">
        <v>1103</v>
      </c>
      <c r="CE52" s="286" t="s">
        <v>1103</v>
      </c>
      <c r="CF52" s="286" t="s">
        <v>1103</v>
      </c>
      <c r="CG52" s="286" t="s">
        <v>1103</v>
      </c>
      <c r="CH52" s="286" t="s">
        <v>1103</v>
      </c>
      <c r="CI52" s="286" t="s">
        <v>1103</v>
      </c>
      <c r="CJ52" s="286" t="s">
        <v>1103</v>
      </c>
      <c r="CK52" s="286" t="s">
        <v>1103</v>
      </c>
      <c r="CL52" s="283">
        <v>0</v>
      </c>
      <c r="CM52" s="283">
        <v>0</v>
      </c>
      <c r="CN52" s="284" t="s">
        <v>745</v>
      </c>
    </row>
    <row r="53" spans="1:92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31"/>
        <v>236</v>
      </c>
      <c r="E53" s="283">
        <f t="shared" si="32"/>
        <v>43</v>
      </c>
      <c r="F53" s="283">
        <f t="shared" si="33"/>
        <v>1</v>
      </c>
      <c r="G53" s="283">
        <f t="shared" si="34"/>
        <v>33</v>
      </c>
      <c r="H53" s="283">
        <f t="shared" si="35"/>
        <v>74</v>
      </c>
      <c r="I53" s="283">
        <f t="shared" si="36"/>
        <v>61</v>
      </c>
      <c r="J53" s="283">
        <f t="shared" si="37"/>
        <v>23</v>
      </c>
      <c r="K53" s="283">
        <f t="shared" si="38"/>
        <v>1</v>
      </c>
      <c r="L53" s="283">
        <f t="shared" si="39"/>
        <v>0</v>
      </c>
      <c r="M53" s="283">
        <f t="shared" si="40"/>
        <v>0</v>
      </c>
      <c r="N53" s="283">
        <f t="shared" si="28"/>
        <v>0</v>
      </c>
      <c r="O53" s="283">
        <f t="shared" si="41"/>
        <v>0</v>
      </c>
      <c r="P53" s="283">
        <f t="shared" si="42"/>
        <v>0</v>
      </c>
      <c r="Q53" s="283">
        <f t="shared" si="43"/>
        <v>0</v>
      </c>
      <c r="R53" s="283">
        <f t="shared" si="44"/>
        <v>0</v>
      </c>
      <c r="S53" s="283">
        <f t="shared" si="45"/>
        <v>0</v>
      </c>
      <c r="T53" s="283">
        <f t="shared" si="46"/>
        <v>0</v>
      </c>
      <c r="U53" s="283">
        <f t="shared" si="47"/>
        <v>0</v>
      </c>
      <c r="V53" s="283">
        <f t="shared" si="48"/>
        <v>0</v>
      </c>
      <c r="W53" s="283">
        <f t="shared" si="49"/>
        <v>0</v>
      </c>
      <c r="X53" s="283">
        <f t="shared" si="50"/>
        <v>0</v>
      </c>
      <c r="Y53" s="283">
        <f t="shared" si="51"/>
        <v>0</v>
      </c>
      <c r="Z53" s="283">
        <f t="shared" si="29"/>
        <v>0</v>
      </c>
      <c r="AA53" s="283">
        <v>0</v>
      </c>
      <c r="AB53" s="283"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6">
        <v>0</v>
      </c>
      <c r="AL53" s="286" t="s">
        <v>1103</v>
      </c>
      <c r="AM53" s="286" t="s">
        <v>1103</v>
      </c>
      <c r="AN53" s="286" t="s">
        <v>1103</v>
      </c>
      <c r="AO53" s="286" t="s">
        <v>1103</v>
      </c>
      <c r="AP53" s="286" t="s">
        <v>1103</v>
      </c>
      <c r="AQ53" s="286" t="s">
        <v>1103</v>
      </c>
      <c r="AR53" s="286" t="s">
        <v>1103</v>
      </c>
      <c r="AS53" s="286" t="s">
        <v>1103</v>
      </c>
      <c r="AT53" s="283">
        <v>0</v>
      </c>
      <c r="AU53" s="283">
        <v>0</v>
      </c>
      <c r="AV53" s="283">
        <f>施設資源化量内訳!D53</f>
        <v>236</v>
      </c>
      <c r="AW53" s="283">
        <f>施設資源化量内訳!E53</f>
        <v>43</v>
      </c>
      <c r="AX53" s="283">
        <f>施設資源化量内訳!F53</f>
        <v>1</v>
      </c>
      <c r="AY53" s="283">
        <f>施設資源化量内訳!G53</f>
        <v>33</v>
      </c>
      <c r="AZ53" s="283">
        <f>施設資源化量内訳!H53</f>
        <v>74</v>
      </c>
      <c r="BA53" s="283">
        <f>施設資源化量内訳!I53</f>
        <v>61</v>
      </c>
      <c r="BB53" s="283">
        <f>施設資源化量内訳!J53</f>
        <v>23</v>
      </c>
      <c r="BC53" s="283">
        <f>施設資源化量内訳!K53</f>
        <v>1</v>
      </c>
      <c r="BD53" s="283">
        <f>施設資源化量内訳!L53</f>
        <v>0</v>
      </c>
      <c r="BE53" s="283">
        <f>施設資源化量内訳!M53</f>
        <v>0</v>
      </c>
      <c r="BF53" s="283">
        <f>施設資源化量内訳!N53</f>
        <v>0</v>
      </c>
      <c r="BG53" s="283">
        <f>施設資源化量内訳!O53</f>
        <v>0</v>
      </c>
      <c r="BH53" s="283">
        <f>施設資源化量内訳!P53</f>
        <v>0</v>
      </c>
      <c r="BI53" s="283">
        <f>施設資源化量内訳!Q53</f>
        <v>0</v>
      </c>
      <c r="BJ53" s="283">
        <f>施設資源化量内訳!R53</f>
        <v>0</v>
      </c>
      <c r="BK53" s="283">
        <f>施設資源化量内訳!S53</f>
        <v>0</v>
      </c>
      <c r="BL53" s="283">
        <f>施設資源化量内訳!T53</f>
        <v>0</v>
      </c>
      <c r="BM53" s="283">
        <f>施設資源化量内訳!U53</f>
        <v>0</v>
      </c>
      <c r="BN53" s="283">
        <f>施設資源化量内訳!V53</f>
        <v>0</v>
      </c>
      <c r="BO53" s="283">
        <f>施設資源化量内訳!W53</f>
        <v>0</v>
      </c>
      <c r="BP53" s="283">
        <f>施設資源化量内訳!X53</f>
        <v>0</v>
      </c>
      <c r="BQ53" s="283">
        <f>施設資源化量内訳!Y53</f>
        <v>0</v>
      </c>
      <c r="BR53" s="283">
        <f t="shared" si="30"/>
        <v>0</v>
      </c>
      <c r="BS53" s="283">
        <v>0</v>
      </c>
      <c r="BT53" s="283">
        <v>0</v>
      </c>
      <c r="BU53" s="283"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v>0</v>
      </c>
      <c r="CC53" s="283">
        <v>0</v>
      </c>
      <c r="CD53" s="286" t="s">
        <v>1103</v>
      </c>
      <c r="CE53" s="286" t="s">
        <v>1103</v>
      </c>
      <c r="CF53" s="286" t="s">
        <v>1103</v>
      </c>
      <c r="CG53" s="286" t="s">
        <v>1103</v>
      </c>
      <c r="CH53" s="286" t="s">
        <v>1103</v>
      </c>
      <c r="CI53" s="286" t="s">
        <v>1103</v>
      </c>
      <c r="CJ53" s="286" t="s">
        <v>1103</v>
      </c>
      <c r="CK53" s="286" t="s">
        <v>1103</v>
      </c>
      <c r="CL53" s="283">
        <v>0</v>
      </c>
      <c r="CM53" s="283">
        <v>0</v>
      </c>
      <c r="CN53" s="284" t="s">
        <v>745</v>
      </c>
    </row>
    <row r="54" spans="1:92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31"/>
        <v>132</v>
      </c>
      <c r="E54" s="283">
        <f t="shared" si="32"/>
        <v>23</v>
      </c>
      <c r="F54" s="283">
        <f t="shared" si="33"/>
        <v>0</v>
      </c>
      <c r="G54" s="283">
        <f t="shared" si="34"/>
        <v>0</v>
      </c>
      <c r="H54" s="283">
        <f t="shared" si="35"/>
        <v>91</v>
      </c>
      <c r="I54" s="283">
        <f t="shared" si="36"/>
        <v>0</v>
      </c>
      <c r="J54" s="283">
        <f t="shared" si="37"/>
        <v>17</v>
      </c>
      <c r="K54" s="283">
        <f t="shared" si="38"/>
        <v>0</v>
      </c>
      <c r="L54" s="283">
        <f t="shared" si="39"/>
        <v>0</v>
      </c>
      <c r="M54" s="283">
        <f t="shared" si="40"/>
        <v>0</v>
      </c>
      <c r="N54" s="283">
        <f t="shared" si="28"/>
        <v>0</v>
      </c>
      <c r="O54" s="283">
        <f t="shared" si="41"/>
        <v>1</v>
      </c>
      <c r="P54" s="283">
        <f t="shared" si="42"/>
        <v>0</v>
      </c>
      <c r="Q54" s="283">
        <f t="shared" si="43"/>
        <v>0</v>
      </c>
      <c r="R54" s="283">
        <f t="shared" si="44"/>
        <v>0</v>
      </c>
      <c r="S54" s="283">
        <f t="shared" si="45"/>
        <v>0</v>
      </c>
      <c r="T54" s="283">
        <f t="shared" si="46"/>
        <v>0</v>
      </c>
      <c r="U54" s="283">
        <f t="shared" si="47"/>
        <v>0</v>
      </c>
      <c r="V54" s="283">
        <f t="shared" si="48"/>
        <v>0</v>
      </c>
      <c r="W54" s="283">
        <f t="shared" si="49"/>
        <v>0</v>
      </c>
      <c r="X54" s="283">
        <f t="shared" si="50"/>
        <v>0</v>
      </c>
      <c r="Y54" s="283">
        <f t="shared" si="51"/>
        <v>0</v>
      </c>
      <c r="Z54" s="283">
        <f t="shared" si="29"/>
        <v>0</v>
      </c>
      <c r="AA54" s="283">
        <v>0</v>
      </c>
      <c r="AB54" s="283">
        <v>0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6">
        <v>0</v>
      </c>
      <c r="AL54" s="286" t="s">
        <v>1103</v>
      </c>
      <c r="AM54" s="286" t="s">
        <v>1103</v>
      </c>
      <c r="AN54" s="286" t="s">
        <v>1103</v>
      </c>
      <c r="AO54" s="286" t="s">
        <v>1103</v>
      </c>
      <c r="AP54" s="286" t="s">
        <v>1103</v>
      </c>
      <c r="AQ54" s="286" t="s">
        <v>1103</v>
      </c>
      <c r="AR54" s="286" t="s">
        <v>1103</v>
      </c>
      <c r="AS54" s="286" t="s">
        <v>1103</v>
      </c>
      <c r="AT54" s="283">
        <v>0</v>
      </c>
      <c r="AU54" s="283">
        <v>0</v>
      </c>
      <c r="AV54" s="283">
        <f>施設資源化量内訳!D54</f>
        <v>98</v>
      </c>
      <c r="AW54" s="283">
        <f>施設資源化量内訳!E54</f>
        <v>23</v>
      </c>
      <c r="AX54" s="283">
        <f>施設資源化量内訳!F54</f>
        <v>0</v>
      </c>
      <c r="AY54" s="283">
        <f>施設資源化量内訳!G54</f>
        <v>0</v>
      </c>
      <c r="AZ54" s="283">
        <f>施設資源化量内訳!H54</f>
        <v>74</v>
      </c>
      <c r="BA54" s="283">
        <f>施設資源化量内訳!I54</f>
        <v>0</v>
      </c>
      <c r="BB54" s="283">
        <f>施設資源化量内訳!J54</f>
        <v>0</v>
      </c>
      <c r="BC54" s="283">
        <f>施設資源化量内訳!K54</f>
        <v>0</v>
      </c>
      <c r="BD54" s="283">
        <f>施設資源化量内訳!L54</f>
        <v>0</v>
      </c>
      <c r="BE54" s="283">
        <f>施設資源化量内訳!M54</f>
        <v>0</v>
      </c>
      <c r="BF54" s="283">
        <f>施設資源化量内訳!N54</f>
        <v>0</v>
      </c>
      <c r="BG54" s="283">
        <f>施設資源化量内訳!O54</f>
        <v>1</v>
      </c>
      <c r="BH54" s="283">
        <f>施設資源化量内訳!P54</f>
        <v>0</v>
      </c>
      <c r="BI54" s="283">
        <f>施設資源化量内訳!Q54</f>
        <v>0</v>
      </c>
      <c r="BJ54" s="283">
        <f>施設資源化量内訳!R54</f>
        <v>0</v>
      </c>
      <c r="BK54" s="283">
        <f>施設資源化量内訳!S54</f>
        <v>0</v>
      </c>
      <c r="BL54" s="283">
        <f>施設資源化量内訳!T54</f>
        <v>0</v>
      </c>
      <c r="BM54" s="283">
        <f>施設資源化量内訳!U54</f>
        <v>0</v>
      </c>
      <c r="BN54" s="283">
        <f>施設資源化量内訳!V54</f>
        <v>0</v>
      </c>
      <c r="BO54" s="283">
        <f>施設資源化量内訳!W54</f>
        <v>0</v>
      </c>
      <c r="BP54" s="283">
        <f>施設資源化量内訳!X54</f>
        <v>0</v>
      </c>
      <c r="BQ54" s="283">
        <f>施設資源化量内訳!Y54</f>
        <v>0</v>
      </c>
      <c r="BR54" s="283">
        <f t="shared" si="30"/>
        <v>34</v>
      </c>
      <c r="BS54" s="283">
        <v>0</v>
      </c>
      <c r="BT54" s="283">
        <v>0</v>
      </c>
      <c r="BU54" s="283">
        <v>0</v>
      </c>
      <c r="BV54" s="283">
        <v>17</v>
      </c>
      <c r="BW54" s="283">
        <v>0</v>
      </c>
      <c r="BX54" s="283">
        <v>17</v>
      </c>
      <c r="BY54" s="283">
        <v>0</v>
      </c>
      <c r="BZ54" s="283">
        <v>0</v>
      </c>
      <c r="CA54" s="283">
        <v>0</v>
      </c>
      <c r="CB54" s="283">
        <v>0</v>
      </c>
      <c r="CC54" s="283">
        <v>0</v>
      </c>
      <c r="CD54" s="286" t="s">
        <v>1103</v>
      </c>
      <c r="CE54" s="286" t="s">
        <v>1103</v>
      </c>
      <c r="CF54" s="286" t="s">
        <v>1103</v>
      </c>
      <c r="CG54" s="286" t="s">
        <v>1103</v>
      </c>
      <c r="CH54" s="286" t="s">
        <v>1103</v>
      </c>
      <c r="CI54" s="286" t="s">
        <v>1103</v>
      </c>
      <c r="CJ54" s="286" t="s">
        <v>1103</v>
      </c>
      <c r="CK54" s="286" t="s">
        <v>1103</v>
      </c>
      <c r="CL54" s="283">
        <v>0</v>
      </c>
      <c r="CM54" s="283">
        <v>0</v>
      </c>
      <c r="CN54" s="284" t="s">
        <v>745</v>
      </c>
    </row>
    <row r="55" spans="1:92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31"/>
        <v>48</v>
      </c>
      <c r="E55" s="283">
        <f t="shared" si="32"/>
        <v>11</v>
      </c>
      <c r="F55" s="283">
        <f t="shared" si="33"/>
        <v>0</v>
      </c>
      <c r="G55" s="283">
        <f t="shared" si="34"/>
        <v>0</v>
      </c>
      <c r="H55" s="283">
        <f t="shared" si="35"/>
        <v>37</v>
      </c>
      <c r="I55" s="283">
        <f t="shared" si="36"/>
        <v>0</v>
      </c>
      <c r="J55" s="283">
        <f t="shared" si="37"/>
        <v>0</v>
      </c>
      <c r="K55" s="283">
        <f t="shared" si="38"/>
        <v>0</v>
      </c>
      <c r="L55" s="283">
        <f t="shared" si="39"/>
        <v>0</v>
      </c>
      <c r="M55" s="283">
        <f t="shared" si="40"/>
        <v>0</v>
      </c>
      <c r="N55" s="283">
        <f t="shared" si="28"/>
        <v>0</v>
      </c>
      <c r="O55" s="283">
        <f t="shared" si="41"/>
        <v>0</v>
      </c>
      <c r="P55" s="283">
        <f t="shared" si="42"/>
        <v>0</v>
      </c>
      <c r="Q55" s="283">
        <f t="shared" si="43"/>
        <v>0</v>
      </c>
      <c r="R55" s="283">
        <f t="shared" si="44"/>
        <v>0</v>
      </c>
      <c r="S55" s="283">
        <f t="shared" si="45"/>
        <v>0</v>
      </c>
      <c r="T55" s="283">
        <f t="shared" si="46"/>
        <v>0</v>
      </c>
      <c r="U55" s="283">
        <f t="shared" si="47"/>
        <v>0</v>
      </c>
      <c r="V55" s="283">
        <f t="shared" si="48"/>
        <v>0</v>
      </c>
      <c r="W55" s="283">
        <f t="shared" si="49"/>
        <v>0</v>
      </c>
      <c r="X55" s="283">
        <f t="shared" si="50"/>
        <v>0</v>
      </c>
      <c r="Y55" s="283">
        <f t="shared" si="51"/>
        <v>0</v>
      </c>
      <c r="Z55" s="283">
        <f t="shared" si="29"/>
        <v>0</v>
      </c>
      <c r="AA55" s="283">
        <v>0</v>
      </c>
      <c r="AB55" s="283">
        <v>0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6">
        <v>0</v>
      </c>
      <c r="AL55" s="286" t="s">
        <v>1103</v>
      </c>
      <c r="AM55" s="286" t="s">
        <v>1103</v>
      </c>
      <c r="AN55" s="286" t="s">
        <v>1103</v>
      </c>
      <c r="AO55" s="286" t="s">
        <v>1103</v>
      </c>
      <c r="AP55" s="286" t="s">
        <v>1103</v>
      </c>
      <c r="AQ55" s="286" t="s">
        <v>1103</v>
      </c>
      <c r="AR55" s="286" t="s">
        <v>1103</v>
      </c>
      <c r="AS55" s="286" t="s">
        <v>1103</v>
      </c>
      <c r="AT55" s="283">
        <v>0</v>
      </c>
      <c r="AU55" s="283">
        <v>0</v>
      </c>
      <c r="AV55" s="283">
        <f>施設資源化量内訳!D55</f>
        <v>48</v>
      </c>
      <c r="AW55" s="283">
        <f>施設資源化量内訳!E55</f>
        <v>11</v>
      </c>
      <c r="AX55" s="283">
        <f>施設資源化量内訳!F55</f>
        <v>0</v>
      </c>
      <c r="AY55" s="283">
        <f>施設資源化量内訳!G55</f>
        <v>0</v>
      </c>
      <c r="AZ55" s="283">
        <f>施設資源化量内訳!H55</f>
        <v>37</v>
      </c>
      <c r="BA55" s="283">
        <f>施設資源化量内訳!I55</f>
        <v>0</v>
      </c>
      <c r="BB55" s="283">
        <f>施設資源化量内訳!J55</f>
        <v>0</v>
      </c>
      <c r="BC55" s="283">
        <f>施設資源化量内訳!K55</f>
        <v>0</v>
      </c>
      <c r="BD55" s="283">
        <f>施設資源化量内訳!L55</f>
        <v>0</v>
      </c>
      <c r="BE55" s="283">
        <f>施設資源化量内訳!M55</f>
        <v>0</v>
      </c>
      <c r="BF55" s="283">
        <f>施設資源化量内訳!N55</f>
        <v>0</v>
      </c>
      <c r="BG55" s="283">
        <f>施設資源化量内訳!O55</f>
        <v>0</v>
      </c>
      <c r="BH55" s="283">
        <f>施設資源化量内訳!P55</f>
        <v>0</v>
      </c>
      <c r="BI55" s="283">
        <f>施設資源化量内訳!Q55</f>
        <v>0</v>
      </c>
      <c r="BJ55" s="283">
        <f>施設資源化量内訳!R55</f>
        <v>0</v>
      </c>
      <c r="BK55" s="283">
        <f>施設資源化量内訳!S55</f>
        <v>0</v>
      </c>
      <c r="BL55" s="283">
        <f>施設資源化量内訳!T55</f>
        <v>0</v>
      </c>
      <c r="BM55" s="283">
        <f>施設資源化量内訳!U55</f>
        <v>0</v>
      </c>
      <c r="BN55" s="283">
        <f>施設資源化量内訳!V55</f>
        <v>0</v>
      </c>
      <c r="BO55" s="283">
        <f>施設資源化量内訳!W55</f>
        <v>0</v>
      </c>
      <c r="BP55" s="283">
        <f>施設資源化量内訳!X55</f>
        <v>0</v>
      </c>
      <c r="BQ55" s="283">
        <f>施設資源化量内訳!Y55</f>
        <v>0</v>
      </c>
      <c r="BR55" s="283">
        <f t="shared" si="30"/>
        <v>0</v>
      </c>
      <c r="BS55" s="283">
        <v>0</v>
      </c>
      <c r="BT55" s="283">
        <v>0</v>
      </c>
      <c r="BU55" s="283"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v>0</v>
      </c>
      <c r="CC55" s="283">
        <v>0</v>
      </c>
      <c r="CD55" s="286" t="s">
        <v>1103</v>
      </c>
      <c r="CE55" s="286" t="s">
        <v>1103</v>
      </c>
      <c r="CF55" s="286" t="s">
        <v>1103</v>
      </c>
      <c r="CG55" s="286" t="s">
        <v>1103</v>
      </c>
      <c r="CH55" s="286" t="s">
        <v>1103</v>
      </c>
      <c r="CI55" s="286" t="s">
        <v>1103</v>
      </c>
      <c r="CJ55" s="286" t="s">
        <v>1103</v>
      </c>
      <c r="CK55" s="286" t="s">
        <v>1103</v>
      </c>
      <c r="CL55" s="283">
        <v>0</v>
      </c>
      <c r="CM55" s="283">
        <v>0</v>
      </c>
      <c r="CN55" s="284" t="s">
        <v>745</v>
      </c>
    </row>
    <row r="56" spans="1:92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31"/>
        <v>41</v>
      </c>
      <c r="E56" s="283">
        <f t="shared" si="32"/>
        <v>12</v>
      </c>
      <c r="F56" s="283">
        <f t="shared" si="33"/>
        <v>0</v>
      </c>
      <c r="G56" s="283">
        <f t="shared" si="34"/>
        <v>0</v>
      </c>
      <c r="H56" s="283">
        <f t="shared" si="35"/>
        <v>29</v>
      </c>
      <c r="I56" s="283">
        <f t="shared" si="36"/>
        <v>0</v>
      </c>
      <c r="J56" s="283">
        <f t="shared" si="37"/>
        <v>0</v>
      </c>
      <c r="K56" s="283">
        <f t="shared" si="38"/>
        <v>0</v>
      </c>
      <c r="L56" s="283">
        <f t="shared" si="39"/>
        <v>0</v>
      </c>
      <c r="M56" s="283">
        <f t="shared" si="40"/>
        <v>0</v>
      </c>
      <c r="N56" s="283">
        <f t="shared" si="28"/>
        <v>0</v>
      </c>
      <c r="O56" s="283">
        <f t="shared" si="41"/>
        <v>0</v>
      </c>
      <c r="P56" s="283">
        <f t="shared" si="42"/>
        <v>0</v>
      </c>
      <c r="Q56" s="283">
        <f t="shared" si="43"/>
        <v>0</v>
      </c>
      <c r="R56" s="283">
        <f t="shared" si="44"/>
        <v>0</v>
      </c>
      <c r="S56" s="283">
        <f t="shared" si="45"/>
        <v>0</v>
      </c>
      <c r="T56" s="283">
        <f t="shared" si="46"/>
        <v>0</v>
      </c>
      <c r="U56" s="283">
        <f t="shared" si="47"/>
        <v>0</v>
      </c>
      <c r="V56" s="283">
        <f t="shared" si="48"/>
        <v>0</v>
      </c>
      <c r="W56" s="283">
        <f t="shared" si="49"/>
        <v>0</v>
      </c>
      <c r="X56" s="283">
        <f t="shared" si="50"/>
        <v>0</v>
      </c>
      <c r="Y56" s="283">
        <f t="shared" si="51"/>
        <v>0</v>
      </c>
      <c r="Z56" s="283">
        <f t="shared" si="29"/>
        <v>0</v>
      </c>
      <c r="AA56" s="283">
        <v>0</v>
      </c>
      <c r="AB56" s="283"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6">
        <v>0</v>
      </c>
      <c r="AL56" s="286" t="s">
        <v>1103</v>
      </c>
      <c r="AM56" s="286" t="s">
        <v>1103</v>
      </c>
      <c r="AN56" s="286" t="s">
        <v>1103</v>
      </c>
      <c r="AO56" s="286" t="s">
        <v>1103</v>
      </c>
      <c r="AP56" s="286" t="s">
        <v>1103</v>
      </c>
      <c r="AQ56" s="286" t="s">
        <v>1103</v>
      </c>
      <c r="AR56" s="286" t="s">
        <v>1103</v>
      </c>
      <c r="AS56" s="286" t="s">
        <v>1103</v>
      </c>
      <c r="AT56" s="283">
        <v>0</v>
      </c>
      <c r="AU56" s="283">
        <v>0</v>
      </c>
      <c r="AV56" s="283">
        <f>施設資源化量内訳!D56</f>
        <v>41</v>
      </c>
      <c r="AW56" s="283">
        <f>施設資源化量内訳!E56</f>
        <v>12</v>
      </c>
      <c r="AX56" s="283">
        <f>施設資源化量内訳!F56</f>
        <v>0</v>
      </c>
      <c r="AY56" s="283">
        <f>施設資源化量内訳!G56</f>
        <v>0</v>
      </c>
      <c r="AZ56" s="283">
        <f>施設資源化量内訳!H56</f>
        <v>29</v>
      </c>
      <c r="BA56" s="283">
        <f>施設資源化量内訳!I56</f>
        <v>0</v>
      </c>
      <c r="BB56" s="283">
        <f>施設資源化量内訳!J56</f>
        <v>0</v>
      </c>
      <c r="BC56" s="283">
        <f>施設資源化量内訳!K56</f>
        <v>0</v>
      </c>
      <c r="BD56" s="283">
        <f>施設資源化量内訳!L56</f>
        <v>0</v>
      </c>
      <c r="BE56" s="283">
        <f>施設資源化量内訳!M56</f>
        <v>0</v>
      </c>
      <c r="BF56" s="283">
        <f>施設資源化量内訳!N56</f>
        <v>0</v>
      </c>
      <c r="BG56" s="283">
        <f>施設資源化量内訳!O56</f>
        <v>0</v>
      </c>
      <c r="BH56" s="283">
        <f>施設資源化量内訳!P56</f>
        <v>0</v>
      </c>
      <c r="BI56" s="283">
        <f>施設資源化量内訳!Q56</f>
        <v>0</v>
      </c>
      <c r="BJ56" s="283">
        <f>施設資源化量内訳!R56</f>
        <v>0</v>
      </c>
      <c r="BK56" s="283">
        <f>施設資源化量内訳!S56</f>
        <v>0</v>
      </c>
      <c r="BL56" s="283">
        <f>施設資源化量内訳!T56</f>
        <v>0</v>
      </c>
      <c r="BM56" s="283">
        <f>施設資源化量内訳!U56</f>
        <v>0</v>
      </c>
      <c r="BN56" s="283">
        <f>施設資源化量内訳!V56</f>
        <v>0</v>
      </c>
      <c r="BO56" s="283">
        <f>施設資源化量内訳!W56</f>
        <v>0</v>
      </c>
      <c r="BP56" s="283">
        <f>施設資源化量内訳!X56</f>
        <v>0</v>
      </c>
      <c r="BQ56" s="283">
        <f>施設資源化量内訳!Y56</f>
        <v>0</v>
      </c>
      <c r="BR56" s="283">
        <f t="shared" si="30"/>
        <v>0</v>
      </c>
      <c r="BS56" s="283">
        <v>0</v>
      </c>
      <c r="BT56" s="283">
        <v>0</v>
      </c>
      <c r="BU56" s="283">
        <v>0</v>
      </c>
      <c r="BV56" s="283">
        <v>0</v>
      </c>
      <c r="BW56" s="283">
        <v>0</v>
      </c>
      <c r="BX56" s="283">
        <v>0</v>
      </c>
      <c r="BY56" s="283">
        <v>0</v>
      </c>
      <c r="BZ56" s="283">
        <v>0</v>
      </c>
      <c r="CA56" s="283">
        <v>0</v>
      </c>
      <c r="CB56" s="283">
        <v>0</v>
      </c>
      <c r="CC56" s="283">
        <v>0</v>
      </c>
      <c r="CD56" s="286" t="s">
        <v>1103</v>
      </c>
      <c r="CE56" s="286" t="s">
        <v>1103</v>
      </c>
      <c r="CF56" s="286" t="s">
        <v>1103</v>
      </c>
      <c r="CG56" s="286" t="s">
        <v>1103</v>
      </c>
      <c r="CH56" s="286" t="s">
        <v>1103</v>
      </c>
      <c r="CI56" s="286" t="s">
        <v>1103</v>
      </c>
      <c r="CJ56" s="286" t="s">
        <v>1103</v>
      </c>
      <c r="CK56" s="286" t="s">
        <v>1103</v>
      </c>
      <c r="CL56" s="283">
        <v>0</v>
      </c>
      <c r="CM56" s="283">
        <v>0</v>
      </c>
      <c r="CN56" s="284" t="s">
        <v>745</v>
      </c>
    </row>
    <row r="57" spans="1:92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31"/>
        <v>33</v>
      </c>
      <c r="E57" s="283">
        <f t="shared" si="32"/>
        <v>7</v>
      </c>
      <c r="F57" s="283">
        <f t="shared" si="33"/>
        <v>0</v>
      </c>
      <c r="G57" s="283">
        <f t="shared" si="34"/>
        <v>0</v>
      </c>
      <c r="H57" s="283">
        <f t="shared" si="35"/>
        <v>26</v>
      </c>
      <c r="I57" s="283">
        <f t="shared" si="36"/>
        <v>0</v>
      </c>
      <c r="J57" s="283">
        <f t="shared" si="37"/>
        <v>0</v>
      </c>
      <c r="K57" s="283">
        <f t="shared" si="38"/>
        <v>0</v>
      </c>
      <c r="L57" s="283">
        <f t="shared" si="39"/>
        <v>0</v>
      </c>
      <c r="M57" s="283">
        <f t="shared" si="40"/>
        <v>0</v>
      </c>
      <c r="N57" s="283">
        <f t="shared" si="28"/>
        <v>0</v>
      </c>
      <c r="O57" s="283">
        <f t="shared" si="41"/>
        <v>0</v>
      </c>
      <c r="P57" s="283">
        <f t="shared" si="42"/>
        <v>0</v>
      </c>
      <c r="Q57" s="283">
        <f t="shared" si="43"/>
        <v>0</v>
      </c>
      <c r="R57" s="283">
        <f t="shared" si="44"/>
        <v>0</v>
      </c>
      <c r="S57" s="283">
        <f t="shared" si="45"/>
        <v>0</v>
      </c>
      <c r="T57" s="283">
        <f t="shared" si="46"/>
        <v>0</v>
      </c>
      <c r="U57" s="283">
        <f t="shared" si="47"/>
        <v>0</v>
      </c>
      <c r="V57" s="283">
        <f t="shared" si="48"/>
        <v>0</v>
      </c>
      <c r="W57" s="283">
        <f t="shared" si="49"/>
        <v>0</v>
      </c>
      <c r="X57" s="283">
        <f t="shared" si="50"/>
        <v>0</v>
      </c>
      <c r="Y57" s="283">
        <f t="shared" si="51"/>
        <v>0</v>
      </c>
      <c r="Z57" s="283">
        <f t="shared" si="29"/>
        <v>0</v>
      </c>
      <c r="AA57" s="283">
        <v>0</v>
      </c>
      <c r="AB57" s="283"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6">
        <v>0</v>
      </c>
      <c r="AL57" s="286" t="s">
        <v>1103</v>
      </c>
      <c r="AM57" s="286" t="s">
        <v>1103</v>
      </c>
      <c r="AN57" s="286" t="s">
        <v>1103</v>
      </c>
      <c r="AO57" s="286" t="s">
        <v>1103</v>
      </c>
      <c r="AP57" s="286" t="s">
        <v>1103</v>
      </c>
      <c r="AQ57" s="286" t="s">
        <v>1103</v>
      </c>
      <c r="AR57" s="286" t="s">
        <v>1103</v>
      </c>
      <c r="AS57" s="286" t="s">
        <v>1103</v>
      </c>
      <c r="AT57" s="283">
        <v>0</v>
      </c>
      <c r="AU57" s="283">
        <v>0</v>
      </c>
      <c r="AV57" s="283">
        <f>施設資源化量内訳!D57</f>
        <v>33</v>
      </c>
      <c r="AW57" s="283">
        <f>施設資源化量内訳!E57</f>
        <v>7</v>
      </c>
      <c r="AX57" s="283">
        <f>施設資源化量内訳!F57</f>
        <v>0</v>
      </c>
      <c r="AY57" s="283">
        <f>施設資源化量内訳!G57</f>
        <v>0</v>
      </c>
      <c r="AZ57" s="283">
        <f>施設資源化量内訳!H57</f>
        <v>26</v>
      </c>
      <c r="BA57" s="283">
        <f>施設資源化量内訳!I57</f>
        <v>0</v>
      </c>
      <c r="BB57" s="283">
        <f>施設資源化量内訳!J57</f>
        <v>0</v>
      </c>
      <c r="BC57" s="283">
        <f>施設資源化量内訳!K57</f>
        <v>0</v>
      </c>
      <c r="BD57" s="283">
        <f>施設資源化量内訳!L57</f>
        <v>0</v>
      </c>
      <c r="BE57" s="283">
        <f>施設資源化量内訳!M57</f>
        <v>0</v>
      </c>
      <c r="BF57" s="283">
        <f>施設資源化量内訳!N57</f>
        <v>0</v>
      </c>
      <c r="BG57" s="283">
        <f>施設資源化量内訳!O57</f>
        <v>0</v>
      </c>
      <c r="BH57" s="283">
        <f>施設資源化量内訳!P57</f>
        <v>0</v>
      </c>
      <c r="BI57" s="283">
        <f>施設資源化量内訳!Q57</f>
        <v>0</v>
      </c>
      <c r="BJ57" s="283">
        <f>施設資源化量内訳!R57</f>
        <v>0</v>
      </c>
      <c r="BK57" s="283">
        <f>施設資源化量内訳!S57</f>
        <v>0</v>
      </c>
      <c r="BL57" s="283">
        <f>施設資源化量内訳!T57</f>
        <v>0</v>
      </c>
      <c r="BM57" s="283">
        <f>施設資源化量内訳!U57</f>
        <v>0</v>
      </c>
      <c r="BN57" s="283">
        <f>施設資源化量内訳!V57</f>
        <v>0</v>
      </c>
      <c r="BO57" s="283">
        <f>施設資源化量内訳!W57</f>
        <v>0</v>
      </c>
      <c r="BP57" s="283">
        <f>施設資源化量内訳!X57</f>
        <v>0</v>
      </c>
      <c r="BQ57" s="283">
        <f>施設資源化量内訳!Y57</f>
        <v>0</v>
      </c>
      <c r="BR57" s="283">
        <f t="shared" si="30"/>
        <v>0</v>
      </c>
      <c r="BS57" s="283">
        <v>0</v>
      </c>
      <c r="BT57" s="283">
        <v>0</v>
      </c>
      <c r="BU57" s="283"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v>0</v>
      </c>
      <c r="CC57" s="283">
        <v>0</v>
      </c>
      <c r="CD57" s="286" t="s">
        <v>1103</v>
      </c>
      <c r="CE57" s="286" t="s">
        <v>1103</v>
      </c>
      <c r="CF57" s="286" t="s">
        <v>1103</v>
      </c>
      <c r="CG57" s="286" t="s">
        <v>1103</v>
      </c>
      <c r="CH57" s="286" t="s">
        <v>1103</v>
      </c>
      <c r="CI57" s="286" t="s">
        <v>1103</v>
      </c>
      <c r="CJ57" s="286" t="s">
        <v>1103</v>
      </c>
      <c r="CK57" s="286" t="s">
        <v>1103</v>
      </c>
      <c r="CL57" s="283">
        <v>0</v>
      </c>
      <c r="CM57" s="283">
        <v>0</v>
      </c>
      <c r="CN57" s="284" t="s">
        <v>745</v>
      </c>
    </row>
    <row r="58" spans="1:92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31"/>
        <v>40</v>
      </c>
      <c r="E58" s="283">
        <f t="shared" si="32"/>
        <v>6</v>
      </c>
      <c r="F58" s="283">
        <f t="shared" si="33"/>
        <v>1</v>
      </c>
      <c r="G58" s="283">
        <f t="shared" si="34"/>
        <v>0</v>
      </c>
      <c r="H58" s="283">
        <f t="shared" si="35"/>
        <v>16</v>
      </c>
      <c r="I58" s="283">
        <f t="shared" si="36"/>
        <v>0</v>
      </c>
      <c r="J58" s="283">
        <f t="shared" si="37"/>
        <v>17</v>
      </c>
      <c r="K58" s="283">
        <f t="shared" si="38"/>
        <v>0</v>
      </c>
      <c r="L58" s="283">
        <f t="shared" si="39"/>
        <v>0</v>
      </c>
      <c r="M58" s="283">
        <f t="shared" si="40"/>
        <v>0</v>
      </c>
      <c r="N58" s="283">
        <f t="shared" si="28"/>
        <v>0</v>
      </c>
      <c r="O58" s="283">
        <f t="shared" si="41"/>
        <v>0</v>
      </c>
      <c r="P58" s="283">
        <f t="shared" si="42"/>
        <v>0</v>
      </c>
      <c r="Q58" s="283">
        <f t="shared" si="43"/>
        <v>0</v>
      </c>
      <c r="R58" s="283">
        <f t="shared" si="44"/>
        <v>0</v>
      </c>
      <c r="S58" s="283">
        <f t="shared" si="45"/>
        <v>0</v>
      </c>
      <c r="T58" s="283">
        <f t="shared" si="46"/>
        <v>0</v>
      </c>
      <c r="U58" s="283">
        <f t="shared" si="47"/>
        <v>0</v>
      </c>
      <c r="V58" s="283">
        <f t="shared" si="48"/>
        <v>0</v>
      </c>
      <c r="W58" s="283">
        <f t="shared" si="49"/>
        <v>0</v>
      </c>
      <c r="X58" s="283">
        <f t="shared" si="50"/>
        <v>0</v>
      </c>
      <c r="Y58" s="283">
        <f t="shared" si="51"/>
        <v>0</v>
      </c>
      <c r="Z58" s="283">
        <f t="shared" si="29"/>
        <v>0</v>
      </c>
      <c r="AA58" s="283">
        <v>0</v>
      </c>
      <c r="AB58" s="283"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6">
        <v>0</v>
      </c>
      <c r="AL58" s="286" t="s">
        <v>1103</v>
      </c>
      <c r="AM58" s="286" t="s">
        <v>1103</v>
      </c>
      <c r="AN58" s="286" t="s">
        <v>1103</v>
      </c>
      <c r="AO58" s="286" t="s">
        <v>1103</v>
      </c>
      <c r="AP58" s="286" t="s">
        <v>1103</v>
      </c>
      <c r="AQ58" s="286" t="s">
        <v>1103</v>
      </c>
      <c r="AR58" s="286" t="s">
        <v>1103</v>
      </c>
      <c r="AS58" s="286" t="s">
        <v>1103</v>
      </c>
      <c r="AT58" s="283">
        <v>0</v>
      </c>
      <c r="AU58" s="283">
        <v>0</v>
      </c>
      <c r="AV58" s="283">
        <f>施設資源化量内訳!D58</f>
        <v>40</v>
      </c>
      <c r="AW58" s="283">
        <f>施設資源化量内訳!E58</f>
        <v>6</v>
      </c>
      <c r="AX58" s="283">
        <f>施設資源化量内訳!F58</f>
        <v>1</v>
      </c>
      <c r="AY58" s="283">
        <f>施設資源化量内訳!G58</f>
        <v>0</v>
      </c>
      <c r="AZ58" s="283">
        <f>施設資源化量内訳!H58</f>
        <v>16</v>
      </c>
      <c r="BA58" s="283">
        <f>施設資源化量内訳!I58</f>
        <v>0</v>
      </c>
      <c r="BB58" s="283">
        <f>施設資源化量内訳!J58</f>
        <v>17</v>
      </c>
      <c r="BC58" s="283">
        <f>施設資源化量内訳!K58</f>
        <v>0</v>
      </c>
      <c r="BD58" s="283">
        <f>施設資源化量内訳!L58</f>
        <v>0</v>
      </c>
      <c r="BE58" s="283">
        <f>施設資源化量内訳!M58</f>
        <v>0</v>
      </c>
      <c r="BF58" s="283">
        <f>施設資源化量内訳!N58</f>
        <v>0</v>
      </c>
      <c r="BG58" s="283">
        <f>施設資源化量内訳!O58</f>
        <v>0</v>
      </c>
      <c r="BH58" s="283">
        <f>施設資源化量内訳!P58</f>
        <v>0</v>
      </c>
      <c r="BI58" s="283">
        <f>施設資源化量内訳!Q58</f>
        <v>0</v>
      </c>
      <c r="BJ58" s="283">
        <f>施設資源化量内訳!R58</f>
        <v>0</v>
      </c>
      <c r="BK58" s="283">
        <f>施設資源化量内訳!S58</f>
        <v>0</v>
      </c>
      <c r="BL58" s="283">
        <f>施設資源化量内訳!T58</f>
        <v>0</v>
      </c>
      <c r="BM58" s="283">
        <f>施設資源化量内訳!U58</f>
        <v>0</v>
      </c>
      <c r="BN58" s="283">
        <f>施設資源化量内訳!V58</f>
        <v>0</v>
      </c>
      <c r="BO58" s="283">
        <f>施設資源化量内訳!W58</f>
        <v>0</v>
      </c>
      <c r="BP58" s="283">
        <f>施設資源化量内訳!X58</f>
        <v>0</v>
      </c>
      <c r="BQ58" s="283">
        <f>施設資源化量内訳!Y58</f>
        <v>0</v>
      </c>
      <c r="BR58" s="283">
        <f t="shared" si="30"/>
        <v>0</v>
      </c>
      <c r="BS58" s="283">
        <v>0</v>
      </c>
      <c r="BT58" s="283">
        <v>0</v>
      </c>
      <c r="BU58" s="283"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v>0</v>
      </c>
      <c r="CC58" s="283">
        <v>0</v>
      </c>
      <c r="CD58" s="286" t="s">
        <v>1103</v>
      </c>
      <c r="CE58" s="286" t="s">
        <v>1103</v>
      </c>
      <c r="CF58" s="286" t="s">
        <v>1103</v>
      </c>
      <c r="CG58" s="286" t="s">
        <v>1103</v>
      </c>
      <c r="CH58" s="286" t="s">
        <v>1103</v>
      </c>
      <c r="CI58" s="286" t="s">
        <v>1103</v>
      </c>
      <c r="CJ58" s="286" t="s">
        <v>1103</v>
      </c>
      <c r="CK58" s="286" t="s">
        <v>1103</v>
      </c>
      <c r="CL58" s="283">
        <v>0</v>
      </c>
      <c r="CM58" s="283">
        <v>0</v>
      </c>
      <c r="CN58" s="284" t="s">
        <v>745</v>
      </c>
    </row>
    <row r="59" spans="1:92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31"/>
        <v>98</v>
      </c>
      <c r="E59" s="283">
        <f t="shared" si="32"/>
        <v>4</v>
      </c>
      <c r="F59" s="283">
        <f t="shared" si="33"/>
        <v>2</v>
      </c>
      <c r="G59" s="283">
        <f t="shared" si="34"/>
        <v>3</v>
      </c>
      <c r="H59" s="283">
        <f t="shared" si="35"/>
        <v>52</v>
      </c>
      <c r="I59" s="283">
        <f t="shared" si="36"/>
        <v>14</v>
      </c>
      <c r="J59" s="283">
        <f t="shared" si="37"/>
        <v>10</v>
      </c>
      <c r="K59" s="283">
        <f t="shared" si="38"/>
        <v>0</v>
      </c>
      <c r="L59" s="283">
        <f t="shared" si="39"/>
        <v>13</v>
      </c>
      <c r="M59" s="283">
        <f t="shared" si="40"/>
        <v>0</v>
      </c>
      <c r="N59" s="283">
        <f t="shared" si="28"/>
        <v>0</v>
      </c>
      <c r="O59" s="283">
        <f t="shared" si="41"/>
        <v>0</v>
      </c>
      <c r="P59" s="283">
        <f t="shared" si="42"/>
        <v>0</v>
      </c>
      <c r="Q59" s="283">
        <f t="shared" si="43"/>
        <v>0</v>
      </c>
      <c r="R59" s="283">
        <f t="shared" si="44"/>
        <v>0</v>
      </c>
      <c r="S59" s="283">
        <f t="shared" si="45"/>
        <v>0</v>
      </c>
      <c r="T59" s="283">
        <f t="shared" si="46"/>
        <v>0</v>
      </c>
      <c r="U59" s="283">
        <f t="shared" si="47"/>
        <v>0</v>
      </c>
      <c r="V59" s="283">
        <f t="shared" si="48"/>
        <v>0</v>
      </c>
      <c r="W59" s="283">
        <f t="shared" si="49"/>
        <v>0</v>
      </c>
      <c r="X59" s="283">
        <f t="shared" si="50"/>
        <v>0</v>
      </c>
      <c r="Y59" s="283">
        <f t="shared" si="51"/>
        <v>0</v>
      </c>
      <c r="Z59" s="283">
        <f t="shared" si="29"/>
        <v>0</v>
      </c>
      <c r="AA59" s="283">
        <v>0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6">
        <v>0</v>
      </c>
      <c r="AL59" s="286" t="s">
        <v>1103</v>
      </c>
      <c r="AM59" s="286" t="s">
        <v>1103</v>
      </c>
      <c r="AN59" s="286" t="s">
        <v>1103</v>
      </c>
      <c r="AO59" s="286" t="s">
        <v>1103</v>
      </c>
      <c r="AP59" s="286" t="s">
        <v>1103</v>
      </c>
      <c r="AQ59" s="286" t="s">
        <v>1103</v>
      </c>
      <c r="AR59" s="286" t="s">
        <v>1103</v>
      </c>
      <c r="AS59" s="286" t="s">
        <v>1103</v>
      </c>
      <c r="AT59" s="283">
        <v>0</v>
      </c>
      <c r="AU59" s="283">
        <v>0</v>
      </c>
      <c r="AV59" s="283">
        <f>施設資源化量内訳!D59</f>
        <v>98</v>
      </c>
      <c r="AW59" s="283">
        <f>施設資源化量内訳!E59</f>
        <v>4</v>
      </c>
      <c r="AX59" s="283">
        <f>施設資源化量内訳!F59</f>
        <v>2</v>
      </c>
      <c r="AY59" s="283">
        <f>施設資源化量内訳!G59</f>
        <v>3</v>
      </c>
      <c r="AZ59" s="283">
        <f>施設資源化量内訳!H59</f>
        <v>52</v>
      </c>
      <c r="BA59" s="283">
        <f>施設資源化量内訳!I59</f>
        <v>14</v>
      </c>
      <c r="BB59" s="283">
        <f>施設資源化量内訳!J59</f>
        <v>10</v>
      </c>
      <c r="BC59" s="283">
        <f>施設資源化量内訳!K59</f>
        <v>0</v>
      </c>
      <c r="BD59" s="283">
        <f>施設資源化量内訳!L59</f>
        <v>13</v>
      </c>
      <c r="BE59" s="283">
        <f>施設資源化量内訳!M59</f>
        <v>0</v>
      </c>
      <c r="BF59" s="283">
        <f>施設資源化量内訳!N59</f>
        <v>0</v>
      </c>
      <c r="BG59" s="283">
        <f>施設資源化量内訳!O59</f>
        <v>0</v>
      </c>
      <c r="BH59" s="283">
        <f>施設資源化量内訳!P59</f>
        <v>0</v>
      </c>
      <c r="BI59" s="283">
        <f>施設資源化量内訳!Q59</f>
        <v>0</v>
      </c>
      <c r="BJ59" s="283">
        <f>施設資源化量内訳!R59</f>
        <v>0</v>
      </c>
      <c r="BK59" s="283">
        <f>施設資源化量内訳!S59</f>
        <v>0</v>
      </c>
      <c r="BL59" s="283">
        <f>施設資源化量内訳!T59</f>
        <v>0</v>
      </c>
      <c r="BM59" s="283">
        <f>施設資源化量内訳!U59</f>
        <v>0</v>
      </c>
      <c r="BN59" s="283">
        <f>施設資源化量内訳!V59</f>
        <v>0</v>
      </c>
      <c r="BO59" s="283">
        <f>施設資源化量内訳!W59</f>
        <v>0</v>
      </c>
      <c r="BP59" s="283">
        <f>施設資源化量内訳!X59</f>
        <v>0</v>
      </c>
      <c r="BQ59" s="283">
        <f>施設資源化量内訳!Y59</f>
        <v>0</v>
      </c>
      <c r="BR59" s="283">
        <f t="shared" si="30"/>
        <v>0</v>
      </c>
      <c r="BS59" s="283">
        <v>0</v>
      </c>
      <c r="BT59" s="283">
        <v>0</v>
      </c>
      <c r="BU59" s="283"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v>0</v>
      </c>
      <c r="CC59" s="283">
        <v>0</v>
      </c>
      <c r="CD59" s="286" t="s">
        <v>1103</v>
      </c>
      <c r="CE59" s="286" t="s">
        <v>1103</v>
      </c>
      <c r="CF59" s="286" t="s">
        <v>1103</v>
      </c>
      <c r="CG59" s="286" t="s">
        <v>1103</v>
      </c>
      <c r="CH59" s="286" t="s">
        <v>1103</v>
      </c>
      <c r="CI59" s="286" t="s">
        <v>1103</v>
      </c>
      <c r="CJ59" s="286" t="s">
        <v>1103</v>
      </c>
      <c r="CK59" s="286" t="s">
        <v>1103</v>
      </c>
      <c r="CL59" s="283">
        <v>0</v>
      </c>
      <c r="CM59" s="283">
        <v>0</v>
      </c>
      <c r="CN59" s="284" t="s">
        <v>745</v>
      </c>
    </row>
    <row r="60" spans="1:92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31"/>
        <v>378</v>
      </c>
      <c r="E60" s="283">
        <f t="shared" si="32"/>
        <v>217</v>
      </c>
      <c r="F60" s="283">
        <f t="shared" si="33"/>
        <v>1</v>
      </c>
      <c r="G60" s="283">
        <f t="shared" si="34"/>
        <v>5</v>
      </c>
      <c r="H60" s="283">
        <f t="shared" si="35"/>
        <v>112</v>
      </c>
      <c r="I60" s="283">
        <f t="shared" si="36"/>
        <v>16</v>
      </c>
      <c r="J60" s="283">
        <f t="shared" si="37"/>
        <v>11</v>
      </c>
      <c r="K60" s="283">
        <f t="shared" si="38"/>
        <v>0</v>
      </c>
      <c r="L60" s="283">
        <f t="shared" si="39"/>
        <v>16</v>
      </c>
      <c r="M60" s="283">
        <f t="shared" si="40"/>
        <v>0</v>
      </c>
      <c r="N60" s="283">
        <f t="shared" si="28"/>
        <v>0</v>
      </c>
      <c r="O60" s="283">
        <f t="shared" si="41"/>
        <v>0</v>
      </c>
      <c r="P60" s="283">
        <f t="shared" si="42"/>
        <v>0</v>
      </c>
      <c r="Q60" s="283">
        <f t="shared" si="43"/>
        <v>0</v>
      </c>
      <c r="R60" s="283">
        <f t="shared" si="44"/>
        <v>0</v>
      </c>
      <c r="S60" s="283">
        <f t="shared" si="45"/>
        <v>0</v>
      </c>
      <c r="T60" s="283">
        <f t="shared" si="46"/>
        <v>0</v>
      </c>
      <c r="U60" s="283">
        <f t="shared" si="47"/>
        <v>0</v>
      </c>
      <c r="V60" s="283">
        <f t="shared" si="48"/>
        <v>0</v>
      </c>
      <c r="W60" s="283">
        <f t="shared" si="49"/>
        <v>0</v>
      </c>
      <c r="X60" s="283">
        <f t="shared" si="50"/>
        <v>0</v>
      </c>
      <c r="Y60" s="283">
        <f t="shared" si="51"/>
        <v>0</v>
      </c>
      <c r="Z60" s="283">
        <f t="shared" si="29"/>
        <v>0</v>
      </c>
      <c r="AA60" s="283">
        <v>0</v>
      </c>
      <c r="AB60" s="283"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6">
        <v>0</v>
      </c>
      <c r="AL60" s="286" t="s">
        <v>1103</v>
      </c>
      <c r="AM60" s="286" t="s">
        <v>1103</v>
      </c>
      <c r="AN60" s="286" t="s">
        <v>1103</v>
      </c>
      <c r="AO60" s="286" t="s">
        <v>1103</v>
      </c>
      <c r="AP60" s="286" t="s">
        <v>1103</v>
      </c>
      <c r="AQ60" s="286" t="s">
        <v>1103</v>
      </c>
      <c r="AR60" s="286" t="s">
        <v>1103</v>
      </c>
      <c r="AS60" s="286" t="s">
        <v>1103</v>
      </c>
      <c r="AT60" s="283">
        <v>0</v>
      </c>
      <c r="AU60" s="283">
        <v>0</v>
      </c>
      <c r="AV60" s="283">
        <f>施設資源化量内訳!D60</f>
        <v>151</v>
      </c>
      <c r="AW60" s="283">
        <f>施設資源化量内訳!E60</f>
        <v>3</v>
      </c>
      <c r="AX60" s="283">
        <f>施設資源化量内訳!F60</f>
        <v>1</v>
      </c>
      <c r="AY60" s="283">
        <f>施設資源化量内訳!G60</f>
        <v>5</v>
      </c>
      <c r="AZ60" s="283">
        <f>施設資源化量内訳!H60</f>
        <v>100</v>
      </c>
      <c r="BA60" s="283">
        <f>施設資源化量内訳!I60</f>
        <v>15</v>
      </c>
      <c r="BB60" s="283">
        <f>施設資源化量内訳!J60</f>
        <v>11</v>
      </c>
      <c r="BC60" s="283">
        <f>施設資源化量内訳!K60</f>
        <v>0</v>
      </c>
      <c r="BD60" s="283">
        <f>施設資源化量内訳!L60</f>
        <v>16</v>
      </c>
      <c r="BE60" s="283">
        <f>施設資源化量内訳!M60</f>
        <v>0</v>
      </c>
      <c r="BF60" s="283">
        <f>施設資源化量内訳!N60</f>
        <v>0</v>
      </c>
      <c r="BG60" s="283">
        <f>施設資源化量内訳!O60</f>
        <v>0</v>
      </c>
      <c r="BH60" s="283">
        <f>施設資源化量内訳!P60</f>
        <v>0</v>
      </c>
      <c r="BI60" s="283">
        <f>施設資源化量内訳!Q60</f>
        <v>0</v>
      </c>
      <c r="BJ60" s="283">
        <f>施設資源化量内訳!R60</f>
        <v>0</v>
      </c>
      <c r="BK60" s="283">
        <f>施設資源化量内訳!S60</f>
        <v>0</v>
      </c>
      <c r="BL60" s="283">
        <f>施設資源化量内訳!T60</f>
        <v>0</v>
      </c>
      <c r="BM60" s="283">
        <f>施設資源化量内訳!U60</f>
        <v>0</v>
      </c>
      <c r="BN60" s="283">
        <f>施設資源化量内訳!V60</f>
        <v>0</v>
      </c>
      <c r="BO60" s="283">
        <f>施設資源化量内訳!W60</f>
        <v>0</v>
      </c>
      <c r="BP60" s="283">
        <f>施設資源化量内訳!X60</f>
        <v>0</v>
      </c>
      <c r="BQ60" s="283">
        <f>施設資源化量内訳!Y60</f>
        <v>0</v>
      </c>
      <c r="BR60" s="283">
        <f t="shared" si="30"/>
        <v>227</v>
      </c>
      <c r="BS60" s="283">
        <v>214</v>
      </c>
      <c r="BT60" s="283">
        <v>0</v>
      </c>
      <c r="BU60" s="283">
        <v>0</v>
      </c>
      <c r="BV60" s="283">
        <v>12</v>
      </c>
      <c r="BW60" s="283">
        <v>1</v>
      </c>
      <c r="BX60" s="283">
        <v>0</v>
      </c>
      <c r="BY60" s="283">
        <v>0</v>
      </c>
      <c r="BZ60" s="283">
        <v>0</v>
      </c>
      <c r="CA60" s="283">
        <v>0</v>
      </c>
      <c r="CB60" s="283">
        <v>0</v>
      </c>
      <c r="CC60" s="283">
        <v>0</v>
      </c>
      <c r="CD60" s="286" t="s">
        <v>1103</v>
      </c>
      <c r="CE60" s="286" t="s">
        <v>1103</v>
      </c>
      <c r="CF60" s="286" t="s">
        <v>1103</v>
      </c>
      <c r="CG60" s="286" t="s">
        <v>1103</v>
      </c>
      <c r="CH60" s="286" t="s">
        <v>1103</v>
      </c>
      <c r="CI60" s="286" t="s">
        <v>1103</v>
      </c>
      <c r="CJ60" s="286" t="s">
        <v>1103</v>
      </c>
      <c r="CK60" s="286" t="s">
        <v>1103</v>
      </c>
      <c r="CL60" s="283">
        <v>0</v>
      </c>
      <c r="CM60" s="283">
        <v>0</v>
      </c>
      <c r="CN60" s="284" t="s">
        <v>745</v>
      </c>
    </row>
    <row r="61" spans="1:92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31"/>
        <v>64</v>
      </c>
      <c r="E61" s="283">
        <f t="shared" si="32"/>
        <v>4</v>
      </c>
      <c r="F61" s="283">
        <f t="shared" si="33"/>
        <v>0</v>
      </c>
      <c r="G61" s="283">
        <f t="shared" si="34"/>
        <v>1</v>
      </c>
      <c r="H61" s="283">
        <f t="shared" si="35"/>
        <v>21</v>
      </c>
      <c r="I61" s="283">
        <f t="shared" si="36"/>
        <v>4</v>
      </c>
      <c r="J61" s="283">
        <f t="shared" si="37"/>
        <v>2</v>
      </c>
      <c r="K61" s="283">
        <f t="shared" si="38"/>
        <v>0</v>
      </c>
      <c r="L61" s="283">
        <f t="shared" si="39"/>
        <v>3</v>
      </c>
      <c r="M61" s="283">
        <f t="shared" si="40"/>
        <v>0</v>
      </c>
      <c r="N61" s="283">
        <f t="shared" si="28"/>
        <v>1</v>
      </c>
      <c r="O61" s="283">
        <f t="shared" si="41"/>
        <v>0</v>
      </c>
      <c r="P61" s="283">
        <f t="shared" si="42"/>
        <v>0</v>
      </c>
      <c r="Q61" s="283">
        <f t="shared" si="43"/>
        <v>0</v>
      </c>
      <c r="R61" s="283">
        <f t="shared" si="44"/>
        <v>0</v>
      </c>
      <c r="S61" s="283">
        <f t="shared" si="45"/>
        <v>0</v>
      </c>
      <c r="T61" s="283">
        <f t="shared" si="46"/>
        <v>0</v>
      </c>
      <c r="U61" s="283">
        <f t="shared" si="47"/>
        <v>0</v>
      </c>
      <c r="V61" s="283">
        <f t="shared" si="48"/>
        <v>0</v>
      </c>
      <c r="W61" s="283">
        <f t="shared" si="49"/>
        <v>0</v>
      </c>
      <c r="X61" s="283">
        <f t="shared" si="50"/>
        <v>0</v>
      </c>
      <c r="Y61" s="283">
        <f t="shared" si="51"/>
        <v>28</v>
      </c>
      <c r="Z61" s="283">
        <f t="shared" si="29"/>
        <v>0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6">
        <v>0</v>
      </c>
      <c r="AL61" s="286" t="s">
        <v>1103</v>
      </c>
      <c r="AM61" s="286" t="s">
        <v>1103</v>
      </c>
      <c r="AN61" s="286" t="s">
        <v>1103</v>
      </c>
      <c r="AO61" s="286" t="s">
        <v>1103</v>
      </c>
      <c r="AP61" s="286" t="s">
        <v>1103</v>
      </c>
      <c r="AQ61" s="286" t="s">
        <v>1103</v>
      </c>
      <c r="AR61" s="286" t="s">
        <v>1103</v>
      </c>
      <c r="AS61" s="286" t="s">
        <v>1103</v>
      </c>
      <c r="AT61" s="283">
        <v>0</v>
      </c>
      <c r="AU61" s="283">
        <v>0</v>
      </c>
      <c r="AV61" s="283">
        <f>施設資源化量内訳!D61</f>
        <v>64</v>
      </c>
      <c r="AW61" s="283">
        <f>施設資源化量内訳!E61</f>
        <v>4</v>
      </c>
      <c r="AX61" s="283">
        <f>施設資源化量内訳!F61</f>
        <v>0</v>
      </c>
      <c r="AY61" s="283">
        <f>施設資源化量内訳!G61</f>
        <v>1</v>
      </c>
      <c r="AZ61" s="283">
        <f>施設資源化量内訳!H61</f>
        <v>21</v>
      </c>
      <c r="BA61" s="283">
        <f>施設資源化量内訳!I61</f>
        <v>4</v>
      </c>
      <c r="BB61" s="283">
        <f>施設資源化量内訳!J61</f>
        <v>2</v>
      </c>
      <c r="BC61" s="283">
        <f>施設資源化量内訳!K61</f>
        <v>0</v>
      </c>
      <c r="BD61" s="283">
        <f>施設資源化量内訳!L61</f>
        <v>3</v>
      </c>
      <c r="BE61" s="283">
        <f>施設資源化量内訳!M61</f>
        <v>0</v>
      </c>
      <c r="BF61" s="283">
        <f>施設資源化量内訳!N61</f>
        <v>1</v>
      </c>
      <c r="BG61" s="283">
        <f>施設資源化量内訳!O61</f>
        <v>0</v>
      </c>
      <c r="BH61" s="283">
        <f>施設資源化量内訳!P61</f>
        <v>0</v>
      </c>
      <c r="BI61" s="283">
        <f>施設資源化量内訳!Q61</f>
        <v>0</v>
      </c>
      <c r="BJ61" s="283">
        <f>施設資源化量内訳!R61</f>
        <v>0</v>
      </c>
      <c r="BK61" s="283">
        <f>施設資源化量内訳!S61</f>
        <v>0</v>
      </c>
      <c r="BL61" s="283">
        <f>施設資源化量内訳!T61</f>
        <v>0</v>
      </c>
      <c r="BM61" s="283">
        <f>施設資源化量内訳!U61</f>
        <v>0</v>
      </c>
      <c r="BN61" s="283">
        <f>施設資源化量内訳!V61</f>
        <v>0</v>
      </c>
      <c r="BO61" s="283">
        <f>施設資源化量内訳!W61</f>
        <v>0</v>
      </c>
      <c r="BP61" s="283">
        <f>施設資源化量内訳!X61</f>
        <v>0</v>
      </c>
      <c r="BQ61" s="283">
        <f>施設資源化量内訳!Y61</f>
        <v>28</v>
      </c>
      <c r="BR61" s="283">
        <f t="shared" si="30"/>
        <v>0</v>
      </c>
      <c r="BS61" s="283">
        <v>0</v>
      </c>
      <c r="BT61" s="283">
        <v>0</v>
      </c>
      <c r="BU61" s="283"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v>0</v>
      </c>
      <c r="CC61" s="283">
        <v>0</v>
      </c>
      <c r="CD61" s="286" t="s">
        <v>1103</v>
      </c>
      <c r="CE61" s="286" t="s">
        <v>1103</v>
      </c>
      <c r="CF61" s="286" t="s">
        <v>1103</v>
      </c>
      <c r="CG61" s="286" t="s">
        <v>1103</v>
      </c>
      <c r="CH61" s="286" t="s">
        <v>1103</v>
      </c>
      <c r="CI61" s="286" t="s">
        <v>1103</v>
      </c>
      <c r="CJ61" s="286" t="s">
        <v>1103</v>
      </c>
      <c r="CK61" s="286" t="s">
        <v>1103</v>
      </c>
      <c r="CL61" s="283">
        <v>0</v>
      </c>
      <c r="CM61" s="283">
        <v>0</v>
      </c>
      <c r="CN61" s="284" t="s">
        <v>745</v>
      </c>
    </row>
    <row r="62" spans="1:92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31"/>
        <v>155</v>
      </c>
      <c r="E62" s="283">
        <f t="shared" si="32"/>
        <v>7</v>
      </c>
      <c r="F62" s="283">
        <f t="shared" si="33"/>
        <v>0</v>
      </c>
      <c r="G62" s="283">
        <f t="shared" si="34"/>
        <v>3</v>
      </c>
      <c r="H62" s="283">
        <f t="shared" si="35"/>
        <v>52</v>
      </c>
      <c r="I62" s="283">
        <f t="shared" si="36"/>
        <v>9</v>
      </c>
      <c r="J62" s="283">
        <f t="shared" si="37"/>
        <v>5</v>
      </c>
      <c r="K62" s="283">
        <f t="shared" si="38"/>
        <v>0</v>
      </c>
      <c r="L62" s="283">
        <f t="shared" si="39"/>
        <v>6</v>
      </c>
      <c r="M62" s="283">
        <f t="shared" si="40"/>
        <v>0</v>
      </c>
      <c r="N62" s="283">
        <f t="shared" si="28"/>
        <v>1</v>
      </c>
      <c r="O62" s="283">
        <f t="shared" si="41"/>
        <v>0</v>
      </c>
      <c r="P62" s="283">
        <f t="shared" si="42"/>
        <v>0</v>
      </c>
      <c r="Q62" s="283">
        <f t="shared" si="43"/>
        <v>0</v>
      </c>
      <c r="R62" s="283">
        <f t="shared" si="44"/>
        <v>0</v>
      </c>
      <c r="S62" s="283">
        <f t="shared" si="45"/>
        <v>0</v>
      </c>
      <c r="T62" s="283">
        <f t="shared" si="46"/>
        <v>0</v>
      </c>
      <c r="U62" s="283">
        <f t="shared" si="47"/>
        <v>0</v>
      </c>
      <c r="V62" s="283">
        <f t="shared" si="48"/>
        <v>0</v>
      </c>
      <c r="W62" s="283">
        <f t="shared" si="49"/>
        <v>0</v>
      </c>
      <c r="X62" s="283">
        <f t="shared" si="50"/>
        <v>0</v>
      </c>
      <c r="Y62" s="283">
        <f t="shared" si="51"/>
        <v>72</v>
      </c>
      <c r="Z62" s="283">
        <f t="shared" si="29"/>
        <v>0</v>
      </c>
      <c r="AA62" s="283">
        <v>0</v>
      </c>
      <c r="AB62" s="283"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6">
        <v>0</v>
      </c>
      <c r="AL62" s="286" t="s">
        <v>1103</v>
      </c>
      <c r="AM62" s="286" t="s">
        <v>1103</v>
      </c>
      <c r="AN62" s="286" t="s">
        <v>1103</v>
      </c>
      <c r="AO62" s="286" t="s">
        <v>1103</v>
      </c>
      <c r="AP62" s="286" t="s">
        <v>1103</v>
      </c>
      <c r="AQ62" s="286" t="s">
        <v>1103</v>
      </c>
      <c r="AR62" s="286" t="s">
        <v>1103</v>
      </c>
      <c r="AS62" s="286" t="s">
        <v>1103</v>
      </c>
      <c r="AT62" s="283">
        <v>0</v>
      </c>
      <c r="AU62" s="283">
        <v>0</v>
      </c>
      <c r="AV62" s="283">
        <f>施設資源化量内訳!D62</f>
        <v>155</v>
      </c>
      <c r="AW62" s="283">
        <f>施設資源化量内訳!E62</f>
        <v>7</v>
      </c>
      <c r="AX62" s="283">
        <f>施設資源化量内訳!F62</f>
        <v>0</v>
      </c>
      <c r="AY62" s="283">
        <f>施設資源化量内訳!G62</f>
        <v>3</v>
      </c>
      <c r="AZ62" s="283">
        <f>施設資源化量内訳!H62</f>
        <v>52</v>
      </c>
      <c r="BA62" s="283">
        <f>施設資源化量内訳!I62</f>
        <v>9</v>
      </c>
      <c r="BB62" s="283">
        <f>施設資源化量内訳!J62</f>
        <v>5</v>
      </c>
      <c r="BC62" s="283">
        <f>施設資源化量内訳!K62</f>
        <v>0</v>
      </c>
      <c r="BD62" s="283">
        <f>施設資源化量内訳!L62</f>
        <v>6</v>
      </c>
      <c r="BE62" s="283">
        <f>施設資源化量内訳!M62</f>
        <v>0</v>
      </c>
      <c r="BF62" s="283">
        <f>施設資源化量内訳!N62</f>
        <v>1</v>
      </c>
      <c r="BG62" s="283">
        <f>施設資源化量内訳!O62</f>
        <v>0</v>
      </c>
      <c r="BH62" s="283">
        <f>施設資源化量内訳!P62</f>
        <v>0</v>
      </c>
      <c r="BI62" s="283">
        <f>施設資源化量内訳!Q62</f>
        <v>0</v>
      </c>
      <c r="BJ62" s="283">
        <f>施設資源化量内訳!R62</f>
        <v>0</v>
      </c>
      <c r="BK62" s="283">
        <f>施設資源化量内訳!S62</f>
        <v>0</v>
      </c>
      <c r="BL62" s="283">
        <f>施設資源化量内訳!T62</f>
        <v>0</v>
      </c>
      <c r="BM62" s="283">
        <f>施設資源化量内訳!U62</f>
        <v>0</v>
      </c>
      <c r="BN62" s="283">
        <f>施設資源化量内訳!V62</f>
        <v>0</v>
      </c>
      <c r="BO62" s="283">
        <f>施設資源化量内訳!W62</f>
        <v>0</v>
      </c>
      <c r="BP62" s="283">
        <f>施設資源化量内訳!X62</f>
        <v>0</v>
      </c>
      <c r="BQ62" s="283">
        <f>施設資源化量内訳!Y62</f>
        <v>72</v>
      </c>
      <c r="BR62" s="283">
        <f t="shared" si="30"/>
        <v>0</v>
      </c>
      <c r="BS62" s="283">
        <v>0</v>
      </c>
      <c r="BT62" s="283">
        <v>0</v>
      </c>
      <c r="BU62" s="283">
        <v>0</v>
      </c>
      <c r="BV62" s="283">
        <v>0</v>
      </c>
      <c r="BW62" s="283">
        <v>0</v>
      </c>
      <c r="BX62" s="283">
        <v>0</v>
      </c>
      <c r="BY62" s="283">
        <v>0</v>
      </c>
      <c r="BZ62" s="283">
        <v>0</v>
      </c>
      <c r="CA62" s="283">
        <v>0</v>
      </c>
      <c r="CB62" s="283">
        <v>0</v>
      </c>
      <c r="CC62" s="283">
        <v>0</v>
      </c>
      <c r="CD62" s="286" t="s">
        <v>1103</v>
      </c>
      <c r="CE62" s="286" t="s">
        <v>1103</v>
      </c>
      <c r="CF62" s="286" t="s">
        <v>1103</v>
      </c>
      <c r="CG62" s="286" t="s">
        <v>1103</v>
      </c>
      <c r="CH62" s="286" t="s">
        <v>1103</v>
      </c>
      <c r="CI62" s="286" t="s">
        <v>1103</v>
      </c>
      <c r="CJ62" s="286" t="s">
        <v>1103</v>
      </c>
      <c r="CK62" s="286" t="s">
        <v>1103</v>
      </c>
      <c r="CL62" s="283">
        <v>0</v>
      </c>
      <c r="CM62" s="283">
        <v>0</v>
      </c>
      <c r="CN62" s="284" t="s">
        <v>745</v>
      </c>
    </row>
    <row r="63" spans="1:92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31"/>
        <v>312</v>
      </c>
      <c r="E63" s="283">
        <f t="shared" si="32"/>
        <v>180</v>
      </c>
      <c r="F63" s="283">
        <f t="shared" si="33"/>
        <v>1</v>
      </c>
      <c r="G63" s="283">
        <f t="shared" si="34"/>
        <v>4</v>
      </c>
      <c r="H63" s="283">
        <f t="shared" si="35"/>
        <v>40</v>
      </c>
      <c r="I63" s="283">
        <f t="shared" si="36"/>
        <v>18</v>
      </c>
      <c r="J63" s="283">
        <f t="shared" si="37"/>
        <v>12</v>
      </c>
      <c r="K63" s="283">
        <f t="shared" si="38"/>
        <v>0</v>
      </c>
      <c r="L63" s="283">
        <f t="shared" si="39"/>
        <v>13</v>
      </c>
      <c r="M63" s="283">
        <f t="shared" si="40"/>
        <v>0</v>
      </c>
      <c r="N63" s="283">
        <f t="shared" si="28"/>
        <v>1</v>
      </c>
      <c r="O63" s="283">
        <f t="shared" si="41"/>
        <v>0</v>
      </c>
      <c r="P63" s="283">
        <f t="shared" si="42"/>
        <v>0</v>
      </c>
      <c r="Q63" s="283">
        <f t="shared" si="43"/>
        <v>0</v>
      </c>
      <c r="R63" s="283">
        <f t="shared" si="44"/>
        <v>0</v>
      </c>
      <c r="S63" s="283">
        <f t="shared" si="45"/>
        <v>0</v>
      </c>
      <c r="T63" s="283">
        <f t="shared" si="46"/>
        <v>0</v>
      </c>
      <c r="U63" s="283">
        <f t="shared" si="47"/>
        <v>0</v>
      </c>
      <c r="V63" s="283">
        <f t="shared" si="48"/>
        <v>0</v>
      </c>
      <c r="W63" s="283">
        <f t="shared" si="49"/>
        <v>0</v>
      </c>
      <c r="X63" s="283">
        <f t="shared" si="50"/>
        <v>0</v>
      </c>
      <c r="Y63" s="283">
        <f t="shared" si="51"/>
        <v>43</v>
      </c>
      <c r="Z63" s="283">
        <f t="shared" si="29"/>
        <v>18</v>
      </c>
      <c r="AA63" s="283">
        <v>0</v>
      </c>
      <c r="AB63" s="283">
        <v>0</v>
      </c>
      <c r="AC63" s="283">
        <v>0</v>
      </c>
      <c r="AD63" s="283">
        <v>6</v>
      </c>
      <c r="AE63" s="283">
        <v>0</v>
      </c>
      <c r="AF63" s="283">
        <v>12</v>
      </c>
      <c r="AG63" s="283">
        <v>0</v>
      </c>
      <c r="AH63" s="283">
        <v>0</v>
      </c>
      <c r="AI63" s="283">
        <v>0</v>
      </c>
      <c r="AJ63" s="283">
        <v>0</v>
      </c>
      <c r="AK63" s="286">
        <v>0</v>
      </c>
      <c r="AL63" s="286" t="s">
        <v>1103</v>
      </c>
      <c r="AM63" s="286" t="s">
        <v>1103</v>
      </c>
      <c r="AN63" s="286" t="s">
        <v>1103</v>
      </c>
      <c r="AO63" s="286" t="s">
        <v>1103</v>
      </c>
      <c r="AP63" s="286" t="s">
        <v>1103</v>
      </c>
      <c r="AQ63" s="286" t="s">
        <v>1103</v>
      </c>
      <c r="AR63" s="286" t="s">
        <v>1103</v>
      </c>
      <c r="AS63" s="286" t="s">
        <v>1103</v>
      </c>
      <c r="AT63" s="283">
        <v>0</v>
      </c>
      <c r="AU63" s="283">
        <v>0</v>
      </c>
      <c r="AV63" s="283">
        <f>施設資源化量内訳!D63</f>
        <v>110</v>
      </c>
      <c r="AW63" s="283">
        <f>施設資源化量内訳!E63</f>
        <v>9</v>
      </c>
      <c r="AX63" s="283">
        <f>施設資源化量内訳!F63</f>
        <v>0</v>
      </c>
      <c r="AY63" s="283">
        <f>施設資源化量内訳!G63</f>
        <v>4</v>
      </c>
      <c r="AZ63" s="283">
        <f>施設資源化量内訳!H63</f>
        <v>27</v>
      </c>
      <c r="BA63" s="283">
        <f>施設資源化量内訳!I63</f>
        <v>13</v>
      </c>
      <c r="BB63" s="283">
        <f>施設資源化量内訳!J63</f>
        <v>0</v>
      </c>
      <c r="BC63" s="283">
        <f>施設資源化量内訳!K63</f>
        <v>0</v>
      </c>
      <c r="BD63" s="283">
        <f>施設資源化量内訳!L63</f>
        <v>13</v>
      </c>
      <c r="BE63" s="283">
        <f>施設資源化量内訳!M63</f>
        <v>0</v>
      </c>
      <c r="BF63" s="283">
        <f>施設資源化量内訳!N63</f>
        <v>1</v>
      </c>
      <c r="BG63" s="283">
        <f>施設資源化量内訳!O63</f>
        <v>0</v>
      </c>
      <c r="BH63" s="283">
        <f>施設資源化量内訳!P63</f>
        <v>0</v>
      </c>
      <c r="BI63" s="283">
        <f>施設資源化量内訳!Q63</f>
        <v>0</v>
      </c>
      <c r="BJ63" s="283">
        <f>施設資源化量内訳!R63</f>
        <v>0</v>
      </c>
      <c r="BK63" s="283">
        <f>施設資源化量内訳!S63</f>
        <v>0</v>
      </c>
      <c r="BL63" s="283">
        <f>施設資源化量内訳!T63</f>
        <v>0</v>
      </c>
      <c r="BM63" s="283">
        <f>施設資源化量内訳!U63</f>
        <v>0</v>
      </c>
      <c r="BN63" s="283">
        <f>施設資源化量内訳!V63</f>
        <v>0</v>
      </c>
      <c r="BO63" s="283">
        <f>施設資源化量内訳!W63</f>
        <v>0</v>
      </c>
      <c r="BP63" s="283">
        <f>施設資源化量内訳!X63</f>
        <v>0</v>
      </c>
      <c r="BQ63" s="283">
        <f>施設資源化量内訳!Y63</f>
        <v>43</v>
      </c>
      <c r="BR63" s="283">
        <f t="shared" si="30"/>
        <v>184</v>
      </c>
      <c r="BS63" s="283">
        <v>171</v>
      </c>
      <c r="BT63" s="283">
        <v>1</v>
      </c>
      <c r="BU63" s="283">
        <v>0</v>
      </c>
      <c r="BV63" s="283">
        <v>7</v>
      </c>
      <c r="BW63" s="283">
        <v>5</v>
      </c>
      <c r="BX63" s="283">
        <v>0</v>
      </c>
      <c r="BY63" s="283">
        <v>0</v>
      </c>
      <c r="BZ63" s="283">
        <v>0</v>
      </c>
      <c r="CA63" s="283">
        <v>0</v>
      </c>
      <c r="CB63" s="283">
        <v>0</v>
      </c>
      <c r="CC63" s="283">
        <v>0</v>
      </c>
      <c r="CD63" s="286" t="s">
        <v>1103</v>
      </c>
      <c r="CE63" s="286" t="s">
        <v>1103</v>
      </c>
      <c r="CF63" s="286" t="s">
        <v>1103</v>
      </c>
      <c r="CG63" s="286" t="s">
        <v>1103</v>
      </c>
      <c r="CH63" s="286" t="s">
        <v>1103</v>
      </c>
      <c r="CI63" s="286" t="s">
        <v>1103</v>
      </c>
      <c r="CJ63" s="286" t="s">
        <v>1103</v>
      </c>
      <c r="CK63" s="286" t="s">
        <v>1103</v>
      </c>
      <c r="CL63" s="283">
        <v>0</v>
      </c>
      <c r="CM63" s="283">
        <v>0</v>
      </c>
      <c r="CN63" s="284" t="s">
        <v>745</v>
      </c>
    </row>
    <row r="64" spans="1:92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31"/>
        <v>966</v>
      </c>
      <c r="E64" s="283">
        <f t="shared" si="32"/>
        <v>155</v>
      </c>
      <c r="F64" s="283">
        <f t="shared" si="33"/>
        <v>1</v>
      </c>
      <c r="G64" s="283">
        <f t="shared" si="34"/>
        <v>0</v>
      </c>
      <c r="H64" s="283">
        <f t="shared" si="35"/>
        <v>46</v>
      </c>
      <c r="I64" s="283">
        <f t="shared" si="36"/>
        <v>35</v>
      </c>
      <c r="J64" s="283">
        <f t="shared" si="37"/>
        <v>23</v>
      </c>
      <c r="K64" s="283">
        <f t="shared" si="38"/>
        <v>2</v>
      </c>
      <c r="L64" s="283">
        <f t="shared" si="39"/>
        <v>47</v>
      </c>
      <c r="M64" s="283">
        <f t="shared" si="40"/>
        <v>0</v>
      </c>
      <c r="N64" s="283">
        <f t="shared" si="28"/>
        <v>0</v>
      </c>
      <c r="O64" s="283">
        <f t="shared" si="41"/>
        <v>0</v>
      </c>
      <c r="P64" s="283">
        <f t="shared" si="42"/>
        <v>272</v>
      </c>
      <c r="Q64" s="283">
        <f t="shared" si="43"/>
        <v>0</v>
      </c>
      <c r="R64" s="283">
        <f t="shared" si="44"/>
        <v>0</v>
      </c>
      <c r="S64" s="283">
        <f t="shared" si="45"/>
        <v>383</v>
      </c>
      <c r="T64" s="283">
        <f t="shared" si="46"/>
        <v>0</v>
      </c>
      <c r="U64" s="283">
        <f t="shared" si="47"/>
        <v>0</v>
      </c>
      <c r="V64" s="283">
        <f t="shared" si="48"/>
        <v>0</v>
      </c>
      <c r="W64" s="283">
        <f t="shared" si="49"/>
        <v>0</v>
      </c>
      <c r="X64" s="283">
        <f t="shared" si="50"/>
        <v>0</v>
      </c>
      <c r="Y64" s="283">
        <f t="shared" si="51"/>
        <v>2</v>
      </c>
      <c r="Z64" s="283">
        <f t="shared" si="29"/>
        <v>284</v>
      </c>
      <c r="AA64" s="283">
        <v>155</v>
      </c>
      <c r="AB64" s="283">
        <v>1</v>
      </c>
      <c r="AC64" s="283">
        <v>0</v>
      </c>
      <c r="AD64" s="283">
        <v>21</v>
      </c>
      <c r="AE64" s="283">
        <v>35</v>
      </c>
      <c r="AF64" s="283">
        <v>23</v>
      </c>
      <c r="AG64" s="283">
        <v>2</v>
      </c>
      <c r="AH64" s="283">
        <v>47</v>
      </c>
      <c r="AI64" s="283">
        <v>0</v>
      </c>
      <c r="AJ64" s="283">
        <v>0</v>
      </c>
      <c r="AK64" s="286">
        <v>0</v>
      </c>
      <c r="AL64" s="286" t="s">
        <v>1103</v>
      </c>
      <c r="AM64" s="286" t="s">
        <v>1103</v>
      </c>
      <c r="AN64" s="286" t="s">
        <v>1103</v>
      </c>
      <c r="AO64" s="286" t="s">
        <v>1103</v>
      </c>
      <c r="AP64" s="286" t="s">
        <v>1103</v>
      </c>
      <c r="AQ64" s="286" t="s">
        <v>1103</v>
      </c>
      <c r="AR64" s="286" t="s">
        <v>1103</v>
      </c>
      <c r="AS64" s="286" t="s">
        <v>1103</v>
      </c>
      <c r="AT64" s="283">
        <v>0</v>
      </c>
      <c r="AU64" s="283">
        <v>0</v>
      </c>
      <c r="AV64" s="283">
        <f>施設資源化量内訳!D64</f>
        <v>682</v>
      </c>
      <c r="AW64" s="283">
        <f>施設資源化量内訳!E64</f>
        <v>0</v>
      </c>
      <c r="AX64" s="283">
        <f>施設資源化量内訳!F64</f>
        <v>0</v>
      </c>
      <c r="AY64" s="283">
        <f>施設資源化量内訳!G64</f>
        <v>0</v>
      </c>
      <c r="AZ64" s="283">
        <f>施設資源化量内訳!H64</f>
        <v>25</v>
      </c>
      <c r="BA64" s="283">
        <f>施設資源化量内訳!I64</f>
        <v>0</v>
      </c>
      <c r="BB64" s="283">
        <f>施設資源化量内訳!J64</f>
        <v>0</v>
      </c>
      <c r="BC64" s="283">
        <f>施設資源化量内訳!K64</f>
        <v>0</v>
      </c>
      <c r="BD64" s="283">
        <f>施設資源化量内訳!L64</f>
        <v>0</v>
      </c>
      <c r="BE64" s="283">
        <f>施設資源化量内訳!M64</f>
        <v>0</v>
      </c>
      <c r="BF64" s="283">
        <f>施設資源化量内訳!N64</f>
        <v>0</v>
      </c>
      <c r="BG64" s="283">
        <f>施設資源化量内訳!O64</f>
        <v>0</v>
      </c>
      <c r="BH64" s="283">
        <f>施設資源化量内訳!P64</f>
        <v>272</v>
      </c>
      <c r="BI64" s="283">
        <f>施設資源化量内訳!Q64</f>
        <v>0</v>
      </c>
      <c r="BJ64" s="283">
        <f>施設資源化量内訳!R64</f>
        <v>0</v>
      </c>
      <c r="BK64" s="283">
        <f>施設資源化量内訳!S64</f>
        <v>383</v>
      </c>
      <c r="BL64" s="283">
        <f>施設資源化量内訳!T64</f>
        <v>0</v>
      </c>
      <c r="BM64" s="283">
        <f>施設資源化量内訳!U64</f>
        <v>0</v>
      </c>
      <c r="BN64" s="283">
        <f>施設資源化量内訳!V64</f>
        <v>0</v>
      </c>
      <c r="BO64" s="283">
        <f>施設資源化量内訳!W64</f>
        <v>0</v>
      </c>
      <c r="BP64" s="283">
        <f>施設資源化量内訳!X64</f>
        <v>0</v>
      </c>
      <c r="BQ64" s="283">
        <f>施設資源化量内訳!Y64</f>
        <v>2</v>
      </c>
      <c r="BR64" s="283">
        <f t="shared" si="30"/>
        <v>0</v>
      </c>
      <c r="BS64" s="283">
        <v>0</v>
      </c>
      <c r="BT64" s="283">
        <v>0</v>
      </c>
      <c r="BU64" s="283">
        <v>0</v>
      </c>
      <c r="BV64" s="283">
        <v>0</v>
      </c>
      <c r="BW64" s="283">
        <v>0</v>
      </c>
      <c r="BX64" s="283">
        <v>0</v>
      </c>
      <c r="BY64" s="283">
        <v>0</v>
      </c>
      <c r="BZ64" s="283">
        <v>0</v>
      </c>
      <c r="CA64" s="283">
        <v>0</v>
      </c>
      <c r="CB64" s="283">
        <v>0</v>
      </c>
      <c r="CC64" s="283">
        <v>0</v>
      </c>
      <c r="CD64" s="286" t="s">
        <v>1103</v>
      </c>
      <c r="CE64" s="286" t="s">
        <v>1103</v>
      </c>
      <c r="CF64" s="286" t="s">
        <v>1103</v>
      </c>
      <c r="CG64" s="286" t="s">
        <v>1103</v>
      </c>
      <c r="CH64" s="286" t="s">
        <v>1103</v>
      </c>
      <c r="CI64" s="286" t="s">
        <v>1103</v>
      </c>
      <c r="CJ64" s="286" t="s">
        <v>1103</v>
      </c>
      <c r="CK64" s="286" t="s">
        <v>1103</v>
      </c>
      <c r="CL64" s="283">
        <v>0</v>
      </c>
      <c r="CM64" s="283">
        <v>0</v>
      </c>
      <c r="CN64" s="284" t="s">
        <v>745</v>
      </c>
    </row>
    <row r="65" spans="1:92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31"/>
        <v>1055</v>
      </c>
      <c r="E65" s="283">
        <f t="shared" si="32"/>
        <v>221</v>
      </c>
      <c r="F65" s="283">
        <f t="shared" si="33"/>
        <v>0</v>
      </c>
      <c r="G65" s="283">
        <f t="shared" si="34"/>
        <v>0</v>
      </c>
      <c r="H65" s="283">
        <f t="shared" si="35"/>
        <v>39</v>
      </c>
      <c r="I65" s="283">
        <f t="shared" si="36"/>
        <v>88</v>
      </c>
      <c r="J65" s="283">
        <f t="shared" si="37"/>
        <v>22</v>
      </c>
      <c r="K65" s="283">
        <f t="shared" si="38"/>
        <v>1</v>
      </c>
      <c r="L65" s="283">
        <f t="shared" si="39"/>
        <v>43</v>
      </c>
      <c r="M65" s="283">
        <f t="shared" si="40"/>
        <v>0</v>
      </c>
      <c r="N65" s="283">
        <f t="shared" si="28"/>
        <v>0</v>
      </c>
      <c r="O65" s="283">
        <f t="shared" si="41"/>
        <v>0</v>
      </c>
      <c r="P65" s="283">
        <f t="shared" si="42"/>
        <v>210</v>
      </c>
      <c r="Q65" s="283">
        <f t="shared" si="43"/>
        <v>0</v>
      </c>
      <c r="R65" s="283">
        <f t="shared" si="44"/>
        <v>0</v>
      </c>
      <c r="S65" s="283">
        <f t="shared" si="45"/>
        <v>426</v>
      </c>
      <c r="T65" s="283">
        <f t="shared" si="46"/>
        <v>0</v>
      </c>
      <c r="U65" s="283">
        <f t="shared" si="47"/>
        <v>0</v>
      </c>
      <c r="V65" s="283">
        <f t="shared" si="48"/>
        <v>0</v>
      </c>
      <c r="W65" s="283">
        <f t="shared" si="49"/>
        <v>0</v>
      </c>
      <c r="X65" s="283">
        <f t="shared" si="50"/>
        <v>0</v>
      </c>
      <c r="Y65" s="283">
        <f t="shared" si="51"/>
        <v>5</v>
      </c>
      <c r="Z65" s="283">
        <f t="shared" si="29"/>
        <v>0</v>
      </c>
      <c r="AA65" s="283">
        <v>0</v>
      </c>
      <c r="AB65" s="283"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6">
        <v>0</v>
      </c>
      <c r="AL65" s="286" t="s">
        <v>1103</v>
      </c>
      <c r="AM65" s="286" t="s">
        <v>1103</v>
      </c>
      <c r="AN65" s="286" t="s">
        <v>1103</v>
      </c>
      <c r="AO65" s="286" t="s">
        <v>1103</v>
      </c>
      <c r="AP65" s="286" t="s">
        <v>1103</v>
      </c>
      <c r="AQ65" s="286" t="s">
        <v>1103</v>
      </c>
      <c r="AR65" s="286" t="s">
        <v>1103</v>
      </c>
      <c r="AS65" s="286" t="s">
        <v>1103</v>
      </c>
      <c r="AT65" s="283">
        <v>0</v>
      </c>
      <c r="AU65" s="283">
        <v>0</v>
      </c>
      <c r="AV65" s="283">
        <f>施設資源化量内訳!D65</f>
        <v>1055</v>
      </c>
      <c r="AW65" s="283">
        <f>施設資源化量内訳!E65</f>
        <v>221</v>
      </c>
      <c r="AX65" s="283">
        <f>施設資源化量内訳!F65</f>
        <v>0</v>
      </c>
      <c r="AY65" s="283">
        <f>施設資源化量内訳!G65</f>
        <v>0</v>
      </c>
      <c r="AZ65" s="283">
        <f>施設資源化量内訳!H65</f>
        <v>39</v>
      </c>
      <c r="BA65" s="283">
        <f>施設資源化量内訳!I65</f>
        <v>88</v>
      </c>
      <c r="BB65" s="283">
        <f>施設資源化量内訳!J65</f>
        <v>22</v>
      </c>
      <c r="BC65" s="283">
        <f>施設資源化量内訳!K65</f>
        <v>1</v>
      </c>
      <c r="BD65" s="283">
        <f>施設資源化量内訳!L65</f>
        <v>43</v>
      </c>
      <c r="BE65" s="283">
        <f>施設資源化量内訳!M65</f>
        <v>0</v>
      </c>
      <c r="BF65" s="283">
        <f>施設資源化量内訳!N65</f>
        <v>0</v>
      </c>
      <c r="BG65" s="283">
        <f>施設資源化量内訳!O65</f>
        <v>0</v>
      </c>
      <c r="BH65" s="283">
        <f>施設資源化量内訳!P65</f>
        <v>210</v>
      </c>
      <c r="BI65" s="283">
        <f>施設資源化量内訳!Q65</f>
        <v>0</v>
      </c>
      <c r="BJ65" s="283">
        <f>施設資源化量内訳!R65</f>
        <v>0</v>
      </c>
      <c r="BK65" s="283">
        <f>施設資源化量内訳!S65</f>
        <v>426</v>
      </c>
      <c r="BL65" s="283">
        <f>施設資源化量内訳!T65</f>
        <v>0</v>
      </c>
      <c r="BM65" s="283">
        <f>施設資源化量内訳!U65</f>
        <v>0</v>
      </c>
      <c r="BN65" s="283">
        <f>施設資源化量内訳!V65</f>
        <v>0</v>
      </c>
      <c r="BO65" s="283">
        <f>施設資源化量内訳!W65</f>
        <v>0</v>
      </c>
      <c r="BP65" s="283">
        <f>施設資源化量内訳!X65</f>
        <v>0</v>
      </c>
      <c r="BQ65" s="283">
        <f>施設資源化量内訳!Y65</f>
        <v>5</v>
      </c>
      <c r="BR65" s="283">
        <f t="shared" si="30"/>
        <v>0</v>
      </c>
      <c r="BS65" s="283">
        <v>0</v>
      </c>
      <c r="BT65" s="283">
        <v>0</v>
      </c>
      <c r="BU65" s="283">
        <v>0</v>
      </c>
      <c r="BV65" s="283">
        <v>0</v>
      </c>
      <c r="BW65" s="283">
        <v>0</v>
      </c>
      <c r="BX65" s="283">
        <v>0</v>
      </c>
      <c r="BY65" s="283">
        <v>0</v>
      </c>
      <c r="BZ65" s="283">
        <v>0</v>
      </c>
      <c r="CA65" s="283">
        <v>0</v>
      </c>
      <c r="CB65" s="283">
        <v>0</v>
      </c>
      <c r="CC65" s="283">
        <v>0</v>
      </c>
      <c r="CD65" s="286" t="s">
        <v>1103</v>
      </c>
      <c r="CE65" s="286" t="s">
        <v>1103</v>
      </c>
      <c r="CF65" s="286" t="s">
        <v>1103</v>
      </c>
      <c r="CG65" s="286" t="s">
        <v>1103</v>
      </c>
      <c r="CH65" s="286" t="s">
        <v>1103</v>
      </c>
      <c r="CI65" s="286" t="s">
        <v>1103</v>
      </c>
      <c r="CJ65" s="286" t="s">
        <v>1103</v>
      </c>
      <c r="CK65" s="286" t="s">
        <v>1103</v>
      </c>
      <c r="CL65" s="283">
        <v>0</v>
      </c>
      <c r="CM65" s="283">
        <v>0</v>
      </c>
      <c r="CN65" s="284" t="s">
        <v>745</v>
      </c>
    </row>
    <row r="66" spans="1:92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31"/>
        <v>417</v>
      </c>
      <c r="E66" s="283">
        <f t="shared" si="32"/>
        <v>74</v>
      </c>
      <c r="F66" s="283">
        <f t="shared" si="33"/>
        <v>1</v>
      </c>
      <c r="G66" s="283">
        <f t="shared" si="34"/>
        <v>7</v>
      </c>
      <c r="H66" s="283">
        <f t="shared" si="35"/>
        <v>8</v>
      </c>
      <c r="I66" s="283">
        <f t="shared" si="36"/>
        <v>14</v>
      </c>
      <c r="J66" s="283">
        <f t="shared" si="37"/>
        <v>9</v>
      </c>
      <c r="K66" s="283">
        <f t="shared" si="38"/>
        <v>1</v>
      </c>
      <c r="L66" s="283">
        <f t="shared" si="39"/>
        <v>14</v>
      </c>
      <c r="M66" s="283">
        <f t="shared" si="40"/>
        <v>0</v>
      </c>
      <c r="N66" s="283">
        <f t="shared" si="28"/>
        <v>0</v>
      </c>
      <c r="O66" s="283">
        <f t="shared" si="41"/>
        <v>0</v>
      </c>
      <c r="P66" s="283">
        <f t="shared" si="42"/>
        <v>77</v>
      </c>
      <c r="Q66" s="283">
        <f t="shared" si="43"/>
        <v>0</v>
      </c>
      <c r="R66" s="283">
        <f t="shared" si="44"/>
        <v>0</v>
      </c>
      <c r="S66" s="283">
        <f t="shared" si="45"/>
        <v>212</v>
      </c>
      <c r="T66" s="283">
        <f t="shared" si="46"/>
        <v>0</v>
      </c>
      <c r="U66" s="283">
        <f t="shared" si="47"/>
        <v>0</v>
      </c>
      <c r="V66" s="283">
        <f t="shared" si="48"/>
        <v>0</v>
      </c>
      <c r="W66" s="283">
        <f t="shared" si="49"/>
        <v>0</v>
      </c>
      <c r="X66" s="283">
        <f t="shared" si="50"/>
        <v>0</v>
      </c>
      <c r="Y66" s="283">
        <f t="shared" si="51"/>
        <v>0</v>
      </c>
      <c r="Z66" s="283">
        <f t="shared" si="29"/>
        <v>0</v>
      </c>
      <c r="AA66" s="283">
        <v>0</v>
      </c>
      <c r="AB66" s="283"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6">
        <v>0</v>
      </c>
      <c r="AL66" s="286" t="s">
        <v>1103</v>
      </c>
      <c r="AM66" s="286" t="s">
        <v>1103</v>
      </c>
      <c r="AN66" s="286" t="s">
        <v>1103</v>
      </c>
      <c r="AO66" s="286" t="s">
        <v>1103</v>
      </c>
      <c r="AP66" s="286" t="s">
        <v>1103</v>
      </c>
      <c r="AQ66" s="286" t="s">
        <v>1103</v>
      </c>
      <c r="AR66" s="286" t="s">
        <v>1103</v>
      </c>
      <c r="AS66" s="286" t="s">
        <v>1103</v>
      </c>
      <c r="AT66" s="283">
        <v>0</v>
      </c>
      <c r="AU66" s="283">
        <v>0</v>
      </c>
      <c r="AV66" s="283">
        <f>施設資源化量内訳!D66</f>
        <v>417</v>
      </c>
      <c r="AW66" s="283">
        <f>施設資源化量内訳!E66</f>
        <v>74</v>
      </c>
      <c r="AX66" s="283">
        <f>施設資源化量内訳!F66</f>
        <v>1</v>
      </c>
      <c r="AY66" s="283">
        <f>施設資源化量内訳!G66</f>
        <v>7</v>
      </c>
      <c r="AZ66" s="283">
        <f>施設資源化量内訳!H66</f>
        <v>8</v>
      </c>
      <c r="BA66" s="283">
        <f>施設資源化量内訳!I66</f>
        <v>14</v>
      </c>
      <c r="BB66" s="283">
        <f>施設資源化量内訳!J66</f>
        <v>9</v>
      </c>
      <c r="BC66" s="283">
        <f>施設資源化量内訳!K66</f>
        <v>1</v>
      </c>
      <c r="BD66" s="283">
        <f>施設資源化量内訳!L66</f>
        <v>14</v>
      </c>
      <c r="BE66" s="283">
        <f>施設資源化量内訳!M66</f>
        <v>0</v>
      </c>
      <c r="BF66" s="283">
        <f>施設資源化量内訳!N66</f>
        <v>0</v>
      </c>
      <c r="BG66" s="283">
        <f>施設資源化量内訳!O66</f>
        <v>0</v>
      </c>
      <c r="BH66" s="283">
        <f>施設資源化量内訳!P66</f>
        <v>77</v>
      </c>
      <c r="BI66" s="283">
        <f>施設資源化量内訳!Q66</f>
        <v>0</v>
      </c>
      <c r="BJ66" s="283">
        <f>施設資源化量内訳!R66</f>
        <v>0</v>
      </c>
      <c r="BK66" s="283">
        <f>施設資源化量内訳!S66</f>
        <v>212</v>
      </c>
      <c r="BL66" s="283">
        <f>施設資源化量内訳!T66</f>
        <v>0</v>
      </c>
      <c r="BM66" s="283">
        <f>施設資源化量内訳!U66</f>
        <v>0</v>
      </c>
      <c r="BN66" s="283">
        <f>施設資源化量内訳!V66</f>
        <v>0</v>
      </c>
      <c r="BO66" s="283">
        <f>施設資源化量内訳!W66</f>
        <v>0</v>
      </c>
      <c r="BP66" s="283">
        <f>施設資源化量内訳!X66</f>
        <v>0</v>
      </c>
      <c r="BQ66" s="283">
        <f>施設資源化量内訳!Y66</f>
        <v>0</v>
      </c>
      <c r="BR66" s="283">
        <f t="shared" si="30"/>
        <v>0</v>
      </c>
      <c r="BS66" s="283">
        <v>0</v>
      </c>
      <c r="BT66" s="283">
        <v>0</v>
      </c>
      <c r="BU66" s="283">
        <v>0</v>
      </c>
      <c r="BV66" s="283">
        <v>0</v>
      </c>
      <c r="BW66" s="283">
        <v>0</v>
      </c>
      <c r="BX66" s="283">
        <v>0</v>
      </c>
      <c r="BY66" s="283">
        <v>0</v>
      </c>
      <c r="BZ66" s="283">
        <v>0</v>
      </c>
      <c r="CA66" s="283">
        <v>0</v>
      </c>
      <c r="CB66" s="283">
        <v>0</v>
      </c>
      <c r="CC66" s="283">
        <v>0</v>
      </c>
      <c r="CD66" s="286" t="s">
        <v>1103</v>
      </c>
      <c r="CE66" s="286" t="s">
        <v>1103</v>
      </c>
      <c r="CF66" s="286" t="s">
        <v>1103</v>
      </c>
      <c r="CG66" s="286" t="s">
        <v>1103</v>
      </c>
      <c r="CH66" s="286" t="s">
        <v>1103</v>
      </c>
      <c r="CI66" s="286" t="s">
        <v>1103</v>
      </c>
      <c r="CJ66" s="286" t="s">
        <v>1103</v>
      </c>
      <c r="CK66" s="286" t="s">
        <v>1103</v>
      </c>
      <c r="CL66" s="283">
        <v>0</v>
      </c>
      <c r="CM66" s="283">
        <v>0</v>
      </c>
      <c r="CN66" s="284" t="s">
        <v>745</v>
      </c>
    </row>
    <row r="67" spans="1:92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31"/>
        <v>665</v>
      </c>
      <c r="E67" s="283">
        <f t="shared" si="32"/>
        <v>64</v>
      </c>
      <c r="F67" s="283">
        <f t="shared" si="33"/>
        <v>0</v>
      </c>
      <c r="G67" s="283">
        <f t="shared" si="34"/>
        <v>5</v>
      </c>
      <c r="H67" s="283">
        <f t="shared" si="35"/>
        <v>22</v>
      </c>
      <c r="I67" s="283">
        <f t="shared" si="36"/>
        <v>40</v>
      </c>
      <c r="J67" s="283">
        <f t="shared" si="37"/>
        <v>28</v>
      </c>
      <c r="K67" s="283">
        <f t="shared" si="38"/>
        <v>0</v>
      </c>
      <c r="L67" s="283">
        <f t="shared" si="39"/>
        <v>29</v>
      </c>
      <c r="M67" s="283">
        <f t="shared" si="40"/>
        <v>0</v>
      </c>
      <c r="N67" s="283">
        <f t="shared" si="28"/>
        <v>0</v>
      </c>
      <c r="O67" s="283">
        <f t="shared" si="41"/>
        <v>0</v>
      </c>
      <c r="P67" s="283">
        <f t="shared" si="42"/>
        <v>89</v>
      </c>
      <c r="Q67" s="283">
        <f t="shared" si="43"/>
        <v>0</v>
      </c>
      <c r="R67" s="283">
        <f t="shared" si="44"/>
        <v>0</v>
      </c>
      <c r="S67" s="283">
        <f t="shared" si="45"/>
        <v>386</v>
      </c>
      <c r="T67" s="283">
        <f t="shared" si="46"/>
        <v>0</v>
      </c>
      <c r="U67" s="283">
        <f t="shared" si="47"/>
        <v>0</v>
      </c>
      <c r="V67" s="283">
        <f t="shared" si="48"/>
        <v>0</v>
      </c>
      <c r="W67" s="283">
        <f t="shared" si="49"/>
        <v>0</v>
      </c>
      <c r="X67" s="283">
        <f t="shared" si="50"/>
        <v>0</v>
      </c>
      <c r="Y67" s="283">
        <f t="shared" si="51"/>
        <v>2</v>
      </c>
      <c r="Z67" s="283">
        <f t="shared" si="29"/>
        <v>71</v>
      </c>
      <c r="AA67" s="283">
        <v>64</v>
      </c>
      <c r="AB67" s="283">
        <v>0</v>
      </c>
      <c r="AC67" s="283">
        <v>5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6">
        <v>0</v>
      </c>
      <c r="AL67" s="286" t="s">
        <v>1103</v>
      </c>
      <c r="AM67" s="286" t="s">
        <v>1103</v>
      </c>
      <c r="AN67" s="286" t="s">
        <v>1103</v>
      </c>
      <c r="AO67" s="286" t="s">
        <v>1103</v>
      </c>
      <c r="AP67" s="286" t="s">
        <v>1103</v>
      </c>
      <c r="AQ67" s="286" t="s">
        <v>1103</v>
      </c>
      <c r="AR67" s="286" t="s">
        <v>1103</v>
      </c>
      <c r="AS67" s="286" t="s">
        <v>1103</v>
      </c>
      <c r="AT67" s="283">
        <v>0</v>
      </c>
      <c r="AU67" s="283">
        <v>2</v>
      </c>
      <c r="AV67" s="283">
        <f>施設資源化量内訳!D67</f>
        <v>594</v>
      </c>
      <c r="AW67" s="283">
        <f>施設資源化量内訳!E67</f>
        <v>0</v>
      </c>
      <c r="AX67" s="283">
        <f>施設資源化量内訳!F67</f>
        <v>0</v>
      </c>
      <c r="AY67" s="283">
        <f>施設資源化量内訳!G67</f>
        <v>0</v>
      </c>
      <c r="AZ67" s="283">
        <f>施設資源化量内訳!H67</f>
        <v>22</v>
      </c>
      <c r="BA67" s="283">
        <f>施設資源化量内訳!I67</f>
        <v>40</v>
      </c>
      <c r="BB67" s="283">
        <f>施設資源化量内訳!J67</f>
        <v>28</v>
      </c>
      <c r="BC67" s="283">
        <f>施設資源化量内訳!K67</f>
        <v>0</v>
      </c>
      <c r="BD67" s="283">
        <f>施設資源化量内訳!L67</f>
        <v>29</v>
      </c>
      <c r="BE67" s="283">
        <f>施設資源化量内訳!M67</f>
        <v>0</v>
      </c>
      <c r="BF67" s="283">
        <f>施設資源化量内訳!N67</f>
        <v>0</v>
      </c>
      <c r="BG67" s="283">
        <f>施設資源化量内訳!O67</f>
        <v>0</v>
      </c>
      <c r="BH67" s="283">
        <f>施設資源化量内訳!P67</f>
        <v>89</v>
      </c>
      <c r="BI67" s="283">
        <f>施設資源化量内訳!Q67</f>
        <v>0</v>
      </c>
      <c r="BJ67" s="283">
        <f>施設資源化量内訳!R67</f>
        <v>0</v>
      </c>
      <c r="BK67" s="283">
        <f>施設資源化量内訳!S67</f>
        <v>386</v>
      </c>
      <c r="BL67" s="283">
        <f>施設資源化量内訳!T67</f>
        <v>0</v>
      </c>
      <c r="BM67" s="283">
        <f>施設資源化量内訳!U67</f>
        <v>0</v>
      </c>
      <c r="BN67" s="283">
        <f>施設資源化量内訳!V67</f>
        <v>0</v>
      </c>
      <c r="BO67" s="283">
        <f>施設資源化量内訳!W67</f>
        <v>0</v>
      </c>
      <c r="BP67" s="283">
        <f>施設資源化量内訳!X67</f>
        <v>0</v>
      </c>
      <c r="BQ67" s="283">
        <f>施設資源化量内訳!Y67</f>
        <v>0</v>
      </c>
      <c r="BR67" s="283">
        <f t="shared" si="30"/>
        <v>0</v>
      </c>
      <c r="BS67" s="283">
        <v>0</v>
      </c>
      <c r="BT67" s="283">
        <v>0</v>
      </c>
      <c r="BU67" s="283">
        <v>0</v>
      </c>
      <c r="BV67" s="283">
        <v>0</v>
      </c>
      <c r="BW67" s="283">
        <v>0</v>
      </c>
      <c r="BX67" s="283">
        <v>0</v>
      </c>
      <c r="BY67" s="283">
        <v>0</v>
      </c>
      <c r="BZ67" s="283">
        <v>0</v>
      </c>
      <c r="CA67" s="283">
        <v>0</v>
      </c>
      <c r="CB67" s="283">
        <v>0</v>
      </c>
      <c r="CC67" s="283">
        <v>0</v>
      </c>
      <c r="CD67" s="286" t="s">
        <v>1103</v>
      </c>
      <c r="CE67" s="286" t="s">
        <v>1103</v>
      </c>
      <c r="CF67" s="286" t="s">
        <v>1103</v>
      </c>
      <c r="CG67" s="286" t="s">
        <v>1103</v>
      </c>
      <c r="CH67" s="286" t="s">
        <v>1103</v>
      </c>
      <c r="CI67" s="286" t="s">
        <v>1103</v>
      </c>
      <c r="CJ67" s="286" t="s">
        <v>1103</v>
      </c>
      <c r="CK67" s="286" t="s">
        <v>1103</v>
      </c>
      <c r="CL67" s="283">
        <v>0</v>
      </c>
      <c r="CM67" s="283">
        <v>0</v>
      </c>
      <c r="CN67" s="284" t="s">
        <v>745</v>
      </c>
    </row>
    <row r="68" spans="1:92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31"/>
        <v>564</v>
      </c>
      <c r="E68" s="283">
        <f t="shared" si="32"/>
        <v>88</v>
      </c>
      <c r="F68" s="283">
        <f t="shared" si="33"/>
        <v>0</v>
      </c>
      <c r="G68" s="283">
        <f t="shared" si="34"/>
        <v>5</v>
      </c>
      <c r="H68" s="283">
        <f t="shared" si="35"/>
        <v>13</v>
      </c>
      <c r="I68" s="283">
        <f t="shared" si="36"/>
        <v>20</v>
      </c>
      <c r="J68" s="283">
        <f t="shared" si="37"/>
        <v>13</v>
      </c>
      <c r="K68" s="283">
        <f t="shared" si="38"/>
        <v>0</v>
      </c>
      <c r="L68" s="283">
        <f t="shared" si="39"/>
        <v>13</v>
      </c>
      <c r="M68" s="283">
        <f t="shared" si="40"/>
        <v>0</v>
      </c>
      <c r="N68" s="283">
        <f t="shared" si="28"/>
        <v>0</v>
      </c>
      <c r="O68" s="283">
        <f t="shared" si="41"/>
        <v>0</v>
      </c>
      <c r="P68" s="283">
        <f t="shared" si="42"/>
        <v>155</v>
      </c>
      <c r="Q68" s="283">
        <f t="shared" si="43"/>
        <v>0</v>
      </c>
      <c r="R68" s="283">
        <f t="shared" si="44"/>
        <v>0</v>
      </c>
      <c r="S68" s="283">
        <f t="shared" si="45"/>
        <v>257</v>
      </c>
      <c r="T68" s="283">
        <f t="shared" si="46"/>
        <v>0</v>
      </c>
      <c r="U68" s="283">
        <f t="shared" si="47"/>
        <v>0</v>
      </c>
      <c r="V68" s="283">
        <f t="shared" si="48"/>
        <v>0</v>
      </c>
      <c r="W68" s="283">
        <f t="shared" si="49"/>
        <v>0</v>
      </c>
      <c r="X68" s="283">
        <f t="shared" si="50"/>
        <v>0</v>
      </c>
      <c r="Y68" s="283">
        <f t="shared" si="51"/>
        <v>0</v>
      </c>
      <c r="Z68" s="283">
        <f t="shared" si="29"/>
        <v>0</v>
      </c>
      <c r="AA68" s="283">
        <v>0</v>
      </c>
      <c r="AB68" s="283">
        <v>0</v>
      </c>
      <c r="AC68" s="283"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6">
        <v>0</v>
      </c>
      <c r="AL68" s="286" t="s">
        <v>1103</v>
      </c>
      <c r="AM68" s="286" t="s">
        <v>1103</v>
      </c>
      <c r="AN68" s="286" t="s">
        <v>1103</v>
      </c>
      <c r="AO68" s="286" t="s">
        <v>1103</v>
      </c>
      <c r="AP68" s="286" t="s">
        <v>1103</v>
      </c>
      <c r="AQ68" s="286" t="s">
        <v>1103</v>
      </c>
      <c r="AR68" s="286" t="s">
        <v>1103</v>
      </c>
      <c r="AS68" s="286" t="s">
        <v>1103</v>
      </c>
      <c r="AT68" s="283">
        <v>0</v>
      </c>
      <c r="AU68" s="283">
        <v>0</v>
      </c>
      <c r="AV68" s="283">
        <f>施設資源化量内訳!D68</f>
        <v>564</v>
      </c>
      <c r="AW68" s="283">
        <f>施設資源化量内訳!E68</f>
        <v>88</v>
      </c>
      <c r="AX68" s="283">
        <f>施設資源化量内訳!F68</f>
        <v>0</v>
      </c>
      <c r="AY68" s="283">
        <f>施設資源化量内訳!G68</f>
        <v>5</v>
      </c>
      <c r="AZ68" s="283">
        <f>施設資源化量内訳!H68</f>
        <v>13</v>
      </c>
      <c r="BA68" s="283">
        <f>施設資源化量内訳!I68</f>
        <v>20</v>
      </c>
      <c r="BB68" s="283">
        <f>施設資源化量内訳!J68</f>
        <v>13</v>
      </c>
      <c r="BC68" s="283">
        <f>施設資源化量内訳!K68</f>
        <v>0</v>
      </c>
      <c r="BD68" s="283">
        <f>施設資源化量内訳!L68</f>
        <v>13</v>
      </c>
      <c r="BE68" s="283">
        <f>施設資源化量内訳!M68</f>
        <v>0</v>
      </c>
      <c r="BF68" s="283">
        <f>施設資源化量内訳!N68</f>
        <v>0</v>
      </c>
      <c r="BG68" s="283">
        <f>施設資源化量内訳!O68</f>
        <v>0</v>
      </c>
      <c r="BH68" s="283">
        <f>施設資源化量内訳!P68</f>
        <v>155</v>
      </c>
      <c r="BI68" s="283">
        <f>施設資源化量内訳!Q68</f>
        <v>0</v>
      </c>
      <c r="BJ68" s="283">
        <f>施設資源化量内訳!R68</f>
        <v>0</v>
      </c>
      <c r="BK68" s="283">
        <f>施設資源化量内訳!S68</f>
        <v>257</v>
      </c>
      <c r="BL68" s="283">
        <f>施設資源化量内訳!T68</f>
        <v>0</v>
      </c>
      <c r="BM68" s="283">
        <f>施設資源化量内訳!U68</f>
        <v>0</v>
      </c>
      <c r="BN68" s="283">
        <f>施設資源化量内訳!V68</f>
        <v>0</v>
      </c>
      <c r="BO68" s="283">
        <f>施設資源化量内訳!W68</f>
        <v>0</v>
      </c>
      <c r="BP68" s="283">
        <f>施設資源化量内訳!X68</f>
        <v>0</v>
      </c>
      <c r="BQ68" s="283">
        <f>施設資源化量内訳!Y68</f>
        <v>0</v>
      </c>
      <c r="BR68" s="283">
        <f t="shared" si="30"/>
        <v>0</v>
      </c>
      <c r="BS68" s="283">
        <v>0</v>
      </c>
      <c r="BT68" s="283">
        <v>0</v>
      </c>
      <c r="BU68" s="283">
        <v>0</v>
      </c>
      <c r="BV68" s="283">
        <v>0</v>
      </c>
      <c r="BW68" s="283">
        <v>0</v>
      </c>
      <c r="BX68" s="283">
        <v>0</v>
      </c>
      <c r="BY68" s="283">
        <v>0</v>
      </c>
      <c r="BZ68" s="283">
        <v>0</v>
      </c>
      <c r="CA68" s="283">
        <v>0</v>
      </c>
      <c r="CB68" s="283">
        <v>0</v>
      </c>
      <c r="CC68" s="283">
        <v>0</v>
      </c>
      <c r="CD68" s="286" t="s">
        <v>1103</v>
      </c>
      <c r="CE68" s="286" t="s">
        <v>1103</v>
      </c>
      <c r="CF68" s="286" t="s">
        <v>1103</v>
      </c>
      <c r="CG68" s="286" t="s">
        <v>1103</v>
      </c>
      <c r="CH68" s="286" t="s">
        <v>1103</v>
      </c>
      <c r="CI68" s="286" t="s">
        <v>1103</v>
      </c>
      <c r="CJ68" s="286" t="s">
        <v>1103</v>
      </c>
      <c r="CK68" s="286" t="s">
        <v>1103</v>
      </c>
      <c r="CL68" s="283">
        <v>0</v>
      </c>
      <c r="CM68" s="283">
        <v>0</v>
      </c>
      <c r="CN68" s="284" t="s">
        <v>745</v>
      </c>
    </row>
    <row r="69" spans="1:92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31"/>
        <v>392</v>
      </c>
      <c r="E69" s="283">
        <f t="shared" si="32"/>
        <v>101</v>
      </c>
      <c r="F69" s="283">
        <f t="shared" si="33"/>
        <v>1</v>
      </c>
      <c r="G69" s="283">
        <f t="shared" si="34"/>
        <v>5</v>
      </c>
      <c r="H69" s="283">
        <f t="shared" si="35"/>
        <v>0</v>
      </c>
      <c r="I69" s="283">
        <f t="shared" si="36"/>
        <v>0</v>
      </c>
      <c r="J69" s="283">
        <f t="shared" si="37"/>
        <v>13</v>
      </c>
      <c r="K69" s="283">
        <f t="shared" si="38"/>
        <v>0</v>
      </c>
      <c r="L69" s="283">
        <f t="shared" si="39"/>
        <v>50</v>
      </c>
      <c r="M69" s="283">
        <f t="shared" si="40"/>
        <v>0</v>
      </c>
      <c r="N69" s="283">
        <f t="shared" si="28"/>
        <v>0</v>
      </c>
      <c r="O69" s="283">
        <f t="shared" si="41"/>
        <v>0</v>
      </c>
      <c r="P69" s="283">
        <f t="shared" si="42"/>
        <v>7</v>
      </c>
      <c r="Q69" s="283">
        <f t="shared" si="43"/>
        <v>0</v>
      </c>
      <c r="R69" s="283">
        <f t="shared" si="44"/>
        <v>0</v>
      </c>
      <c r="S69" s="283">
        <f t="shared" si="45"/>
        <v>215</v>
      </c>
      <c r="T69" s="283">
        <f t="shared" si="46"/>
        <v>0</v>
      </c>
      <c r="U69" s="283">
        <f t="shared" si="47"/>
        <v>0</v>
      </c>
      <c r="V69" s="283">
        <f t="shared" si="48"/>
        <v>0</v>
      </c>
      <c r="W69" s="283">
        <f t="shared" si="49"/>
        <v>0</v>
      </c>
      <c r="X69" s="283">
        <f t="shared" si="50"/>
        <v>0</v>
      </c>
      <c r="Y69" s="283">
        <f t="shared" si="51"/>
        <v>0</v>
      </c>
      <c r="Z69" s="283">
        <f t="shared" si="29"/>
        <v>0</v>
      </c>
      <c r="AA69" s="283">
        <v>0</v>
      </c>
      <c r="AB69" s="283">
        <v>0</v>
      </c>
      <c r="AC69" s="283"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v>0</v>
      </c>
      <c r="AJ69" s="283">
        <v>0</v>
      </c>
      <c r="AK69" s="286">
        <v>0</v>
      </c>
      <c r="AL69" s="286" t="s">
        <v>1103</v>
      </c>
      <c r="AM69" s="286" t="s">
        <v>1103</v>
      </c>
      <c r="AN69" s="286" t="s">
        <v>1103</v>
      </c>
      <c r="AO69" s="286" t="s">
        <v>1103</v>
      </c>
      <c r="AP69" s="286" t="s">
        <v>1103</v>
      </c>
      <c r="AQ69" s="286" t="s">
        <v>1103</v>
      </c>
      <c r="AR69" s="286" t="s">
        <v>1103</v>
      </c>
      <c r="AS69" s="286" t="s">
        <v>1103</v>
      </c>
      <c r="AT69" s="283">
        <v>0</v>
      </c>
      <c r="AU69" s="283">
        <v>0</v>
      </c>
      <c r="AV69" s="283">
        <f>施設資源化量内訳!D69</f>
        <v>392</v>
      </c>
      <c r="AW69" s="283">
        <f>施設資源化量内訳!E69</f>
        <v>101</v>
      </c>
      <c r="AX69" s="283">
        <f>施設資源化量内訳!F69</f>
        <v>1</v>
      </c>
      <c r="AY69" s="283">
        <f>施設資源化量内訳!G69</f>
        <v>5</v>
      </c>
      <c r="AZ69" s="283">
        <f>施設資源化量内訳!H69</f>
        <v>0</v>
      </c>
      <c r="BA69" s="283">
        <f>施設資源化量内訳!I69</f>
        <v>0</v>
      </c>
      <c r="BB69" s="283">
        <f>施設資源化量内訳!J69</f>
        <v>13</v>
      </c>
      <c r="BC69" s="283">
        <f>施設資源化量内訳!K69</f>
        <v>0</v>
      </c>
      <c r="BD69" s="283">
        <f>施設資源化量内訳!L69</f>
        <v>50</v>
      </c>
      <c r="BE69" s="283">
        <f>施設資源化量内訳!M69</f>
        <v>0</v>
      </c>
      <c r="BF69" s="283">
        <f>施設資源化量内訳!N69</f>
        <v>0</v>
      </c>
      <c r="BG69" s="283">
        <f>施設資源化量内訳!O69</f>
        <v>0</v>
      </c>
      <c r="BH69" s="283">
        <f>施設資源化量内訳!P69</f>
        <v>7</v>
      </c>
      <c r="BI69" s="283">
        <f>施設資源化量内訳!Q69</f>
        <v>0</v>
      </c>
      <c r="BJ69" s="283">
        <f>施設資源化量内訳!R69</f>
        <v>0</v>
      </c>
      <c r="BK69" s="283">
        <f>施設資源化量内訳!S69</f>
        <v>215</v>
      </c>
      <c r="BL69" s="283">
        <f>施設資源化量内訳!T69</f>
        <v>0</v>
      </c>
      <c r="BM69" s="283">
        <f>施設資源化量内訳!U69</f>
        <v>0</v>
      </c>
      <c r="BN69" s="283">
        <f>施設資源化量内訳!V69</f>
        <v>0</v>
      </c>
      <c r="BO69" s="283">
        <f>施設資源化量内訳!W69</f>
        <v>0</v>
      </c>
      <c r="BP69" s="283">
        <f>施設資源化量内訳!X69</f>
        <v>0</v>
      </c>
      <c r="BQ69" s="283">
        <f>施設資源化量内訳!Y69</f>
        <v>0</v>
      </c>
      <c r="BR69" s="283">
        <f t="shared" si="30"/>
        <v>0</v>
      </c>
      <c r="BS69" s="283">
        <v>0</v>
      </c>
      <c r="BT69" s="283">
        <v>0</v>
      </c>
      <c r="BU69" s="283">
        <v>0</v>
      </c>
      <c r="BV69" s="283">
        <v>0</v>
      </c>
      <c r="BW69" s="283">
        <v>0</v>
      </c>
      <c r="BX69" s="283">
        <v>0</v>
      </c>
      <c r="BY69" s="283">
        <v>0</v>
      </c>
      <c r="BZ69" s="283">
        <v>0</v>
      </c>
      <c r="CA69" s="283">
        <v>0</v>
      </c>
      <c r="CB69" s="283">
        <v>0</v>
      </c>
      <c r="CC69" s="283">
        <v>0</v>
      </c>
      <c r="CD69" s="286" t="s">
        <v>1103</v>
      </c>
      <c r="CE69" s="286" t="s">
        <v>1103</v>
      </c>
      <c r="CF69" s="286" t="s">
        <v>1103</v>
      </c>
      <c r="CG69" s="286" t="s">
        <v>1103</v>
      </c>
      <c r="CH69" s="286" t="s">
        <v>1103</v>
      </c>
      <c r="CI69" s="286" t="s">
        <v>1103</v>
      </c>
      <c r="CJ69" s="286" t="s">
        <v>1103</v>
      </c>
      <c r="CK69" s="286" t="s">
        <v>1103</v>
      </c>
      <c r="CL69" s="283">
        <v>0</v>
      </c>
      <c r="CM69" s="283">
        <v>0</v>
      </c>
      <c r="CN69" s="284" t="s">
        <v>745</v>
      </c>
    </row>
    <row r="70" spans="1:92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31"/>
        <v>2580</v>
      </c>
      <c r="E70" s="283">
        <f t="shared" si="32"/>
        <v>402</v>
      </c>
      <c r="F70" s="283">
        <f t="shared" si="33"/>
        <v>3</v>
      </c>
      <c r="G70" s="283">
        <f t="shared" si="34"/>
        <v>55</v>
      </c>
      <c r="H70" s="283">
        <f t="shared" si="35"/>
        <v>140</v>
      </c>
      <c r="I70" s="283">
        <f t="shared" si="36"/>
        <v>140</v>
      </c>
      <c r="J70" s="283">
        <f t="shared" si="37"/>
        <v>63</v>
      </c>
      <c r="K70" s="283">
        <f t="shared" si="38"/>
        <v>3</v>
      </c>
      <c r="L70" s="283">
        <f t="shared" si="39"/>
        <v>198</v>
      </c>
      <c r="M70" s="283">
        <f t="shared" si="40"/>
        <v>0</v>
      </c>
      <c r="N70" s="283">
        <f t="shared" si="28"/>
        <v>0</v>
      </c>
      <c r="O70" s="283">
        <f t="shared" si="41"/>
        <v>8</v>
      </c>
      <c r="P70" s="283">
        <f t="shared" si="42"/>
        <v>107</v>
      </c>
      <c r="Q70" s="283">
        <f t="shared" si="43"/>
        <v>0</v>
      </c>
      <c r="R70" s="283">
        <f t="shared" si="44"/>
        <v>0</v>
      </c>
      <c r="S70" s="283">
        <f t="shared" si="45"/>
        <v>1455</v>
      </c>
      <c r="T70" s="283">
        <f t="shared" si="46"/>
        <v>0</v>
      </c>
      <c r="U70" s="283">
        <f t="shared" si="47"/>
        <v>0</v>
      </c>
      <c r="V70" s="283">
        <f t="shared" si="48"/>
        <v>0</v>
      </c>
      <c r="W70" s="283">
        <f t="shared" si="49"/>
        <v>0</v>
      </c>
      <c r="X70" s="283">
        <f t="shared" si="50"/>
        <v>0</v>
      </c>
      <c r="Y70" s="283">
        <f t="shared" si="51"/>
        <v>6</v>
      </c>
      <c r="Z70" s="283">
        <f t="shared" si="29"/>
        <v>0</v>
      </c>
      <c r="AA70" s="283">
        <v>0</v>
      </c>
      <c r="AB70" s="283">
        <v>0</v>
      </c>
      <c r="AC70" s="283"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0</v>
      </c>
      <c r="AJ70" s="283">
        <v>0</v>
      </c>
      <c r="AK70" s="286">
        <v>0</v>
      </c>
      <c r="AL70" s="286" t="s">
        <v>1103</v>
      </c>
      <c r="AM70" s="286" t="s">
        <v>1103</v>
      </c>
      <c r="AN70" s="286" t="s">
        <v>1103</v>
      </c>
      <c r="AO70" s="286" t="s">
        <v>1103</v>
      </c>
      <c r="AP70" s="286" t="s">
        <v>1103</v>
      </c>
      <c r="AQ70" s="286" t="s">
        <v>1103</v>
      </c>
      <c r="AR70" s="286" t="s">
        <v>1103</v>
      </c>
      <c r="AS70" s="286" t="s">
        <v>1103</v>
      </c>
      <c r="AT70" s="283">
        <v>0</v>
      </c>
      <c r="AU70" s="283">
        <v>0</v>
      </c>
      <c r="AV70" s="283">
        <f>施設資源化量内訳!D70</f>
        <v>2580</v>
      </c>
      <c r="AW70" s="283">
        <f>施設資源化量内訳!E70</f>
        <v>402</v>
      </c>
      <c r="AX70" s="283">
        <f>施設資源化量内訳!F70</f>
        <v>3</v>
      </c>
      <c r="AY70" s="283">
        <f>施設資源化量内訳!G70</f>
        <v>55</v>
      </c>
      <c r="AZ70" s="283">
        <f>施設資源化量内訳!H70</f>
        <v>140</v>
      </c>
      <c r="BA70" s="283">
        <f>施設資源化量内訳!I70</f>
        <v>140</v>
      </c>
      <c r="BB70" s="283">
        <f>施設資源化量内訳!J70</f>
        <v>63</v>
      </c>
      <c r="BC70" s="283">
        <f>施設資源化量内訳!K70</f>
        <v>3</v>
      </c>
      <c r="BD70" s="283">
        <f>施設資源化量内訳!L70</f>
        <v>198</v>
      </c>
      <c r="BE70" s="283">
        <f>施設資源化量内訳!M70</f>
        <v>0</v>
      </c>
      <c r="BF70" s="283">
        <f>施設資源化量内訳!N70</f>
        <v>0</v>
      </c>
      <c r="BG70" s="283">
        <f>施設資源化量内訳!O70</f>
        <v>8</v>
      </c>
      <c r="BH70" s="283">
        <f>施設資源化量内訳!P70</f>
        <v>107</v>
      </c>
      <c r="BI70" s="283">
        <f>施設資源化量内訳!Q70</f>
        <v>0</v>
      </c>
      <c r="BJ70" s="283">
        <f>施設資源化量内訳!R70</f>
        <v>0</v>
      </c>
      <c r="BK70" s="283">
        <f>施設資源化量内訳!S70</f>
        <v>1455</v>
      </c>
      <c r="BL70" s="283">
        <f>施設資源化量内訳!T70</f>
        <v>0</v>
      </c>
      <c r="BM70" s="283">
        <f>施設資源化量内訳!U70</f>
        <v>0</v>
      </c>
      <c r="BN70" s="283">
        <f>施設資源化量内訳!V70</f>
        <v>0</v>
      </c>
      <c r="BO70" s="283">
        <f>施設資源化量内訳!W70</f>
        <v>0</v>
      </c>
      <c r="BP70" s="283">
        <f>施設資源化量内訳!X70</f>
        <v>0</v>
      </c>
      <c r="BQ70" s="283">
        <f>施設資源化量内訳!Y70</f>
        <v>6</v>
      </c>
      <c r="BR70" s="283">
        <f t="shared" si="30"/>
        <v>0</v>
      </c>
      <c r="BS70" s="283">
        <v>0</v>
      </c>
      <c r="BT70" s="283">
        <v>0</v>
      </c>
      <c r="BU70" s="283">
        <v>0</v>
      </c>
      <c r="BV70" s="283">
        <v>0</v>
      </c>
      <c r="BW70" s="283">
        <v>0</v>
      </c>
      <c r="BX70" s="283">
        <v>0</v>
      </c>
      <c r="BY70" s="283">
        <v>0</v>
      </c>
      <c r="BZ70" s="283">
        <v>0</v>
      </c>
      <c r="CA70" s="283">
        <v>0</v>
      </c>
      <c r="CB70" s="283">
        <v>0</v>
      </c>
      <c r="CC70" s="283">
        <v>0</v>
      </c>
      <c r="CD70" s="286" t="s">
        <v>1103</v>
      </c>
      <c r="CE70" s="286" t="s">
        <v>1103</v>
      </c>
      <c r="CF70" s="286" t="s">
        <v>1103</v>
      </c>
      <c r="CG70" s="286" t="s">
        <v>1103</v>
      </c>
      <c r="CH70" s="286" t="s">
        <v>1103</v>
      </c>
      <c r="CI70" s="286" t="s">
        <v>1103</v>
      </c>
      <c r="CJ70" s="286" t="s">
        <v>1103</v>
      </c>
      <c r="CK70" s="286" t="s">
        <v>1103</v>
      </c>
      <c r="CL70" s="283">
        <v>0</v>
      </c>
      <c r="CM70" s="283">
        <v>0</v>
      </c>
      <c r="CN70" s="284" t="s">
        <v>745</v>
      </c>
    </row>
    <row r="71" spans="1:92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si="31"/>
        <v>239</v>
      </c>
      <c r="E71" s="283">
        <f t="shared" si="32"/>
        <v>79</v>
      </c>
      <c r="F71" s="283">
        <f t="shared" si="33"/>
        <v>1</v>
      </c>
      <c r="G71" s="283">
        <f t="shared" si="34"/>
        <v>24</v>
      </c>
      <c r="H71" s="283">
        <f t="shared" si="35"/>
        <v>59</v>
      </c>
      <c r="I71" s="283">
        <f t="shared" si="36"/>
        <v>24</v>
      </c>
      <c r="J71" s="283">
        <f t="shared" si="37"/>
        <v>16</v>
      </c>
      <c r="K71" s="283">
        <f t="shared" si="38"/>
        <v>0</v>
      </c>
      <c r="L71" s="283">
        <f t="shared" si="39"/>
        <v>36</v>
      </c>
      <c r="M71" s="283">
        <f t="shared" si="40"/>
        <v>0</v>
      </c>
      <c r="N71" s="283">
        <f t="shared" ref="N71:N102" si="52">SUM(AJ71,BF71,CB71)</f>
        <v>0</v>
      </c>
      <c r="O71" s="283">
        <f t="shared" si="41"/>
        <v>0</v>
      </c>
      <c r="P71" s="283">
        <f t="shared" si="42"/>
        <v>0</v>
      </c>
      <c r="Q71" s="283">
        <f t="shared" si="43"/>
        <v>0</v>
      </c>
      <c r="R71" s="283">
        <f t="shared" si="44"/>
        <v>0</v>
      </c>
      <c r="S71" s="283">
        <f t="shared" si="45"/>
        <v>0</v>
      </c>
      <c r="T71" s="283">
        <f t="shared" si="46"/>
        <v>0</v>
      </c>
      <c r="U71" s="283">
        <f t="shared" si="47"/>
        <v>0</v>
      </c>
      <c r="V71" s="283">
        <f t="shared" si="48"/>
        <v>0</v>
      </c>
      <c r="W71" s="283">
        <f t="shared" si="49"/>
        <v>0</v>
      </c>
      <c r="X71" s="283">
        <f t="shared" si="50"/>
        <v>0</v>
      </c>
      <c r="Y71" s="283">
        <f t="shared" si="51"/>
        <v>0</v>
      </c>
      <c r="Z71" s="283">
        <f t="shared" ref="Z71:Z102" si="53">SUM(AA71:AU71)</f>
        <v>104</v>
      </c>
      <c r="AA71" s="283">
        <v>79</v>
      </c>
      <c r="AB71" s="283">
        <v>1</v>
      </c>
      <c r="AC71" s="283">
        <v>24</v>
      </c>
      <c r="AD71" s="283">
        <v>0</v>
      </c>
      <c r="AE71" s="283">
        <v>0</v>
      </c>
      <c r="AF71" s="283">
        <v>0</v>
      </c>
      <c r="AG71" s="283">
        <v>0</v>
      </c>
      <c r="AH71" s="283">
        <v>0</v>
      </c>
      <c r="AI71" s="283">
        <v>0</v>
      </c>
      <c r="AJ71" s="283">
        <v>0</v>
      </c>
      <c r="AK71" s="286">
        <v>0</v>
      </c>
      <c r="AL71" s="286" t="s">
        <v>1103</v>
      </c>
      <c r="AM71" s="286" t="s">
        <v>1103</v>
      </c>
      <c r="AN71" s="286" t="s">
        <v>1103</v>
      </c>
      <c r="AO71" s="286" t="s">
        <v>1103</v>
      </c>
      <c r="AP71" s="286" t="s">
        <v>1103</v>
      </c>
      <c r="AQ71" s="286" t="s">
        <v>1103</v>
      </c>
      <c r="AR71" s="286" t="s">
        <v>1103</v>
      </c>
      <c r="AS71" s="286" t="s">
        <v>1103</v>
      </c>
      <c r="AT71" s="283">
        <v>0</v>
      </c>
      <c r="AU71" s="283">
        <v>0</v>
      </c>
      <c r="AV71" s="283">
        <f>施設資源化量内訳!D71</f>
        <v>135</v>
      </c>
      <c r="AW71" s="283">
        <f>施設資源化量内訳!E71</f>
        <v>0</v>
      </c>
      <c r="AX71" s="283">
        <f>施設資源化量内訳!F71</f>
        <v>0</v>
      </c>
      <c r="AY71" s="283">
        <f>施設資源化量内訳!G71</f>
        <v>0</v>
      </c>
      <c r="AZ71" s="283">
        <f>施設資源化量内訳!H71</f>
        <v>59</v>
      </c>
      <c r="BA71" s="283">
        <f>施設資源化量内訳!I71</f>
        <v>24</v>
      </c>
      <c r="BB71" s="283">
        <f>施設資源化量内訳!J71</f>
        <v>16</v>
      </c>
      <c r="BC71" s="283">
        <f>施設資源化量内訳!K71</f>
        <v>0</v>
      </c>
      <c r="BD71" s="283">
        <f>施設資源化量内訳!L71</f>
        <v>36</v>
      </c>
      <c r="BE71" s="283">
        <f>施設資源化量内訳!M71</f>
        <v>0</v>
      </c>
      <c r="BF71" s="283">
        <f>施設資源化量内訳!N71</f>
        <v>0</v>
      </c>
      <c r="BG71" s="283">
        <f>施設資源化量内訳!O71</f>
        <v>0</v>
      </c>
      <c r="BH71" s="283">
        <f>施設資源化量内訳!P71</f>
        <v>0</v>
      </c>
      <c r="BI71" s="283">
        <f>施設資源化量内訳!Q71</f>
        <v>0</v>
      </c>
      <c r="BJ71" s="283">
        <f>施設資源化量内訳!R71</f>
        <v>0</v>
      </c>
      <c r="BK71" s="283">
        <f>施設資源化量内訳!S71</f>
        <v>0</v>
      </c>
      <c r="BL71" s="283">
        <f>施設資源化量内訳!T71</f>
        <v>0</v>
      </c>
      <c r="BM71" s="283">
        <f>施設資源化量内訳!U71</f>
        <v>0</v>
      </c>
      <c r="BN71" s="283">
        <f>施設資源化量内訳!V71</f>
        <v>0</v>
      </c>
      <c r="BO71" s="283">
        <f>施設資源化量内訳!W71</f>
        <v>0</v>
      </c>
      <c r="BP71" s="283">
        <f>施設資源化量内訳!X71</f>
        <v>0</v>
      </c>
      <c r="BQ71" s="283">
        <f>施設資源化量内訳!Y71</f>
        <v>0</v>
      </c>
      <c r="BR71" s="283">
        <f t="shared" ref="BR71:BR102" si="54">SUM(BS71:CM71)</f>
        <v>0</v>
      </c>
      <c r="BS71" s="283">
        <v>0</v>
      </c>
      <c r="BT71" s="283">
        <v>0</v>
      </c>
      <c r="BU71" s="283">
        <v>0</v>
      </c>
      <c r="BV71" s="283">
        <v>0</v>
      </c>
      <c r="BW71" s="283">
        <v>0</v>
      </c>
      <c r="BX71" s="283">
        <v>0</v>
      </c>
      <c r="BY71" s="283">
        <v>0</v>
      </c>
      <c r="BZ71" s="283">
        <v>0</v>
      </c>
      <c r="CA71" s="283">
        <v>0</v>
      </c>
      <c r="CB71" s="283">
        <v>0</v>
      </c>
      <c r="CC71" s="283">
        <v>0</v>
      </c>
      <c r="CD71" s="286" t="s">
        <v>1103</v>
      </c>
      <c r="CE71" s="286" t="s">
        <v>1103</v>
      </c>
      <c r="CF71" s="286" t="s">
        <v>1103</v>
      </c>
      <c r="CG71" s="286" t="s">
        <v>1103</v>
      </c>
      <c r="CH71" s="286" t="s">
        <v>1103</v>
      </c>
      <c r="CI71" s="286" t="s">
        <v>1103</v>
      </c>
      <c r="CJ71" s="286" t="s">
        <v>1103</v>
      </c>
      <c r="CK71" s="286" t="s">
        <v>1103</v>
      </c>
      <c r="CL71" s="283">
        <v>0</v>
      </c>
      <c r="CM71" s="283">
        <v>0</v>
      </c>
      <c r="CN71" s="284" t="s">
        <v>745</v>
      </c>
    </row>
    <row r="72" spans="1:92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ref="D72:D103" si="55">SUM(Z72,AV72,BR72)</f>
        <v>593</v>
      </c>
      <c r="E72" s="283">
        <f t="shared" ref="E72:E103" si="56">SUM(AA72,AW72,BS72)</f>
        <v>245</v>
      </c>
      <c r="F72" s="283">
        <f t="shared" ref="F72:F103" si="57">SUM(AB72,AX72,BT72)</f>
        <v>2</v>
      </c>
      <c r="G72" s="283">
        <f t="shared" ref="G72:G103" si="58">SUM(AC72,AY72,BU72)</f>
        <v>0</v>
      </c>
      <c r="H72" s="283">
        <f t="shared" ref="H72:H103" si="59">SUM(AD72,AZ72,BV72)</f>
        <v>162</v>
      </c>
      <c r="I72" s="283">
        <f t="shared" ref="I72:I103" si="60">SUM(AE72,BA72,BW72)</f>
        <v>65</v>
      </c>
      <c r="J72" s="283">
        <f t="shared" ref="J72:J103" si="61">SUM(AF72,BB72,BX72)</f>
        <v>32</v>
      </c>
      <c r="K72" s="283">
        <f t="shared" ref="K72:K103" si="62">SUM(AG72,BC72,BY72)</f>
        <v>0</v>
      </c>
      <c r="L72" s="283">
        <f t="shared" ref="L72:L103" si="63">SUM(AH72,BD72,BZ72)</f>
        <v>87</v>
      </c>
      <c r="M72" s="283">
        <f t="shared" ref="M72:M103" si="64">SUM(AI72,BE72,CA72)</f>
        <v>0</v>
      </c>
      <c r="N72" s="283">
        <f t="shared" si="52"/>
        <v>0</v>
      </c>
      <c r="O72" s="283">
        <f t="shared" ref="O72:O103" si="65">SUM(AK72,BG72,CC72)</f>
        <v>0</v>
      </c>
      <c r="P72" s="283">
        <f t="shared" ref="P72:P103" si="66">SUM(AL72,BH72,CD72)</f>
        <v>0</v>
      </c>
      <c r="Q72" s="283">
        <f t="shared" ref="Q72:Q103" si="67">SUM(AM72,BI72,CE72)</f>
        <v>0</v>
      </c>
      <c r="R72" s="283">
        <f t="shared" ref="R72:R103" si="68">SUM(AN72,BJ72,CF72)</f>
        <v>0</v>
      </c>
      <c r="S72" s="283">
        <f t="shared" ref="S72:S103" si="69">SUM(AO72,BK72,CG72)</f>
        <v>0</v>
      </c>
      <c r="T72" s="283">
        <f t="shared" ref="T72:T103" si="70">SUM(AP72,BL72,CH72)</f>
        <v>0</v>
      </c>
      <c r="U72" s="283">
        <f t="shared" ref="U72:U103" si="71">SUM(AQ72,BM72,CI72)</f>
        <v>0</v>
      </c>
      <c r="V72" s="283">
        <f t="shared" ref="V72:V103" si="72">SUM(AR72,BN72,CJ72)</f>
        <v>0</v>
      </c>
      <c r="W72" s="283">
        <f t="shared" ref="W72:W103" si="73">SUM(AS72,BO72,CK72)</f>
        <v>0</v>
      </c>
      <c r="X72" s="283">
        <f t="shared" ref="X72:X103" si="74">SUM(AT72,BP72,CL72)</f>
        <v>0</v>
      </c>
      <c r="Y72" s="283">
        <f t="shared" ref="Y72:Y103" si="75">SUM(AU72,BQ72,CM72)</f>
        <v>0</v>
      </c>
      <c r="Z72" s="283">
        <f t="shared" si="53"/>
        <v>247</v>
      </c>
      <c r="AA72" s="283">
        <v>245</v>
      </c>
      <c r="AB72" s="283">
        <v>2</v>
      </c>
      <c r="AC72" s="283">
        <v>0</v>
      </c>
      <c r="AD72" s="283">
        <v>0</v>
      </c>
      <c r="AE72" s="283">
        <v>0</v>
      </c>
      <c r="AF72" s="283">
        <v>0</v>
      </c>
      <c r="AG72" s="283">
        <v>0</v>
      </c>
      <c r="AH72" s="283">
        <v>0</v>
      </c>
      <c r="AI72" s="283">
        <v>0</v>
      </c>
      <c r="AJ72" s="283">
        <v>0</v>
      </c>
      <c r="AK72" s="286">
        <v>0</v>
      </c>
      <c r="AL72" s="286" t="s">
        <v>1103</v>
      </c>
      <c r="AM72" s="286" t="s">
        <v>1103</v>
      </c>
      <c r="AN72" s="286" t="s">
        <v>1103</v>
      </c>
      <c r="AO72" s="286" t="s">
        <v>1103</v>
      </c>
      <c r="AP72" s="286" t="s">
        <v>1103</v>
      </c>
      <c r="AQ72" s="286" t="s">
        <v>1103</v>
      </c>
      <c r="AR72" s="286" t="s">
        <v>1103</v>
      </c>
      <c r="AS72" s="286" t="s">
        <v>1103</v>
      </c>
      <c r="AT72" s="283">
        <v>0</v>
      </c>
      <c r="AU72" s="283">
        <v>0</v>
      </c>
      <c r="AV72" s="283">
        <f>施設資源化量内訳!D72</f>
        <v>346</v>
      </c>
      <c r="AW72" s="283">
        <f>施設資源化量内訳!E72</f>
        <v>0</v>
      </c>
      <c r="AX72" s="283">
        <f>施設資源化量内訳!F72</f>
        <v>0</v>
      </c>
      <c r="AY72" s="283">
        <f>施設資源化量内訳!G72</f>
        <v>0</v>
      </c>
      <c r="AZ72" s="283">
        <f>施設資源化量内訳!H72</f>
        <v>162</v>
      </c>
      <c r="BA72" s="283">
        <f>施設資源化量内訳!I72</f>
        <v>65</v>
      </c>
      <c r="BB72" s="283">
        <f>施設資源化量内訳!J72</f>
        <v>32</v>
      </c>
      <c r="BC72" s="283">
        <f>施設資源化量内訳!K72</f>
        <v>0</v>
      </c>
      <c r="BD72" s="283">
        <f>施設資源化量内訳!L72</f>
        <v>87</v>
      </c>
      <c r="BE72" s="283">
        <f>施設資源化量内訳!M72</f>
        <v>0</v>
      </c>
      <c r="BF72" s="283">
        <f>施設資源化量内訳!N72</f>
        <v>0</v>
      </c>
      <c r="BG72" s="283">
        <f>施設資源化量内訳!O72</f>
        <v>0</v>
      </c>
      <c r="BH72" s="283">
        <f>施設資源化量内訳!P72</f>
        <v>0</v>
      </c>
      <c r="BI72" s="283">
        <f>施設資源化量内訳!Q72</f>
        <v>0</v>
      </c>
      <c r="BJ72" s="283">
        <f>施設資源化量内訳!R72</f>
        <v>0</v>
      </c>
      <c r="BK72" s="283">
        <f>施設資源化量内訳!S72</f>
        <v>0</v>
      </c>
      <c r="BL72" s="283">
        <f>施設資源化量内訳!T72</f>
        <v>0</v>
      </c>
      <c r="BM72" s="283">
        <f>施設資源化量内訳!U72</f>
        <v>0</v>
      </c>
      <c r="BN72" s="283">
        <f>施設資源化量内訳!V72</f>
        <v>0</v>
      </c>
      <c r="BO72" s="283">
        <f>施設資源化量内訳!W72</f>
        <v>0</v>
      </c>
      <c r="BP72" s="283">
        <f>施設資源化量内訳!X72</f>
        <v>0</v>
      </c>
      <c r="BQ72" s="283">
        <f>施設資源化量内訳!Y72</f>
        <v>0</v>
      </c>
      <c r="BR72" s="283">
        <f t="shared" si="54"/>
        <v>0</v>
      </c>
      <c r="BS72" s="283">
        <v>0</v>
      </c>
      <c r="BT72" s="283">
        <v>0</v>
      </c>
      <c r="BU72" s="283">
        <v>0</v>
      </c>
      <c r="BV72" s="283">
        <v>0</v>
      </c>
      <c r="BW72" s="283">
        <v>0</v>
      </c>
      <c r="BX72" s="283">
        <v>0</v>
      </c>
      <c r="BY72" s="283">
        <v>0</v>
      </c>
      <c r="BZ72" s="283">
        <v>0</v>
      </c>
      <c r="CA72" s="283">
        <v>0</v>
      </c>
      <c r="CB72" s="283">
        <v>0</v>
      </c>
      <c r="CC72" s="283">
        <v>0</v>
      </c>
      <c r="CD72" s="286" t="s">
        <v>1103</v>
      </c>
      <c r="CE72" s="286" t="s">
        <v>1103</v>
      </c>
      <c r="CF72" s="286" t="s">
        <v>1103</v>
      </c>
      <c r="CG72" s="286" t="s">
        <v>1103</v>
      </c>
      <c r="CH72" s="286" t="s">
        <v>1103</v>
      </c>
      <c r="CI72" s="286" t="s">
        <v>1103</v>
      </c>
      <c r="CJ72" s="286" t="s">
        <v>1103</v>
      </c>
      <c r="CK72" s="286" t="s">
        <v>1103</v>
      </c>
      <c r="CL72" s="283">
        <v>0</v>
      </c>
      <c r="CM72" s="283">
        <v>0</v>
      </c>
      <c r="CN72" s="284" t="s">
        <v>745</v>
      </c>
    </row>
    <row r="73" spans="1:92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55"/>
        <v>44</v>
      </c>
      <c r="E73" s="283">
        <f t="shared" si="56"/>
        <v>0</v>
      </c>
      <c r="F73" s="283">
        <f t="shared" si="57"/>
        <v>0</v>
      </c>
      <c r="G73" s="283">
        <f t="shared" si="58"/>
        <v>0</v>
      </c>
      <c r="H73" s="283">
        <f t="shared" si="59"/>
        <v>20</v>
      </c>
      <c r="I73" s="283">
        <f t="shared" si="60"/>
        <v>8</v>
      </c>
      <c r="J73" s="283">
        <f t="shared" si="61"/>
        <v>6</v>
      </c>
      <c r="K73" s="283">
        <f t="shared" si="62"/>
        <v>0</v>
      </c>
      <c r="L73" s="283">
        <f t="shared" si="63"/>
        <v>10</v>
      </c>
      <c r="M73" s="283">
        <f t="shared" si="64"/>
        <v>0</v>
      </c>
      <c r="N73" s="283">
        <f t="shared" si="52"/>
        <v>0</v>
      </c>
      <c r="O73" s="283">
        <f t="shared" si="65"/>
        <v>0</v>
      </c>
      <c r="P73" s="283">
        <f t="shared" si="66"/>
        <v>0</v>
      </c>
      <c r="Q73" s="283">
        <f t="shared" si="67"/>
        <v>0</v>
      </c>
      <c r="R73" s="283">
        <f t="shared" si="68"/>
        <v>0</v>
      </c>
      <c r="S73" s="283">
        <f t="shared" si="69"/>
        <v>0</v>
      </c>
      <c r="T73" s="283">
        <f t="shared" si="70"/>
        <v>0</v>
      </c>
      <c r="U73" s="283">
        <f t="shared" si="71"/>
        <v>0</v>
      </c>
      <c r="V73" s="283">
        <f t="shared" si="72"/>
        <v>0</v>
      </c>
      <c r="W73" s="283">
        <f t="shared" si="73"/>
        <v>0</v>
      </c>
      <c r="X73" s="283">
        <f t="shared" si="74"/>
        <v>0</v>
      </c>
      <c r="Y73" s="283">
        <f t="shared" si="75"/>
        <v>0</v>
      </c>
      <c r="Z73" s="283">
        <f t="shared" si="53"/>
        <v>0</v>
      </c>
      <c r="AA73" s="283">
        <v>0</v>
      </c>
      <c r="AB73" s="283">
        <v>0</v>
      </c>
      <c r="AC73" s="283">
        <v>0</v>
      </c>
      <c r="AD73" s="283">
        <v>0</v>
      </c>
      <c r="AE73" s="283">
        <v>0</v>
      </c>
      <c r="AF73" s="283">
        <v>0</v>
      </c>
      <c r="AG73" s="283">
        <v>0</v>
      </c>
      <c r="AH73" s="283">
        <v>0</v>
      </c>
      <c r="AI73" s="283">
        <v>0</v>
      </c>
      <c r="AJ73" s="283">
        <v>0</v>
      </c>
      <c r="AK73" s="286">
        <v>0</v>
      </c>
      <c r="AL73" s="286" t="s">
        <v>1103</v>
      </c>
      <c r="AM73" s="286" t="s">
        <v>1103</v>
      </c>
      <c r="AN73" s="286" t="s">
        <v>1103</v>
      </c>
      <c r="AO73" s="286" t="s">
        <v>1103</v>
      </c>
      <c r="AP73" s="286" t="s">
        <v>1103</v>
      </c>
      <c r="AQ73" s="286" t="s">
        <v>1103</v>
      </c>
      <c r="AR73" s="286" t="s">
        <v>1103</v>
      </c>
      <c r="AS73" s="286" t="s">
        <v>1103</v>
      </c>
      <c r="AT73" s="283">
        <v>0</v>
      </c>
      <c r="AU73" s="283">
        <v>0</v>
      </c>
      <c r="AV73" s="283">
        <f>施設資源化量内訳!D73</f>
        <v>44</v>
      </c>
      <c r="AW73" s="283">
        <f>施設資源化量内訳!E73</f>
        <v>0</v>
      </c>
      <c r="AX73" s="283">
        <f>施設資源化量内訳!F73</f>
        <v>0</v>
      </c>
      <c r="AY73" s="283">
        <f>施設資源化量内訳!G73</f>
        <v>0</v>
      </c>
      <c r="AZ73" s="283">
        <f>施設資源化量内訳!H73</f>
        <v>20</v>
      </c>
      <c r="BA73" s="283">
        <f>施設資源化量内訳!I73</f>
        <v>8</v>
      </c>
      <c r="BB73" s="283">
        <f>施設資源化量内訳!J73</f>
        <v>6</v>
      </c>
      <c r="BC73" s="283">
        <f>施設資源化量内訳!K73</f>
        <v>0</v>
      </c>
      <c r="BD73" s="283">
        <f>施設資源化量内訳!L73</f>
        <v>10</v>
      </c>
      <c r="BE73" s="283">
        <f>施設資源化量内訳!M73</f>
        <v>0</v>
      </c>
      <c r="BF73" s="283">
        <f>施設資源化量内訳!N73</f>
        <v>0</v>
      </c>
      <c r="BG73" s="283">
        <f>施設資源化量内訳!O73</f>
        <v>0</v>
      </c>
      <c r="BH73" s="283">
        <f>施設資源化量内訳!P73</f>
        <v>0</v>
      </c>
      <c r="BI73" s="283">
        <f>施設資源化量内訳!Q73</f>
        <v>0</v>
      </c>
      <c r="BJ73" s="283">
        <f>施設資源化量内訳!R73</f>
        <v>0</v>
      </c>
      <c r="BK73" s="283">
        <f>施設資源化量内訳!S73</f>
        <v>0</v>
      </c>
      <c r="BL73" s="283">
        <f>施設資源化量内訳!T73</f>
        <v>0</v>
      </c>
      <c r="BM73" s="283">
        <f>施設資源化量内訳!U73</f>
        <v>0</v>
      </c>
      <c r="BN73" s="283">
        <f>施設資源化量内訳!V73</f>
        <v>0</v>
      </c>
      <c r="BO73" s="283">
        <f>施設資源化量内訳!W73</f>
        <v>0</v>
      </c>
      <c r="BP73" s="283">
        <f>施設資源化量内訳!X73</f>
        <v>0</v>
      </c>
      <c r="BQ73" s="283">
        <f>施設資源化量内訳!Y73</f>
        <v>0</v>
      </c>
      <c r="BR73" s="283">
        <f t="shared" si="54"/>
        <v>0</v>
      </c>
      <c r="BS73" s="283">
        <v>0</v>
      </c>
      <c r="BT73" s="283">
        <v>0</v>
      </c>
      <c r="BU73" s="283">
        <v>0</v>
      </c>
      <c r="BV73" s="283">
        <v>0</v>
      </c>
      <c r="BW73" s="283">
        <v>0</v>
      </c>
      <c r="BX73" s="283">
        <v>0</v>
      </c>
      <c r="BY73" s="283">
        <v>0</v>
      </c>
      <c r="BZ73" s="283">
        <v>0</v>
      </c>
      <c r="CA73" s="283">
        <v>0</v>
      </c>
      <c r="CB73" s="283">
        <v>0</v>
      </c>
      <c r="CC73" s="283">
        <v>0</v>
      </c>
      <c r="CD73" s="286" t="s">
        <v>1103</v>
      </c>
      <c r="CE73" s="286" t="s">
        <v>1103</v>
      </c>
      <c r="CF73" s="286" t="s">
        <v>1103</v>
      </c>
      <c r="CG73" s="286" t="s">
        <v>1103</v>
      </c>
      <c r="CH73" s="286" t="s">
        <v>1103</v>
      </c>
      <c r="CI73" s="286" t="s">
        <v>1103</v>
      </c>
      <c r="CJ73" s="286" t="s">
        <v>1103</v>
      </c>
      <c r="CK73" s="286" t="s">
        <v>1103</v>
      </c>
      <c r="CL73" s="283">
        <v>0</v>
      </c>
      <c r="CM73" s="283">
        <v>0</v>
      </c>
      <c r="CN73" s="284" t="s">
        <v>745</v>
      </c>
    </row>
    <row r="74" spans="1:92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55"/>
        <v>19</v>
      </c>
      <c r="E74" s="283">
        <f t="shared" si="56"/>
        <v>0</v>
      </c>
      <c r="F74" s="283">
        <f t="shared" si="57"/>
        <v>0</v>
      </c>
      <c r="G74" s="283">
        <f t="shared" si="58"/>
        <v>0</v>
      </c>
      <c r="H74" s="283">
        <f t="shared" si="59"/>
        <v>8</v>
      </c>
      <c r="I74" s="283">
        <f t="shared" si="60"/>
        <v>4</v>
      </c>
      <c r="J74" s="283">
        <f t="shared" si="61"/>
        <v>3</v>
      </c>
      <c r="K74" s="283">
        <f t="shared" si="62"/>
        <v>0</v>
      </c>
      <c r="L74" s="283">
        <f t="shared" si="63"/>
        <v>4</v>
      </c>
      <c r="M74" s="283">
        <f t="shared" si="64"/>
        <v>0</v>
      </c>
      <c r="N74" s="283">
        <f t="shared" si="52"/>
        <v>0</v>
      </c>
      <c r="O74" s="283">
        <f t="shared" si="65"/>
        <v>0</v>
      </c>
      <c r="P74" s="283">
        <f t="shared" si="66"/>
        <v>0</v>
      </c>
      <c r="Q74" s="283">
        <f t="shared" si="67"/>
        <v>0</v>
      </c>
      <c r="R74" s="283">
        <f t="shared" si="68"/>
        <v>0</v>
      </c>
      <c r="S74" s="283">
        <f t="shared" si="69"/>
        <v>0</v>
      </c>
      <c r="T74" s="283">
        <f t="shared" si="70"/>
        <v>0</v>
      </c>
      <c r="U74" s="283">
        <f t="shared" si="71"/>
        <v>0</v>
      </c>
      <c r="V74" s="283">
        <f t="shared" si="72"/>
        <v>0</v>
      </c>
      <c r="W74" s="283">
        <f t="shared" si="73"/>
        <v>0</v>
      </c>
      <c r="X74" s="283">
        <f t="shared" si="74"/>
        <v>0</v>
      </c>
      <c r="Y74" s="283">
        <f t="shared" si="75"/>
        <v>0</v>
      </c>
      <c r="Z74" s="283">
        <f t="shared" si="53"/>
        <v>0</v>
      </c>
      <c r="AA74" s="283">
        <v>0</v>
      </c>
      <c r="AB74" s="283">
        <v>0</v>
      </c>
      <c r="AC74" s="283">
        <v>0</v>
      </c>
      <c r="AD74" s="283">
        <v>0</v>
      </c>
      <c r="AE74" s="283">
        <v>0</v>
      </c>
      <c r="AF74" s="283">
        <v>0</v>
      </c>
      <c r="AG74" s="283">
        <v>0</v>
      </c>
      <c r="AH74" s="283">
        <v>0</v>
      </c>
      <c r="AI74" s="283">
        <v>0</v>
      </c>
      <c r="AJ74" s="283">
        <v>0</v>
      </c>
      <c r="AK74" s="286">
        <v>0</v>
      </c>
      <c r="AL74" s="286" t="s">
        <v>1103</v>
      </c>
      <c r="AM74" s="286" t="s">
        <v>1103</v>
      </c>
      <c r="AN74" s="286" t="s">
        <v>1103</v>
      </c>
      <c r="AO74" s="286" t="s">
        <v>1103</v>
      </c>
      <c r="AP74" s="286" t="s">
        <v>1103</v>
      </c>
      <c r="AQ74" s="286" t="s">
        <v>1103</v>
      </c>
      <c r="AR74" s="286" t="s">
        <v>1103</v>
      </c>
      <c r="AS74" s="286" t="s">
        <v>1103</v>
      </c>
      <c r="AT74" s="283">
        <v>0</v>
      </c>
      <c r="AU74" s="283">
        <v>0</v>
      </c>
      <c r="AV74" s="283">
        <f>施設資源化量内訳!D74</f>
        <v>19</v>
      </c>
      <c r="AW74" s="283">
        <f>施設資源化量内訳!E74</f>
        <v>0</v>
      </c>
      <c r="AX74" s="283">
        <f>施設資源化量内訳!F74</f>
        <v>0</v>
      </c>
      <c r="AY74" s="283">
        <f>施設資源化量内訳!G74</f>
        <v>0</v>
      </c>
      <c r="AZ74" s="283">
        <f>施設資源化量内訳!H74</f>
        <v>8</v>
      </c>
      <c r="BA74" s="283">
        <f>施設資源化量内訳!I74</f>
        <v>4</v>
      </c>
      <c r="BB74" s="283">
        <f>施設資源化量内訳!J74</f>
        <v>3</v>
      </c>
      <c r="BC74" s="283">
        <f>施設資源化量内訳!K74</f>
        <v>0</v>
      </c>
      <c r="BD74" s="283">
        <f>施設資源化量内訳!L74</f>
        <v>4</v>
      </c>
      <c r="BE74" s="283">
        <f>施設資源化量内訳!M74</f>
        <v>0</v>
      </c>
      <c r="BF74" s="283">
        <f>施設資源化量内訳!N74</f>
        <v>0</v>
      </c>
      <c r="BG74" s="283">
        <f>施設資源化量内訳!O74</f>
        <v>0</v>
      </c>
      <c r="BH74" s="283">
        <f>施設資源化量内訳!P74</f>
        <v>0</v>
      </c>
      <c r="BI74" s="283">
        <f>施設資源化量内訳!Q74</f>
        <v>0</v>
      </c>
      <c r="BJ74" s="283">
        <f>施設資源化量内訳!R74</f>
        <v>0</v>
      </c>
      <c r="BK74" s="283">
        <f>施設資源化量内訳!S74</f>
        <v>0</v>
      </c>
      <c r="BL74" s="283">
        <f>施設資源化量内訳!T74</f>
        <v>0</v>
      </c>
      <c r="BM74" s="283">
        <f>施設資源化量内訳!U74</f>
        <v>0</v>
      </c>
      <c r="BN74" s="283">
        <f>施設資源化量内訳!V74</f>
        <v>0</v>
      </c>
      <c r="BO74" s="283">
        <f>施設資源化量内訳!W74</f>
        <v>0</v>
      </c>
      <c r="BP74" s="283">
        <f>施設資源化量内訳!X74</f>
        <v>0</v>
      </c>
      <c r="BQ74" s="283">
        <f>施設資源化量内訳!Y74</f>
        <v>0</v>
      </c>
      <c r="BR74" s="283">
        <f t="shared" si="54"/>
        <v>0</v>
      </c>
      <c r="BS74" s="283">
        <v>0</v>
      </c>
      <c r="BT74" s="283">
        <v>0</v>
      </c>
      <c r="BU74" s="283">
        <v>0</v>
      </c>
      <c r="BV74" s="283">
        <v>0</v>
      </c>
      <c r="BW74" s="283">
        <v>0</v>
      </c>
      <c r="BX74" s="283">
        <v>0</v>
      </c>
      <c r="BY74" s="283">
        <v>0</v>
      </c>
      <c r="BZ74" s="283">
        <v>0</v>
      </c>
      <c r="CA74" s="283">
        <v>0</v>
      </c>
      <c r="CB74" s="283">
        <v>0</v>
      </c>
      <c r="CC74" s="283">
        <v>0</v>
      </c>
      <c r="CD74" s="286" t="s">
        <v>1103</v>
      </c>
      <c r="CE74" s="286" t="s">
        <v>1103</v>
      </c>
      <c r="CF74" s="286" t="s">
        <v>1103</v>
      </c>
      <c r="CG74" s="286" t="s">
        <v>1103</v>
      </c>
      <c r="CH74" s="286" t="s">
        <v>1103</v>
      </c>
      <c r="CI74" s="286" t="s">
        <v>1103</v>
      </c>
      <c r="CJ74" s="286" t="s">
        <v>1103</v>
      </c>
      <c r="CK74" s="286" t="s">
        <v>1103</v>
      </c>
      <c r="CL74" s="283">
        <v>0</v>
      </c>
      <c r="CM74" s="283">
        <v>0</v>
      </c>
      <c r="CN74" s="284" t="s">
        <v>745</v>
      </c>
    </row>
    <row r="75" spans="1:92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55"/>
        <v>115</v>
      </c>
      <c r="E75" s="283">
        <f t="shared" si="56"/>
        <v>44</v>
      </c>
      <c r="F75" s="283">
        <f t="shared" si="57"/>
        <v>0</v>
      </c>
      <c r="G75" s="283">
        <f t="shared" si="58"/>
        <v>0</v>
      </c>
      <c r="H75" s="283">
        <f t="shared" si="59"/>
        <v>6</v>
      </c>
      <c r="I75" s="283">
        <f t="shared" si="60"/>
        <v>17</v>
      </c>
      <c r="J75" s="283">
        <f t="shared" si="61"/>
        <v>8</v>
      </c>
      <c r="K75" s="283">
        <f t="shared" si="62"/>
        <v>0</v>
      </c>
      <c r="L75" s="283">
        <f t="shared" si="63"/>
        <v>40</v>
      </c>
      <c r="M75" s="283">
        <f t="shared" si="64"/>
        <v>0</v>
      </c>
      <c r="N75" s="283">
        <f t="shared" si="52"/>
        <v>0</v>
      </c>
      <c r="O75" s="283">
        <f t="shared" si="65"/>
        <v>0</v>
      </c>
      <c r="P75" s="283">
        <f t="shared" si="66"/>
        <v>0</v>
      </c>
      <c r="Q75" s="283">
        <f t="shared" si="67"/>
        <v>0</v>
      </c>
      <c r="R75" s="283">
        <f t="shared" si="68"/>
        <v>0</v>
      </c>
      <c r="S75" s="283">
        <f t="shared" si="69"/>
        <v>0</v>
      </c>
      <c r="T75" s="283">
        <f t="shared" si="70"/>
        <v>0</v>
      </c>
      <c r="U75" s="283">
        <f t="shared" si="71"/>
        <v>0</v>
      </c>
      <c r="V75" s="283">
        <f t="shared" si="72"/>
        <v>0</v>
      </c>
      <c r="W75" s="283">
        <f t="shared" si="73"/>
        <v>0</v>
      </c>
      <c r="X75" s="283">
        <f t="shared" si="74"/>
        <v>0</v>
      </c>
      <c r="Y75" s="283">
        <f t="shared" si="75"/>
        <v>0</v>
      </c>
      <c r="Z75" s="283">
        <f t="shared" si="53"/>
        <v>0</v>
      </c>
      <c r="AA75" s="283">
        <v>0</v>
      </c>
      <c r="AB75" s="283">
        <v>0</v>
      </c>
      <c r="AC75" s="283">
        <v>0</v>
      </c>
      <c r="AD75" s="283">
        <v>0</v>
      </c>
      <c r="AE75" s="283">
        <v>0</v>
      </c>
      <c r="AF75" s="283">
        <v>0</v>
      </c>
      <c r="AG75" s="283">
        <v>0</v>
      </c>
      <c r="AH75" s="283">
        <v>0</v>
      </c>
      <c r="AI75" s="283">
        <v>0</v>
      </c>
      <c r="AJ75" s="283">
        <v>0</v>
      </c>
      <c r="AK75" s="286">
        <v>0</v>
      </c>
      <c r="AL75" s="286" t="s">
        <v>1103</v>
      </c>
      <c r="AM75" s="286" t="s">
        <v>1103</v>
      </c>
      <c r="AN75" s="286" t="s">
        <v>1103</v>
      </c>
      <c r="AO75" s="286" t="s">
        <v>1103</v>
      </c>
      <c r="AP75" s="286" t="s">
        <v>1103</v>
      </c>
      <c r="AQ75" s="286" t="s">
        <v>1103</v>
      </c>
      <c r="AR75" s="286" t="s">
        <v>1103</v>
      </c>
      <c r="AS75" s="286" t="s">
        <v>1103</v>
      </c>
      <c r="AT75" s="283">
        <v>0</v>
      </c>
      <c r="AU75" s="283">
        <v>0</v>
      </c>
      <c r="AV75" s="283">
        <f>施設資源化量内訳!D75</f>
        <v>115</v>
      </c>
      <c r="AW75" s="283">
        <f>施設資源化量内訳!E75</f>
        <v>44</v>
      </c>
      <c r="AX75" s="283">
        <f>施設資源化量内訳!F75</f>
        <v>0</v>
      </c>
      <c r="AY75" s="283">
        <f>施設資源化量内訳!G75</f>
        <v>0</v>
      </c>
      <c r="AZ75" s="283">
        <f>施設資源化量内訳!H75</f>
        <v>6</v>
      </c>
      <c r="BA75" s="283">
        <f>施設資源化量内訳!I75</f>
        <v>17</v>
      </c>
      <c r="BB75" s="283">
        <f>施設資源化量内訳!J75</f>
        <v>8</v>
      </c>
      <c r="BC75" s="283">
        <f>施設資源化量内訳!K75</f>
        <v>0</v>
      </c>
      <c r="BD75" s="283">
        <f>施設資源化量内訳!L75</f>
        <v>40</v>
      </c>
      <c r="BE75" s="283">
        <f>施設資源化量内訳!M75</f>
        <v>0</v>
      </c>
      <c r="BF75" s="283">
        <f>施設資源化量内訳!N75</f>
        <v>0</v>
      </c>
      <c r="BG75" s="283">
        <f>施設資源化量内訳!O75</f>
        <v>0</v>
      </c>
      <c r="BH75" s="283">
        <f>施設資源化量内訳!P75</f>
        <v>0</v>
      </c>
      <c r="BI75" s="283">
        <f>施設資源化量内訳!Q75</f>
        <v>0</v>
      </c>
      <c r="BJ75" s="283">
        <f>施設資源化量内訳!R75</f>
        <v>0</v>
      </c>
      <c r="BK75" s="283">
        <f>施設資源化量内訳!S75</f>
        <v>0</v>
      </c>
      <c r="BL75" s="283">
        <f>施設資源化量内訳!T75</f>
        <v>0</v>
      </c>
      <c r="BM75" s="283">
        <f>施設資源化量内訳!U75</f>
        <v>0</v>
      </c>
      <c r="BN75" s="283">
        <f>施設資源化量内訳!V75</f>
        <v>0</v>
      </c>
      <c r="BO75" s="283">
        <f>施設資源化量内訳!W75</f>
        <v>0</v>
      </c>
      <c r="BP75" s="283">
        <f>施設資源化量内訳!X75</f>
        <v>0</v>
      </c>
      <c r="BQ75" s="283">
        <f>施設資源化量内訳!Y75</f>
        <v>0</v>
      </c>
      <c r="BR75" s="283">
        <f t="shared" si="54"/>
        <v>0</v>
      </c>
      <c r="BS75" s="283">
        <v>0</v>
      </c>
      <c r="BT75" s="283">
        <v>0</v>
      </c>
      <c r="BU75" s="283">
        <v>0</v>
      </c>
      <c r="BV75" s="283">
        <v>0</v>
      </c>
      <c r="BW75" s="283">
        <v>0</v>
      </c>
      <c r="BX75" s="283">
        <v>0</v>
      </c>
      <c r="BY75" s="283">
        <v>0</v>
      </c>
      <c r="BZ75" s="283">
        <v>0</v>
      </c>
      <c r="CA75" s="283">
        <v>0</v>
      </c>
      <c r="CB75" s="283">
        <v>0</v>
      </c>
      <c r="CC75" s="283">
        <v>0</v>
      </c>
      <c r="CD75" s="286" t="s">
        <v>1103</v>
      </c>
      <c r="CE75" s="286" t="s">
        <v>1103</v>
      </c>
      <c r="CF75" s="286" t="s">
        <v>1103</v>
      </c>
      <c r="CG75" s="286" t="s">
        <v>1103</v>
      </c>
      <c r="CH75" s="286" t="s">
        <v>1103</v>
      </c>
      <c r="CI75" s="286" t="s">
        <v>1103</v>
      </c>
      <c r="CJ75" s="286" t="s">
        <v>1103</v>
      </c>
      <c r="CK75" s="286" t="s">
        <v>1103</v>
      </c>
      <c r="CL75" s="283">
        <v>0</v>
      </c>
      <c r="CM75" s="283">
        <v>0</v>
      </c>
      <c r="CN75" s="284" t="s">
        <v>745</v>
      </c>
    </row>
    <row r="76" spans="1:92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55"/>
        <v>171</v>
      </c>
      <c r="E76" s="283">
        <f t="shared" si="56"/>
        <v>93</v>
      </c>
      <c r="F76" s="283">
        <f t="shared" si="57"/>
        <v>1</v>
      </c>
      <c r="G76" s="283">
        <f t="shared" si="58"/>
        <v>0</v>
      </c>
      <c r="H76" s="283">
        <f t="shared" si="59"/>
        <v>20</v>
      </c>
      <c r="I76" s="283">
        <f t="shared" si="60"/>
        <v>27</v>
      </c>
      <c r="J76" s="283">
        <f t="shared" si="61"/>
        <v>30</v>
      </c>
      <c r="K76" s="283">
        <f t="shared" si="62"/>
        <v>0</v>
      </c>
      <c r="L76" s="283">
        <f t="shared" si="63"/>
        <v>0</v>
      </c>
      <c r="M76" s="283">
        <f t="shared" si="64"/>
        <v>0</v>
      </c>
      <c r="N76" s="283">
        <f t="shared" si="52"/>
        <v>0</v>
      </c>
      <c r="O76" s="283">
        <f t="shared" si="65"/>
        <v>0</v>
      </c>
      <c r="P76" s="283">
        <f t="shared" si="66"/>
        <v>0</v>
      </c>
      <c r="Q76" s="283">
        <f t="shared" si="67"/>
        <v>0</v>
      </c>
      <c r="R76" s="283">
        <f t="shared" si="68"/>
        <v>0</v>
      </c>
      <c r="S76" s="283">
        <f t="shared" si="69"/>
        <v>0</v>
      </c>
      <c r="T76" s="283">
        <f t="shared" si="70"/>
        <v>0</v>
      </c>
      <c r="U76" s="283">
        <f t="shared" si="71"/>
        <v>0</v>
      </c>
      <c r="V76" s="283">
        <f t="shared" si="72"/>
        <v>0</v>
      </c>
      <c r="W76" s="283">
        <f t="shared" si="73"/>
        <v>0</v>
      </c>
      <c r="X76" s="283">
        <f t="shared" si="74"/>
        <v>0</v>
      </c>
      <c r="Y76" s="283">
        <f t="shared" si="75"/>
        <v>0</v>
      </c>
      <c r="Z76" s="283">
        <f t="shared" si="53"/>
        <v>0</v>
      </c>
      <c r="AA76" s="283">
        <v>0</v>
      </c>
      <c r="AB76" s="283">
        <v>0</v>
      </c>
      <c r="AC76" s="283">
        <v>0</v>
      </c>
      <c r="AD76" s="283">
        <v>0</v>
      </c>
      <c r="AE76" s="283">
        <v>0</v>
      </c>
      <c r="AF76" s="283">
        <v>0</v>
      </c>
      <c r="AG76" s="283">
        <v>0</v>
      </c>
      <c r="AH76" s="283">
        <v>0</v>
      </c>
      <c r="AI76" s="283">
        <v>0</v>
      </c>
      <c r="AJ76" s="283">
        <v>0</v>
      </c>
      <c r="AK76" s="286">
        <v>0</v>
      </c>
      <c r="AL76" s="286" t="s">
        <v>1103</v>
      </c>
      <c r="AM76" s="286" t="s">
        <v>1103</v>
      </c>
      <c r="AN76" s="286" t="s">
        <v>1103</v>
      </c>
      <c r="AO76" s="286" t="s">
        <v>1103</v>
      </c>
      <c r="AP76" s="286" t="s">
        <v>1103</v>
      </c>
      <c r="AQ76" s="286" t="s">
        <v>1103</v>
      </c>
      <c r="AR76" s="286" t="s">
        <v>1103</v>
      </c>
      <c r="AS76" s="286" t="s">
        <v>1103</v>
      </c>
      <c r="AT76" s="283">
        <v>0</v>
      </c>
      <c r="AU76" s="283">
        <v>0</v>
      </c>
      <c r="AV76" s="283">
        <f>施設資源化量内訳!D76</f>
        <v>110</v>
      </c>
      <c r="AW76" s="283">
        <f>施設資源化量内訳!E76</f>
        <v>61</v>
      </c>
      <c r="AX76" s="283">
        <f>施設資源化量内訳!F76</f>
        <v>1</v>
      </c>
      <c r="AY76" s="283">
        <f>施設資源化量内訳!G76</f>
        <v>0</v>
      </c>
      <c r="AZ76" s="283">
        <f>施設資源化量内訳!H76</f>
        <v>9</v>
      </c>
      <c r="BA76" s="283">
        <f>施設資源化量内訳!I76</f>
        <v>24</v>
      </c>
      <c r="BB76" s="283">
        <f>施設資源化量内訳!J76</f>
        <v>15</v>
      </c>
      <c r="BC76" s="283">
        <f>施設資源化量内訳!K76</f>
        <v>0</v>
      </c>
      <c r="BD76" s="283">
        <f>施設資源化量内訳!L76</f>
        <v>0</v>
      </c>
      <c r="BE76" s="283">
        <f>施設資源化量内訳!M76</f>
        <v>0</v>
      </c>
      <c r="BF76" s="283">
        <f>施設資源化量内訳!N76</f>
        <v>0</v>
      </c>
      <c r="BG76" s="283">
        <f>施設資源化量内訳!O76</f>
        <v>0</v>
      </c>
      <c r="BH76" s="283">
        <f>施設資源化量内訳!P76</f>
        <v>0</v>
      </c>
      <c r="BI76" s="283">
        <f>施設資源化量内訳!Q76</f>
        <v>0</v>
      </c>
      <c r="BJ76" s="283">
        <f>施設資源化量内訳!R76</f>
        <v>0</v>
      </c>
      <c r="BK76" s="283">
        <f>施設資源化量内訳!S76</f>
        <v>0</v>
      </c>
      <c r="BL76" s="283">
        <f>施設資源化量内訳!T76</f>
        <v>0</v>
      </c>
      <c r="BM76" s="283">
        <f>施設資源化量内訳!U76</f>
        <v>0</v>
      </c>
      <c r="BN76" s="283">
        <f>施設資源化量内訳!V76</f>
        <v>0</v>
      </c>
      <c r="BO76" s="283">
        <f>施設資源化量内訳!W76</f>
        <v>0</v>
      </c>
      <c r="BP76" s="283">
        <f>施設資源化量内訳!X76</f>
        <v>0</v>
      </c>
      <c r="BQ76" s="283">
        <f>施設資源化量内訳!Y76</f>
        <v>0</v>
      </c>
      <c r="BR76" s="283">
        <f t="shared" si="54"/>
        <v>61</v>
      </c>
      <c r="BS76" s="283">
        <v>32</v>
      </c>
      <c r="BT76" s="283">
        <v>0</v>
      </c>
      <c r="BU76" s="283">
        <v>0</v>
      </c>
      <c r="BV76" s="283">
        <v>11</v>
      </c>
      <c r="BW76" s="283">
        <v>3</v>
      </c>
      <c r="BX76" s="283">
        <v>15</v>
      </c>
      <c r="BY76" s="283">
        <v>0</v>
      </c>
      <c r="BZ76" s="283">
        <v>0</v>
      </c>
      <c r="CA76" s="283">
        <v>0</v>
      </c>
      <c r="CB76" s="283">
        <v>0</v>
      </c>
      <c r="CC76" s="283">
        <v>0</v>
      </c>
      <c r="CD76" s="286" t="s">
        <v>1103</v>
      </c>
      <c r="CE76" s="286" t="s">
        <v>1103</v>
      </c>
      <c r="CF76" s="286" t="s">
        <v>1103</v>
      </c>
      <c r="CG76" s="286" t="s">
        <v>1103</v>
      </c>
      <c r="CH76" s="286" t="s">
        <v>1103</v>
      </c>
      <c r="CI76" s="286" t="s">
        <v>1103</v>
      </c>
      <c r="CJ76" s="286" t="s">
        <v>1103</v>
      </c>
      <c r="CK76" s="286" t="s">
        <v>1103</v>
      </c>
      <c r="CL76" s="283">
        <v>0</v>
      </c>
      <c r="CM76" s="283">
        <v>0</v>
      </c>
      <c r="CN76" s="284" t="s">
        <v>745</v>
      </c>
    </row>
    <row r="77" spans="1:92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55"/>
        <v>205</v>
      </c>
      <c r="E77" s="283">
        <f t="shared" si="56"/>
        <v>82</v>
      </c>
      <c r="F77" s="283">
        <f t="shared" si="57"/>
        <v>0</v>
      </c>
      <c r="G77" s="283">
        <f t="shared" si="58"/>
        <v>0</v>
      </c>
      <c r="H77" s="283">
        <f t="shared" si="59"/>
        <v>30</v>
      </c>
      <c r="I77" s="283">
        <f t="shared" si="60"/>
        <v>23</v>
      </c>
      <c r="J77" s="283">
        <f t="shared" si="61"/>
        <v>10</v>
      </c>
      <c r="K77" s="283">
        <f t="shared" si="62"/>
        <v>0</v>
      </c>
      <c r="L77" s="283">
        <f t="shared" si="63"/>
        <v>42</v>
      </c>
      <c r="M77" s="283">
        <f t="shared" si="64"/>
        <v>18</v>
      </c>
      <c r="N77" s="283">
        <f t="shared" si="52"/>
        <v>0</v>
      </c>
      <c r="O77" s="283">
        <f t="shared" si="65"/>
        <v>0</v>
      </c>
      <c r="P77" s="283">
        <f t="shared" si="66"/>
        <v>0</v>
      </c>
      <c r="Q77" s="283">
        <f t="shared" si="67"/>
        <v>0</v>
      </c>
      <c r="R77" s="283">
        <f t="shared" si="68"/>
        <v>0</v>
      </c>
      <c r="S77" s="283">
        <f t="shared" si="69"/>
        <v>0</v>
      </c>
      <c r="T77" s="283">
        <f t="shared" si="70"/>
        <v>0</v>
      </c>
      <c r="U77" s="283">
        <f t="shared" si="71"/>
        <v>0</v>
      </c>
      <c r="V77" s="283">
        <f t="shared" si="72"/>
        <v>0</v>
      </c>
      <c r="W77" s="283">
        <f t="shared" si="73"/>
        <v>0</v>
      </c>
      <c r="X77" s="283">
        <f t="shared" si="74"/>
        <v>0</v>
      </c>
      <c r="Y77" s="283">
        <f t="shared" si="75"/>
        <v>0</v>
      </c>
      <c r="Z77" s="283">
        <f t="shared" si="53"/>
        <v>0</v>
      </c>
      <c r="AA77" s="283">
        <v>0</v>
      </c>
      <c r="AB77" s="283">
        <v>0</v>
      </c>
      <c r="AC77" s="283">
        <v>0</v>
      </c>
      <c r="AD77" s="283">
        <v>0</v>
      </c>
      <c r="AE77" s="283">
        <v>0</v>
      </c>
      <c r="AF77" s="283">
        <v>0</v>
      </c>
      <c r="AG77" s="283">
        <v>0</v>
      </c>
      <c r="AH77" s="283">
        <v>0</v>
      </c>
      <c r="AI77" s="283">
        <v>0</v>
      </c>
      <c r="AJ77" s="283">
        <v>0</v>
      </c>
      <c r="AK77" s="286">
        <v>0</v>
      </c>
      <c r="AL77" s="286" t="s">
        <v>1103</v>
      </c>
      <c r="AM77" s="286" t="s">
        <v>1103</v>
      </c>
      <c r="AN77" s="286" t="s">
        <v>1103</v>
      </c>
      <c r="AO77" s="286" t="s">
        <v>1103</v>
      </c>
      <c r="AP77" s="286" t="s">
        <v>1103</v>
      </c>
      <c r="AQ77" s="286" t="s">
        <v>1103</v>
      </c>
      <c r="AR77" s="286" t="s">
        <v>1103</v>
      </c>
      <c r="AS77" s="286" t="s">
        <v>1103</v>
      </c>
      <c r="AT77" s="283">
        <v>0</v>
      </c>
      <c r="AU77" s="283">
        <v>0</v>
      </c>
      <c r="AV77" s="283">
        <f>施設資源化量内訳!D77</f>
        <v>176</v>
      </c>
      <c r="AW77" s="283">
        <f>施設資源化量内訳!E77</f>
        <v>53</v>
      </c>
      <c r="AX77" s="283">
        <f>施設資源化量内訳!F77</f>
        <v>0</v>
      </c>
      <c r="AY77" s="283">
        <f>施設資源化量内訳!G77</f>
        <v>0</v>
      </c>
      <c r="AZ77" s="283">
        <f>施設資源化量内訳!H77</f>
        <v>30</v>
      </c>
      <c r="BA77" s="283">
        <f>施設資源化量内訳!I77</f>
        <v>23</v>
      </c>
      <c r="BB77" s="283">
        <f>施設資源化量内訳!J77</f>
        <v>10</v>
      </c>
      <c r="BC77" s="283">
        <f>施設資源化量内訳!K77</f>
        <v>0</v>
      </c>
      <c r="BD77" s="283">
        <f>施設資源化量内訳!L77</f>
        <v>42</v>
      </c>
      <c r="BE77" s="283">
        <f>施設資源化量内訳!M77</f>
        <v>18</v>
      </c>
      <c r="BF77" s="283">
        <f>施設資源化量内訳!N77</f>
        <v>0</v>
      </c>
      <c r="BG77" s="283">
        <f>施設資源化量内訳!O77</f>
        <v>0</v>
      </c>
      <c r="BH77" s="283">
        <f>施設資源化量内訳!P77</f>
        <v>0</v>
      </c>
      <c r="BI77" s="283">
        <f>施設資源化量内訳!Q77</f>
        <v>0</v>
      </c>
      <c r="BJ77" s="283">
        <f>施設資源化量内訳!R77</f>
        <v>0</v>
      </c>
      <c r="BK77" s="283">
        <f>施設資源化量内訳!S77</f>
        <v>0</v>
      </c>
      <c r="BL77" s="283">
        <f>施設資源化量内訳!T77</f>
        <v>0</v>
      </c>
      <c r="BM77" s="283">
        <f>施設資源化量内訳!U77</f>
        <v>0</v>
      </c>
      <c r="BN77" s="283">
        <f>施設資源化量内訳!V77</f>
        <v>0</v>
      </c>
      <c r="BO77" s="283">
        <f>施設資源化量内訳!W77</f>
        <v>0</v>
      </c>
      <c r="BP77" s="283">
        <f>施設資源化量内訳!X77</f>
        <v>0</v>
      </c>
      <c r="BQ77" s="283">
        <f>施設資源化量内訳!Y77</f>
        <v>0</v>
      </c>
      <c r="BR77" s="283">
        <f t="shared" si="54"/>
        <v>29</v>
      </c>
      <c r="BS77" s="283">
        <v>29</v>
      </c>
      <c r="BT77" s="283">
        <v>0</v>
      </c>
      <c r="BU77" s="283">
        <v>0</v>
      </c>
      <c r="BV77" s="283">
        <v>0</v>
      </c>
      <c r="BW77" s="283">
        <v>0</v>
      </c>
      <c r="BX77" s="283">
        <v>0</v>
      </c>
      <c r="BY77" s="283">
        <v>0</v>
      </c>
      <c r="BZ77" s="283">
        <v>0</v>
      </c>
      <c r="CA77" s="283">
        <v>0</v>
      </c>
      <c r="CB77" s="283">
        <v>0</v>
      </c>
      <c r="CC77" s="283">
        <v>0</v>
      </c>
      <c r="CD77" s="286" t="s">
        <v>1103</v>
      </c>
      <c r="CE77" s="286" t="s">
        <v>1103</v>
      </c>
      <c r="CF77" s="286" t="s">
        <v>1103</v>
      </c>
      <c r="CG77" s="286" t="s">
        <v>1103</v>
      </c>
      <c r="CH77" s="286" t="s">
        <v>1103</v>
      </c>
      <c r="CI77" s="286" t="s">
        <v>1103</v>
      </c>
      <c r="CJ77" s="286" t="s">
        <v>1103</v>
      </c>
      <c r="CK77" s="286" t="s">
        <v>1103</v>
      </c>
      <c r="CL77" s="283">
        <v>0</v>
      </c>
      <c r="CM77" s="283">
        <v>0</v>
      </c>
      <c r="CN77" s="284" t="s">
        <v>745</v>
      </c>
    </row>
    <row r="78" spans="1:92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55"/>
        <v>1156</v>
      </c>
      <c r="E78" s="283">
        <f t="shared" si="56"/>
        <v>519</v>
      </c>
      <c r="F78" s="283">
        <f t="shared" si="57"/>
        <v>10</v>
      </c>
      <c r="G78" s="283">
        <f t="shared" si="58"/>
        <v>92</v>
      </c>
      <c r="H78" s="283">
        <f t="shared" si="59"/>
        <v>57</v>
      </c>
      <c r="I78" s="283">
        <f t="shared" si="60"/>
        <v>138</v>
      </c>
      <c r="J78" s="283">
        <f t="shared" si="61"/>
        <v>78</v>
      </c>
      <c r="K78" s="283">
        <f t="shared" si="62"/>
        <v>0</v>
      </c>
      <c r="L78" s="283">
        <f t="shared" si="63"/>
        <v>258</v>
      </c>
      <c r="M78" s="283">
        <f t="shared" si="64"/>
        <v>0</v>
      </c>
      <c r="N78" s="283">
        <f t="shared" si="52"/>
        <v>0</v>
      </c>
      <c r="O78" s="283">
        <f t="shared" si="65"/>
        <v>0</v>
      </c>
      <c r="P78" s="283">
        <f t="shared" si="66"/>
        <v>0</v>
      </c>
      <c r="Q78" s="283">
        <f t="shared" si="67"/>
        <v>0</v>
      </c>
      <c r="R78" s="283">
        <f t="shared" si="68"/>
        <v>0</v>
      </c>
      <c r="S78" s="283">
        <f t="shared" si="69"/>
        <v>0</v>
      </c>
      <c r="T78" s="283">
        <f t="shared" si="70"/>
        <v>0</v>
      </c>
      <c r="U78" s="283">
        <f t="shared" si="71"/>
        <v>0</v>
      </c>
      <c r="V78" s="283">
        <f t="shared" si="72"/>
        <v>0</v>
      </c>
      <c r="W78" s="283">
        <f t="shared" si="73"/>
        <v>0</v>
      </c>
      <c r="X78" s="283">
        <f t="shared" si="74"/>
        <v>0</v>
      </c>
      <c r="Y78" s="283">
        <f t="shared" si="75"/>
        <v>4</v>
      </c>
      <c r="Z78" s="283">
        <f t="shared" si="53"/>
        <v>0</v>
      </c>
      <c r="AA78" s="283">
        <v>0</v>
      </c>
      <c r="AB78" s="283">
        <v>0</v>
      </c>
      <c r="AC78" s="283">
        <v>0</v>
      </c>
      <c r="AD78" s="283">
        <v>0</v>
      </c>
      <c r="AE78" s="283">
        <v>0</v>
      </c>
      <c r="AF78" s="283">
        <v>0</v>
      </c>
      <c r="AG78" s="283">
        <v>0</v>
      </c>
      <c r="AH78" s="283">
        <v>0</v>
      </c>
      <c r="AI78" s="283">
        <v>0</v>
      </c>
      <c r="AJ78" s="283">
        <v>0</v>
      </c>
      <c r="AK78" s="286">
        <v>0</v>
      </c>
      <c r="AL78" s="286" t="s">
        <v>1103</v>
      </c>
      <c r="AM78" s="286" t="s">
        <v>1103</v>
      </c>
      <c r="AN78" s="286" t="s">
        <v>1103</v>
      </c>
      <c r="AO78" s="286" t="s">
        <v>1103</v>
      </c>
      <c r="AP78" s="286" t="s">
        <v>1103</v>
      </c>
      <c r="AQ78" s="286" t="s">
        <v>1103</v>
      </c>
      <c r="AR78" s="286" t="s">
        <v>1103</v>
      </c>
      <c r="AS78" s="286" t="s">
        <v>1103</v>
      </c>
      <c r="AT78" s="283">
        <v>0</v>
      </c>
      <c r="AU78" s="283">
        <v>0</v>
      </c>
      <c r="AV78" s="283">
        <f>施設資源化量内訳!D78</f>
        <v>1156</v>
      </c>
      <c r="AW78" s="283">
        <f>施設資源化量内訳!E78</f>
        <v>519</v>
      </c>
      <c r="AX78" s="283">
        <f>施設資源化量内訳!F78</f>
        <v>10</v>
      </c>
      <c r="AY78" s="283">
        <f>施設資源化量内訳!G78</f>
        <v>92</v>
      </c>
      <c r="AZ78" s="283">
        <f>施設資源化量内訳!H78</f>
        <v>57</v>
      </c>
      <c r="BA78" s="283">
        <f>施設資源化量内訳!I78</f>
        <v>138</v>
      </c>
      <c r="BB78" s="283">
        <f>施設資源化量内訳!J78</f>
        <v>78</v>
      </c>
      <c r="BC78" s="283">
        <f>施設資源化量内訳!K78</f>
        <v>0</v>
      </c>
      <c r="BD78" s="283">
        <f>施設資源化量内訳!L78</f>
        <v>258</v>
      </c>
      <c r="BE78" s="283">
        <f>施設資源化量内訳!M78</f>
        <v>0</v>
      </c>
      <c r="BF78" s="283">
        <f>施設資源化量内訳!N78</f>
        <v>0</v>
      </c>
      <c r="BG78" s="283">
        <f>施設資源化量内訳!O78</f>
        <v>0</v>
      </c>
      <c r="BH78" s="283">
        <f>施設資源化量内訳!P78</f>
        <v>0</v>
      </c>
      <c r="BI78" s="283">
        <f>施設資源化量内訳!Q78</f>
        <v>0</v>
      </c>
      <c r="BJ78" s="283">
        <f>施設資源化量内訳!R78</f>
        <v>0</v>
      </c>
      <c r="BK78" s="283">
        <f>施設資源化量内訳!S78</f>
        <v>0</v>
      </c>
      <c r="BL78" s="283">
        <f>施設資源化量内訳!T78</f>
        <v>0</v>
      </c>
      <c r="BM78" s="283">
        <f>施設資源化量内訳!U78</f>
        <v>0</v>
      </c>
      <c r="BN78" s="283">
        <f>施設資源化量内訳!V78</f>
        <v>0</v>
      </c>
      <c r="BO78" s="283">
        <f>施設資源化量内訳!W78</f>
        <v>0</v>
      </c>
      <c r="BP78" s="283">
        <f>施設資源化量内訳!X78</f>
        <v>0</v>
      </c>
      <c r="BQ78" s="283">
        <f>施設資源化量内訳!Y78</f>
        <v>4</v>
      </c>
      <c r="BR78" s="283">
        <f t="shared" si="54"/>
        <v>0</v>
      </c>
      <c r="BS78" s="283">
        <v>0</v>
      </c>
      <c r="BT78" s="283">
        <v>0</v>
      </c>
      <c r="BU78" s="283">
        <v>0</v>
      </c>
      <c r="BV78" s="283">
        <v>0</v>
      </c>
      <c r="BW78" s="283">
        <v>0</v>
      </c>
      <c r="BX78" s="283">
        <v>0</v>
      </c>
      <c r="BY78" s="283">
        <v>0</v>
      </c>
      <c r="BZ78" s="283">
        <v>0</v>
      </c>
      <c r="CA78" s="283">
        <v>0</v>
      </c>
      <c r="CB78" s="283">
        <v>0</v>
      </c>
      <c r="CC78" s="283">
        <v>0</v>
      </c>
      <c r="CD78" s="286" t="s">
        <v>1103</v>
      </c>
      <c r="CE78" s="286" t="s">
        <v>1103</v>
      </c>
      <c r="CF78" s="286" t="s">
        <v>1103</v>
      </c>
      <c r="CG78" s="286" t="s">
        <v>1103</v>
      </c>
      <c r="CH78" s="286" t="s">
        <v>1103</v>
      </c>
      <c r="CI78" s="286" t="s">
        <v>1103</v>
      </c>
      <c r="CJ78" s="286" t="s">
        <v>1103</v>
      </c>
      <c r="CK78" s="286" t="s">
        <v>1103</v>
      </c>
      <c r="CL78" s="283">
        <v>0</v>
      </c>
      <c r="CM78" s="283">
        <v>0</v>
      </c>
      <c r="CN78" s="284" t="s">
        <v>745</v>
      </c>
    </row>
    <row r="79" spans="1:92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55"/>
        <v>53</v>
      </c>
      <c r="E79" s="283">
        <f t="shared" si="56"/>
        <v>25</v>
      </c>
      <c r="F79" s="283">
        <f t="shared" si="57"/>
        <v>0</v>
      </c>
      <c r="G79" s="283">
        <f t="shared" si="58"/>
        <v>0</v>
      </c>
      <c r="H79" s="283">
        <f t="shared" si="59"/>
        <v>0</v>
      </c>
      <c r="I79" s="283">
        <f t="shared" si="60"/>
        <v>8</v>
      </c>
      <c r="J79" s="283">
        <f t="shared" si="61"/>
        <v>4</v>
      </c>
      <c r="K79" s="283">
        <f t="shared" si="62"/>
        <v>0</v>
      </c>
      <c r="L79" s="283">
        <f t="shared" si="63"/>
        <v>16</v>
      </c>
      <c r="M79" s="283">
        <f t="shared" si="64"/>
        <v>0</v>
      </c>
      <c r="N79" s="283">
        <f t="shared" si="52"/>
        <v>0</v>
      </c>
      <c r="O79" s="283">
        <f t="shared" si="65"/>
        <v>0</v>
      </c>
      <c r="P79" s="283">
        <f t="shared" si="66"/>
        <v>0</v>
      </c>
      <c r="Q79" s="283">
        <f t="shared" si="67"/>
        <v>0</v>
      </c>
      <c r="R79" s="283">
        <f t="shared" si="68"/>
        <v>0</v>
      </c>
      <c r="S79" s="283">
        <f t="shared" si="69"/>
        <v>0</v>
      </c>
      <c r="T79" s="283">
        <f t="shared" si="70"/>
        <v>0</v>
      </c>
      <c r="U79" s="283">
        <f t="shared" si="71"/>
        <v>0</v>
      </c>
      <c r="V79" s="283">
        <f t="shared" si="72"/>
        <v>0</v>
      </c>
      <c r="W79" s="283">
        <f t="shared" si="73"/>
        <v>0</v>
      </c>
      <c r="X79" s="283">
        <f t="shared" si="74"/>
        <v>0</v>
      </c>
      <c r="Y79" s="283">
        <f t="shared" si="75"/>
        <v>0</v>
      </c>
      <c r="Z79" s="283">
        <f t="shared" si="53"/>
        <v>0</v>
      </c>
      <c r="AA79" s="283">
        <v>0</v>
      </c>
      <c r="AB79" s="283">
        <v>0</v>
      </c>
      <c r="AC79" s="283">
        <v>0</v>
      </c>
      <c r="AD79" s="283">
        <v>0</v>
      </c>
      <c r="AE79" s="283">
        <v>0</v>
      </c>
      <c r="AF79" s="283">
        <v>0</v>
      </c>
      <c r="AG79" s="283">
        <v>0</v>
      </c>
      <c r="AH79" s="283">
        <v>0</v>
      </c>
      <c r="AI79" s="283">
        <v>0</v>
      </c>
      <c r="AJ79" s="283">
        <v>0</v>
      </c>
      <c r="AK79" s="286">
        <v>0</v>
      </c>
      <c r="AL79" s="286" t="s">
        <v>1103</v>
      </c>
      <c r="AM79" s="286" t="s">
        <v>1103</v>
      </c>
      <c r="AN79" s="286" t="s">
        <v>1103</v>
      </c>
      <c r="AO79" s="286" t="s">
        <v>1103</v>
      </c>
      <c r="AP79" s="286" t="s">
        <v>1103</v>
      </c>
      <c r="AQ79" s="286" t="s">
        <v>1103</v>
      </c>
      <c r="AR79" s="286" t="s">
        <v>1103</v>
      </c>
      <c r="AS79" s="286" t="s">
        <v>1103</v>
      </c>
      <c r="AT79" s="283">
        <v>0</v>
      </c>
      <c r="AU79" s="283">
        <v>0</v>
      </c>
      <c r="AV79" s="283">
        <f>施設資源化量内訳!D79</f>
        <v>53</v>
      </c>
      <c r="AW79" s="283">
        <f>施設資源化量内訳!E79</f>
        <v>25</v>
      </c>
      <c r="AX79" s="283">
        <f>施設資源化量内訳!F79</f>
        <v>0</v>
      </c>
      <c r="AY79" s="283">
        <f>施設資源化量内訳!G79</f>
        <v>0</v>
      </c>
      <c r="AZ79" s="283">
        <f>施設資源化量内訳!H79</f>
        <v>0</v>
      </c>
      <c r="BA79" s="283">
        <f>施設資源化量内訳!I79</f>
        <v>8</v>
      </c>
      <c r="BB79" s="283">
        <f>施設資源化量内訳!J79</f>
        <v>4</v>
      </c>
      <c r="BC79" s="283">
        <f>施設資源化量内訳!K79</f>
        <v>0</v>
      </c>
      <c r="BD79" s="283">
        <f>施設資源化量内訳!L79</f>
        <v>16</v>
      </c>
      <c r="BE79" s="283">
        <f>施設資源化量内訳!M79</f>
        <v>0</v>
      </c>
      <c r="BF79" s="283">
        <f>施設資源化量内訳!N79</f>
        <v>0</v>
      </c>
      <c r="BG79" s="283">
        <f>施設資源化量内訳!O79</f>
        <v>0</v>
      </c>
      <c r="BH79" s="283">
        <f>施設資源化量内訳!P79</f>
        <v>0</v>
      </c>
      <c r="BI79" s="283">
        <f>施設資源化量内訳!Q79</f>
        <v>0</v>
      </c>
      <c r="BJ79" s="283">
        <f>施設資源化量内訳!R79</f>
        <v>0</v>
      </c>
      <c r="BK79" s="283">
        <f>施設資源化量内訳!S79</f>
        <v>0</v>
      </c>
      <c r="BL79" s="283">
        <f>施設資源化量内訳!T79</f>
        <v>0</v>
      </c>
      <c r="BM79" s="283">
        <f>施設資源化量内訳!U79</f>
        <v>0</v>
      </c>
      <c r="BN79" s="283">
        <f>施設資源化量内訳!V79</f>
        <v>0</v>
      </c>
      <c r="BO79" s="283">
        <f>施設資源化量内訳!W79</f>
        <v>0</v>
      </c>
      <c r="BP79" s="283">
        <f>施設資源化量内訳!X79</f>
        <v>0</v>
      </c>
      <c r="BQ79" s="283">
        <f>施設資源化量内訳!Y79</f>
        <v>0</v>
      </c>
      <c r="BR79" s="283">
        <f t="shared" si="54"/>
        <v>0</v>
      </c>
      <c r="BS79" s="283">
        <v>0</v>
      </c>
      <c r="BT79" s="283">
        <v>0</v>
      </c>
      <c r="BU79" s="283">
        <v>0</v>
      </c>
      <c r="BV79" s="283">
        <v>0</v>
      </c>
      <c r="BW79" s="283">
        <v>0</v>
      </c>
      <c r="BX79" s="283">
        <v>0</v>
      </c>
      <c r="BY79" s="283">
        <v>0</v>
      </c>
      <c r="BZ79" s="283">
        <v>0</v>
      </c>
      <c r="CA79" s="283">
        <v>0</v>
      </c>
      <c r="CB79" s="283">
        <v>0</v>
      </c>
      <c r="CC79" s="283">
        <v>0</v>
      </c>
      <c r="CD79" s="286" t="s">
        <v>1103</v>
      </c>
      <c r="CE79" s="286" t="s">
        <v>1103</v>
      </c>
      <c r="CF79" s="286" t="s">
        <v>1103</v>
      </c>
      <c r="CG79" s="286" t="s">
        <v>1103</v>
      </c>
      <c r="CH79" s="286" t="s">
        <v>1103</v>
      </c>
      <c r="CI79" s="286" t="s">
        <v>1103</v>
      </c>
      <c r="CJ79" s="286" t="s">
        <v>1103</v>
      </c>
      <c r="CK79" s="286" t="s">
        <v>1103</v>
      </c>
      <c r="CL79" s="283">
        <v>0</v>
      </c>
      <c r="CM79" s="283">
        <v>0</v>
      </c>
      <c r="CN79" s="284" t="s">
        <v>745</v>
      </c>
    </row>
    <row r="80" spans="1:92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55"/>
        <v>512</v>
      </c>
      <c r="E80" s="283">
        <f t="shared" si="56"/>
        <v>61</v>
      </c>
      <c r="F80" s="283">
        <f t="shared" si="57"/>
        <v>2</v>
      </c>
      <c r="G80" s="283">
        <f t="shared" si="58"/>
        <v>32</v>
      </c>
      <c r="H80" s="283">
        <f t="shared" si="59"/>
        <v>85</v>
      </c>
      <c r="I80" s="283">
        <f t="shared" si="60"/>
        <v>54</v>
      </c>
      <c r="J80" s="283">
        <f t="shared" si="61"/>
        <v>28</v>
      </c>
      <c r="K80" s="283">
        <f t="shared" si="62"/>
        <v>0</v>
      </c>
      <c r="L80" s="283">
        <f t="shared" si="63"/>
        <v>126</v>
      </c>
      <c r="M80" s="283">
        <f t="shared" si="64"/>
        <v>0</v>
      </c>
      <c r="N80" s="283">
        <f t="shared" si="52"/>
        <v>0</v>
      </c>
      <c r="O80" s="283">
        <f t="shared" si="65"/>
        <v>0</v>
      </c>
      <c r="P80" s="283">
        <f t="shared" si="66"/>
        <v>124</v>
      </c>
      <c r="Q80" s="283">
        <f t="shared" si="67"/>
        <v>0</v>
      </c>
      <c r="R80" s="283">
        <f t="shared" si="68"/>
        <v>0</v>
      </c>
      <c r="S80" s="283">
        <f t="shared" si="69"/>
        <v>0</v>
      </c>
      <c r="T80" s="283">
        <f t="shared" si="70"/>
        <v>0</v>
      </c>
      <c r="U80" s="283">
        <f t="shared" si="71"/>
        <v>0</v>
      </c>
      <c r="V80" s="283">
        <f t="shared" si="72"/>
        <v>0</v>
      </c>
      <c r="W80" s="283">
        <f t="shared" si="73"/>
        <v>0</v>
      </c>
      <c r="X80" s="283">
        <f t="shared" si="74"/>
        <v>0</v>
      </c>
      <c r="Y80" s="283">
        <f t="shared" si="75"/>
        <v>0</v>
      </c>
      <c r="Z80" s="283">
        <f t="shared" si="53"/>
        <v>41</v>
      </c>
      <c r="AA80" s="283">
        <v>22</v>
      </c>
      <c r="AB80" s="283">
        <v>2</v>
      </c>
      <c r="AC80" s="283">
        <v>17</v>
      </c>
      <c r="AD80" s="283">
        <v>0</v>
      </c>
      <c r="AE80" s="283">
        <v>0</v>
      </c>
      <c r="AF80" s="283">
        <v>0</v>
      </c>
      <c r="AG80" s="283">
        <v>0</v>
      </c>
      <c r="AH80" s="283">
        <v>0</v>
      </c>
      <c r="AI80" s="283">
        <v>0</v>
      </c>
      <c r="AJ80" s="283">
        <v>0</v>
      </c>
      <c r="AK80" s="286">
        <v>0</v>
      </c>
      <c r="AL80" s="286" t="s">
        <v>1103</v>
      </c>
      <c r="AM80" s="286" t="s">
        <v>1103</v>
      </c>
      <c r="AN80" s="286" t="s">
        <v>1103</v>
      </c>
      <c r="AO80" s="286" t="s">
        <v>1103</v>
      </c>
      <c r="AP80" s="286" t="s">
        <v>1103</v>
      </c>
      <c r="AQ80" s="286" t="s">
        <v>1103</v>
      </c>
      <c r="AR80" s="286" t="s">
        <v>1103</v>
      </c>
      <c r="AS80" s="286" t="s">
        <v>1103</v>
      </c>
      <c r="AT80" s="283">
        <v>0</v>
      </c>
      <c r="AU80" s="283">
        <v>0</v>
      </c>
      <c r="AV80" s="283">
        <f>施設資源化量内訳!D80</f>
        <v>416</v>
      </c>
      <c r="AW80" s="283">
        <f>施設資源化量内訳!E80</f>
        <v>0</v>
      </c>
      <c r="AX80" s="283">
        <f>施設資源化量内訳!F80</f>
        <v>0</v>
      </c>
      <c r="AY80" s="283">
        <f>施設資源化量内訳!G80</f>
        <v>0</v>
      </c>
      <c r="AZ80" s="283">
        <f>施設資源化量内訳!H80</f>
        <v>84</v>
      </c>
      <c r="BA80" s="283">
        <f>施設資源化量内訳!I80</f>
        <v>54</v>
      </c>
      <c r="BB80" s="283">
        <f>施設資源化量内訳!J80</f>
        <v>28</v>
      </c>
      <c r="BC80" s="283">
        <f>施設資源化量内訳!K80</f>
        <v>0</v>
      </c>
      <c r="BD80" s="283">
        <f>施設資源化量内訳!L80</f>
        <v>126</v>
      </c>
      <c r="BE80" s="283">
        <f>施設資源化量内訳!M80</f>
        <v>0</v>
      </c>
      <c r="BF80" s="283">
        <f>施設資源化量内訳!N80</f>
        <v>0</v>
      </c>
      <c r="BG80" s="283">
        <f>施設資源化量内訳!O80</f>
        <v>0</v>
      </c>
      <c r="BH80" s="283">
        <f>施設資源化量内訳!P80</f>
        <v>124</v>
      </c>
      <c r="BI80" s="283">
        <f>施設資源化量内訳!Q80</f>
        <v>0</v>
      </c>
      <c r="BJ80" s="283">
        <f>施設資源化量内訳!R80</f>
        <v>0</v>
      </c>
      <c r="BK80" s="283">
        <f>施設資源化量内訳!S80</f>
        <v>0</v>
      </c>
      <c r="BL80" s="283">
        <f>施設資源化量内訳!T80</f>
        <v>0</v>
      </c>
      <c r="BM80" s="283">
        <f>施設資源化量内訳!U80</f>
        <v>0</v>
      </c>
      <c r="BN80" s="283">
        <f>施設資源化量内訳!V80</f>
        <v>0</v>
      </c>
      <c r="BO80" s="283">
        <f>施設資源化量内訳!W80</f>
        <v>0</v>
      </c>
      <c r="BP80" s="283">
        <f>施設資源化量内訳!X80</f>
        <v>0</v>
      </c>
      <c r="BQ80" s="283">
        <f>施設資源化量内訳!Y80</f>
        <v>0</v>
      </c>
      <c r="BR80" s="283">
        <f t="shared" si="54"/>
        <v>55</v>
      </c>
      <c r="BS80" s="283">
        <v>39</v>
      </c>
      <c r="BT80" s="283">
        <v>0</v>
      </c>
      <c r="BU80" s="283">
        <v>15</v>
      </c>
      <c r="BV80" s="283">
        <v>1</v>
      </c>
      <c r="BW80" s="283">
        <v>0</v>
      </c>
      <c r="BX80" s="283">
        <v>0</v>
      </c>
      <c r="BY80" s="283">
        <v>0</v>
      </c>
      <c r="BZ80" s="283">
        <v>0</v>
      </c>
      <c r="CA80" s="283">
        <v>0</v>
      </c>
      <c r="CB80" s="283">
        <v>0</v>
      </c>
      <c r="CC80" s="283">
        <v>0</v>
      </c>
      <c r="CD80" s="286" t="s">
        <v>1103</v>
      </c>
      <c r="CE80" s="286" t="s">
        <v>1103</v>
      </c>
      <c r="CF80" s="286" t="s">
        <v>1103</v>
      </c>
      <c r="CG80" s="286" t="s">
        <v>1103</v>
      </c>
      <c r="CH80" s="286" t="s">
        <v>1103</v>
      </c>
      <c r="CI80" s="286" t="s">
        <v>1103</v>
      </c>
      <c r="CJ80" s="286" t="s">
        <v>1103</v>
      </c>
      <c r="CK80" s="286" t="s">
        <v>1103</v>
      </c>
      <c r="CL80" s="283">
        <v>0</v>
      </c>
      <c r="CM80" s="283">
        <v>0</v>
      </c>
      <c r="CN80" s="284" t="s">
        <v>745</v>
      </c>
    </row>
    <row r="81" spans="1:92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55"/>
        <v>385</v>
      </c>
      <c r="E81" s="283">
        <f t="shared" si="56"/>
        <v>48</v>
      </c>
      <c r="F81" s="283">
        <f t="shared" si="57"/>
        <v>0</v>
      </c>
      <c r="G81" s="283">
        <f t="shared" si="58"/>
        <v>0</v>
      </c>
      <c r="H81" s="283">
        <f t="shared" si="59"/>
        <v>43</v>
      </c>
      <c r="I81" s="283">
        <f t="shared" si="60"/>
        <v>27</v>
      </c>
      <c r="J81" s="283">
        <f t="shared" si="61"/>
        <v>21</v>
      </c>
      <c r="K81" s="283">
        <f t="shared" si="62"/>
        <v>0</v>
      </c>
      <c r="L81" s="283">
        <f t="shared" si="63"/>
        <v>0</v>
      </c>
      <c r="M81" s="283">
        <f t="shared" si="64"/>
        <v>0</v>
      </c>
      <c r="N81" s="283">
        <f t="shared" si="52"/>
        <v>0</v>
      </c>
      <c r="O81" s="283">
        <f t="shared" si="65"/>
        <v>2</v>
      </c>
      <c r="P81" s="283">
        <f t="shared" si="66"/>
        <v>0</v>
      </c>
      <c r="Q81" s="283">
        <f t="shared" si="67"/>
        <v>0</v>
      </c>
      <c r="R81" s="283">
        <f t="shared" si="68"/>
        <v>0</v>
      </c>
      <c r="S81" s="283">
        <f t="shared" si="69"/>
        <v>0</v>
      </c>
      <c r="T81" s="283">
        <f t="shared" si="70"/>
        <v>0</v>
      </c>
      <c r="U81" s="283">
        <f t="shared" si="71"/>
        <v>0</v>
      </c>
      <c r="V81" s="283">
        <f t="shared" si="72"/>
        <v>0</v>
      </c>
      <c r="W81" s="283">
        <f t="shared" si="73"/>
        <v>0</v>
      </c>
      <c r="X81" s="283">
        <f t="shared" si="74"/>
        <v>0</v>
      </c>
      <c r="Y81" s="283">
        <f t="shared" si="75"/>
        <v>244</v>
      </c>
      <c r="Z81" s="283">
        <f t="shared" si="53"/>
        <v>0</v>
      </c>
      <c r="AA81" s="283">
        <v>0</v>
      </c>
      <c r="AB81" s="283">
        <v>0</v>
      </c>
      <c r="AC81" s="283">
        <v>0</v>
      </c>
      <c r="AD81" s="283">
        <v>0</v>
      </c>
      <c r="AE81" s="283">
        <v>0</v>
      </c>
      <c r="AF81" s="283">
        <v>0</v>
      </c>
      <c r="AG81" s="283">
        <v>0</v>
      </c>
      <c r="AH81" s="283">
        <v>0</v>
      </c>
      <c r="AI81" s="283">
        <v>0</v>
      </c>
      <c r="AJ81" s="283">
        <v>0</v>
      </c>
      <c r="AK81" s="286">
        <v>0</v>
      </c>
      <c r="AL81" s="286" t="s">
        <v>1103</v>
      </c>
      <c r="AM81" s="286" t="s">
        <v>1103</v>
      </c>
      <c r="AN81" s="286" t="s">
        <v>1103</v>
      </c>
      <c r="AO81" s="286" t="s">
        <v>1103</v>
      </c>
      <c r="AP81" s="286" t="s">
        <v>1103</v>
      </c>
      <c r="AQ81" s="286" t="s">
        <v>1103</v>
      </c>
      <c r="AR81" s="286" t="s">
        <v>1103</v>
      </c>
      <c r="AS81" s="286" t="s">
        <v>1103</v>
      </c>
      <c r="AT81" s="283">
        <v>0</v>
      </c>
      <c r="AU81" s="283">
        <v>0</v>
      </c>
      <c r="AV81" s="283">
        <f>施設資源化量内訳!D81</f>
        <v>385</v>
      </c>
      <c r="AW81" s="283">
        <f>施設資源化量内訳!E81</f>
        <v>48</v>
      </c>
      <c r="AX81" s="283">
        <f>施設資源化量内訳!F81</f>
        <v>0</v>
      </c>
      <c r="AY81" s="283">
        <f>施設資源化量内訳!G81</f>
        <v>0</v>
      </c>
      <c r="AZ81" s="283">
        <f>施設資源化量内訳!H81</f>
        <v>43</v>
      </c>
      <c r="BA81" s="283">
        <f>施設資源化量内訳!I81</f>
        <v>27</v>
      </c>
      <c r="BB81" s="283">
        <f>施設資源化量内訳!J81</f>
        <v>21</v>
      </c>
      <c r="BC81" s="283">
        <f>施設資源化量内訳!K81</f>
        <v>0</v>
      </c>
      <c r="BD81" s="283">
        <f>施設資源化量内訳!L81</f>
        <v>0</v>
      </c>
      <c r="BE81" s="283">
        <f>施設資源化量内訳!M81</f>
        <v>0</v>
      </c>
      <c r="BF81" s="283">
        <f>施設資源化量内訳!N81</f>
        <v>0</v>
      </c>
      <c r="BG81" s="283">
        <f>施設資源化量内訳!O81</f>
        <v>2</v>
      </c>
      <c r="BH81" s="283">
        <f>施設資源化量内訳!P81</f>
        <v>0</v>
      </c>
      <c r="BI81" s="283">
        <f>施設資源化量内訳!Q81</f>
        <v>0</v>
      </c>
      <c r="BJ81" s="283">
        <f>施設資源化量内訳!R81</f>
        <v>0</v>
      </c>
      <c r="BK81" s="283">
        <f>施設資源化量内訳!S81</f>
        <v>0</v>
      </c>
      <c r="BL81" s="283">
        <f>施設資源化量内訳!T81</f>
        <v>0</v>
      </c>
      <c r="BM81" s="283">
        <f>施設資源化量内訳!U81</f>
        <v>0</v>
      </c>
      <c r="BN81" s="283">
        <f>施設資源化量内訳!V81</f>
        <v>0</v>
      </c>
      <c r="BO81" s="283">
        <f>施設資源化量内訳!W81</f>
        <v>0</v>
      </c>
      <c r="BP81" s="283">
        <f>施設資源化量内訳!X81</f>
        <v>0</v>
      </c>
      <c r="BQ81" s="283">
        <f>施設資源化量内訳!Y81</f>
        <v>244</v>
      </c>
      <c r="BR81" s="283">
        <f t="shared" si="54"/>
        <v>0</v>
      </c>
      <c r="BS81" s="283">
        <v>0</v>
      </c>
      <c r="BT81" s="283">
        <v>0</v>
      </c>
      <c r="BU81" s="283">
        <v>0</v>
      </c>
      <c r="BV81" s="283">
        <v>0</v>
      </c>
      <c r="BW81" s="283">
        <v>0</v>
      </c>
      <c r="BX81" s="283">
        <v>0</v>
      </c>
      <c r="BY81" s="283">
        <v>0</v>
      </c>
      <c r="BZ81" s="283">
        <v>0</v>
      </c>
      <c r="CA81" s="283">
        <v>0</v>
      </c>
      <c r="CB81" s="283">
        <v>0</v>
      </c>
      <c r="CC81" s="283">
        <v>0</v>
      </c>
      <c r="CD81" s="286" t="s">
        <v>1103</v>
      </c>
      <c r="CE81" s="286" t="s">
        <v>1103</v>
      </c>
      <c r="CF81" s="286" t="s">
        <v>1103</v>
      </c>
      <c r="CG81" s="286" t="s">
        <v>1103</v>
      </c>
      <c r="CH81" s="286" t="s">
        <v>1103</v>
      </c>
      <c r="CI81" s="286" t="s">
        <v>1103</v>
      </c>
      <c r="CJ81" s="286" t="s">
        <v>1103</v>
      </c>
      <c r="CK81" s="286" t="s">
        <v>1103</v>
      </c>
      <c r="CL81" s="283">
        <v>0</v>
      </c>
      <c r="CM81" s="283">
        <v>0</v>
      </c>
      <c r="CN81" s="284" t="s">
        <v>745</v>
      </c>
    </row>
    <row r="82" spans="1:92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55"/>
        <v>140</v>
      </c>
      <c r="E82" s="283">
        <f t="shared" si="56"/>
        <v>65</v>
      </c>
      <c r="F82" s="283">
        <f t="shared" si="57"/>
        <v>0</v>
      </c>
      <c r="G82" s="283">
        <f t="shared" si="58"/>
        <v>0</v>
      </c>
      <c r="H82" s="283">
        <f t="shared" si="59"/>
        <v>34</v>
      </c>
      <c r="I82" s="283">
        <f t="shared" si="60"/>
        <v>22</v>
      </c>
      <c r="J82" s="283">
        <f t="shared" si="61"/>
        <v>15</v>
      </c>
      <c r="K82" s="283">
        <f t="shared" si="62"/>
        <v>0</v>
      </c>
      <c r="L82" s="283">
        <f t="shared" si="63"/>
        <v>0</v>
      </c>
      <c r="M82" s="283">
        <f t="shared" si="64"/>
        <v>0</v>
      </c>
      <c r="N82" s="283">
        <f t="shared" si="52"/>
        <v>0</v>
      </c>
      <c r="O82" s="283">
        <f t="shared" si="65"/>
        <v>0</v>
      </c>
      <c r="P82" s="283">
        <f t="shared" si="66"/>
        <v>0</v>
      </c>
      <c r="Q82" s="283">
        <f t="shared" si="67"/>
        <v>0</v>
      </c>
      <c r="R82" s="283">
        <f t="shared" si="68"/>
        <v>0</v>
      </c>
      <c r="S82" s="283">
        <f t="shared" si="69"/>
        <v>0</v>
      </c>
      <c r="T82" s="283">
        <f t="shared" si="70"/>
        <v>0</v>
      </c>
      <c r="U82" s="283">
        <f t="shared" si="71"/>
        <v>0</v>
      </c>
      <c r="V82" s="283">
        <f t="shared" si="72"/>
        <v>0</v>
      </c>
      <c r="W82" s="283">
        <f t="shared" si="73"/>
        <v>0</v>
      </c>
      <c r="X82" s="283">
        <f t="shared" si="74"/>
        <v>0</v>
      </c>
      <c r="Y82" s="283">
        <f t="shared" si="75"/>
        <v>4</v>
      </c>
      <c r="Z82" s="283">
        <f t="shared" si="53"/>
        <v>103</v>
      </c>
      <c r="AA82" s="283">
        <v>65</v>
      </c>
      <c r="AB82" s="283">
        <v>0</v>
      </c>
      <c r="AC82" s="283">
        <v>0</v>
      </c>
      <c r="AD82" s="283">
        <v>34</v>
      </c>
      <c r="AE82" s="283">
        <v>0</v>
      </c>
      <c r="AF82" s="283">
        <v>0</v>
      </c>
      <c r="AG82" s="283">
        <v>0</v>
      </c>
      <c r="AH82" s="283">
        <v>0</v>
      </c>
      <c r="AI82" s="283">
        <v>0</v>
      </c>
      <c r="AJ82" s="283">
        <v>0</v>
      </c>
      <c r="AK82" s="286">
        <v>0</v>
      </c>
      <c r="AL82" s="286" t="s">
        <v>1103</v>
      </c>
      <c r="AM82" s="286" t="s">
        <v>1103</v>
      </c>
      <c r="AN82" s="286" t="s">
        <v>1103</v>
      </c>
      <c r="AO82" s="286" t="s">
        <v>1103</v>
      </c>
      <c r="AP82" s="286" t="s">
        <v>1103</v>
      </c>
      <c r="AQ82" s="286" t="s">
        <v>1103</v>
      </c>
      <c r="AR82" s="286" t="s">
        <v>1103</v>
      </c>
      <c r="AS82" s="286" t="s">
        <v>1103</v>
      </c>
      <c r="AT82" s="283">
        <v>0</v>
      </c>
      <c r="AU82" s="283">
        <v>4</v>
      </c>
      <c r="AV82" s="283">
        <f>施設資源化量内訳!D82</f>
        <v>37</v>
      </c>
      <c r="AW82" s="283">
        <f>施設資源化量内訳!E82</f>
        <v>0</v>
      </c>
      <c r="AX82" s="283">
        <f>施設資源化量内訳!F82</f>
        <v>0</v>
      </c>
      <c r="AY82" s="283">
        <f>施設資源化量内訳!G82</f>
        <v>0</v>
      </c>
      <c r="AZ82" s="283">
        <f>施設資源化量内訳!H82</f>
        <v>0</v>
      </c>
      <c r="BA82" s="283">
        <f>施設資源化量内訳!I82</f>
        <v>22</v>
      </c>
      <c r="BB82" s="283">
        <f>施設資源化量内訳!J82</f>
        <v>15</v>
      </c>
      <c r="BC82" s="283">
        <f>施設資源化量内訳!K82</f>
        <v>0</v>
      </c>
      <c r="BD82" s="283">
        <f>施設資源化量内訳!L82</f>
        <v>0</v>
      </c>
      <c r="BE82" s="283">
        <f>施設資源化量内訳!M82</f>
        <v>0</v>
      </c>
      <c r="BF82" s="283">
        <f>施設資源化量内訳!N82</f>
        <v>0</v>
      </c>
      <c r="BG82" s="283">
        <f>施設資源化量内訳!O82</f>
        <v>0</v>
      </c>
      <c r="BH82" s="283">
        <f>施設資源化量内訳!P82</f>
        <v>0</v>
      </c>
      <c r="BI82" s="283">
        <f>施設資源化量内訳!Q82</f>
        <v>0</v>
      </c>
      <c r="BJ82" s="283">
        <f>施設資源化量内訳!R82</f>
        <v>0</v>
      </c>
      <c r="BK82" s="283">
        <f>施設資源化量内訳!S82</f>
        <v>0</v>
      </c>
      <c r="BL82" s="283">
        <f>施設資源化量内訳!T82</f>
        <v>0</v>
      </c>
      <c r="BM82" s="283">
        <f>施設資源化量内訳!U82</f>
        <v>0</v>
      </c>
      <c r="BN82" s="283">
        <f>施設資源化量内訳!V82</f>
        <v>0</v>
      </c>
      <c r="BO82" s="283">
        <f>施設資源化量内訳!W82</f>
        <v>0</v>
      </c>
      <c r="BP82" s="283">
        <f>施設資源化量内訳!X82</f>
        <v>0</v>
      </c>
      <c r="BQ82" s="283">
        <f>施設資源化量内訳!Y82</f>
        <v>0</v>
      </c>
      <c r="BR82" s="283">
        <f t="shared" si="54"/>
        <v>0</v>
      </c>
      <c r="BS82" s="283">
        <v>0</v>
      </c>
      <c r="BT82" s="283">
        <v>0</v>
      </c>
      <c r="BU82" s="283">
        <v>0</v>
      </c>
      <c r="BV82" s="283">
        <v>0</v>
      </c>
      <c r="BW82" s="283">
        <v>0</v>
      </c>
      <c r="BX82" s="283">
        <v>0</v>
      </c>
      <c r="BY82" s="283">
        <v>0</v>
      </c>
      <c r="BZ82" s="283">
        <v>0</v>
      </c>
      <c r="CA82" s="283">
        <v>0</v>
      </c>
      <c r="CB82" s="283">
        <v>0</v>
      </c>
      <c r="CC82" s="283">
        <v>0</v>
      </c>
      <c r="CD82" s="286" t="s">
        <v>1103</v>
      </c>
      <c r="CE82" s="286" t="s">
        <v>1103</v>
      </c>
      <c r="CF82" s="286" t="s">
        <v>1103</v>
      </c>
      <c r="CG82" s="286" t="s">
        <v>1103</v>
      </c>
      <c r="CH82" s="286" t="s">
        <v>1103</v>
      </c>
      <c r="CI82" s="286" t="s">
        <v>1103</v>
      </c>
      <c r="CJ82" s="286" t="s">
        <v>1103</v>
      </c>
      <c r="CK82" s="286" t="s">
        <v>1103</v>
      </c>
      <c r="CL82" s="283">
        <v>0</v>
      </c>
      <c r="CM82" s="283">
        <v>0</v>
      </c>
      <c r="CN82" s="284" t="s">
        <v>745</v>
      </c>
    </row>
    <row r="83" spans="1:92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55"/>
        <v>392</v>
      </c>
      <c r="E83" s="283">
        <f t="shared" si="56"/>
        <v>56</v>
      </c>
      <c r="F83" s="283">
        <f t="shared" si="57"/>
        <v>1</v>
      </c>
      <c r="G83" s="283">
        <f t="shared" si="58"/>
        <v>57</v>
      </c>
      <c r="H83" s="283">
        <f t="shared" si="59"/>
        <v>62</v>
      </c>
      <c r="I83" s="283">
        <f t="shared" si="60"/>
        <v>44</v>
      </c>
      <c r="J83" s="283">
        <f t="shared" si="61"/>
        <v>22</v>
      </c>
      <c r="K83" s="283">
        <f t="shared" si="62"/>
        <v>0</v>
      </c>
      <c r="L83" s="283">
        <f t="shared" si="63"/>
        <v>69</v>
      </c>
      <c r="M83" s="283">
        <f t="shared" si="64"/>
        <v>0</v>
      </c>
      <c r="N83" s="283">
        <f t="shared" si="52"/>
        <v>3</v>
      </c>
      <c r="O83" s="283">
        <f t="shared" si="65"/>
        <v>0</v>
      </c>
      <c r="P83" s="283">
        <f t="shared" si="66"/>
        <v>78</v>
      </c>
      <c r="Q83" s="283">
        <f t="shared" si="67"/>
        <v>0</v>
      </c>
      <c r="R83" s="283">
        <f t="shared" si="68"/>
        <v>0</v>
      </c>
      <c r="S83" s="283">
        <f t="shared" si="69"/>
        <v>0</v>
      </c>
      <c r="T83" s="283">
        <f t="shared" si="70"/>
        <v>0</v>
      </c>
      <c r="U83" s="283">
        <f t="shared" si="71"/>
        <v>0</v>
      </c>
      <c r="V83" s="283">
        <f t="shared" si="72"/>
        <v>0</v>
      </c>
      <c r="W83" s="283">
        <f t="shared" si="73"/>
        <v>0</v>
      </c>
      <c r="X83" s="283">
        <f t="shared" si="74"/>
        <v>0</v>
      </c>
      <c r="Y83" s="283">
        <f t="shared" si="75"/>
        <v>0</v>
      </c>
      <c r="Z83" s="283">
        <f t="shared" si="53"/>
        <v>37</v>
      </c>
      <c r="AA83" s="283">
        <v>14</v>
      </c>
      <c r="AB83" s="283">
        <v>1</v>
      </c>
      <c r="AC83" s="283">
        <v>22</v>
      </c>
      <c r="AD83" s="283">
        <v>0</v>
      </c>
      <c r="AE83" s="283">
        <v>0</v>
      </c>
      <c r="AF83" s="283">
        <v>0</v>
      </c>
      <c r="AG83" s="283">
        <v>0</v>
      </c>
      <c r="AH83" s="283">
        <v>0</v>
      </c>
      <c r="AI83" s="283">
        <v>0</v>
      </c>
      <c r="AJ83" s="283">
        <v>0</v>
      </c>
      <c r="AK83" s="286">
        <v>0</v>
      </c>
      <c r="AL83" s="286" t="s">
        <v>1103</v>
      </c>
      <c r="AM83" s="286" t="s">
        <v>1103</v>
      </c>
      <c r="AN83" s="286" t="s">
        <v>1103</v>
      </c>
      <c r="AO83" s="286" t="s">
        <v>1103</v>
      </c>
      <c r="AP83" s="286" t="s">
        <v>1103</v>
      </c>
      <c r="AQ83" s="286" t="s">
        <v>1103</v>
      </c>
      <c r="AR83" s="286" t="s">
        <v>1103</v>
      </c>
      <c r="AS83" s="286" t="s">
        <v>1103</v>
      </c>
      <c r="AT83" s="283">
        <v>0</v>
      </c>
      <c r="AU83" s="283">
        <v>0</v>
      </c>
      <c r="AV83" s="283">
        <f>施設資源化量内訳!D83</f>
        <v>276</v>
      </c>
      <c r="AW83" s="283">
        <f>施設資源化量内訳!E83</f>
        <v>0</v>
      </c>
      <c r="AX83" s="283">
        <f>施設資源化量内訳!F83</f>
        <v>0</v>
      </c>
      <c r="AY83" s="283">
        <f>施設資源化量内訳!G83</f>
        <v>0</v>
      </c>
      <c r="AZ83" s="283">
        <f>施設資源化量内訳!H83</f>
        <v>60</v>
      </c>
      <c r="BA83" s="283">
        <f>施設資源化量内訳!I83</f>
        <v>44</v>
      </c>
      <c r="BB83" s="283">
        <f>施設資源化量内訳!J83</f>
        <v>22</v>
      </c>
      <c r="BC83" s="283">
        <f>施設資源化量内訳!K83</f>
        <v>0</v>
      </c>
      <c r="BD83" s="283">
        <f>施設資源化量内訳!L83</f>
        <v>69</v>
      </c>
      <c r="BE83" s="283">
        <f>施設資源化量内訳!M83</f>
        <v>0</v>
      </c>
      <c r="BF83" s="283">
        <f>施設資源化量内訳!N83</f>
        <v>3</v>
      </c>
      <c r="BG83" s="283">
        <f>施設資源化量内訳!O83</f>
        <v>0</v>
      </c>
      <c r="BH83" s="283">
        <f>施設資源化量内訳!P83</f>
        <v>78</v>
      </c>
      <c r="BI83" s="283">
        <f>施設資源化量内訳!Q83</f>
        <v>0</v>
      </c>
      <c r="BJ83" s="283">
        <f>施設資源化量内訳!R83</f>
        <v>0</v>
      </c>
      <c r="BK83" s="283">
        <f>施設資源化量内訳!S83</f>
        <v>0</v>
      </c>
      <c r="BL83" s="283">
        <f>施設資源化量内訳!T83</f>
        <v>0</v>
      </c>
      <c r="BM83" s="283">
        <f>施設資源化量内訳!U83</f>
        <v>0</v>
      </c>
      <c r="BN83" s="283">
        <f>施設資源化量内訳!V83</f>
        <v>0</v>
      </c>
      <c r="BO83" s="283">
        <f>施設資源化量内訳!W83</f>
        <v>0</v>
      </c>
      <c r="BP83" s="283">
        <f>施設資源化量内訳!X83</f>
        <v>0</v>
      </c>
      <c r="BQ83" s="283">
        <f>施設資源化量内訳!Y83</f>
        <v>0</v>
      </c>
      <c r="BR83" s="283">
        <f t="shared" si="54"/>
        <v>79</v>
      </c>
      <c r="BS83" s="283">
        <v>42</v>
      </c>
      <c r="BT83" s="283">
        <v>0</v>
      </c>
      <c r="BU83" s="283">
        <v>35</v>
      </c>
      <c r="BV83" s="283">
        <v>2</v>
      </c>
      <c r="BW83" s="283">
        <v>0</v>
      </c>
      <c r="BX83" s="283">
        <v>0</v>
      </c>
      <c r="BY83" s="283">
        <v>0</v>
      </c>
      <c r="BZ83" s="283">
        <v>0</v>
      </c>
      <c r="CA83" s="283">
        <v>0</v>
      </c>
      <c r="CB83" s="283">
        <v>0</v>
      </c>
      <c r="CC83" s="283">
        <v>0</v>
      </c>
      <c r="CD83" s="286" t="s">
        <v>1103</v>
      </c>
      <c r="CE83" s="286" t="s">
        <v>1103</v>
      </c>
      <c r="CF83" s="286" t="s">
        <v>1103</v>
      </c>
      <c r="CG83" s="286" t="s">
        <v>1103</v>
      </c>
      <c r="CH83" s="286" t="s">
        <v>1103</v>
      </c>
      <c r="CI83" s="286" t="s">
        <v>1103</v>
      </c>
      <c r="CJ83" s="286" t="s">
        <v>1103</v>
      </c>
      <c r="CK83" s="286" t="s">
        <v>1103</v>
      </c>
      <c r="CL83" s="283">
        <v>0</v>
      </c>
      <c r="CM83" s="283">
        <v>0</v>
      </c>
      <c r="CN83" s="284" t="s">
        <v>745</v>
      </c>
    </row>
    <row r="84" spans="1:92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55"/>
        <v>805</v>
      </c>
      <c r="E84" s="283">
        <f t="shared" si="56"/>
        <v>85</v>
      </c>
      <c r="F84" s="283">
        <f t="shared" si="57"/>
        <v>4</v>
      </c>
      <c r="G84" s="283">
        <f t="shared" si="58"/>
        <v>67</v>
      </c>
      <c r="H84" s="283">
        <f t="shared" si="59"/>
        <v>146</v>
      </c>
      <c r="I84" s="283">
        <f t="shared" si="60"/>
        <v>84</v>
      </c>
      <c r="J84" s="283">
        <f t="shared" si="61"/>
        <v>42</v>
      </c>
      <c r="K84" s="283">
        <f t="shared" si="62"/>
        <v>0</v>
      </c>
      <c r="L84" s="283">
        <f t="shared" si="63"/>
        <v>166</v>
      </c>
      <c r="M84" s="283">
        <f t="shared" si="64"/>
        <v>0</v>
      </c>
      <c r="N84" s="283">
        <f t="shared" si="52"/>
        <v>7</v>
      </c>
      <c r="O84" s="283">
        <f t="shared" si="65"/>
        <v>0</v>
      </c>
      <c r="P84" s="283">
        <f t="shared" si="66"/>
        <v>204</v>
      </c>
      <c r="Q84" s="283">
        <f t="shared" si="67"/>
        <v>0</v>
      </c>
      <c r="R84" s="283">
        <f t="shared" si="68"/>
        <v>0</v>
      </c>
      <c r="S84" s="283">
        <f t="shared" si="69"/>
        <v>0</v>
      </c>
      <c r="T84" s="283">
        <f t="shared" si="70"/>
        <v>0</v>
      </c>
      <c r="U84" s="283">
        <f t="shared" si="71"/>
        <v>0</v>
      </c>
      <c r="V84" s="283">
        <f t="shared" si="72"/>
        <v>0</v>
      </c>
      <c r="W84" s="283">
        <f t="shared" si="73"/>
        <v>0</v>
      </c>
      <c r="X84" s="283">
        <f t="shared" si="74"/>
        <v>0</v>
      </c>
      <c r="Y84" s="283">
        <f t="shared" si="75"/>
        <v>0</v>
      </c>
      <c r="Z84" s="283">
        <f t="shared" si="53"/>
        <v>68</v>
      </c>
      <c r="AA84" s="283">
        <v>25</v>
      </c>
      <c r="AB84" s="283">
        <v>3</v>
      </c>
      <c r="AC84" s="283">
        <v>40</v>
      </c>
      <c r="AD84" s="283">
        <v>0</v>
      </c>
      <c r="AE84" s="283">
        <v>0</v>
      </c>
      <c r="AF84" s="283">
        <v>0</v>
      </c>
      <c r="AG84" s="283">
        <v>0</v>
      </c>
      <c r="AH84" s="283">
        <v>0</v>
      </c>
      <c r="AI84" s="283">
        <v>0</v>
      </c>
      <c r="AJ84" s="283">
        <v>0</v>
      </c>
      <c r="AK84" s="286">
        <v>0</v>
      </c>
      <c r="AL84" s="286" t="s">
        <v>1103</v>
      </c>
      <c r="AM84" s="286" t="s">
        <v>1103</v>
      </c>
      <c r="AN84" s="286" t="s">
        <v>1103</v>
      </c>
      <c r="AO84" s="286" t="s">
        <v>1103</v>
      </c>
      <c r="AP84" s="286" t="s">
        <v>1103</v>
      </c>
      <c r="AQ84" s="286" t="s">
        <v>1103</v>
      </c>
      <c r="AR84" s="286" t="s">
        <v>1103</v>
      </c>
      <c r="AS84" s="286" t="s">
        <v>1103</v>
      </c>
      <c r="AT84" s="283">
        <v>0</v>
      </c>
      <c r="AU84" s="283">
        <v>0</v>
      </c>
      <c r="AV84" s="283">
        <f>施設資源化量内訳!D84</f>
        <v>646</v>
      </c>
      <c r="AW84" s="283">
        <f>施設資源化量内訳!E84</f>
        <v>0</v>
      </c>
      <c r="AX84" s="283">
        <f>施設資源化量内訳!F84</f>
        <v>0</v>
      </c>
      <c r="AY84" s="283">
        <f>施設資源化量内訳!G84</f>
        <v>0</v>
      </c>
      <c r="AZ84" s="283">
        <f>施設資源化量内訳!H84</f>
        <v>144</v>
      </c>
      <c r="BA84" s="283">
        <f>施設資源化量内訳!I84</f>
        <v>83</v>
      </c>
      <c r="BB84" s="283">
        <f>施設資源化量内訳!J84</f>
        <v>42</v>
      </c>
      <c r="BC84" s="283">
        <f>施設資源化量内訳!K84</f>
        <v>0</v>
      </c>
      <c r="BD84" s="283">
        <f>施設資源化量内訳!L84</f>
        <v>166</v>
      </c>
      <c r="BE84" s="283">
        <f>施設資源化量内訳!M84</f>
        <v>0</v>
      </c>
      <c r="BF84" s="283">
        <f>施設資源化量内訳!N84</f>
        <v>7</v>
      </c>
      <c r="BG84" s="283">
        <f>施設資源化量内訳!O84</f>
        <v>0</v>
      </c>
      <c r="BH84" s="283">
        <f>施設資源化量内訳!P84</f>
        <v>204</v>
      </c>
      <c r="BI84" s="283">
        <f>施設資源化量内訳!Q84</f>
        <v>0</v>
      </c>
      <c r="BJ84" s="283">
        <f>施設資源化量内訳!R84</f>
        <v>0</v>
      </c>
      <c r="BK84" s="283">
        <f>施設資源化量内訳!S84</f>
        <v>0</v>
      </c>
      <c r="BL84" s="283">
        <f>施設資源化量内訳!T84</f>
        <v>0</v>
      </c>
      <c r="BM84" s="283">
        <f>施設資源化量内訳!U84</f>
        <v>0</v>
      </c>
      <c r="BN84" s="283">
        <f>施設資源化量内訳!V84</f>
        <v>0</v>
      </c>
      <c r="BO84" s="283">
        <f>施設資源化量内訳!W84</f>
        <v>0</v>
      </c>
      <c r="BP84" s="283">
        <f>施設資源化量内訳!X84</f>
        <v>0</v>
      </c>
      <c r="BQ84" s="283">
        <f>施設資源化量内訳!Y84</f>
        <v>0</v>
      </c>
      <c r="BR84" s="283">
        <f t="shared" si="54"/>
        <v>91</v>
      </c>
      <c r="BS84" s="283">
        <v>60</v>
      </c>
      <c r="BT84" s="283">
        <v>1</v>
      </c>
      <c r="BU84" s="283">
        <v>27</v>
      </c>
      <c r="BV84" s="283">
        <v>2</v>
      </c>
      <c r="BW84" s="283">
        <v>1</v>
      </c>
      <c r="BX84" s="283">
        <v>0</v>
      </c>
      <c r="BY84" s="283">
        <v>0</v>
      </c>
      <c r="BZ84" s="283">
        <v>0</v>
      </c>
      <c r="CA84" s="283">
        <v>0</v>
      </c>
      <c r="CB84" s="283">
        <v>0</v>
      </c>
      <c r="CC84" s="283">
        <v>0</v>
      </c>
      <c r="CD84" s="286" t="s">
        <v>1103</v>
      </c>
      <c r="CE84" s="286" t="s">
        <v>1103</v>
      </c>
      <c r="CF84" s="286" t="s">
        <v>1103</v>
      </c>
      <c r="CG84" s="286" t="s">
        <v>1103</v>
      </c>
      <c r="CH84" s="286" t="s">
        <v>1103</v>
      </c>
      <c r="CI84" s="286" t="s">
        <v>1103</v>
      </c>
      <c r="CJ84" s="286" t="s">
        <v>1103</v>
      </c>
      <c r="CK84" s="286" t="s">
        <v>1103</v>
      </c>
      <c r="CL84" s="283">
        <v>0</v>
      </c>
      <c r="CM84" s="283">
        <v>0</v>
      </c>
      <c r="CN84" s="284" t="s">
        <v>745</v>
      </c>
    </row>
    <row r="85" spans="1:92" ht="13.5" customHeight="1" x14ac:dyDescent="0.15">
      <c r="A85" s="281" t="s">
        <v>728</v>
      </c>
      <c r="B85" s="282" t="s">
        <v>899</v>
      </c>
      <c r="C85" s="281" t="s">
        <v>900</v>
      </c>
      <c r="D85" s="283">
        <f t="shared" si="55"/>
        <v>1497</v>
      </c>
      <c r="E85" s="283">
        <f t="shared" si="56"/>
        <v>437</v>
      </c>
      <c r="F85" s="283">
        <f t="shared" si="57"/>
        <v>4</v>
      </c>
      <c r="G85" s="283">
        <f t="shared" si="58"/>
        <v>0</v>
      </c>
      <c r="H85" s="283">
        <f t="shared" si="59"/>
        <v>152</v>
      </c>
      <c r="I85" s="283">
        <f t="shared" si="60"/>
        <v>169</v>
      </c>
      <c r="J85" s="283">
        <f t="shared" si="61"/>
        <v>56</v>
      </c>
      <c r="K85" s="283">
        <f t="shared" si="62"/>
        <v>1</v>
      </c>
      <c r="L85" s="283">
        <f t="shared" si="63"/>
        <v>218</v>
      </c>
      <c r="M85" s="283">
        <f t="shared" si="64"/>
        <v>0</v>
      </c>
      <c r="N85" s="283">
        <f t="shared" si="52"/>
        <v>0</v>
      </c>
      <c r="O85" s="283">
        <f t="shared" si="65"/>
        <v>11</v>
      </c>
      <c r="P85" s="283">
        <f t="shared" si="66"/>
        <v>0</v>
      </c>
      <c r="Q85" s="283">
        <f t="shared" si="67"/>
        <v>0</v>
      </c>
      <c r="R85" s="283">
        <f t="shared" si="68"/>
        <v>0</v>
      </c>
      <c r="S85" s="283">
        <f t="shared" si="69"/>
        <v>127</v>
      </c>
      <c r="T85" s="283">
        <f t="shared" si="70"/>
        <v>0</v>
      </c>
      <c r="U85" s="283">
        <f t="shared" si="71"/>
        <v>0</v>
      </c>
      <c r="V85" s="283">
        <f t="shared" si="72"/>
        <v>0</v>
      </c>
      <c r="W85" s="283">
        <f t="shared" si="73"/>
        <v>0</v>
      </c>
      <c r="X85" s="283">
        <f t="shared" si="74"/>
        <v>3</v>
      </c>
      <c r="Y85" s="283">
        <f t="shared" si="75"/>
        <v>319</v>
      </c>
      <c r="Z85" s="283">
        <f t="shared" si="53"/>
        <v>1046</v>
      </c>
      <c r="AA85" s="283">
        <v>437</v>
      </c>
      <c r="AB85" s="283">
        <v>4</v>
      </c>
      <c r="AC85" s="283">
        <v>0</v>
      </c>
      <c r="AD85" s="283">
        <v>152</v>
      </c>
      <c r="AE85" s="283">
        <v>169</v>
      </c>
      <c r="AF85" s="283">
        <v>56</v>
      </c>
      <c r="AG85" s="283">
        <v>1</v>
      </c>
      <c r="AH85" s="283">
        <v>218</v>
      </c>
      <c r="AI85" s="283">
        <v>0</v>
      </c>
      <c r="AJ85" s="283">
        <v>0</v>
      </c>
      <c r="AK85" s="286">
        <v>0</v>
      </c>
      <c r="AL85" s="286" t="s">
        <v>1103</v>
      </c>
      <c r="AM85" s="286" t="s">
        <v>1103</v>
      </c>
      <c r="AN85" s="286" t="s">
        <v>1103</v>
      </c>
      <c r="AO85" s="286" t="s">
        <v>1103</v>
      </c>
      <c r="AP85" s="286" t="s">
        <v>1103</v>
      </c>
      <c r="AQ85" s="286" t="s">
        <v>1103</v>
      </c>
      <c r="AR85" s="286" t="s">
        <v>1103</v>
      </c>
      <c r="AS85" s="286" t="s">
        <v>1103</v>
      </c>
      <c r="AT85" s="283">
        <v>3</v>
      </c>
      <c r="AU85" s="283">
        <v>6</v>
      </c>
      <c r="AV85" s="283">
        <f>施設資源化量内訳!D85</f>
        <v>451</v>
      </c>
      <c r="AW85" s="283">
        <f>施設資源化量内訳!E85</f>
        <v>0</v>
      </c>
      <c r="AX85" s="283">
        <f>施設資源化量内訳!F85</f>
        <v>0</v>
      </c>
      <c r="AY85" s="283">
        <f>施設資源化量内訳!G85</f>
        <v>0</v>
      </c>
      <c r="AZ85" s="283">
        <f>施設資源化量内訳!H85</f>
        <v>0</v>
      </c>
      <c r="BA85" s="283">
        <f>施設資源化量内訳!I85</f>
        <v>0</v>
      </c>
      <c r="BB85" s="283">
        <f>施設資源化量内訳!J85</f>
        <v>0</v>
      </c>
      <c r="BC85" s="283">
        <f>施設資源化量内訳!K85</f>
        <v>0</v>
      </c>
      <c r="BD85" s="283">
        <f>施設資源化量内訳!L85</f>
        <v>0</v>
      </c>
      <c r="BE85" s="283">
        <f>施設資源化量内訳!M85</f>
        <v>0</v>
      </c>
      <c r="BF85" s="283">
        <f>施設資源化量内訳!N85</f>
        <v>0</v>
      </c>
      <c r="BG85" s="283">
        <f>施設資源化量内訳!O85</f>
        <v>11</v>
      </c>
      <c r="BH85" s="283">
        <f>施設資源化量内訳!P85</f>
        <v>0</v>
      </c>
      <c r="BI85" s="283">
        <f>施設資源化量内訳!Q85</f>
        <v>0</v>
      </c>
      <c r="BJ85" s="283">
        <f>施設資源化量内訳!R85</f>
        <v>0</v>
      </c>
      <c r="BK85" s="283">
        <f>施設資源化量内訳!S85</f>
        <v>127</v>
      </c>
      <c r="BL85" s="283">
        <f>施設資源化量内訳!T85</f>
        <v>0</v>
      </c>
      <c r="BM85" s="283">
        <f>施設資源化量内訳!U85</f>
        <v>0</v>
      </c>
      <c r="BN85" s="283">
        <f>施設資源化量内訳!V85</f>
        <v>0</v>
      </c>
      <c r="BO85" s="283">
        <f>施設資源化量内訳!W85</f>
        <v>0</v>
      </c>
      <c r="BP85" s="283">
        <f>施設資源化量内訳!X85</f>
        <v>0</v>
      </c>
      <c r="BQ85" s="283">
        <f>施設資源化量内訳!Y85</f>
        <v>313</v>
      </c>
      <c r="BR85" s="283">
        <f t="shared" si="54"/>
        <v>0</v>
      </c>
      <c r="BS85" s="283">
        <v>0</v>
      </c>
      <c r="BT85" s="283">
        <v>0</v>
      </c>
      <c r="BU85" s="283">
        <v>0</v>
      </c>
      <c r="BV85" s="283">
        <v>0</v>
      </c>
      <c r="BW85" s="283">
        <v>0</v>
      </c>
      <c r="BX85" s="283">
        <v>0</v>
      </c>
      <c r="BY85" s="283">
        <v>0</v>
      </c>
      <c r="BZ85" s="283">
        <v>0</v>
      </c>
      <c r="CA85" s="283">
        <v>0</v>
      </c>
      <c r="CB85" s="283">
        <v>0</v>
      </c>
      <c r="CC85" s="283">
        <v>0</v>
      </c>
      <c r="CD85" s="286" t="s">
        <v>1103</v>
      </c>
      <c r="CE85" s="286" t="s">
        <v>1103</v>
      </c>
      <c r="CF85" s="286" t="s">
        <v>1103</v>
      </c>
      <c r="CG85" s="286" t="s">
        <v>1103</v>
      </c>
      <c r="CH85" s="286" t="s">
        <v>1103</v>
      </c>
      <c r="CI85" s="286" t="s">
        <v>1103</v>
      </c>
      <c r="CJ85" s="286" t="s">
        <v>1103</v>
      </c>
      <c r="CK85" s="286" t="s">
        <v>1103</v>
      </c>
      <c r="CL85" s="283">
        <v>0</v>
      </c>
      <c r="CM85" s="283">
        <v>0</v>
      </c>
      <c r="CN85" s="284" t="s">
        <v>745</v>
      </c>
    </row>
    <row r="86" spans="1:92" ht="13.5" customHeight="1" x14ac:dyDescent="0.15">
      <c r="A86" s="281" t="s">
        <v>728</v>
      </c>
      <c r="B86" s="282" t="s">
        <v>901</v>
      </c>
      <c r="C86" s="281" t="s">
        <v>902</v>
      </c>
      <c r="D86" s="283">
        <f t="shared" si="55"/>
        <v>279</v>
      </c>
      <c r="E86" s="283">
        <f t="shared" si="56"/>
        <v>177</v>
      </c>
      <c r="F86" s="283">
        <f t="shared" si="57"/>
        <v>0</v>
      </c>
      <c r="G86" s="283">
        <f t="shared" si="58"/>
        <v>0</v>
      </c>
      <c r="H86" s="283">
        <f t="shared" si="59"/>
        <v>46</v>
      </c>
      <c r="I86" s="283">
        <f t="shared" si="60"/>
        <v>23</v>
      </c>
      <c r="J86" s="283">
        <f t="shared" si="61"/>
        <v>10</v>
      </c>
      <c r="K86" s="283">
        <f t="shared" si="62"/>
        <v>0</v>
      </c>
      <c r="L86" s="283">
        <f t="shared" si="63"/>
        <v>22</v>
      </c>
      <c r="M86" s="283">
        <f t="shared" si="64"/>
        <v>0</v>
      </c>
      <c r="N86" s="283">
        <f t="shared" si="52"/>
        <v>0</v>
      </c>
      <c r="O86" s="283">
        <f t="shared" si="65"/>
        <v>1</v>
      </c>
      <c r="P86" s="283">
        <f t="shared" si="66"/>
        <v>0</v>
      </c>
      <c r="Q86" s="283">
        <f t="shared" si="67"/>
        <v>0</v>
      </c>
      <c r="R86" s="283">
        <f t="shared" si="68"/>
        <v>0</v>
      </c>
      <c r="S86" s="283">
        <f t="shared" si="69"/>
        <v>0</v>
      </c>
      <c r="T86" s="283">
        <f t="shared" si="70"/>
        <v>0</v>
      </c>
      <c r="U86" s="283">
        <f t="shared" si="71"/>
        <v>0</v>
      </c>
      <c r="V86" s="283">
        <f t="shared" si="72"/>
        <v>0</v>
      </c>
      <c r="W86" s="283">
        <f t="shared" si="73"/>
        <v>0</v>
      </c>
      <c r="X86" s="283">
        <f t="shared" si="74"/>
        <v>0</v>
      </c>
      <c r="Y86" s="283">
        <f t="shared" si="75"/>
        <v>0</v>
      </c>
      <c r="Z86" s="283">
        <f t="shared" si="53"/>
        <v>200</v>
      </c>
      <c r="AA86" s="283">
        <v>153</v>
      </c>
      <c r="AB86" s="283">
        <v>0</v>
      </c>
      <c r="AC86" s="283">
        <v>0</v>
      </c>
      <c r="AD86" s="283">
        <v>46</v>
      </c>
      <c r="AE86" s="283">
        <v>0</v>
      </c>
      <c r="AF86" s="283">
        <v>0</v>
      </c>
      <c r="AG86" s="283">
        <v>0</v>
      </c>
      <c r="AH86" s="283">
        <v>0</v>
      </c>
      <c r="AI86" s="283">
        <v>0</v>
      </c>
      <c r="AJ86" s="283">
        <v>0</v>
      </c>
      <c r="AK86" s="286">
        <v>1</v>
      </c>
      <c r="AL86" s="286" t="s">
        <v>1103</v>
      </c>
      <c r="AM86" s="286" t="s">
        <v>1103</v>
      </c>
      <c r="AN86" s="286" t="s">
        <v>1103</v>
      </c>
      <c r="AO86" s="286" t="s">
        <v>1103</v>
      </c>
      <c r="AP86" s="286" t="s">
        <v>1103</v>
      </c>
      <c r="AQ86" s="286" t="s">
        <v>1103</v>
      </c>
      <c r="AR86" s="286" t="s">
        <v>1103</v>
      </c>
      <c r="AS86" s="286" t="s">
        <v>1103</v>
      </c>
      <c r="AT86" s="283">
        <v>0</v>
      </c>
      <c r="AU86" s="283">
        <v>0</v>
      </c>
      <c r="AV86" s="283">
        <f>施設資源化量内訳!D86</f>
        <v>55</v>
      </c>
      <c r="AW86" s="283">
        <f>施設資源化量内訳!E86</f>
        <v>0</v>
      </c>
      <c r="AX86" s="283">
        <f>施設資源化量内訳!F86</f>
        <v>0</v>
      </c>
      <c r="AY86" s="283">
        <f>施設資源化量内訳!G86</f>
        <v>0</v>
      </c>
      <c r="AZ86" s="283">
        <f>施設資源化量内訳!H86</f>
        <v>0</v>
      </c>
      <c r="BA86" s="283">
        <f>施設資源化量内訳!I86</f>
        <v>23</v>
      </c>
      <c r="BB86" s="283">
        <f>施設資源化量内訳!J86</f>
        <v>10</v>
      </c>
      <c r="BC86" s="283">
        <f>施設資源化量内訳!K86</f>
        <v>0</v>
      </c>
      <c r="BD86" s="283">
        <f>施設資源化量内訳!L86</f>
        <v>22</v>
      </c>
      <c r="BE86" s="283">
        <f>施設資源化量内訳!M86</f>
        <v>0</v>
      </c>
      <c r="BF86" s="283">
        <f>施設資源化量内訳!N86</f>
        <v>0</v>
      </c>
      <c r="BG86" s="283">
        <f>施設資源化量内訳!O86</f>
        <v>0</v>
      </c>
      <c r="BH86" s="283">
        <f>施設資源化量内訳!P86</f>
        <v>0</v>
      </c>
      <c r="BI86" s="283">
        <f>施設資源化量内訳!Q86</f>
        <v>0</v>
      </c>
      <c r="BJ86" s="283">
        <f>施設資源化量内訳!R86</f>
        <v>0</v>
      </c>
      <c r="BK86" s="283">
        <f>施設資源化量内訳!S86</f>
        <v>0</v>
      </c>
      <c r="BL86" s="283">
        <f>施設資源化量内訳!T86</f>
        <v>0</v>
      </c>
      <c r="BM86" s="283">
        <f>施設資源化量内訳!U86</f>
        <v>0</v>
      </c>
      <c r="BN86" s="283">
        <f>施設資源化量内訳!V86</f>
        <v>0</v>
      </c>
      <c r="BO86" s="283">
        <f>施設資源化量内訳!W86</f>
        <v>0</v>
      </c>
      <c r="BP86" s="283">
        <f>施設資源化量内訳!X86</f>
        <v>0</v>
      </c>
      <c r="BQ86" s="283">
        <f>施設資源化量内訳!Y86</f>
        <v>0</v>
      </c>
      <c r="BR86" s="283">
        <f t="shared" si="54"/>
        <v>24</v>
      </c>
      <c r="BS86" s="283">
        <v>24</v>
      </c>
      <c r="BT86" s="283">
        <v>0</v>
      </c>
      <c r="BU86" s="283">
        <v>0</v>
      </c>
      <c r="BV86" s="283">
        <v>0</v>
      </c>
      <c r="BW86" s="283">
        <v>0</v>
      </c>
      <c r="BX86" s="283">
        <v>0</v>
      </c>
      <c r="BY86" s="283">
        <v>0</v>
      </c>
      <c r="BZ86" s="283">
        <v>0</v>
      </c>
      <c r="CA86" s="283">
        <v>0</v>
      </c>
      <c r="CB86" s="283">
        <v>0</v>
      </c>
      <c r="CC86" s="283">
        <v>0</v>
      </c>
      <c r="CD86" s="286" t="s">
        <v>1103</v>
      </c>
      <c r="CE86" s="286" t="s">
        <v>1103</v>
      </c>
      <c r="CF86" s="286" t="s">
        <v>1103</v>
      </c>
      <c r="CG86" s="286" t="s">
        <v>1103</v>
      </c>
      <c r="CH86" s="286" t="s">
        <v>1103</v>
      </c>
      <c r="CI86" s="286" t="s">
        <v>1103</v>
      </c>
      <c r="CJ86" s="286" t="s">
        <v>1103</v>
      </c>
      <c r="CK86" s="286" t="s">
        <v>1103</v>
      </c>
      <c r="CL86" s="283">
        <v>0</v>
      </c>
      <c r="CM86" s="283">
        <v>0</v>
      </c>
      <c r="CN86" s="284" t="s">
        <v>745</v>
      </c>
    </row>
    <row r="87" spans="1:92" ht="13.5" customHeight="1" x14ac:dyDescent="0.15">
      <c r="A87" s="281" t="s">
        <v>728</v>
      </c>
      <c r="B87" s="282" t="s">
        <v>903</v>
      </c>
      <c r="C87" s="281" t="s">
        <v>904</v>
      </c>
      <c r="D87" s="283">
        <f t="shared" si="55"/>
        <v>108</v>
      </c>
      <c r="E87" s="283">
        <f t="shared" si="56"/>
        <v>38</v>
      </c>
      <c r="F87" s="283">
        <f t="shared" si="57"/>
        <v>2</v>
      </c>
      <c r="G87" s="283">
        <f t="shared" si="58"/>
        <v>0</v>
      </c>
      <c r="H87" s="283">
        <f t="shared" si="59"/>
        <v>21</v>
      </c>
      <c r="I87" s="283">
        <f t="shared" si="60"/>
        <v>13</v>
      </c>
      <c r="J87" s="283">
        <f t="shared" si="61"/>
        <v>10</v>
      </c>
      <c r="K87" s="283">
        <f t="shared" si="62"/>
        <v>0</v>
      </c>
      <c r="L87" s="283">
        <f t="shared" si="63"/>
        <v>0</v>
      </c>
      <c r="M87" s="283">
        <f t="shared" si="64"/>
        <v>0</v>
      </c>
      <c r="N87" s="283">
        <f t="shared" si="52"/>
        <v>0</v>
      </c>
      <c r="O87" s="283">
        <f t="shared" si="65"/>
        <v>1</v>
      </c>
      <c r="P87" s="283">
        <f t="shared" si="66"/>
        <v>0</v>
      </c>
      <c r="Q87" s="283">
        <f t="shared" si="67"/>
        <v>0</v>
      </c>
      <c r="R87" s="283">
        <f t="shared" si="68"/>
        <v>0</v>
      </c>
      <c r="S87" s="283">
        <f t="shared" si="69"/>
        <v>0</v>
      </c>
      <c r="T87" s="283">
        <f t="shared" si="70"/>
        <v>0</v>
      </c>
      <c r="U87" s="283">
        <f t="shared" si="71"/>
        <v>0</v>
      </c>
      <c r="V87" s="283">
        <f t="shared" si="72"/>
        <v>0</v>
      </c>
      <c r="W87" s="283">
        <f t="shared" si="73"/>
        <v>0</v>
      </c>
      <c r="X87" s="283">
        <f t="shared" si="74"/>
        <v>0</v>
      </c>
      <c r="Y87" s="283">
        <f t="shared" si="75"/>
        <v>23</v>
      </c>
      <c r="Z87" s="283">
        <f t="shared" si="53"/>
        <v>41</v>
      </c>
      <c r="AA87" s="283">
        <v>38</v>
      </c>
      <c r="AB87" s="283">
        <v>2</v>
      </c>
      <c r="AC87" s="283">
        <v>0</v>
      </c>
      <c r="AD87" s="283">
        <v>0</v>
      </c>
      <c r="AE87" s="283">
        <v>0</v>
      </c>
      <c r="AF87" s="283">
        <v>0</v>
      </c>
      <c r="AG87" s="283">
        <v>0</v>
      </c>
      <c r="AH87" s="283">
        <v>0</v>
      </c>
      <c r="AI87" s="283">
        <v>0</v>
      </c>
      <c r="AJ87" s="283">
        <v>0</v>
      </c>
      <c r="AK87" s="286">
        <v>1</v>
      </c>
      <c r="AL87" s="286" t="s">
        <v>1103</v>
      </c>
      <c r="AM87" s="286" t="s">
        <v>1103</v>
      </c>
      <c r="AN87" s="286" t="s">
        <v>1103</v>
      </c>
      <c r="AO87" s="286" t="s">
        <v>1103</v>
      </c>
      <c r="AP87" s="286" t="s">
        <v>1103</v>
      </c>
      <c r="AQ87" s="286" t="s">
        <v>1103</v>
      </c>
      <c r="AR87" s="286" t="s">
        <v>1103</v>
      </c>
      <c r="AS87" s="286" t="s">
        <v>1103</v>
      </c>
      <c r="AT87" s="283">
        <v>0</v>
      </c>
      <c r="AU87" s="283">
        <v>0</v>
      </c>
      <c r="AV87" s="283">
        <f>施設資源化量内訳!D87</f>
        <v>67</v>
      </c>
      <c r="AW87" s="283">
        <f>施設資源化量内訳!E87</f>
        <v>0</v>
      </c>
      <c r="AX87" s="283">
        <f>施設資源化量内訳!F87</f>
        <v>0</v>
      </c>
      <c r="AY87" s="283">
        <f>施設資源化量内訳!G87</f>
        <v>0</v>
      </c>
      <c r="AZ87" s="283">
        <f>施設資源化量内訳!H87</f>
        <v>21</v>
      </c>
      <c r="BA87" s="283">
        <f>施設資源化量内訳!I87</f>
        <v>13</v>
      </c>
      <c r="BB87" s="283">
        <f>施設資源化量内訳!J87</f>
        <v>10</v>
      </c>
      <c r="BC87" s="283">
        <f>施設資源化量内訳!K87</f>
        <v>0</v>
      </c>
      <c r="BD87" s="283">
        <f>施設資源化量内訳!L87</f>
        <v>0</v>
      </c>
      <c r="BE87" s="283">
        <f>施設資源化量内訳!M87</f>
        <v>0</v>
      </c>
      <c r="BF87" s="283">
        <f>施設資源化量内訳!N87</f>
        <v>0</v>
      </c>
      <c r="BG87" s="283">
        <f>施設資源化量内訳!O87</f>
        <v>0</v>
      </c>
      <c r="BH87" s="283">
        <f>施設資源化量内訳!P87</f>
        <v>0</v>
      </c>
      <c r="BI87" s="283">
        <f>施設資源化量内訳!Q87</f>
        <v>0</v>
      </c>
      <c r="BJ87" s="283">
        <f>施設資源化量内訳!R87</f>
        <v>0</v>
      </c>
      <c r="BK87" s="283">
        <f>施設資源化量内訳!S87</f>
        <v>0</v>
      </c>
      <c r="BL87" s="283">
        <f>施設資源化量内訳!T87</f>
        <v>0</v>
      </c>
      <c r="BM87" s="283">
        <f>施設資源化量内訳!U87</f>
        <v>0</v>
      </c>
      <c r="BN87" s="283">
        <f>施設資源化量内訳!V87</f>
        <v>0</v>
      </c>
      <c r="BO87" s="283">
        <f>施設資源化量内訳!W87</f>
        <v>0</v>
      </c>
      <c r="BP87" s="283">
        <f>施設資源化量内訳!X87</f>
        <v>0</v>
      </c>
      <c r="BQ87" s="283">
        <f>施設資源化量内訳!Y87</f>
        <v>23</v>
      </c>
      <c r="BR87" s="283">
        <f t="shared" si="54"/>
        <v>0</v>
      </c>
      <c r="BS87" s="283">
        <v>0</v>
      </c>
      <c r="BT87" s="283">
        <v>0</v>
      </c>
      <c r="BU87" s="283">
        <v>0</v>
      </c>
      <c r="BV87" s="283">
        <v>0</v>
      </c>
      <c r="BW87" s="283">
        <v>0</v>
      </c>
      <c r="BX87" s="283">
        <v>0</v>
      </c>
      <c r="BY87" s="283">
        <v>0</v>
      </c>
      <c r="BZ87" s="283">
        <v>0</v>
      </c>
      <c r="CA87" s="283">
        <v>0</v>
      </c>
      <c r="CB87" s="283">
        <v>0</v>
      </c>
      <c r="CC87" s="283">
        <v>0</v>
      </c>
      <c r="CD87" s="286" t="s">
        <v>1103</v>
      </c>
      <c r="CE87" s="286" t="s">
        <v>1103</v>
      </c>
      <c r="CF87" s="286" t="s">
        <v>1103</v>
      </c>
      <c r="CG87" s="286" t="s">
        <v>1103</v>
      </c>
      <c r="CH87" s="286" t="s">
        <v>1103</v>
      </c>
      <c r="CI87" s="286" t="s">
        <v>1103</v>
      </c>
      <c r="CJ87" s="286" t="s">
        <v>1103</v>
      </c>
      <c r="CK87" s="286" t="s">
        <v>1103</v>
      </c>
      <c r="CL87" s="283">
        <v>0</v>
      </c>
      <c r="CM87" s="283">
        <v>0</v>
      </c>
      <c r="CN87" s="284" t="s">
        <v>745</v>
      </c>
    </row>
    <row r="88" spans="1:92" ht="13.5" customHeight="1" x14ac:dyDescent="0.15">
      <c r="A88" s="281" t="s">
        <v>728</v>
      </c>
      <c r="B88" s="282" t="s">
        <v>905</v>
      </c>
      <c r="C88" s="281" t="s">
        <v>906</v>
      </c>
      <c r="D88" s="283">
        <f t="shared" si="55"/>
        <v>704</v>
      </c>
      <c r="E88" s="283">
        <f t="shared" si="56"/>
        <v>271</v>
      </c>
      <c r="F88" s="283">
        <f t="shared" si="57"/>
        <v>1</v>
      </c>
      <c r="G88" s="283">
        <f t="shared" si="58"/>
        <v>0</v>
      </c>
      <c r="H88" s="283">
        <f t="shared" si="59"/>
        <v>31</v>
      </c>
      <c r="I88" s="283">
        <f t="shared" si="60"/>
        <v>53</v>
      </c>
      <c r="J88" s="283">
        <f t="shared" si="61"/>
        <v>32</v>
      </c>
      <c r="K88" s="283">
        <f t="shared" si="62"/>
        <v>0</v>
      </c>
      <c r="L88" s="283">
        <f t="shared" si="63"/>
        <v>0</v>
      </c>
      <c r="M88" s="283">
        <f t="shared" si="64"/>
        <v>0</v>
      </c>
      <c r="N88" s="283">
        <f t="shared" si="52"/>
        <v>0</v>
      </c>
      <c r="O88" s="283">
        <f t="shared" si="65"/>
        <v>3</v>
      </c>
      <c r="P88" s="283">
        <f t="shared" si="66"/>
        <v>16</v>
      </c>
      <c r="Q88" s="283">
        <f t="shared" si="67"/>
        <v>0</v>
      </c>
      <c r="R88" s="283">
        <f t="shared" si="68"/>
        <v>0</v>
      </c>
      <c r="S88" s="283">
        <f t="shared" si="69"/>
        <v>0</v>
      </c>
      <c r="T88" s="283">
        <f t="shared" si="70"/>
        <v>0</v>
      </c>
      <c r="U88" s="283">
        <f t="shared" si="71"/>
        <v>0</v>
      </c>
      <c r="V88" s="283">
        <f t="shared" si="72"/>
        <v>0</v>
      </c>
      <c r="W88" s="283">
        <f t="shared" si="73"/>
        <v>0</v>
      </c>
      <c r="X88" s="283">
        <f t="shared" si="74"/>
        <v>0</v>
      </c>
      <c r="Y88" s="283">
        <f t="shared" si="75"/>
        <v>297</v>
      </c>
      <c r="Z88" s="283">
        <f t="shared" si="53"/>
        <v>222</v>
      </c>
      <c r="AA88" s="283">
        <v>214</v>
      </c>
      <c r="AB88" s="283">
        <v>1</v>
      </c>
      <c r="AC88" s="283">
        <v>0</v>
      </c>
      <c r="AD88" s="283">
        <v>0</v>
      </c>
      <c r="AE88" s="283">
        <v>0</v>
      </c>
      <c r="AF88" s="283">
        <v>0</v>
      </c>
      <c r="AG88" s="283">
        <v>0</v>
      </c>
      <c r="AH88" s="283">
        <v>0</v>
      </c>
      <c r="AI88" s="283">
        <v>0</v>
      </c>
      <c r="AJ88" s="283">
        <v>0</v>
      </c>
      <c r="AK88" s="286">
        <v>3</v>
      </c>
      <c r="AL88" s="286" t="s">
        <v>1103</v>
      </c>
      <c r="AM88" s="286" t="s">
        <v>1103</v>
      </c>
      <c r="AN88" s="286" t="s">
        <v>1103</v>
      </c>
      <c r="AO88" s="286" t="s">
        <v>1103</v>
      </c>
      <c r="AP88" s="286" t="s">
        <v>1103</v>
      </c>
      <c r="AQ88" s="286" t="s">
        <v>1103</v>
      </c>
      <c r="AR88" s="286" t="s">
        <v>1103</v>
      </c>
      <c r="AS88" s="286" t="s">
        <v>1103</v>
      </c>
      <c r="AT88" s="283">
        <v>0</v>
      </c>
      <c r="AU88" s="283">
        <v>4</v>
      </c>
      <c r="AV88" s="283">
        <f>施設資源化量内訳!D88</f>
        <v>427</v>
      </c>
      <c r="AW88" s="283">
        <f>施設資源化量内訳!E88</f>
        <v>3</v>
      </c>
      <c r="AX88" s="283">
        <f>施設資源化量内訳!F88</f>
        <v>0</v>
      </c>
      <c r="AY88" s="283">
        <f>施設資源化量内訳!G88</f>
        <v>0</v>
      </c>
      <c r="AZ88" s="283">
        <f>施設資源化量内訳!H88</f>
        <v>30</v>
      </c>
      <c r="BA88" s="283">
        <f>施設資源化量内訳!I88</f>
        <v>53</v>
      </c>
      <c r="BB88" s="283">
        <f>施設資源化量内訳!J88</f>
        <v>32</v>
      </c>
      <c r="BC88" s="283">
        <f>施設資源化量内訳!K88</f>
        <v>0</v>
      </c>
      <c r="BD88" s="283">
        <f>施設資源化量内訳!L88</f>
        <v>0</v>
      </c>
      <c r="BE88" s="283">
        <f>施設資源化量内訳!M88</f>
        <v>0</v>
      </c>
      <c r="BF88" s="283">
        <f>施設資源化量内訳!N88</f>
        <v>0</v>
      </c>
      <c r="BG88" s="283">
        <f>施設資源化量内訳!O88</f>
        <v>0</v>
      </c>
      <c r="BH88" s="283">
        <f>施設資源化量内訳!P88</f>
        <v>16</v>
      </c>
      <c r="BI88" s="283">
        <f>施設資源化量内訳!Q88</f>
        <v>0</v>
      </c>
      <c r="BJ88" s="283">
        <f>施設資源化量内訳!R88</f>
        <v>0</v>
      </c>
      <c r="BK88" s="283">
        <f>施設資源化量内訳!S88</f>
        <v>0</v>
      </c>
      <c r="BL88" s="283">
        <f>施設資源化量内訳!T88</f>
        <v>0</v>
      </c>
      <c r="BM88" s="283">
        <f>施設資源化量内訳!U88</f>
        <v>0</v>
      </c>
      <c r="BN88" s="283">
        <f>施設資源化量内訳!V88</f>
        <v>0</v>
      </c>
      <c r="BO88" s="283">
        <f>施設資源化量内訳!W88</f>
        <v>0</v>
      </c>
      <c r="BP88" s="283">
        <f>施設資源化量内訳!X88</f>
        <v>0</v>
      </c>
      <c r="BQ88" s="283">
        <f>施設資源化量内訳!Y88</f>
        <v>293</v>
      </c>
      <c r="BR88" s="283">
        <f t="shared" si="54"/>
        <v>55</v>
      </c>
      <c r="BS88" s="283">
        <v>54</v>
      </c>
      <c r="BT88" s="283">
        <v>0</v>
      </c>
      <c r="BU88" s="283">
        <v>0</v>
      </c>
      <c r="BV88" s="283">
        <v>1</v>
      </c>
      <c r="BW88" s="283">
        <v>0</v>
      </c>
      <c r="BX88" s="283">
        <v>0</v>
      </c>
      <c r="BY88" s="283">
        <v>0</v>
      </c>
      <c r="BZ88" s="283">
        <v>0</v>
      </c>
      <c r="CA88" s="283">
        <v>0</v>
      </c>
      <c r="CB88" s="283">
        <v>0</v>
      </c>
      <c r="CC88" s="283">
        <v>0</v>
      </c>
      <c r="CD88" s="286" t="s">
        <v>1103</v>
      </c>
      <c r="CE88" s="286" t="s">
        <v>1103</v>
      </c>
      <c r="CF88" s="286" t="s">
        <v>1103</v>
      </c>
      <c r="CG88" s="286" t="s">
        <v>1103</v>
      </c>
      <c r="CH88" s="286" t="s">
        <v>1103</v>
      </c>
      <c r="CI88" s="286" t="s">
        <v>1103</v>
      </c>
      <c r="CJ88" s="286" t="s">
        <v>1103</v>
      </c>
      <c r="CK88" s="286" t="s">
        <v>1103</v>
      </c>
      <c r="CL88" s="283">
        <v>0</v>
      </c>
      <c r="CM88" s="283">
        <v>0</v>
      </c>
      <c r="CN88" s="284" t="s">
        <v>745</v>
      </c>
    </row>
    <row r="89" spans="1:92" ht="13.5" customHeight="1" x14ac:dyDescent="0.15">
      <c r="A89" s="281" t="s">
        <v>728</v>
      </c>
      <c r="B89" s="282" t="s">
        <v>907</v>
      </c>
      <c r="C89" s="281" t="s">
        <v>908</v>
      </c>
      <c r="D89" s="283">
        <f t="shared" si="55"/>
        <v>166</v>
      </c>
      <c r="E89" s="283">
        <f t="shared" si="56"/>
        <v>64</v>
      </c>
      <c r="F89" s="283">
        <f t="shared" si="57"/>
        <v>1</v>
      </c>
      <c r="G89" s="283">
        <f t="shared" si="58"/>
        <v>0</v>
      </c>
      <c r="H89" s="283">
        <f t="shared" si="59"/>
        <v>43</v>
      </c>
      <c r="I89" s="283">
        <f t="shared" si="60"/>
        <v>24</v>
      </c>
      <c r="J89" s="283">
        <f t="shared" si="61"/>
        <v>11</v>
      </c>
      <c r="K89" s="283">
        <f t="shared" si="62"/>
        <v>1</v>
      </c>
      <c r="L89" s="283">
        <f t="shared" si="63"/>
        <v>0</v>
      </c>
      <c r="M89" s="283">
        <f t="shared" si="64"/>
        <v>0</v>
      </c>
      <c r="N89" s="283">
        <f t="shared" si="52"/>
        <v>0</v>
      </c>
      <c r="O89" s="283">
        <f t="shared" si="65"/>
        <v>0</v>
      </c>
      <c r="P89" s="283">
        <f t="shared" si="66"/>
        <v>0</v>
      </c>
      <c r="Q89" s="283">
        <f t="shared" si="67"/>
        <v>0</v>
      </c>
      <c r="R89" s="283">
        <f t="shared" si="68"/>
        <v>0</v>
      </c>
      <c r="S89" s="283">
        <f t="shared" si="69"/>
        <v>0</v>
      </c>
      <c r="T89" s="283">
        <f t="shared" si="70"/>
        <v>0</v>
      </c>
      <c r="U89" s="283">
        <f t="shared" si="71"/>
        <v>0</v>
      </c>
      <c r="V89" s="283">
        <f t="shared" si="72"/>
        <v>0</v>
      </c>
      <c r="W89" s="283">
        <f t="shared" si="73"/>
        <v>0</v>
      </c>
      <c r="X89" s="283">
        <f t="shared" si="74"/>
        <v>0</v>
      </c>
      <c r="Y89" s="283">
        <f t="shared" si="75"/>
        <v>22</v>
      </c>
      <c r="Z89" s="283">
        <f t="shared" si="53"/>
        <v>145</v>
      </c>
      <c r="AA89" s="283">
        <v>64</v>
      </c>
      <c r="AB89" s="283">
        <v>1</v>
      </c>
      <c r="AC89" s="283">
        <v>0</v>
      </c>
      <c r="AD89" s="283">
        <v>43</v>
      </c>
      <c r="AE89" s="283">
        <v>24</v>
      </c>
      <c r="AF89" s="283">
        <v>11</v>
      </c>
      <c r="AG89" s="283">
        <v>1</v>
      </c>
      <c r="AH89" s="283">
        <v>0</v>
      </c>
      <c r="AI89" s="283">
        <v>0</v>
      </c>
      <c r="AJ89" s="283">
        <v>0</v>
      </c>
      <c r="AK89" s="286">
        <v>0</v>
      </c>
      <c r="AL89" s="286" t="s">
        <v>1103</v>
      </c>
      <c r="AM89" s="286" t="s">
        <v>1103</v>
      </c>
      <c r="AN89" s="286" t="s">
        <v>1103</v>
      </c>
      <c r="AO89" s="286" t="s">
        <v>1103</v>
      </c>
      <c r="AP89" s="286" t="s">
        <v>1103</v>
      </c>
      <c r="AQ89" s="286" t="s">
        <v>1103</v>
      </c>
      <c r="AR89" s="286" t="s">
        <v>1103</v>
      </c>
      <c r="AS89" s="286" t="s">
        <v>1103</v>
      </c>
      <c r="AT89" s="283">
        <v>0</v>
      </c>
      <c r="AU89" s="283">
        <v>1</v>
      </c>
      <c r="AV89" s="283">
        <f>施設資源化量内訳!D89</f>
        <v>21</v>
      </c>
      <c r="AW89" s="283">
        <f>施設資源化量内訳!E89</f>
        <v>0</v>
      </c>
      <c r="AX89" s="283">
        <f>施設資源化量内訳!F89</f>
        <v>0</v>
      </c>
      <c r="AY89" s="283">
        <f>施設資源化量内訳!G89</f>
        <v>0</v>
      </c>
      <c r="AZ89" s="283">
        <f>施設資源化量内訳!H89</f>
        <v>0</v>
      </c>
      <c r="BA89" s="283">
        <f>施設資源化量内訳!I89</f>
        <v>0</v>
      </c>
      <c r="BB89" s="283">
        <f>施設資源化量内訳!J89</f>
        <v>0</v>
      </c>
      <c r="BC89" s="283">
        <f>施設資源化量内訳!K89</f>
        <v>0</v>
      </c>
      <c r="BD89" s="283">
        <f>施設資源化量内訳!L89</f>
        <v>0</v>
      </c>
      <c r="BE89" s="283">
        <f>施設資源化量内訳!M89</f>
        <v>0</v>
      </c>
      <c r="BF89" s="283">
        <f>施設資源化量内訳!N89</f>
        <v>0</v>
      </c>
      <c r="BG89" s="283">
        <f>施設資源化量内訳!O89</f>
        <v>0</v>
      </c>
      <c r="BH89" s="283">
        <f>施設資源化量内訳!P89</f>
        <v>0</v>
      </c>
      <c r="BI89" s="283">
        <f>施設資源化量内訳!Q89</f>
        <v>0</v>
      </c>
      <c r="BJ89" s="283">
        <f>施設資源化量内訳!R89</f>
        <v>0</v>
      </c>
      <c r="BK89" s="283">
        <f>施設資源化量内訳!S89</f>
        <v>0</v>
      </c>
      <c r="BL89" s="283">
        <f>施設資源化量内訳!T89</f>
        <v>0</v>
      </c>
      <c r="BM89" s="283">
        <f>施設資源化量内訳!U89</f>
        <v>0</v>
      </c>
      <c r="BN89" s="283">
        <f>施設資源化量内訳!V89</f>
        <v>0</v>
      </c>
      <c r="BO89" s="283">
        <f>施設資源化量内訳!W89</f>
        <v>0</v>
      </c>
      <c r="BP89" s="283">
        <f>施設資源化量内訳!X89</f>
        <v>0</v>
      </c>
      <c r="BQ89" s="283">
        <f>施設資源化量内訳!Y89</f>
        <v>21</v>
      </c>
      <c r="BR89" s="283">
        <f t="shared" si="54"/>
        <v>0</v>
      </c>
      <c r="BS89" s="283">
        <v>0</v>
      </c>
      <c r="BT89" s="283">
        <v>0</v>
      </c>
      <c r="BU89" s="283">
        <v>0</v>
      </c>
      <c r="BV89" s="283">
        <v>0</v>
      </c>
      <c r="BW89" s="283">
        <v>0</v>
      </c>
      <c r="BX89" s="283">
        <v>0</v>
      </c>
      <c r="BY89" s="283">
        <v>0</v>
      </c>
      <c r="BZ89" s="283">
        <v>0</v>
      </c>
      <c r="CA89" s="283">
        <v>0</v>
      </c>
      <c r="CB89" s="283">
        <v>0</v>
      </c>
      <c r="CC89" s="283">
        <v>0</v>
      </c>
      <c r="CD89" s="286" t="s">
        <v>1103</v>
      </c>
      <c r="CE89" s="286" t="s">
        <v>1103</v>
      </c>
      <c r="CF89" s="286" t="s">
        <v>1103</v>
      </c>
      <c r="CG89" s="286" t="s">
        <v>1103</v>
      </c>
      <c r="CH89" s="286" t="s">
        <v>1103</v>
      </c>
      <c r="CI89" s="286" t="s">
        <v>1103</v>
      </c>
      <c r="CJ89" s="286" t="s">
        <v>1103</v>
      </c>
      <c r="CK89" s="286" t="s">
        <v>1103</v>
      </c>
      <c r="CL89" s="283">
        <v>0</v>
      </c>
      <c r="CM89" s="283">
        <v>0</v>
      </c>
      <c r="CN89" s="284" t="s">
        <v>745</v>
      </c>
    </row>
    <row r="90" spans="1:92" ht="13.5" customHeight="1" x14ac:dyDescent="0.15">
      <c r="A90" s="281" t="s">
        <v>728</v>
      </c>
      <c r="B90" s="282" t="s">
        <v>909</v>
      </c>
      <c r="C90" s="281" t="s">
        <v>910</v>
      </c>
      <c r="D90" s="283">
        <f t="shared" si="55"/>
        <v>96</v>
      </c>
      <c r="E90" s="283">
        <f t="shared" si="56"/>
        <v>45</v>
      </c>
      <c r="F90" s="283">
        <f t="shared" si="57"/>
        <v>0</v>
      </c>
      <c r="G90" s="283">
        <f t="shared" si="58"/>
        <v>0</v>
      </c>
      <c r="H90" s="283">
        <f t="shared" si="59"/>
        <v>28</v>
      </c>
      <c r="I90" s="283">
        <f t="shared" si="60"/>
        <v>16</v>
      </c>
      <c r="J90" s="283">
        <f t="shared" si="61"/>
        <v>7</v>
      </c>
      <c r="K90" s="283">
        <f t="shared" si="62"/>
        <v>0</v>
      </c>
      <c r="L90" s="283">
        <f t="shared" si="63"/>
        <v>0</v>
      </c>
      <c r="M90" s="283">
        <f t="shared" si="64"/>
        <v>0</v>
      </c>
      <c r="N90" s="283">
        <f t="shared" si="52"/>
        <v>0</v>
      </c>
      <c r="O90" s="283">
        <f t="shared" si="65"/>
        <v>0</v>
      </c>
      <c r="P90" s="283">
        <f t="shared" si="66"/>
        <v>0</v>
      </c>
      <c r="Q90" s="283">
        <f t="shared" si="67"/>
        <v>0</v>
      </c>
      <c r="R90" s="283">
        <f t="shared" si="68"/>
        <v>0</v>
      </c>
      <c r="S90" s="283">
        <f t="shared" si="69"/>
        <v>0</v>
      </c>
      <c r="T90" s="283">
        <f t="shared" si="70"/>
        <v>0</v>
      </c>
      <c r="U90" s="283">
        <f t="shared" si="71"/>
        <v>0</v>
      </c>
      <c r="V90" s="283">
        <f t="shared" si="72"/>
        <v>0</v>
      </c>
      <c r="W90" s="283">
        <f t="shared" si="73"/>
        <v>0</v>
      </c>
      <c r="X90" s="283">
        <f t="shared" si="74"/>
        <v>0</v>
      </c>
      <c r="Y90" s="283">
        <f t="shared" si="75"/>
        <v>0</v>
      </c>
      <c r="Z90" s="283">
        <f t="shared" si="53"/>
        <v>96</v>
      </c>
      <c r="AA90" s="283">
        <v>45</v>
      </c>
      <c r="AB90" s="283">
        <v>0</v>
      </c>
      <c r="AC90" s="283">
        <v>0</v>
      </c>
      <c r="AD90" s="283">
        <v>28</v>
      </c>
      <c r="AE90" s="283">
        <v>16</v>
      </c>
      <c r="AF90" s="283">
        <v>7</v>
      </c>
      <c r="AG90" s="283">
        <v>0</v>
      </c>
      <c r="AH90" s="283">
        <v>0</v>
      </c>
      <c r="AI90" s="283">
        <v>0</v>
      </c>
      <c r="AJ90" s="283">
        <v>0</v>
      </c>
      <c r="AK90" s="286">
        <v>0</v>
      </c>
      <c r="AL90" s="286" t="s">
        <v>1103</v>
      </c>
      <c r="AM90" s="286" t="s">
        <v>1103</v>
      </c>
      <c r="AN90" s="286" t="s">
        <v>1103</v>
      </c>
      <c r="AO90" s="286" t="s">
        <v>1103</v>
      </c>
      <c r="AP90" s="286" t="s">
        <v>1103</v>
      </c>
      <c r="AQ90" s="286" t="s">
        <v>1103</v>
      </c>
      <c r="AR90" s="286" t="s">
        <v>1103</v>
      </c>
      <c r="AS90" s="286" t="s">
        <v>1103</v>
      </c>
      <c r="AT90" s="283">
        <v>0</v>
      </c>
      <c r="AU90" s="283">
        <v>0</v>
      </c>
      <c r="AV90" s="283">
        <f>施設資源化量内訳!D90</f>
        <v>0</v>
      </c>
      <c r="AW90" s="283">
        <f>施設資源化量内訳!E90</f>
        <v>0</v>
      </c>
      <c r="AX90" s="283">
        <f>施設資源化量内訳!F90</f>
        <v>0</v>
      </c>
      <c r="AY90" s="283">
        <f>施設資源化量内訳!G90</f>
        <v>0</v>
      </c>
      <c r="AZ90" s="283">
        <f>施設資源化量内訳!H90</f>
        <v>0</v>
      </c>
      <c r="BA90" s="283">
        <f>施設資源化量内訳!I90</f>
        <v>0</v>
      </c>
      <c r="BB90" s="283">
        <f>施設資源化量内訳!J90</f>
        <v>0</v>
      </c>
      <c r="BC90" s="283">
        <f>施設資源化量内訳!K90</f>
        <v>0</v>
      </c>
      <c r="BD90" s="283">
        <f>施設資源化量内訳!L90</f>
        <v>0</v>
      </c>
      <c r="BE90" s="283">
        <f>施設資源化量内訳!M90</f>
        <v>0</v>
      </c>
      <c r="BF90" s="283">
        <f>施設資源化量内訳!N90</f>
        <v>0</v>
      </c>
      <c r="BG90" s="283">
        <f>施設資源化量内訳!O90</f>
        <v>0</v>
      </c>
      <c r="BH90" s="283">
        <f>施設資源化量内訳!P90</f>
        <v>0</v>
      </c>
      <c r="BI90" s="283">
        <f>施設資源化量内訳!Q90</f>
        <v>0</v>
      </c>
      <c r="BJ90" s="283">
        <f>施設資源化量内訳!R90</f>
        <v>0</v>
      </c>
      <c r="BK90" s="283">
        <f>施設資源化量内訳!S90</f>
        <v>0</v>
      </c>
      <c r="BL90" s="283">
        <f>施設資源化量内訳!T90</f>
        <v>0</v>
      </c>
      <c r="BM90" s="283">
        <f>施設資源化量内訳!U90</f>
        <v>0</v>
      </c>
      <c r="BN90" s="283">
        <f>施設資源化量内訳!V90</f>
        <v>0</v>
      </c>
      <c r="BO90" s="283">
        <f>施設資源化量内訳!W90</f>
        <v>0</v>
      </c>
      <c r="BP90" s="283">
        <f>施設資源化量内訳!X90</f>
        <v>0</v>
      </c>
      <c r="BQ90" s="283">
        <f>施設資源化量内訳!Y90</f>
        <v>0</v>
      </c>
      <c r="BR90" s="283">
        <f t="shared" si="54"/>
        <v>0</v>
      </c>
      <c r="BS90" s="283">
        <v>0</v>
      </c>
      <c r="BT90" s="283">
        <v>0</v>
      </c>
      <c r="BU90" s="283">
        <v>0</v>
      </c>
      <c r="BV90" s="283">
        <v>0</v>
      </c>
      <c r="BW90" s="283">
        <v>0</v>
      </c>
      <c r="BX90" s="283">
        <v>0</v>
      </c>
      <c r="BY90" s="283">
        <v>0</v>
      </c>
      <c r="BZ90" s="283">
        <v>0</v>
      </c>
      <c r="CA90" s="283">
        <v>0</v>
      </c>
      <c r="CB90" s="283">
        <v>0</v>
      </c>
      <c r="CC90" s="283">
        <v>0</v>
      </c>
      <c r="CD90" s="286" t="s">
        <v>1103</v>
      </c>
      <c r="CE90" s="286" t="s">
        <v>1103</v>
      </c>
      <c r="CF90" s="286" t="s">
        <v>1103</v>
      </c>
      <c r="CG90" s="286" t="s">
        <v>1103</v>
      </c>
      <c r="CH90" s="286" t="s">
        <v>1103</v>
      </c>
      <c r="CI90" s="286" t="s">
        <v>1103</v>
      </c>
      <c r="CJ90" s="286" t="s">
        <v>1103</v>
      </c>
      <c r="CK90" s="286" t="s">
        <v>1103</v>
      </c>
      <c r="CL90" s="283">
        <v>0</v>
      </c>
      <c r="CM90" s="283">
        <v>0</v>
      </c>
      <c r="CN90" s="284" t="s">
        <v>816</v>
      </c>
    </row>
    <row r="91" spans="1:92" ht="13.5" customHeight="1" x14ac:dyDescent="0.15">
      <c r="A91" s="281" t="s">
        <v>728</v>
      </c>
      <c r="B91" s="282" t="s">
        <v>911</v>
      </c>
      <c r="C91" s="281" t="s">
        <v>912</v>
      </c>
      <c r="D91" s="283">
        <f t="shared" si="55"/>
        <v>149</v>
      </c>
      <c r="E91" s="283">
        <f t="shared" si="56"/>
        <v>2</v>
      </c>
      <c r="F91" s="283">
        <f t="shared" si="57"/>
        <v>0</v>
      </c>
      <c r="G91" s="283">
        <f t="shared" si="58"/>
        <v>0</v>
      </c>
      <c r="H91" s="283">
        <f t="shared" si="59"/>
        <v>10</v>
      </c>
      <c r="I91" s="283">
        <f t="shared" si="60"/>
        <v>40</v>
      </c>
      <c r="J91" s="283">
        <f t="shared" si="61"/>
        <v>18</v>
      </c>
      <c r="K91" s="283">
        <f t="shared" si="62"/>
        <v>0</v>
      </c>
      <c r="L91" s="283">
        <f t="shared" si="63"/>
        <v>0</v>
      </c>
      <c r="M91" s="283">
        <f t="shared" si="64"/>
        <v>0</v>
      </c>
      <c r="N91" s="283">
        <f t="shared" si="52"/>
        <v>0</v>
      </c>
      <c r="O91" s="283">
        <f t="shared" si="65"/>
        <v>0</v>
      </c>
      <c r="P91" s="283">
        <f t="shared" si="66"/>
        <v>4</v>
      </c>
      <c r="Q91" s="283">
        <f t="shared" si="67"/>
        <v>0</v>
      </c>
      <c r="R91" s="283">
        <f t="shared" si="68"/>
        <v>0</v>
      </c>
      <c r="S91" s="283">
        <f t="shared" si="69"/>
        <v>0</v>
      </c>
      <c r="T91" s="283">
        <f t="shared" si="70"/>
        <v>0</v>
      </c>
      <c r="U91" s="283">
        <f t="shared" si="71"/>
        <v>0</v>
      </c>
      <c r="V91" s="283">
        <f t="shared" si="72"/>
        <v>0</v>
      </c>
      <c r="W91" s="283">
        <f t="shared" si="73"/>
        <v>0</v>
      </c>
      <c r="X91" s="283">
        <f t="shared" si="74"/>
        <v>0</v>
      </c>
      <c r="Y91" s="283">
        <f t="shared" si="75"/>
        <v>75</v>
      </c>
      <c r="Z91" s="283">
        <f t="shared" si="53"/>
        <v>35</v>
      </c>
      <c r="AA91" s="283">
        <v>1</v>
      </c>
      <c r="AB91" s="283">
        <v>0</v>
      </c>
      <c r="AC91" s="283">
        <v>0</v>
      </c>
      <c r="AD91" s="283">
        <v>5</v>
      </c>
      <c r="AE91" s="283">
        <v>20</v>
      </c>
      <c r="AF91" s="283">
        <v>9</v>
      </c>
      <c r="AG91" s="283">
        <v>0</v>
      </c>
      <c r="AH91" s="283">
        <v>0</v>
      </c>
      <c r="AI91" s="283">
        <v>0</v>
      </c>
      <c r="AJ91" s="283">
        <v>0</v>
      </c>
      <c r="AK91" s="286">
        <v>0</v>
      </c>
      <c r="AL91" s="286" t="s">
        <v>1103</v>
      </c>
      <c r="AM91" s="286" t="s">
        <v>1103</v>
      </c>
      <c r="AN91" s="286" t="s">
        <v>1103</v>
      </c>
      <c r="AO91" s="286" t="s">
        <v>1103</v>
      </c>
      <c r="AP91" s="286" t="s">
        <v>1103</v>
      </c>
      <c r="AQ91" s="286" t="s">
        <v>1103</v>
      </c>
      <c r="AR91" s="286" t="s">
        <v>1103</v>
      </c>
      <c r="AS91" s="286" t="s">
        <v>1103</v>
      </c>
      <c r="AT91" s="283">
        <v>0</v>
      </c>
      <c r="AU91" s="283">
        <v>0</v>
      </c>
      <c r="AV91" s="283">
        <f>施設資源化量内訳!D91</f>
        <v>114</v>
      </c>
      <c r="AW91" s="283">
        <f>施設資源化量内訳!E91</f>
        <v>1</v>
      </c>
      <c r="AX91" s="283">
        <f>施設資源化量内訳!F91</f>
        <v>0</v>
      </c>
      <c r="AY91" s="283">
        <f>施設資源化量内訳!G91</f>
        <v>0</v>
      </c>
      <c r="AZ91" s="283">
        <f>施設資源化量内訳!H91</f>
        <v>5</v>
      </c>
      <c r="BA91" s="283">
        <f>施設資源化量内訳!I91</f>
        <v>20</v>
      </c>
      <c r="BB91" s="283">
        <f>施設資源化量内訳!J91</f>
        <v>9</v>
      </c>
      <c r="BC91" s="283">
        <f>施設資源化量内訳!K91</f>
        <v>0</v>
      </c>
      <c r="BD91" s="283">
        <f>施設資源化量内訳!L91</f>
        <v>0</v>
      </c>
      <c r="BE91" s="283">
        <f>施設資源化量内訳!M91</f>
        <v>0</v>
      </c>
      <c r="BF91" s="283">
        <f>施設資源化量内訳!N91</f>
        <v>0</v>
      </c>
      <c r="BG91" s="283">
        <f>施設資源化量内訳!O91</f>
        <v>0</v>
      </c>
      <c r="BH91" s="283">
        <f>施設資源化量内訳!P91</f>
        <v>4</v>
      </c>
      <c r="BI91" s="283">
        <f>施設資源化量内訳!Q91</f>
        <v>0</v>
      </c>
      <c r="BJ91" s="283">
        <f>施設資源化量内訳!R91</f>
        <v>0</v>
      </c>
      <c r="BK91" s="283">
        <f>施設資源化量内訳!S91</f>
        <v>0</v>
      </c>
      <c r="BL91" s="283">
        <f>施設資源化量内訳!T91</f>
        <v>0</v>
      </c>
      <c r="BM91" s="283">
        <f>施設資源化量内訳!U91</f>
        <v>0</v>
      </c>
      <c r="BN91" s="283">
        <f>施設資源化量内訳!V91</f>
        <v>0</v>
      </c>
      <c r="BO91" s="283">
        <f>施設資源化量内訳!W91</f>
        <v>0</v>
      </c>
      <c r="BP91" s="283">
        <f>施設資源化量内訳!X91</f>
        <v>0</v>
      </c>
      <c r="BQ91" s="283">
        <f>施設資源化量内訳!Y91</f>
        <v>75</v>
      </c>
      <c r="BR91" s="283">
        <f t="shared" si="54"/>
        <v>0</v>
      </c>
      <c r="BS91" s="283">
        <v>0</v>
      </c>
      <c r="BT91" s="283">
        <v>0</v>
      </c>
      <c r="BU91" s="283">
        <v>0</v>
      </c>
      <c r="BV91" s="283">
        <v>0</v>
      </c>
      <c r="BW91" s="283">
        <v>0</v>
      </c>
      <c r="BX91" s="283">
        <v>0</v>
      </c>
      <c r="BY91" s="283">
        <v>0</v>
      </c>
      <c r="BZ91" s="283">
        <v>0</v>
      </c>
      <c r="CA91" s="283">
        <v>0</v>
      </c>
      <c r="CB91" s="283">
        <v>0</v>
      </c>
      <c r="CC91" s="283">
        <v>0</v>
      </c>
      <c r="CD91" s="286" t="s">
        <v>1103</v>
      </c>
      <c r="CE91" s="286" t="s">
        <v>1103</v>
      </c>
      <c r="CF91" s="286" t="s">
        <v>1103</v>
      </c>
      <c r="CG91" s="286" t="s">
        <v>1103</v>
      </c>
      <c r="CH91" s="286" t="s">
        <v>1103</v>
      </c>
      <c r="CI91" s="286" t="s">
        <v>1103</v>
      </c>
      <c r="CJ91" s="286" t="s">
        <v>1103</v>
      </c>
      <c r="CK91" s="286" t="s">
        <v>1103</v>
      </c>
      <c r="CL91" s="283">
        <v>0</v>
      </c>
      <c r="CM91" s="283">
        <v>0</v>
      </c>
      <c r="CN91" s="284" t="s">
        <v>745</v>
      </c>
    </row>
    <row r="92" spans="1:92" ht="13.5" customHeight="1" x14ac:dyDescent="0.15">
      <c r="A92" s="281" t="s">
        <v>728</v>
      </c>
      <c r="B92" s="282" t="s">
        <v>913</v>
      </c>
      <c r="C92" s="281" t="s">
        <v>914</v>
      </c>
      <c r="D92" s="283">
        <f t="shared" si="55"/>
        <v>95</v>
      </c>
      <c r="E92" s="283">
        <f t="shared" si="56"/>
        <v>45</v>
      </c>
      <c r="F92" s="283">
        <f t="shared" si="57"/>
        <v>0</v>
      </c>
      <c r="G92" s="283">
        <f t="shared" si="58"/>
        <v>0</v>
      </c>
      <c r="H92" s="283">
        <f t="shared" si="59"/>
        <v>24</v>
      </c>
      <c r="I92" s="283">
        <f t="shared" si="60"/>
        <v>17</v>
      </c>
      <c r="J92" s="283">
        <f t="shared" si="61"/>
        <v>8</v>
      </c>
      <c r="K92" s="283">
        <f t="shared" si="62"/>
        <v>0</v>
      </c>
      <c r="L92" s="283">
        <f t="shared" si="63"/>
        <v>0</v>
      </c>
      <c r="M92" s="283">
        <f t="shared" si="64"/>
        <v>0</v>
      </c>
      <c r="N92" s="283">
        <f t="shared" si="52"/>
        <v>0</v>
      </c>
      <c r="O92" s="283">
        <f t="shared" si="65"/>
        <v>0</v>
      </c>
      <c r="P92" s="283">
        <f t="shared" si="66"/>
        <v>0</v>
      </c>
      <c r="Q92" s="283">
        <f t="shared" si="67"/>
        <v>0</v>
      </c>
      <c r="R92" s="283">
        <f t="shared" si="68"/>
        <v>0</v>
      </c>
      <c r="S92" s="283">
        <f t="shared" si="69"/>
        <v>0</v>
      </c>
      <c r="T92" s="283">
        <f t="shared" si="70"/>
        <v>0</v>
      </c>
      <c r="U92" s="283">
        <f t="shared" si="71"/>
        <v>0</v>
      </c>
      <c r="V92" s="283">
        <f t="shared" si="72"/>
        <v>0</v>
      </c>
      <c r="W92" s="283">
        <f t="shared" si="73"/>
        <v>0</v>
      </c>
      <c r="X92" s="283">
        <f t="shared" si="74"/>
        <v>0</v>
      </c>
      <c r="Y92" s="283">
        <f t="shared" si="75"/>
        <v>1</v>
      </c>
      <c r="Z92" s="283">
        <f t="shared" si="53"/>
        <v>95</v>
      </c>
      <c r="AA92" s="283">
        <v>45</v>
      </c>
      <c r="AB92" s="283">
        <v>0</v>
      </c>
      <c r="AC92" s="283">
        <v>0</v>
      </c>
      <c r="AD92" s="283">
        <v>24</v>
      </c>
      <c r="AE92" s="283">
        <v>17</v>
      </c>
      <c r="AF92" s="283">
        <v>8</v>
      </c>
      <c r="AG92" s="283">
        <v>0</v>
      </c>
      <c r="AH92" s="283">
        <v>0</v>
      </c>
      <c r="AI92" s="283">
        <v>0</v>
      </c>
      <c r="AJ92" s="283">
        <v>0</v>
      </c>
      <c r="AK92" s="286">
        <v>0</v>
      </c>
      <c r="AL92" s="286" t="s">
        <v>1103</v>
      </c>
      <c r="AM92" s="286" t="s">
        <v>1103</v>
      </c>
      <c r="AN92" s="286" t="s">
        <v>1103</v>
      </c>
      <c r="AO92" s="286" t="s">
        <v>1103</v>
      </c>
      <c r="AP92" s="286" t="s">
        <v>1103</v>
      </c>
      <c r="AQ92" s="286" t="s">
        <v>1103</v>
      </c>
      <c r="AR92" s="286" t="s">
        <v>1103</v>
      </c>
      <c r="AS92" s="286" t="s">
        <v>1103</v>
      </c>
      <c r="AT92" s="283">
        <v>0</v>
      </c>
      <c r="AU92" s="283">
        <v>1</v>
      </c>
      <c r="AV92" s="283">
        <f>施設資源化量内訳!D92</f>
        <v>0</v>
      </c>
      <c r="AW92" s="283">
        <f>施設資源化量内訳!E92</f>
        <v>0</v>
      </c>
      <c r="AX92" s="283">
        <f>施設資源化量内訳!F92</f>
        <v>0</v>
      </c>
      <c r="AY92" s="283">
        <f>施設資源化量内訳!G92</f>
        <v>0</v>
      </c>
      <c r="AZ92" s="283">
        <f>施設資源化量内訳!H92</f>
        <v>0</v>
      </c>
      <c r="BA92" s="283">
        <f>施設資源化量内訳!I92</f>
        <v>0</v>
      </c>
      <c r="BB92" s="283">
        <f>施設資源化量内訳!J92</f>
        <v>0</v>
      </c>
      <c r="BC92" s="283">
        <f>施設資源化量内訳!K92</f>
        <v>0</v>
      </c>
      <c r="BD92" s="283">
        <f>施設資源化量内訳!L92</f>
        <v>0</v>
      </c>
      <c r="BE92" s="283">
        <f>施設資源化量内訳!M92</f>
        <v>0</v>
      </c>
      <c r="BF92" s="283">
        <f>施設資源化量内訳!N92</f>
        <v>0</v>
      </c>
      <c r="BG92" s="283">
        <f>施設資源化量内訳!O92</f>
        <v>0</v>
      </c>
      <c r="BH92" s="283">
        <f>施設資源化量内訳!P92</f>
        <v>0</v>
      </c>
      <c r="BI92" s="283">
        <f>施設資源化量内訳!Q92</f>
        <v>0</v>
      </c>
      <c r="BJ92" s="283">
        <f>施設資源化量内訳!R92</f>
        <v>0</v>
      </c>
      <c r="BK92" s="283">
        <f>施設資源化量内訳!S92</f>
        <v>0</v>
      </c>
      <c r="BL92" s="283">
        <f>施設資源化量内訳!T92</f>
        <v>0</v>
      </c>
      <c r="BM92" s="283">
        <f>施設資源化量内訳!U92</f>
        <v>0</v>
      </c>
      <c r="BN92" s="283">
        <f>施設資源化量内訳!V92</f>
        <v>0</v>
      </c>
      <c r="BO92" s="283">
        <f>施設資源化量内訳!W92</f>
        <v>0</v>
      </c>
      <c r="BP92" s="283">
        <f>施設資源化量内訳!X92</f>
        <v>0</v>
      </c>
      <c r="BQ92" s="283">
        <f>施設資源化量内訳!Y92</f>
        <v>0</v>
      </c>
      <c r="BR92" s="283">
        <f t="shared" si="54"/>
        <v>0</v>
      </c>
      <c r="BS92" s="283">
        <v>0</v>
      </c>
      <c r="BT92" s="283">
        <v>0</v>
      </c>
      <c r="BU92" s="283">
        <v>0</v>
      </c>
      <c r="BV92" s="283">
        <v>0</v>
      </c>
      <c r="BW92" s="283">
        <v>0</v>
      </c>
      <c r="BX92" s="283">
        <v>0</v>
      </c>
      <c r="BY92" s="283">
        <v>0</v>
      </c>
      <c r="BZ92" s="283">
        <v>0</v>
      </c>
      <c r="CA92" s="283">
        <v>0</v>
      </c>
      <c r="CB92" s="283">
        <v>0</v>
      </c>
      <c r="CC92" s="283">
        <v>0</v>
      </c>
      <c r="CD92" s="286" t="s">
        <v>1103</v>
      </c>
      <c r="CE92" s="286" t="s">
        <v>1103</v>
      </c>
      <c r="CF92" s="286" t="s">
        <v>1103</v>
      </c>
      <c r="CG92" s="286" t="s">
        <v>1103</v>
      </c>
      <c r="CH92" s="286" t="s">
        <v>1103</v>
      </c>
      <c r="CI92" s="286" t="s">
        <v>1103</v>
      </c>
      <c r="CJ92" s="286" t="s">
        <v>1103</v>
      </c>
      <c r="CK92" s="286" t="s">
        <v>1103</v>
      </c>
      <c r="CL92" s="283">
        <v>0</v>
      </c>
      <c r="CM92" s="283">
        <v>0</v>
      </c>
      <c r="CN92" s="284" t="s">
        <v>745</v>
      </c>
    </row>
    <row r="93" spans="1:92" ht="13.5" customHeight="1" x14ac:dyDescent="0.15">
      <c r="A93" s="281" t="s">
        <v>728</v>
      </c>
      <c r="B93" s="282" t="s">
        <v>915</v>
      </c>
      <c r="C93" s="281" t="s">
        <v>916</v>
      </c>
      <c r="D93" s="283">
        <f t="shared" si="55"/>
        <v>116</v>
      </c>
      <c r="E93" s="283">
        <f t="shared" si="56"/>
        <v>52</v>
      </c>
      <c r="F93" s="283">
        <f t="shared" si="57"/>
        <v>0</v>
      </c>
      <c r="G93" s="283">
        <f t="shared" si="58"/>
        <v>0</v>
      </c>
      <c r="H93" s="283">
        <f t="shared" si="59"/>
        <v>35</v>
      </c>
      <c r="I93" s="283">
        <f t="shared" si="60"/>
        <v>19</v>
      </c>
      <c r="J93" s="283">
        <f t="shared" si="61"/>
        <v>9</v>
      </c>
      <c r="K93" s="283">
        <f t="shared" si="62"/>
        <v>0</v>
      </c>
      <c r="L93" s="283">
        <f t="shared" si="63"/>
        <v>0</v>
      </c>
      <c r="M93" s="283">
        <f t="shared" si="64"/>
        <v>0</v>
      </c>
      <c r="N93" s="283">
        <f t="shared" si="52"/>
        <v>0</v>
      </c>
      <c r="O93" s="283">
        <f t="shared" si="65"/>
        <v>0</v>
      </c>
      <c r="P93" s="283">
        <f t="shared" si="66"/>
        <v>0</v>
      </c>
      <c r="Q93" s="283">
        <f t="shared" si="67"/>
        <v>0</v>
      </c>
      <c r="R93" s="283">
        <f t="shared" si="68"/>
        <v>0</v>
      </c>
      <c r="S93" s="283">
        <f t="shared" si="69"/>
        <v>0</v>
      </c>
      <c r="T93" s="283">
        <f t="shared" si="70"/>
        <v>0</v>
      </c>
      <c r="U93" s="283">
        <f t="shared" si="71"/>
        <v>0</v>
      </c>
      <c r="V93" s="283">
        <f t="shared" si="72"/>
        <v>0</v>
      </c>
      <c r="W93" s="283">
        <f t="shared" si="73"/>
        <v>0</v>
      </c>
      <c r="X93" s="283">
        <f t="shared" si="74"/>
        <v>0</v>
      </c>
      <c r="Y93" s="283">
        <f t="shared" si="75"/>
        <v>1</v>
      </c>
      <c r="Z93" s="283">
        <f t="shared" si="53"/>
        <v>116</v>
      </c>
      <c r="AA93" s="283">
        <v>52</v>
      </c>
      <c r="AB93" s="283">
        <v>0</v>
      </c>
      <c r="AC93" s="283">
        <v>0</v>
      </c>
      <c r="AD93" s="283">
        <v>35</v>
      </c>
      <c r="AE93" s="283">
        <v>19</v>
      </c>
      <c r="AF93" s="283">
        <v>9</v>
      </c>
      <c r="AG93" s="283">
        <v>0</v>
      </c>
      <c r="AH93" s="283">
        <v>0</v>
      </c>
      <c r="AI93" s="283">
        <v>0</v>
      </c>
      <c r="AJ93" s="283">
        <v>0</v>
      </c>
      <c r="AK93" s="286">
        <v>0</v>
      </c>
      <c r="AL93" s="286" t="s">
        <v>1103</v>
      </c>
      <c r="AM93" s="286" t="s">
        <v>1103</v>
      </c>
      <c r="AN93" s="286" t="s">
        <v>1103</v>
      </c>
      <c r="AO93" s="286" t="s">
        <v>1103</v>
      </c>
      <c r="AP93" s="286" t="s">
        <v>1103</v>
      </c>
      <c r="AQ93" s="286" t="s">
        <v>1103</v>
      </c>
      <c r="AR93" s="286" t="s">
        <v>1103</v>
      </c>
      <c r="AS93" s="286" t="s">
        <v>1103</v>
      </c>
      <c r="AT93" s="283">
        <v>0</v>
      </c>
      <c r="AU93" s="283">
        <v>1</v>
      </c>
      <c r="AV93" s="283">
        <f>施設資源化量内訳!D93</f>
        <v>0</v>
      </c>
      <c r="AW93" s="283">
        <f>施設資源化量内訳!E93</f>
        <v>0</v>
      </c>
      <c r="AX93" s="283">
        <f>施設資源化量内訳!F93</f>
        <v>0</v>
      </c>
      <c r="AY93" s="283">
        <f>施設資源化量内訳!G93</f>
        <v>0</v>
      </c>
      <c r="AZ93" s="283">
        <f>施設資源化量内訳!H93</f>
        <v>0</v>
      </c>
      <c r="BA93" s="283">
        <f>施設資源化量内訳!I93</f>
        <v>0</v>
      </c>
      <c r="BB93" s="283">
        <f>施設資源化量内訳!J93</f>
        <v>0</v>
      </c>
      <c r="BC93" s="283">
        <f>施設資源化量内訳!K93</f>
        <v>0</v>
      </c>
      <c r="BD93" s="283">
        <f>施設資源化量内訳!L93</f>
        <v>0</v>
      </c>
      <c r="BE93" s="283">
        <f>施設資源化量内訳!M93</f>
        <v>0</v>
      </c>
      <c r="BF93" s="283">
        <f>施設資源化量内訳!N93</f>
        <v>0</v>
      </c>
      <c r="BG93" s="283">
        <f>施設資源化量内訳!O93</f>
        <v>0</v>
      </c>
      <c r="BH93" s="283">
        <f>施設資源化量内訳!P93</f>
        <v>0</v>
      </c>
      <c r="BI93" s="283">
        <f>施設資源化量内訳!Q93</f>
        <v>0</v>
      </c>
      <c r="BJ93" s="283">
        <f>施設資源化量内訳!R93</f>
        <v>0</v>
      </c>
      <c r="BK93" s="283">
        <f>施設資源化量内訳!S93</f>
        <v>0</v>
      </c>
      <c r="BL93" s="283">
        <f>施設資源化量内訳!T93</f>
        <v>0</v>
      </c>
      <c r="BM93" s="283">
        <f>施設資源化量内訳!U93</f>
        <v>0</v>
      </c>
      <c r="BN93" s="283">
        <f>施設資源化量内訳!V93</f>
        <v>0</v>
      </c>
      <c r="BO93" s="283">
        <f>施設資源化量内訳!W93</f>
        <v>0</v>
      </c>
      <c r="BP93" s="283">
        <f>施設資源化量内訳!X93</f>
        <v>0</v>
      </c>
      <c r="BQ93" s="283">
        <f>施設資源化量内訳!Y93</f>
        <v>0</v>
      </c>
      <c r="BR93" s="283">
        <f t="shared" si="54"/>
        <v>0</v>
      </c>
      <c r="BS93" s="283">
        <v>0</v>
      </c>
      <c r="BT93" s="283">
        <v>0</v>
      </c>
      <c r="BU93" s="283">
        <v>0</v>
      </c>
      <c r="BV93" s="283">
        <v>0</v>
      </c>
      <c r="BW93" s="283">
        <v>0</v>
      </c>
      <c r="BX93" s="283">
        <v>0</v>
      </c>
      <c r="BY93" s="283">
        <v>0</v>
      </c>
      <c r="BZ93" s="283">
        <v>0</v>
      </c>
      <c r="CA93" s="283">
        <v>0</v>
      </c>
      <c r="CB93" s="283">
        <v>0</v>
      </c>
      <c r="CC93" s="283">
        <v>0</v>
      </c>
      <c r="CD93" s="286" t="s">
        <v>1103</v>
      </c>
      <c r="CE93" s="286" t="s">
        <v>1103</v>
      </c>
      <c r="CF93" s="286" t="s">
        <v>1103</v>
      </c>
      <c r="CG93" s="286" t="s">
        <v>1103</v>
      </c>
      <c r="CH93" s="286" t="s">
        <v>1103</v>
      </c>
      <c r="CI93" s="286" t="s">
        <v>1103</v>
      </c>
      <c r="CJ93" s="286" t="s">
        <v>1103</v>
      </c>
      <c r="CK93" s="286" t="s">
        <v>1103</v>
      </c>
      <c r="CL93" s="283">
        <v>0</v>
      </c>
      <c r="CM93" s="283">
        <v>0</v>
      </c>
      <c r="CN93" s="284" t="s">
        <v>745</v>
      </c>
    </row>
    <row r="94" spans="1:92" ht="13.5" customHeight="1" x14ac:dyDescent="0.15">
      <c r="A94" s="281" t="s">
        <v>728</v>
      </c>
      <c r="B94" s="282" t="s">
        <v>917</v>
      </c>
      <c r="C94" s="281" t="s">
        <v>918</v>
      </c>
      <c r="D94" s="283">
        <f t="shared" si="55"/>
        <v>661</v>
      </c>
      <c r="E94" s="283">
        <f t="shared" si="56"/>
        <v>158</v>
      </c>
      <c r="F94" s="283">
        <f t="shared" si="57"/>
        <v>2</v>
      </c>
      <c r="G94" s="283">
        <f t="shared" si="58"/>
        <v>21</v>
      </c>
      <c r="H94" s="283">
        <f t="shared" si="59"/>
        <v>78</v>
      </c>
      <c r="I94" s="283">
        <f t="shared" si="60"/>
        <v>62</v>
      </c>
      <c r="J94" s="283">
        <f t="shared" si="61"/>
        <v>28</v>
      </c>
      <c r="K94" s="283">
        <f t="shared" si="62"/>
        <v>3</v>
      </c>
      <c r="L94" s="283">
        <f t="shared" si="63"/>
        <v>89</v>
      </c>
      <c r="M94" s="283">
        <f t="shared" si="64"/>
        <v>0</v>
      </c>
      <c r="N94" s="283">
        <f t="shared" si="52"/>
        <v>0</v>
      </c>
      <c r="O94" s="283">
        <f t="shared" si="65"/>
        <v>5</v>
      </c>
      <c r="P94" s="283">
        <f t="shared" si="66"/>
        <v>41</v>
      </c>
      <c r="Q94" s="283">
        <f t="shared" si="67"/>
        <v>0</v>
      </c>
      <c r="R94" s="283">
        <f t="shared" si="68"/>
        <v>0</v>
      </c>
      <c r="S94" s="283">
        <f t="shared" si="69"/>
        <v>0</v>
      </c>
      <c r="T94" s="283">
        <f t="shared" si="70"/>
        <v>0</v>
      </c>
      <c r="U94" s="283">
        <f t="shared" si="71"/>
        <v>0</v>
      </c>
      <c r="V94" s="283">
        <f t="shared" si="72"/>
        <v>0</v>
      </c>
      <c r="W94" s="283">
        <f t="shared" si="73"/>
        <v>0</v>
      </c>
      <c r="X94" s="283">
        <f t="shared" si="74"/>
        <v>5</v>
      </c>
      <c r="Y94" s="283">
        <f t="shared" si="75"/>
        <v>169</v>
      </c>
      <c r="Z94" s="283">
        <f t="shared" si="53"/>
        <v>346</v>
      </c>
      <c r="AA94" s="283">
        <v>158</v>
      </c>
      <c r="AB94" s="283">
        <v>2</v>
      </c>
      <c r="AC94" s="283">
        <v>21</v>
      </c>
      <c r="AD94" s="283">
        <v>54</v>
      </c>
      <c r="AE94" s="283">
        <v>0</v>
      </c>
      <c r="AF94" s="283">
        <v>0</v>
      </c>
      <c r="AG94" s="283">
        <v>0</v>
      </c>
      <c r="AH94" s="283">
        <v>0</v>
      </c>
      <c r="AI94" s="283">
        <v>0</v>
      </c>
      <c r="AJ94" s="283">
        <v>0</v>
      </c>
      <c r="AK94" s="286">
        <v>5</v>
      </c>
      <c r="AL94" s="286" t="s">
        <v>1103</v>
      </c>
      <c r="AM94" s="286" t="s">
        <v>1103</v>
      </c>
      <c r="AN94" s="286" t="s">
        <v>1103</v>
      </c>
      <c r="AO94" s="286" t="s">
        <v>1103</v>
      </c>
      <c r="AP94" s="286" t="s">
        <v>1103</v>
      </c>
      <c r="AQ94" s="286" t="s">
        <v>1103</v>
      </c>
      <c r="AR94" s="286" t="s">
        <v>1103</v>
      </c>
      <c r="AS94" s="286" t="s">
        <v>1103</v>
      </c>
      <c r="AT94" s="283">
        <v>5</v>
      </c>
      <c r="AU94" s="283">
        <v>101</v>
      </c>
      <c r="AV94" s="283">
        <f>施設資源化量内訳!D94</f>
        <v>315</v>
      </c>
      <c r="AW94" s="283">
        <f>施設資源化量内訳!E94</f>
        <v>0</v>
      </c>
      <c r="AX94" s="283">
        <f>施設資源化量内訳!F94</f>
        <v>0</v>
      </c>
      <c r="AY94" s="283">
        <f>施設資源化量内訳!G94</f>
        <v>0</v>
      </c>
      <c r="AZ94" s="283">
        <f>施設資源化量内訳!H94</f>
        <v>24</v>
      </c>
      <c r="BA94" s="283">
        <f>施設資源化量内訳!I94</f>
        <v>62</v>
      </c>
      <c r="BB94" s="283">
        <f>施設資源化量内訳!J94</f>
        <v>28</v>
      </c>
      <c r="BC94" s="283">
        <f>施設資源化量内訳!K94</f>
        <v>3</v>
      </c>
      <c r="BD94" s="283">
        <f>施設資源化量内訳!L94</f>
        <v>89</v>
      </c>
      <c r="BE94" s="283">
        <f>施設資源化量内訳!M94</f>
        <v>0</v>
      </c>
      <c r="BF94" s="283">
        <f>施設資源化量内訳!N94</f>
        <v>0</v>
      </c>
      <c r="BG94" s="283">
        <f>施設資源化量内訳!O94</f>
        <v>0</v>
      </c>
      <c r="BH94" s="283">
        <f>施設資源化量内訳!P94</f>
        <v>41</v>
      </c>
      <c r="BI94" s="283">
        <f>施設資源化量内訳!Q94</f>
        <v>0</v>
      </c>
      <c r="BJ94" s="283">
        <f>施設資源化量内訳!R94</f>
        <v>0</v>
      </c>
      <c r="BK94" s="283">
        <f>施設資源化量内訳!S94</f>
        <v>0</v>
      </c>
      <c r="BL94" s="283">
        <f>施設資源化量内訳!T94</f>
        <v>0</v>
      </c>
      <c r="BM94" s="283">
        <f>施設資源化量内訳!U94</f>
        <v>0</v>
      </c>
      <c r="BN94" s="283">
        <f>施設資源化量内訳!V94</f>
        <v>0</v>
      </c>
      <c r="BO94" s="283">
        <f>施設資源化量内訳!W94</f>
        <v>0</v>
      </c>
      <c r="BP94" s="283">
        <f>施設資源化量内訳!X94</f>
        <v>0</v>
      </c>
      <c r="BQ94" s="283">
        <f>施設資源化量内訳!Y94</f>
        <v>68</v>
      </c>
      <c r="BR94" s="283">
        <f t="shared" si="54"/>
        <v>0</v>
      </c>
      <c r="BS94" s="283">
        <v>0</v>
      </c>
      <c r="BT94" s="283">
        <v>0</v>
      </c>
      <c r="BU94" s="283">
        <v>0</v>
      </c>
      <c r="BV94" s="283">
        <v>0</v>
      </c>
      <c r="BW94" s="283">
        <v>0</v>
      </c>
      <c r="BX94" s="283">
        <v>0</v>
      </c>
      <c r="BY94" s="283">
        <v>0</v>
      </c>
      <c r="BZ94" s="283">
        <v>0</v>
      </c>
      <c r="CA94" s="283">
        <v>0</v>
      </c>
      <c r="CB94" s="283">
        <v>0</v>
      </c>
      <c r="CC94" s="283">
        <v>0</v>
      </c>
      <c r="CD94" s="286" t="s">
        <v>1103</v>
      </c>
      <c r="CE94" s="286" t="s">
        <v>1103</v>
      </c>
      <c r="CF94" s="286" t="s">
        <v>1103</v>
      </c>
      <c r="CG94" s="286" t="s">
        <v>1103</v>
      </c>
      <c r="CH94" s="286" t="s">
        <v>1103</v>
      </c>
      <c r="CI94" s="286" t="s">
        <v>1103</v>
      </c>
      <c r="CJ94" s="286" t="s">
        <v>1103</v>
      </c>
      <c r="CK94" s="286" t="s">
        <v>1103</v>
      </c>
      <c r="CL94" s="283">
        <v>0</v>
      </c>
      <c r="CM94" s="283">
        <v>0</v>
      </c>
      <c r="CN94" s="284" t="s">
        <v>745</v>
      </c>
    </row>
    <row r="95" spans="1:92" ht="13.5" customHeight="1" x14ac:dyDescent="0.15">
      <c r="A95" s="281" t="s">
        <v>728</v>
      </c>
      <c r="B95" s="282" t="s">
        <v>919</v>
      </c>
      <c r="C95" s="281" t="s">
        <v>920</v>
      </c>
      <c r="D95" s="283">
        <f t="shared" si="55"/>
        <v>266</v>
      </c>
      <c r="E95" s="283">
        <f t="shared" si="56"/>
        <v>24</v>
      </c>
      <c r="F95" s="283">
        <f t="shared" si="57"/>
        <v>0</v>
      </c>
      <c r="G95" s="283">
        <f t="shared" si="58"/>
        <v>0</v>
      </c>
      <c r="H95" s="283">
        <f t="shared" si="59"/>
        <v>80</v>
      </c>
      <c r="I95" s="283">
        <f t="shared" si="60"/>
        <v>59</v>
      </c>
      <c r="J95" s="283">
        <f t="shared" si="61"/>
        <v>35</v>
      </c>
      <c r="K95" s="283">
        <f t="shared" si="62"/>
        <v>0</v>
      </c>
      <c r="L95" s="283">
        <f t="shared" si="63"/>
        <v>0</v>
      </c>
      <c r="M95" s="283">
        <f t="shared" si="64"/>
        <v>65</v>
      </c>
      <c r="N95" s="283">
        <f t="shared" si="52"/>
        <v>3</v>
      </c>
      <c r="O95" s="283">
        <f t="shared" si="65"/>
        <v>0</v>
      </c>
      <c r="P95" s="283">
        <f t="shared" si="66"/>
        <v>0</v>
      </c>
      <c r="Q95" s="283">
        <f t="shared" si="67"/>
        <v>0</v>
      </c>
      <c r="R95" s="283">
        <f t="shared" si="68"/>
        <v>0</v>
      </c>
      <c r="S95" s="283">
        <f t="shared" si="69"/>
        <v>0</v>
      </c>
      <c r="T95" s="283">
        <f t="shared" si="70"/>
        <v>0</v>
      </c>
      <c r="U95" s="283">
        <f t="shared" si="71"/>
        <v>0</v>
      </c>
      <c r="V95" s="283">
        <f t="shared" si="72"/>
        <v>0</v>
      </c>
      <c r="W95" s="283">
        <f t="shared" si="73"/>
        <v>0</v>
      </c>
      <c r="X95" s="283">
        <f t="shared" si="74"/>
        <v>0</v>
      </c>
      <c r="Y95" s="283">
        <f t="shared" si="75"/>
        <v>0</v>
      </c>
      <c r="Z95" s="283">
        <f t="shared" si="53"/>
        <v>24</v>
      </c>
      <c r="AA95" s="283">
        <v>24</v>
      </c>
      <c r="AB95" s="283">
        <v>0</v>
      </c>
      <c r="AC95" s="283">
        <v>0</v>
      </c>
      <c r="AD95" s="283">
        <v>0</v>
      </c>
      <c r="AE95" s="283">
        <v>0</v>
      </c>
      <c r="AF95" s="283">
        <v>0</v>
      </c>
      <c r="AG95" s="283">
        <v>0</v>
      </c>
      <c r="AH95" s="283">
        <v>0</v>
      </c>
      <c r="AI95" s="283">
        <v>0</v>
      </c>
      <c r="AJ95" s="283">
        <v>0</v>
      </c>
      <c r="AK95" s="286">
        <v>0</v>
      </c>
      <c r="AL95" s="286" t="s">
        <v>1103</v>
      </c>
      <c r="AM95" s="286" t="s">
        <v>1103</v>
      </c>
      <c r="AN95" s="286" t="s">
        <v>1103</v>
      </c>
      <c r="AO95" s="286" t="s">
        <v>1103</v>
      </c>
      <c r="AP95" s="286" t="s">
        <v>1103</v>
      </c>
      <c r="AQ95" s="286" t="s">
        <v>1103</v>
      </c>
      <c r="AR95" s="286" t="s">
        <v>1103</v>
      </c>
      <c r="AS95" s="286" t="s">
        <v>1103</v>
      </c>
      <c r="AT95" s="283">
        <v>0</v>
      </c>
      <c r="AU95" s="283">
        <v>0</v>
      </c>
      <c r="AV95" s="283">
        <f>施設資源化量内訳!D95</f>
        <v>242</v>
      </c>
      <c r="AW95" s="283">
        <f>施設資源化量内訳!E95</f>
        <v>0</v>
      </c>
      <c r="AX95" s="283">
        <f>施設資源化量内訳!F95</f>
        <v>0</v>
      </c>
      <c r="AY95" s="283">
        <f>施設資源化量内訳!G95</f>
        <v>0</v>
      </c>
      <c r="AZ95" s="283">
        <f>施設資源化量内訳!H95</f>
        <v>80</v>
      </c>
      <c r="BA95" s="283">
        <f>施設資源化量内訳!I95</f>
        <v>59</v>
      </c>
      <c r="BB95" s="283">
        <f>施設資源化量内訳!J95</f>
        <v>35</v>
      </c>
      <c r="BC95" s="283">
        <f>施設資源化量内訳!K95</f>
        <v>0</v>
      </c>
      <c r="BD95" s="283">
        <f>施設資源化量内訳!L95</f>
        <v>0</v>
      </c>
      <c r="BE95" s="283">
        <f>施設資源化量内訳!M95</f>
        <v>65</v>
      </c>
      <c r="BF95" s="283">
        <f>施設資源化量内訳!N95</f>
        <v>3</v>
      </c>
      <c r="BG95" s="283">
        <f>施設資源化量内訳!O95</f>
        <v>0</v>
      </c>
      <c r="BH95" s="283">
        <f>施設資源化量内訳!P95</f>
        <v>0</v>
      </c>
      <c r="BI95" s="283">
        <f>施設資源化量内訳!Q95</f>
        <v>0</v>
      </c>
      <c r="BJ95" s="283">
        <f>施設資源化量内訳!R95</f>
        <v>0</v>
      </c>
      <c r="BK95" s="283">
        <f>施設資源化量内訳!S95</f>
        <v>0</v>
      </c>
      <c r="BL95" s="283">
        <f>施設資源化量内訳!T95</f>
        <v>0</v>
      </c>
      <c r="BM95" s="283">
        <f>施設資源化量内訳!U95</f>
        <v>0</v>
      </c>
      <c r="BN95" s="283">
        <f>施設資源化量内訳!V95</f>
        <v>0</v>
      </c>
      <c r="BO95" s="283">
        <f>施設資源化量内訳!W95</f>
        <v>0</v>
      </c>
      <c r="BP95" s="283">
        <f>施設資源化量内訳!X95</f>
        <v>0</v>
      </c>
      <c r="BQ95" s="283">
        <f>施設資源化量内訳!Y95</f>
        <v>0</v>
      </c>
      <c r="BR95" s="283">
        <f t="shared" si="54"/>
        <v>0</v>
      </c>
      <c r="BS95" s="283">
        <v>0</v>
      </c>
      <c r="BT95" s="283">
        <v>0</v>
      </c>
      <c r="BU95" s="283">
        <v>0</v>
      </c>
      <c r="BV95" s="283">
        <v>0</v>
      </c>
      <c r="BW95" s="283">
        <v>0</v>
      </c>
      <c r="BX95" s="283">
        <v>0</v>
      </c>
      <c r="BY95" s="283">
        <v>0</v>
      </c>
      <c r="BZ95" s="283">
        <v>0</v>
      </c>
      <c r="CA95" s="283">
        <v>0</v>
      </c>
      <c r="CB95" s="283">
        <v>0</v>
      </c>
      <c r="CC95" s="283">
        <v>0</v>
      </c>
      <c r="CD95" s="286" t="s">
        <v>1103</v>
      </c>
      <c r="CE95" s="286" t="s">
        <v>1103</v>
      </c>
      <c r="CF95" s="286" t="s">
        <v>1103</v>
      </c>
      <c r="CG95" s="286" t="s">
        <v>1103</v>
      </c>
      <c r="CH95" s="286" t="s">
        <v>1103</v>
      </c>
      <c r="CI95" s="286" t="s">
        <v>1103</v>
      </c>
      <c r="CJ95" s="286" t="s">
        <v>1103</v>
      </c>
      <c r="CK95" s="286" t="s">
        <v>1103</v>
      </c>
      <c r="CL95" s="283">
        <v>0</v>
      </c>
      <c r="CM95" s="283">
        <v>0</v>
      </c>
      <c r="CN95" s="284" t="s">
        <v>745</v>
      </c>
    </row>
    <row r="96" spans="1:92" ht="13.5" customHeight="1" x14ac:dyDescent="0.15">
      <c r="A96" s="281" t="s">
        <v>728</v>
      </c>
      <c r="B96" s="282" t="s">
        <v>921</v>
      </c>
      <c r="C96" s="281" t="s">
        <v>922</v>
      </c>
      <c r="D96" s="283">
        <f t="shared" si="55"/>
        <v>252</v>
      </c>
      <c r="E96" s="283">
        <f t="shared" si="56"/>
        <v>34</v>
      </c>
      <c r="F96" s="283">
        <f t="shared" si="57"/>
        <v>1</v>
      </c>
      <c r="G96" s="283">
        <f t="shared" si="58"/>
        <v>40</v>
      </c>
      <c r="H96" s="283">
        <f t="shared" si="59"/>
        <v>101</v>
      </c>
      <c r="I96" s="283">
        <f t="shared" si="60"/>
        <v>33</v>
      </c>
      <c r="J96" s="283">
        <f t="shared" si="61"/>
        <v>21</v>
      </c>
      <c r="K96" s="283">
        <f t="shared" si="62"/>
        <v>0</v>
      </c>
      <c r="L96" s="283">
        <f t="shared" si="63"/>
        <v>0</v>
      </c>
      <c r="M96" s="283">
        <f t="shared" si="64"/>
        <v>0</v>
      </c>
      <c r="N96" s="283">
        <f t="shared" si="52"/>
        <v>0</v>
      </c>
      <c r="O96" s="283">
        <f t="shared" si="65"/>
        <v>0</v>
      </c>
      <c r="P96" s="283">
        <f t="shared" si="66"/>
        <v>0</v>
      </c>
      <c r="Q96" s="283">
        <f t="shared" si="67"/>
        <v>0</v>
      </c>
      <c r="R96" s="283">
        <f t="shared" si="68"/>
        <v>0</v>
      </c>
      <c r="S96" s="283">
        <f t="shared" si="69"/>
        <v>0</v>
      </c>
      <c r="T96" s="283">
        <f t="shared" si="70"/>
        <v>0</v>
      </c>
      <c r="U96" s="283">
        <f t="shared" si="71"/>
        <v>0</v>
      </c>
      <c r="V96" s="283">
        <f t="shared" si="72"/>
        <v>0</v>
      </c>
      <c r="W96" s="283">
        <f t="shared" si="73"/>
        <v>0</v>
      </c>
      <c r="X96" s="283">
        <f t="shared" si="74"/>
        <v>0</v>
      </c>
      <c r="Y96" s="283">
        <f t="shared" si="75"/>
        <v>22</v>
      </c>
      <c r="Z96" s="283">
        <f t="shared" si="53"/>
        <v>38</v>
      </c>
      <c r="AA96" s="283">
        <v>0</v>
      </c>
      <c r="AB96" s="283">
        <v>0</v>
      </c>
      <c r="AC96" s="283">
        <v>0</v>
      </c>
      <c r="AD96" s="283">
        <v>16</v>
      </c>
      <c r="AE96" s="283">
        <v>0</v>
      </c>
      <c r="AF96" s="283">
        <v>0</v>
      </c>
      <c r="AG96" s="283">
        <v>0</v>
      </c>
      <c r="AH96" s="283">
        <v>0</v>
      </c>
      <c r="AI96" s="283">
        <v>0</v>
      </c>
      <c r="AJ96" s="283">
        <v>0</v>
      </c>
      <c r="AK96" s="286">
        <v>0</v>
      </c>
      <c r="AL96" s="286" t="s">
        <v>1103</v>
      </c>
      <c r="AM96" s="286" t="s">
        <v>1103</v>
      </c>
      <c r="AN96" s="286" t="s">
        <v>1103</v>
      </c>
      <c r="AO96" s="286" t="s">
        <v>1103</v>
      </c>
      <c r="AP96" s="286" t="s">
        <v>1103</v>
      </c>
      <c r="AQ96" s="286" t="s">
        <v>1103</v>
      </c>
      <c r="AR96" s="286" t="s">
        <v>1103</v>
      </c>
      <c r="AS96" s="286" t="s">
        <v>1103</v>
      </c>
      <c r="AT96" s="283">
        <v>0</v>
      </c>
      <c r="AU96" s="283">
        <v>22</v>
      </c>
      <c r="AV96" s="283">
        <f>施設資源化量内訳!D96</f>
        <v>214</v>
      </c>
      <c r="AW96" s="283">
        <f>施設資源化量内訳!E96</f>
        <v>34</v>
      </c>
      <c r="AX96" s="283">
        <f>施設資源化量内訳!F96</f>
        <v>1</v>
      </c>
      <c r="AY96" s="283">
        <f>施設資源化量内訳!G96</f>
        <v>40</v>
      </c>
      <c r="AZ96" s="283">
        <f>施設資源化量内訳!H96</f>
        <v>85</v>
      </c>
      <c r="BA96" s="283">
        <f>施設資源化量内訳!I96</f>
        <v>33</v>
      </c>
      <c r="BB96" s="283">
        <f>施設資源化量内訳!J96</f>
        <v>21</v>
      </c>
      <c r="BC96" s="283">
        <f>施設資源化量内訳!K96</f>
        <v>0</v>
      </c>
      <c r="BD96" s="283">
        <f>施設資源化量内訳!L96</f>
        <v>0</v>
      </c>
      <c r="BE96" s="283">
        <f>施設資源化量内訳!M96</f>
        <v>0</v>
      </c>
      <c r="BF96" s="283">
        <f>施設資源化量内訳!N96</f>
        <v>0</v>
      </c>
      <c r="BG96" s="283">
        <f>施設資源化量内訳!O96</f>
        <v>0</v>
      </c>
      <c r="BH96" s="283">
        <f>施設資源化量内訳!P96</f>
        <v>0</v>
      </c>
      <c r="BI96" s="283">
        <f>施設資源化量内訳!Q96</f>
        <v>0</v>
      </c>
      <c r="BJ96" s="283">
        <f>施設資源化量内訳!R96</f>
        <v>0</v>
      </c>
      <c r="BK96" s="283">
        <f>施設資源化量内訳!S96</f>
        <v>0</v>
      </c>
      <c r="BL96" s="283">
        <f>施設資源化量内訳!T96</f>
        <v>0</v>
      </c>
      <c r="BM96" s="283">
        <f>施設資源化量内訳!U96</f>
        <v>0</v>
      </c>
      <c r="BN96" s="283">
        <f>施設資源化量内訳!V96</f>
        <v>0</v>
      </c>
      <c r="BO96" s="283">
        <f>施設資源化量内訳!W96</f>
        <v>0</v>
      </c>
      <c r="BP96" s="283">
        <f>施設資源化量内訳!X96</f>
        <v>0</v>
      </c>
      <c r="BQ96" s="283">
        <f>施設資源化量内訳!Y96</f>
        <v>0</v>
      </c>
      <c r="BR96" s="283">
        <f t="shared" si="54"/>
        <v>0</v>
      </c>
      <c r="BS96" s="283">
        <v>0</v>
      </c>
      <c r="BT96" s="283">
        <v>0</v>
      </c>
      <c r="BU96" s="283">
        <v>0</v>
      </c>
      <c r="BV96" s="283">
        <v>0</v>
      </c>
      <c r="BW96" s="283">
        <v>0</v>
      </c>
      <c r="BX96" s="283">
        <v>0</v>
      </c>
      <c r="BY96" s="283">
        <v>0</v>
      </c>
      <c r="BZ96" s="283">
        <v>0</v>
      </c>
      <c r="CA96" s="283">
        <v>0</v>
      </c>
      <c r="CB96" s="283">
        <v>0</v>
      </c>
      <c r="CC96" s="283">
        <v>0</v>
      </c>
      <c r="CD96" s="286" t="s">
        <v>1103</v>
      </c>
      <c r="CE96" s="286" t="s">
        <v>1103</v>
      </c>
      <c r="CF96" s="286" t="s">
        <v>1103</v>
      </c>
      <c r="CG96" s="286" t="s">
        <v>1103</v>
      </c>
      <c r="CH96" s="286" t="s">
        <v>1103</v>
      </c>
      <c r="CI96" s="286" t="s">
        <v>1103</v>
      </c>
      <c r="CJ96" s="286" t="s">
        <v>1103</v>
      </c>
      <c r="CK96" s="286" t="s">
        <v>1103</v>
      </c>
      <c r="CL96" s="283">
        <v>0</v>
      </c>
      <c r="CM96" s="283">
        <v>0</v>
      </c>
      <c r="CN96" s="284" t="s">
        <v>745</v>
      </c>
    </row>
    <row r="97" spans="1:92" ht="13.5" customHeight="1" x14ac:dyDescent="0.15">
      <c r="A97" s="281" t="s">
        <v>728</v>
      </c>
      <c r="B97" s="282" t="s">
        <v>923</v>
      </c>
      <c r="C97" s="281" t="s">
        <v>924</v>
      </c>
      <c r="D97" s="283">
        <f t="shared" si="55"/>
        <v>138</v>
      </c>
      <c r="E97" s="283">
        <f t="shared" si="56"/>
        <v>22</v>
      </c>
      <c r="F97" s="283">
        <f t="shared" si="57"/>
        <v>0</v>
      </c>
      <c r="G97" s="283">
        <f t="shared" si="58"/>
        <v>26</v>
      </c>
      <c r="H97" s="283">
        <f t="shared" si="59"/>
        <v>50</v>
      </c>
      <c r="I97" s="283">
        <f t="shared" si="60"/>
        <v>18</v>
      </c>
      <c r="J97" s="283">
        <f t="shared" si="61"/>
        <v>9</v>
      </c>
      <c r="K97" s="283">
        <f t="shared" si="62"/>
        <v>1</v>
      </c>
      <c r="L97" s="283">
        <f t="shared" si="63"/>
        <v>0</v>
      </c>
      <c r="M97" s="283">
        <f t="shared" si="64"/>
        <v>0</v>
      </c>
      <c r="N97" s="283">
        <f t="shared" si="52"/>
        <v>0</v>
      </c>
      <c r="O97" s="283">
        <f t="shared" si="65"/>
        <v>0</v>
      </c>
      <c r="P97" s="283">
        <f t="shared" si="66"/>
        <v>0</v>
      </c>
      <c r="Q97" s="283">
        <f t="shared" si="67"/>
        <v>0</v>
      </c>
      <c r="R97" s="283">
        <f t="shared" si="68"/>
        <v>0</v>
      </c>
      <c r="S97" s="283">
        <f t="shared" si="69"/>
        <v>0</v>
      </c>
      <c r="T97" s="283">
        <f t="shared" si="70"/>
        <v>0</v>
      </c>
      <c r="U97" s="283">
        <f t="shared" si="71"/>
        <v>0</v>
      </c>
      <c r="V97" s="283">
        <f t="shared" si="72"/>
        <v>0</v>
      </c>
      <c r="W97" s="283">
        <f t="shared" si="73"/>
        <v>0</v>
      </c>
      <c r="X97" s="283">
        <f t="shared" si="74"/>
        <v>0</v>
      </c>
      <c r="Y97" s="283">
        <f t="shared" si="75"/>
        <v>12</v>
      </c>
      <c r="Z97" s="283">
        <f t="shared" si="53"/>
        <v>21</v>
      </c>
      <c r="AA97" s="283">
        <v>0</v>
      </c>
      <c r="AB97" s="283">
        <v>0</v>
      </c>
      <c r="AC97" s="283">
        <v>0</v>
      </c>
      <c r="AD97" s="283">
        <v>9</v>
      </c>
      <c r="AE97" s="283">
        <v>0</v>
      </c>
      <c r="AF97" s="283">
        <v>0</v>
      </c>
      <c r="AG97" s="283">
        <v>0</v>
      </c>
      <c r="AH97" s="283">
        <v>0</v>
      </c>
      <c r="AI97" s="283">
        <v>0</v>
      </c>
      <c r="AJ97" s="283">
        <v>0</v>
      </c>
      <c r="AK97" s="286">
        <v>0</v>
      </c>
      <c r="AL97" s="286" t="s">
        <v>1103</v>
      </c>
      <c r="AM97" s="286" t="s">
        <v>1103</v>
      </c>
      <c r="AN97" s="286" t="s">
        <v>1103</v>
      </c>
      <c r="AO97" s="286" t="s">
        <v>1103</v>
      </c>
      <c r="AP97" s="286" t="s">
        <v>1103</v>
      </c>
      <c r="AQ97" s="286" t="s">
        <v>1103</v>
      </c>
      <c r="AR97" s="286" t="s">
        <v>1103</v>
      </c>
      <c r="AS97" s="286" t="s">
        <v>1103</v>
      </c>
      <c r="AT97" s="283">
        <v>0</v>
      </c>
      <c r="AU97" s="283">
        <v>12</v>
      </c>
      <c r="AV97" s="283">
        <f>施設資源化量内訳!D97</f>
        <v>117</v>
      </c>
      <c r="AW97" s="283">
        <f>施設資源化量内訳!E97</f>
        <v>22</v>
      </c>
      <c r="AX97" s="283">
        <f>施設資源化量内訳!F97</f>
        <v>0</v>
      </c>
      <c r="AY97" s="283">
        <f>施設資源化量内訳!G97</f>
        <v>26</v>
      </c>
      <c r="AZ97" s="283">
        <f>施設資源化量内訳!H97</f>
        <v>41</v>
      </c>
      <c r="BA97" s="283">
        <f>施設資源化量内訳!I97</f>
        <v>18</v>
      </c>
      <c r="BB97" s="283">
        <f>施設資源化量内訳!J97</f>
        <v>9</v>
      </c>
      <c r="BC97" s="283">
        <f>施設資源化量内訳!K97</f>
        <v>1</v>
      </c>
      <c r="BD97" s="283">
        <f>施設資源化量内訳!L97</f>
        <v>0</v>
      </c>
      <c r="BE97" s="283">
        <f>施設資源化量内訳!M97</f>
        <v>0</v>
      </c>
      <c r="BF97" s="283">
        <f>施設資源化量内訳!N97</f>
        <v>0</v>
      </c>
      <c r="BG97" s="283">
        <f>施設資源化量内訳!O97</f>
        <v>0</v>
      </c>
      <c r="BH97" s="283">
        <f>施設資源化量内訳!P97</f>
        <v>0</v>
      </c>
      <c r="BI97" s="283">
        <f>施設資源化量内訳!Q97</f>
        <v>0</v>
      </c>
      <c r="BJ97" s="283">
        <f>施設資源化量内訳!R97</f>
        <v>0</v>
      </c>
      <c r="BK97" s="283">
        <f>施設資源化量内訳!S97</f>
        <v>0</v>
      </c>
      <c r="BL97" s="283">
        <f>施設資源化量内訳!T97</f>
        <v>0</v>
      </c>
      <c r="BM97" s="283">
        <f>施設資源化量内訳!U97</f>
        <v>0</v>
      </c>
      <c r="BN97" s="283">
        <f>施設資源化量内訳!V97</f>
        <v>0</v>
      </c>
      <c r="BO97" s="283">
        <f>施設資源化量内訳!W97</f>
        <v>0</v>
      </c>
      <c r="BP97" s="283">
        <f>施設資源化量内訳!X97</f>
        <v>0</v>
      </c>
      <c r="BQ97" s="283">
        <f>施設資源化量内訳!Y97</f>
        <v>0</v>
      </c>
      <c r="BR97" s="283">
        <f t="shared" si="54"/>
        <v>0</v>
      </c>
      <c r="BS97" s="283">
        <v>0</v>
      </c>
      <c r="BT97" s="283">
        <v>0</v>
      </c>
      <c r="BU97" s="283">
        <v>0</v>
      </c>
      <c r="BV97" s="283">
        <v>0</v>
      </c>
      <c r="BW97" s="283">
        <v>0</v>
      </c>
      <c r="BX97" s="283">
        <v>0</v>
      </c>
      <c r="BY97" s="283">
        <v>0</v>
      </c>
      <c r="BZ97" s="283">
        <v>0</v>
      </c>
      <c r="CA97" s="283">
        <v>0</v>
      </c>
      <c r="CB97" s="283">
        <v>0</v>
      </c>
      <c r="CC97" s="283">
        <v>0</v>
      </c>
      <c r="CD97" s="286" t="s">
        <v>1103</v>
      </c>
      <c r="CE97" s="286" t="s">
        <v>1103</v>
      </c>
      <c r="CF97" s="286" t="s">
        <v>1103</v>
      </c>
      <c r="CG97" s="286" t="s">
        <v>1103</v>
      </c>
      <c r="CH97" s="286" t="s">
        <v>1103</v>
      </c>
      <c r="CI97" s="286" t="s">
        <v>1103</v>
      </c>
      <c r="CJ97" s="286" t="s">
        <v>1103</v>
      </c>
      <c r="CK97" s="286" t="s">
        <v>1103</v>
      </c>
      <c r="CL97" s="283">
        <v>0</v>
      </c>
      <c r="CM97" s="283">
        <v>0</v>
      </c>
      <c r="CN97" s="284" t="s">
        <v>745</v>
      </c>
    </row>
    <row r="98" spans="1:92" ht="13.5" customHeight="1" x14ac:dyDescent="0.15">
      <c r="A98" s="281" t="s">
        <v>728</v>
      </c>
      <c r="B98" s="282" t="s">
        <v>925</v>
      </c>
      <c r="C98" s="281" t="s">
        <v>926</v>
      </c>
      <c r="D98" s="283">
        <f t="shared" si="55"/>
        <v>77</v>
      </c>
      <c r="E98" s="283">
        <f t="shared" si="56"/>
        <v>4</v>
      </c>
      <c r="F98" s="283">
        <f t="shared" si="57"/>
        <v>0</v>
      </c>
      <c r="G98" s="283">
        <f t="shared" si="58"/>
        <v>5</v>
      </c>
      <c r="H98" s="283">
        <f t="shared" si="59"/>
        <v>41</v>
      </c>
      <c r="I98" s="283">
        <f t="shared" si="60"/>
        <v>13</v>
      </c>
      <c r="J98" s="283">
        <f t="shared" si="61"/>
        <v>5</v>
      </c>
      <c r="K98" s="283">
        <f t="shared" si="62"/>
        <v>0</v>
      </c>
      <c r="L98" s="283">
        <f t="shared" si="63"/>
        <v>0</v>
      </c>
      <c r="M98" s="283">
        <f t="shared" si="64"/>
        <v>0</v>
      </c>
      <c r="N98" s="283">
        <f t="shared" si="52"/>
        <v>0</v>
      </c>
      <c r="O98" s="283">
        <f t="shared" si="65"/>
        <v>0</v>
      </c>
      <c r="P98" s="283">
        <f t="shared" si="66"/>
        <v>0</v>
      </c>
      <c r="Q98" s="283">
        <f t="shared" si="67"/>
        <v>0</v>
      </c>
      <c r="R98" s="283">
        <f t="shared" si="68"/>
        <v>0</v>
      </c>
      <c r="S98" s="283">
        <f t="shared" si="69"/>
        <v>0</v>
      </c>
      <c r="T98" s="283">
        <f t="shared" si="70"/>
        <v>0</v>
      </c>
      <c r="U98" s="283">
        <f t="shared" si="71"/>
        <v>0</v>
      </c>
      <c r="V98" s="283">
        <f t="shared" si="72"/>
        <v>0</v>
      </c>
      <c r="W98" s="283">
        <f t="shared" si="73"/>
        <v>0</v>
      </c>
      <c r="X98" s="283">
        <f t="shared" si="74"/>
        <v>0</v>
      </c>
      <c r="Y98" s="283">
        <f t="shared" si="75"/>
        <v>9</v>
      </c>
      <c r="Z98" s="283">
        <f t="shared" si="53"/>
        <v>16</v>
      </c>
      <c r="AA98" s="283">
        <v>0</v>
      </c>
      <c r="AB98" s="283">
        <v>0</v>
      </c>
      <c r="AC98" s="283">
        <v>0</v>
      </c>
      <c r="AD98" s="283">
        <v>7</v>
      </c>
      <c r="AE98" s="283">
        <v>0</v>
      </c>
      <c r="AF98" s="283">
        <v>0</v>
      </c>
      <c r="AG98" s="283">
        <v>0</v>
      </c>
      <c r="AH98" s="283">
        <v>0</v>
      </c>
      <c r="AI98" s="283">
        <v>0</v>
      </c>
      <c r="AJ98" s="283">
        <v>0</v>
      </c>
      <c r="AK98" s="286">
        <v>0</v>
      </c>
      <c r="AL98" s="286" t="s">
        <v>1103</v>
      </c>
      <c r="AM98" s="286" t="s">
        <v>1103</v>
      </c>
      <c r="AN98" s="286" t="s">
        <v>1103</v>
      </c>
      <c r="AO98" s="286" t="s">
        <v>1103</v>
      </c>
      <c r="AP98" s="286" t="s">
        <v>1103</v>
      </c>
      <c r="AQ98" s="286" t="s">
        <v>1103</v>
      </c>
      <c r="AR98" s="286" t="s">
        <v>1103</v>
      </c>
      <c r="AS98" s="286" t="s">
        <v>1103</v>
      </c>
      <c r="AT98" s="283">
        <v>0</v>
      </c>
      <c r="AU98" s="283">
        <v>9</v>
      </c>
      <c r="AV98" s="283">
        <f>施設資源化量内訳!D98</f>
        <v>61</v>
      </c>
      <c r="AW98" s="283">
        <f>施設資源化量内訳!E98</f>
        <v>4</v>
      </c>
      <c r="AX98" s="283">
        <f>施設資源化量内訳!F98</f>
        <v>0</v>
      </c>
      <c r="AY98" s="283">
        <f>施設資源化量内訳!G98</f>
        <v>5</v>
      </c>
      <c r="AZ98" s="283">
        <f>施設資源化量内訳!H98</f>
        <v>34</v>
      </c>
      <c r="BA98" s="283">
        <f>施設資源化量内訳!I98</f>
        <v>13</v>
      </c>
      <c r="BB98" s="283">
        <f>施設資源化量内訳!J98</f>
        <v>5</v>
      </c>
      <c r="BC98" s="283">
        <f>施設資源化量内訳!K98</f>
        <v>0</v>
      </c>
      <c r="BD98" s="283">
        <f>施設資源化量内訳!L98</f>
        <v>0</v>
      </c>
      <c r="BE98" s="283">
        <f>施設資源化量内訳!M98</f>
        <v>0</v>
      </c>
      <c r="BF98" s="283">
        <f>施設資源化量内訳!N98</f>
        <v>0</v>
      </c>
      <c r="BG98" s="283">
        <f>施設資源化量内訳!O98</f>
        <v>0</v>
      </c>
      <c r="BH98" s="283">
        <f>施設資源化量内訳!P98</f>
        <v>0</v>
      </c>
      <c r="BI98" s="283">
        <f>施設資源化量内訳!Q98</f>
        <v>0</v>
      </c>
      <c r="BJ98" s="283">
        <f>施設資源化量内訳!R98</f>
        <v>0</v>
      </c>
      <c r="BK98" s="283">
        <f>施設資源化量内訳!S98</f>
        <v>0</v>
      </c>
      <c r="BL98" s="283">
        <f>施設資源化量内訳!T98</f>
        <v>0</v>
      </c>
      <c r="BM98" s="283">
        <f>施設資源化量内訳!U98</f>
        <v>0</v>
      </c>
      <c r="BN98" s="283">
        <f>施設資源化量内訳!V98</f>
        <v>0</v>
      </c>
      <c r="BO98" s="283">
        <f>施設資源化量内訳!W98</f>
        <v>0</v>
      </c>
      <c r="BP98" s="283">
        <f>施設資源化量内訳!X98</f>
        <v>0</v>
      </c>
      <c r="BQ98" s="283">
        <f>施設資源化量内訳!Y98</f>
        <v>0</v>
      </c>
      <c r="BR98" s="283">
        <f t="shared" si="54"/>
        <v>0</v>
      </c>
      <c r="BS98" s="283">
        <v>0</v>
      </c>
      <c r="BT98" s="283">
        <v>0</v>
      </c>
      <c r="BU98" s="283">
        <v>0</v>
      </c>
      <c r="BV98" s="283">
        <v>0</v>
      </c>
      <c r="BW98" s="283">
        <v>0</v>
      </c>
      <c r="BX98" s="283">
        <v>0</v>
      </c>
      <c r="BY98" s="283">
        <v>0</v>
      </c>
      <c r="BZ98" s="283">
        <v>0</v>
      </c>
      <c r="CA98" s="283">
        <v>0</v>
      </c>
      <c r="CB98" s="283">
        <v>0</v>
      </c>
      <c r="CC98" s="283">
        <v>0</v>
      </c>
      <c r="CD98" s="286" t="s">
        <v>1103</v>
      </c>
      <c r="CE98" s="286" t="s">
        <v>1103</v>
      </c>
      <c r="CF98" s="286" t="s">
        <v>1103</v>
      </c>
      <c r="CG98" s="286" t="s">
        <v>1103</v>
      </c>
      <c r="CH98" s="286" t="s">
        <v>1103</v>
      </c>
      <c r="CI98" s="286" t="s">
        <v>1103</v>
      </c>
      <c r="CJ98" s="286" t="s">
        <v>1103</v>
      </c>
      <c r="CK98" s="286" t="s">
        <v>1103</v>
      </c>
      <c r="CL98" s="283">
        <v>0</v>
      </c>
      <c r="CM98" s="283">
        <v>0</v>
      </c>
      <c r="CN98" s="284" t="s">
        <v>745</v>
      </c>
    </row>
    <row r="99" spans="1:92" ht="13.5" customHeight="1" x14ac:dyDescent="0.15">
      <c r="A99" s="281" t="s">
        <v>728</v>
      </c>
      <c r="B99" s="282" t="s">
        <v>927</v>
      </c>
      <c r="C99" s="281" t="s">
        <v>928</v>
      </c>
      <c r="D99" s="283">
        <f t="shared" si="55"/>
        <v>86</v>
      </c>
      <c r="E99" s="283">
        <f t="shared" si="56"/>
        <v>1</v>
      </c>
      <c r="F99" s="283">
        <f t="shared" si="57"/>
        <v>0</v>
      </c>
      <c r="G99" s="283">
        <f t="shared" si="58"/>
        <v>0</v>
      </c>
      <c r="H99" s="283">
        <f t="shared" si="59"/>
        <v>35</v>
      </c>
      <c r="I99" s="283">
        <f t="shared" si="60"/>
        <v>25</v>
      </c>
      <c r="J99" s="283">
        <f t="shared" si="61"/>
        <v>13</v>
      </c>
      <c r="K99" s="283">
        <f t="shared" si="62"/>
        <v>1</v>
      </c>
      <c r="L99" s="283">
        <f t="shared" si="63"/>
        <v>0</v>
      </c>
      <c r="M99" s="283">
        <f t="shared" si="64"/>
        <v>0</v>
      </c>
      <c r="N99" s="283">
        <f t="shared" si="52"/>
        <v>0</v>
      </c>
      <c r="O99" s="283">
        <f t="shared" si="65"/>
        <v>0</v>
      </c>
      <c r="P99" s="283">
        <f t="shared" si="66"/>
        <v>0</v>
      </c>
      <c r="Q99" s="283">
        <f t="shared" si="67"/>
        <v>0</v>
      </c>
      <c r="R99" s="283">
        <f t="shared" si="68"/>
        <v>0</v>
      </c>
      <c r="S99" s="283">
        <f t="shared" si="69"/>
        <v>0</v>
      </c>
      <c r="T99" s="283">
        <f t="shared" si="70"/>
        <v>0</v>
      </c>
      <c r="U99" s="283">
        <f t="shared" si="71"/>
        <v>0</v>
      </c>
      <c r="V99" s="283">
        <f t="shared" si="72"/>
        <v>0</v>
      </c>
      <c r="W99" s="283">
        <f t="shared" si="73"/>
        <v>0</v>
      </c>
      <c r="X99" s="283">
        <f t="shared" si="74"/>
        <v>0</v>
      </c>
      <c r="Y99" s="283">
        <f t="shared" si="75"/>
        <v>11</v>
      </c>
      <c r="Z99" s="283">
        <f t="shared" si="53"/>
        <v>19</v>
      </c>
      <c r="AA99" s="283">
        <v>0</v>
      </c>
      <c r="AB99" s="283">
        <v>0</v>
      </c>
      <c r="AC99" s="283">
        <v>0</v>
      </c>
      <c r="AD99" s="283">
        <v>8</v>
      </c>
      <c r="AE99" s="283">
        <v>0</v>
      </c>
      <c r="AF99" s="283">
        <v>0</v>
      </c>
      <c r="AG99" s="283">
        <v>0</v>
      </c>
      <c r="AH99" s="283">
        <v>0</v>
      </c>
      <c r="AI99" s="283">
        <v>0</v>
      </c>
      <c r="AJ99" s="283">
        <v>0</v>
      </c>
      <c r="AK99" s="286">
        <v>0</v>
      </c>
      <c r="AL99" s="286" t="s">
        <v>1103</v>
      </c>
      <c r="AM99" s="286" t="s">
        <v>1103</v>
      </c>
      <c r="AN99" s="286" t="s">
        <v>1103</v>
      </c>
      <c r="AO99" s="286" t="s">
        <v>1103</v>
      </c>
      <c r="AP99" s="286" t="s">
        <v>1103</v>
      </c>
      <c r="AQ99" s="286" t="s">
        <v>1103</v>
      </c>
      <c r="AR99" s="286" t="s">
        <v>1103</v>
      </c>
      <c r="AS99" s="286" t="s">
        <v>1103</v>
      </c>
      <c r="AT99" s="283">
        <v>0</v>
      </c>
      <c r="AU99" s="283">
        <v>11</v>
      </c>
      <c r="AV99" s="283">
        <f>施設資源化量内訳!D99</f>
        <v>67</v>
      </c>
      <c r="AW99" s="283">
        <f>施設資源化量内訳!E99</f>
        <v>1</v>
      </c>
      <c r="AX99" s="283">
        <f>施設資源化量内訳!F99</f>
        <v>0</v>
      </c>
      <c r="AY99" s="283">
        <f>施設資源化量内訳!G99</f>
        <v>0</v>
      </c>
      <c r="AZ99" s="283">
        <f>施設資源化量内訳!H99</f>
        <v>27</v>
      </c>
      <c r="BA99" s="283">
        <f>施設資源化量内訳!I99</f>
        <v>25</v>
      </c>
      <c r="BB99" s="283">
        <f>施設資源化量内訳!J99</f>
        <v>13</v>
      </c>
      <c r="BC99" s="283">
        <f>施設資源化量内訳!K99</f>
        <v>1</v>
      </c>
      <c r="BD99" s="283">
        <f>施設資源化量内訳!L99</f>
        <v>0</v>
      </c>
      <c r="BE99" s="283">
        <f>施設資源化量内訳!M99</f>
        <v>0</v>
      </c>
      <c r="BF99" s="283">
        <f>施設資源化量内訳!N99</f>
        <v>0</v>
      </c>
      <c r="BG99" s="283">
        <f>施設資源化量内訳!O99</f>
        <v>0</v>
      </c>
      <c r="BH99" s="283">
        <f>施設資源化量内訳!P99</f>
        <v>0</v>
      </c>
      <c r="BI99" s="283">
        <f>施設資源化量内訳!Q99</f>
        <v>0</v>
      </c>
      <c r="BJ99" s="283">
        <f>施設資源化量内訳!R99</f>
        <v>0</v>
      </c>
      <c r="BK99" s="283">
        <f>施設資源化量内訳!S99</f>
        <v>0</v>
      </c>
      <c r="BL99" s="283">
        <f>施設資源化量内訳!T99</f>
        <v>0</v>
      </c>
      <c r="BM99" s="283">
        <f>施設資源化量内訳!U99</f>
        <v>0</v>
      </c>
      <c r="BN99" s="283">
        <f>施設資源化量内訳!V99</f>
        <v>0</v>
      </c>
      <c r="BO99" s="283">
        <f>施設資源化量内訳!W99</f>
        <v>0</v>
      </c>
      <c r="BP99" s="283">
        <f>施設資源化量内訳!X99</f>
        <v>0</v>
      </c>
      <c r="BQ99" s="283">
        <f>施設資源化量内訳!Y99</f>
        <v>0</v>
      </c>
      <c r="BR99" s="283">
        <f t="shared" si="54"/>
        <v>0</v>
      </c>
      <c r="BS99" s="283">
        <v>0</v>
      </c>
      <c r="BT99" s="283">
        <v>0</v>
      </c>
      <c r="BU99" s="283">
        <v>0</v>
      </c>
      <c r="BV99" s="283">
        <v>0</v>
      </c>
      <c r="BW99" s="283">
        <v>0</v>
      </c>
      <c r="BX99" s="283">
        <v>0</v>
      </c>
      <c r="BY99" s="283">
        <v>0</v>
      </c>
      <c r="BZ99" s="283">
        <v>0</v>
      </c>
      <c r="CA99" s="283">
        <v>0</v>
      </c>
      <c r="CB99" s="283">
        <v>0</v>
      </c>
      <c r="CC99" s="283">
        <v>0</v>
      </c>
      <c r="CD99" s="286" t="s">
        <v>1103</v>
      </c>
      <c r="CE99" s="286" t="s">
        <v>1103</v>
      </c>
      <c r="CF99" s="286" t="s">
        <v>1103</v>
      </c>
      <c r="CG99" s="286" t="s">
        <v>1103</v>
      </c>
      <c r="CH99" s="286" t="s">
        <v>1103</v>
      </c>
      <c r="CI99" s="286" t="s">
        <v>1103</v>
      </c>
      <c r="CJ99" s="286" t="s">
        <v>1103</v>
      </c>
      <c r="CK99" s="286" t="s">
        <v>1103</v>
      </c>
      <c r="CL99" s="283">
        <v>0</v>
      </c>
      <c r="CM99" s="283">
        <v>0</v>
      </c>
      <c r="CN99" s="284" t="s">
        <v>745</v>
      </c>
    </row>
    <row r="100" spans="1:92" ht="13.5" customHeight="1" x14ac:dyDescent="0.15">
      <c r="A100" s="281" t="s">
        <v>728</v>
      </c>
      <c r="B100" s="282" t="s">
        <v>929</v>
      </c>
      <c r="C100" s="281" t="s">
        <v>930</v>
      </c>
      <c r="D100" s="283">
        <f t="shared" si="55"/>
        <v>393</v>
      </c>
      <c r="E100" s="283">
        <f t="shared" si="56"/>
        <v>122</v>
      </c>
      <c r="F100" s="283">
        <f t="shared" si="57"/>
        <v>0</v>
      </c>
      <c r="G100" s="283">
        <f t="shared" si="58"/>
        <v>0</v>
      </c>
      <c r="H100" s="283">
        <f t="shared" si="59"/>
        <v>52</v>
      </c>
      <c r="I100" s="283">
        <f t="shared" si="60"/>
        <v>47</v>
      </c>
      <c r="J100" s="283">
        <f t="shared" si="61"/>
        <v>22</v>
      </c>
      <c r="K100" s="283">
        <f t="shared" si="62"/>
        <v>0</v>
      </c>
      <c r="L100" s="283">
        <f t="shared" si="63"/>
        <v>56</v>
      </c>
      <c r="M100" s="283">
        <f t="shared" si="64"/>
        <v>0</v>
      </c>
      <c r="N100" s="283">
        <f t="shared" si="52"/>
        <v>0</v>
      </c>
      <c r="O100" s="283">
        <f t="shared" si="65"/>
        <v>2</v>
      </c>
      <c r="P100" s="283">
        <f t="shared" si="66"/>
        <v>0</v>
      </c>
      <c r="Q100" s="283">
        <f t="shared" si="67"/>
        <v>0</v>
      </c>
      <c r="R100" s="283">
        <f t="shared" si="68"/>
        <v>0</v>
      </c>
      <c r="S100" s="283">
        <f t="shared" si="69"/>
        <v>0</v>
      </c>
      <c r="T100" s="283">
        <f t="shared" si="70"/>
        <v>0</v>
      </c>
      <c r="U100" s="283">
        <f t="shared" si="71"/>
        <v>0</v>
      </c>
      <c r="V100" s="283">
        <f t="shared" si="72"/>
        <v>0</v>
      </c>
      <c r="W100" s="283">
        <f t="shared" si="73"/>
        <v>0</v>
      </c>
      <c r="X100" s="283">
        <f t="shared" si="74"/>
        <v>1</v>
      </c>
      <c r="Y100" s="283">
        <f t="shared" si="75"/>
        <v>91</v>
      </c>
      <c r="Z100" s="283">
        <f t="shared" si="53"/>
        <v>0</v>
      </c>
      <c r="AA100" s="283">
        <v>0</v>
      </c>
      <c r="AB100" s="283">
        <v>0</v>
      </c>
      <c r="AC100" s="283">
        <v>0</v>
      </c>
      <c r="AD100" s="283">
        <v>0</v>
      </c>
      <c r="AE100" s="283">
        <v>0</v>
      </c>
      <c r="AF100" s="283">
        <v>0</v>
      </c>
      <c r="AG100" s="283">
        <v>0</v>
      </c>
      <c r="AH100" s="283">
        <v>0</v>
      </c>
      <c r="AI100" s="283">
        <v>0</v>
      </c>
      <c r="AJ100" s="283">
        <v>0</v>
      </c>
      <c r="AK100" s="286">
        <v>0</v>
      </c>
      <c r="AL100" s="286" t="s">
        <v>1103</v>
      </c>
      <c r="AM100" s="286" t="s">
        <v>1103</v>
      </c>
      <c r="AN100" s="286" t="s">
        <v>1103</v>
      </c>
      <c r="AO100" s="286" t="s">
        <v>1103</v>
      </c>
      <c r="AP100" s="286" t="s">
        <v>1103</v>
      </c>
      <c r="AQ100" s="286" t="s">
        <v>1103</v>
      </c>
      <c r="AR100" s="286" t="s">
        <v>1103</v>
      </c>
      <c r="AS100" s="286" t="s">
        <v>1103</v>
      </c>
      <c r="AT100" s="283">
        <v>0</v>
      </c>
      <c r="AU100" s="283">
        <v>0</v>
      </c>
      <c r="AV100" s="283">
        <f>施設資源化量内訳!D100</f>
        <v>393</v>
      </c>
      <c r="AW100" s="283">
        <f>施設資源化量内訳!E100</f>
        <v>122</v>
      </c>
      <c r="AX100" s="283">
        <f>施設資源化量内訳!F100</f>
        <v>0</v>
      </c>
      <c r="AY100" s="283">
        <f>施設資源化量内訳!G100</f>
        <v>0</v>
      </c>
      <c r="AZ100" s="283">
        <f>施設資源化量内訳!H100</f>
        <v>52</v>
      </c>
      <c r="BA100" s="283">
        <f>施設資源化量内訳!I100</f>
        <v>47</v>
      </c>
      <c r="BB100" s="283">
        <f>施設資源化量内訳!J100</f>
        <v>22</v>
      </c>
      <c r="BC100" s="283">
        <f>施設資源化量内訳!K100</f>
        <v>0</v>
      </c>
      <c r="BD100" s="283">
        <f>施設資源化量内訳!L100</f>
        <v>56</v>
      </c>
      <c r="BE100" s="283">
        <f>施設資源化量内訳!M100</f>
        <v>0</v>
      </c>
      <c r="BF100" s="283">
        <f>施設資源化量内訳!N100</f>
        <v>0</v>
      </c>
      <c r="BG100" s="283">
        <f>施設資源化量内訳!O100</f>
        <v>2</v>
      </c>
      <c r="BH100" s="283">
        <f>施設資源化量内訳!P100</f>
        <v>0</v>
      </c>
      <c r="BI100" s="283">
        <f>施設資源化量内訳!Q100</f>
        <v>0</v>
      </c>
      <c r="BJ100" s="283">
        <f>施設資源化量内訳!R100</f>
        <v>0</v>
      </c>
      <c r="BK100" s="283">
        <f>施設資源化量内訳!S100</f>
        <v>0</v>
      </c>
      <c r="BL100" s="283">
        <f>施設資源化量内訳!T100</f>
        <v>0</v>
      </c>
      <c r="BM100" s="283">
        <f>施設資源化量内訳!U100</f>
        <v>0</v>
      </c>
      <c r="BN100" s="283">
        <f>施設資源化量内訳!V100</f>
        <v>0</v>
      </c>
      <c r="BO100" s="283">
        <f>施設資源化量内訳!W100</f>
        <v>0</v>
      </c>
      <c r="BP100" s="283">
        <f>施設資源化量内訳!X100</f>
        <v>1</v>
      </c>
      <c r="BQ100" s="283">
        <f>施設資源化量内訳!Y100</f>
        <v>91</v>
      </c>
      <c r="BR100" s="283">
        <f t="shared" si="54"/>
        <v>0</v>
      </c>
      <c r="BS100" s="283">
        <v>0</v>
      </c>
      <c r="BT100" s="283">
        <v>0</v>
      </c>
      <c r="BU100" s="283">
        <v>0</v>
      </c>
      <c r="BV100" s="283">
        <v>0</v>
      </c>
      <c r="BW100" s="283">
        <v>0</v>
      </c>
      <c r="BX100" s="283">
        <v>0</v>
      </c>
      <c r="BY100" s="283">
        <v>0</v>
      </c>
      <c r="BZ100" s="283">
        <v>0</v>
      </c>
      <c r="CA100" s="283">
        <v>0</v>
      </c>
      <c r="CB100" s="283">
        <v>0</v>
      </c>
      <c r="CC100" s="283">
        <v>0</v>
      </c>
      <c r="CD100" s="286" t="s">
        <v>1103</v>
      </c>
      <c r="CE100" s="286" t="s">
        <v>1103</v>
      </c>
      <c r="CF100" s="286" t="s">
        <v>1103</v>
      </c>
      <c r="CG100" s="286" t="s">
        <v>1103</v>
      </c>
      <c r="CH100" s="286" t="s">
        <v>1103</v>
      </c>
      <c r="CI100" s="286" t="s">
        <v>1103</v>
      </c>
      <c r="CJ100" s="286" t="s">
        <v>1103</v>
      </c>
      <c r="CK100" s="286" t="s">
        <v>1103</v>
      </c>
      <c r="CL100" s="283">
        <v>0</v>
      </c>
      <c r="CM100" s="283">
        <v>0</v>
      </c>
      <c r="CN100" s="284" t="s">
        <v>816</v>
      </c>
    </row>
    <row r="101" spans="1:92" ht="13.5" customHeight="1" x14ac:dyDescent="0.15">
      <c r="A101" s="281" t="s">
        <v>728</v>
      </c>
      <c r="B101" s="282" t="s">
        <v>931</v>
      </c>
      <c r="C101" s="281" t="s">
        <v>932</v>
      </c>
      <c r="D101" s="283">
        <f t="shared" si="55"/>
        <v>514</v>
      </c>
      <c r="E101" s="283">
        <f t="shared" si="56"/>
        <v>169</v>
      </c>
      <c r="F101" s="283">
        <f t="shared" si="57"/>
        <v>1</v>
      </c>
      <c r="G101" s="283">
        <f t="shared" si="58"/>
        <v>52</v>
      </c>
      <c r="H101" s="283">
        <f t="shared" si="59"/>
        <v>42</v>
      </c>
      <c r="I101" s="283">
        <f t="shared" si="60"/>
        <v>74</v>
      </c>
      <c r="J101" s="283">
        <f t="shared" si="61"/>
        <v>29</v>
      </c>
      <c r="K101" s="283">
        <f t="shared" si="62"/>
        <v>0</v>
      </c>
      <c r="L101" s="283">
        <f t="shared" si="63"/>
        <v>63</v>
      </c>
      <c r="M101" s="283">
        <f t="shared" si="64"/>
        <v>0</v>
      </c>
      <c r="N101" s="283">
        <f t="shared" si="52"/>
        <v>0</v>
      </c>
      <c r="O101" s="283">
        <f t="shared" si="65"/>
        <v>0</v>
      </c>
      <c r="P101" s="283">
        <f t="shared" si="66"/>
        <v>0</v>
      </c>
      <c r="Q101" s="283">
        <f t="shared" si="67"/>
        <v>0</v>
      </c>
      <c r="R101" s="283">
        <f t="shared" si="68"/>
        <v>0</v>
      </c>
      <c r="S101" s="283">
        <f t="shared" si="69"/>
        <v>0</v>
      </c>
      <c r="T101" s="283">
        <f t="shared" si="70"/>
        <v>0</v>
      </c>
      <c r="U101" s="283">
        <f t="shared" si="71"/>
        <v>0</v>
      </c>
      <c r="V101" s="283">
        <f t="shared" si="72"/>
        <v>0</v>
      </c>
      <c r="W101" s="283">
        <f t="shared" si="73"/>
        <v>0</v>
      </c>
      <c r="X101" s="283">
        <f t="shared" si="74"/>
        <v>0</v>
      </c>
      <c r="Y101" s="283">
        <f t="shared" si="75"/>
        <v>84</v>
      </c>
      <c r="Z101" s="283">
        <f t="shared" si="53"/>
        <v>163</v>
      </c>
      <c r="AA101" s="283">
        <v>0</v>
      </c>
      <c r="AB101" s="283">
        <v>0</v>
      </c>
      <c r="AC101" s="283">
        <v>0</v>
      </c>
      <c r="AD101" s="283">
        <v>24</v>
      </c>
      <c r="AE101" s="283">
        <v>56</v>
      </c>
      <c r="AF101" s="283">
        <v>24</v>
      </c>
      <c r="AG101" s="283">
        <v>0</v>
      </c>
      <c r="AH101" s="283">
        <v>59</v>
      </c>
      <c r="AI101" s="283">
        <v>0</v>
      </c>
      <c r="AJ101" s="283">
        <v>0</v>
      </c>
      <c r="AK101" s="286">
        <v>0</v>
      </c>
      <c r="AL101" s="286" t="s">
        <v>1103</v>
      </c>
      <c r="AM101" s="286" t="s">
        <v>1103</v>
      </c>
      <c r="AN101" s="286" t="s">
        <v>1103</v>
      </c>
      <c r="AO101" s="286" t="s">
        <v>1103</v>
      </c>
      <c r="AP101" s="286" t="s">
        <v>1103</v>
      </c>
      <c r="AQ101" s="286" t="s">
        <v>1103</v>
      </c>
      <c r="AR101" s="286" t="s">
        <v>1103</v>
      </c>
      <c r="AS101" s="286" t="s">
        <v>1103</v>
      </c>
      <c r="AT101" s="283">
        <v>0</v>
      </c>
      <c r="AU101" s="283">
        <v>0</v>
      </c>
      <c r="AV101" s="283">
        <f>施設資源化量内訳!D101</f>
        <v>122</v>
      </c>
      <c r="AW101" s="283">
        <f>施設資源化量内訳!E101</f>
        <v>0</v>
      </c>
      <c r="AX101" s="283">
        <f>施設資源化量内訳!F101</f>
        <v>0</v>
      </c>
      <c r="AY101" s="283">
        <f>施設資源化量内訳!G101</f>
        <v>0</v>
      </c>
      <c r="AZ101" s="283">
        <f>施設資源化量内訳!H101</f>
        <v>12</v>
      </c>
      <c r="BA101" s="283">
        <f>施設資源化量内訳!I101</f>
        <v>17</v>
      </c>
      <c r="BB101" s="283">
        <f>施設資源化量内訳!J101</f>
        <v>5</v>
      </c>
      <c r="BC101" s="283">
        <f>施設資源化量内訳!K101</f>
        <v>0</v>
      </c>
      <c r="BD101" s="283">
        <f>施設資源化量内訳!L101</f>
        <v>4</v>
      </c>
      <c r="BE101" s="283">
        <f>施設資源化量内訳!M101</f>
        <v>0</v>
      </c>
      <c r="BF101" s="283">
        <f>施設資源化量内訳!N101</f>
        <v>0</v>
      </c>
      <c r="BG101" s="283">
        <f>施設資源化量内訳!O101</f>
        <v>0</v>
      </c>
      <c r="BH101" s="283">
        <f>施設資源化量内訳!P101</f>
        <v>0</v>
      </c>
      <c r="BI101" s="283">
        <f>施設資源化量内訳!Q101</f>
        <v>0</v>
      </c>
      <c r="BJ101" s="283">
        <f>施設資源化量内訳!R101</f>
        <v>0</v>
      </c>
      <c r="BK101" s="283">
        <f>施設資源化量内訳!S101</f>
        <v>0</v>
      </c>
      <c r="BL101" s="283">
        <f>施設資源化量内訳!T101</f>
        <v>0</v>
      </c>
      <c r="BM101" s="283">
        <f>施設資源化量内訳!U101</f>
        <v>0</v>
      </c>
      <c r="BN101" s="283">
        <f>施設資源化量内訳!V101</f>
        <v>0</v>
      </c>
      <c r="BO101" s="283">
        <f>施設資源化量内訳!W101</f>
        <v>0</v>
      </c>
      <c r="BP101" s="283">
        <f>施設資源化量内訳!X101</f>
        <v>0</v>
      </c>
      <c r="BQ101" s="283">
        <f>施設資源化量内訳!Y101</f>
        <v>84</v>
      </c>
      <c r="BR101" s="283">
        <f t="shared" si="54"/>
        <v>229</v>
      </c>
      <c r="BS101" s="283">
        <v>169</v>
      </c>
      <c r="BT101" s="283">
        <v>1</v>
      </c>
      <c r="BU101" s="283">
        <v>52</v>
      </c>
      <c r="BV101" s="283">
        <v>6</v>
      </c>
      <c r="BW101" s="283">
        <v>1</v>
      </c>
      <c r="BX101" s="283">
        <v>0</v>
      </c>
      <c r="BY101" s="283">
        <v>0</v>
      </c>
      <c r="BZ101" s="283">
        <v>0</v>
      </c>
      <c r="CA101" s="283">
        <v>0</v>
      </c>
      <c r="CB101" s="283">
        <v>0</v>
      </c>
      <c r="CC101" s="283">
        <v>0</v>
      </c>
      <c r="CD101" s="286" t="s">
        <v>1103</v>
      </c>
      <c r="CE101" s="286" t="s">
        <v>1103</v>
      </c>
      <c r="CF101" s="286" t="s">
        <v>1103</v>
      </c>
      <c r="CG101" s="286" t="s">
        <v>1103</v>
      </c>
      <c r="CH101" s="286" t="s">
        <v>1103</v>
      </c>
      <c r="CI101" s="286" t="s">
        <v>1103</v>
      </c>
      <c r="CJ101" s="286" t="s">
        <v>1103</v>
      </c>
      <c r="CK101" s="286" t="s">
        <v>1103</v>
      </c>
      <c r="CL101" s="283">
        <v>0</v>
      </c>
      <c r="CM101" s="283">
        <v>0</v>
      </c>
      <c r="CN101" s="284" t="s">
        <v>745</v>
      </c>
    </row>
    <row r="102" spans="1:92" ht="13.5" customHeight="1" x14ac:dyDescent="0.15">
      <c r="A102" s="281" t="s">
        <v>728</v>
      </c>
      <c r="B102" s="282" t="s">
        <v>933</v>
      </c>
      <c r="C102" s="281" t="s">
        <v>934</v>
      </c>
      <c r="D102" s="283">
        <f t="shared" si="55"/>
        <v>601</v>
      </c>
      <c r="E102" s="283">
        <f t="shared" si="56"/>
        <v>212</v>
      </c>
      <c r="F102" s="283">
        <f t="shared" si="57"/>
        <v>2</v>
      </c>
      <c r="G102" s="283">
        <f t="shared" si="58"/>
        <v>0</v>
      </c>
      <c r="H102" s="283">
        <f t="shared" si="59"/>
        <v>103</v>
      </c>
      <c r="I102" s="283">
        <f t="shared" si="60"/>
        <v>86</v>
      </c>
      <c r="J102" s="283">
        <f t="shared" si="61"/>
        <v>59</v>
      </c>
      <c r="K102" s="283">
        <f t="shared" si="62"/>
        <v>0</v>
      </c>
      <c r="L102" s="283">
        <f t="shared" si="63"/>
        <v>54</v>
      </c>
      <c r="M102" s="283">
        <f t="shared" si="64"/>
        <v>0</v>
      </c>
      <c r="N102" s="283">
        <f t="shared" si="52"/>
        <v>0</v>
      </c>
      <c r="O102" s="283">
        <f t="shared" si="65"/>
        <v>1</v>
      </c>
      <c r="P102" s="283">
        <f t="shared" si="66"/>
        <v>0</v>
      </c>
      <c r="Q102" s="283">
        <f t="shared" si="67"/>
        <v>0</v>
      </c>
      <c r="R102" s="283">
        <f t="shared" si="68"/>
        <v>0</v>
      </c>
      <c r="S102" s="283">
        <f t="shared" si="69"/>
        <v>0</v>
      </c>
      <c r="T102" s="283">
        <f t="shared" si="70"/>
        <v>0</v>
      </c>
      <c r="U102" s="283">
        <f t="shared" si="71"/>
        <v>0</v>
      </c>
      <c r="V102" s="283">
        <f t="shared" si="72"/>
        <v>0</v>
      </c>
      <c r="W102" s="283">
        <f t="shared" si="73"/>
        <v>0</v>
      </c>
      <c r="X102" s="283">
        <f t="shared" si="74"/>
        <v>1</v>
      </c>
      <c r="Y102" s="283">
        <f t="shared" si="75"/>
        <v>83</v>
      </c>
      <c r="Z102" s="283">
        <f t="shared" si="53"/>
        <v>220</v>
      </c>
      <c r="AA102" s="283">
        <v>212</v>
      </c>
      <c r="AB102" s="283">
        <v>2</v>
      </c>
      <c r="AC102" s="283">
        <v>0</v>
      </c>
      <c r="AD102" s="283">
        <v>0</v>
      </c>
      <c r="AE102" s="283">
        <v>0</v>
      </c>
      <c r="AF102" s="283">
        <v>0</v>
      </c>
      <c r="AG102" s="283">
        <v>0</v>
      </c>
      <c r="AH102" s="283">
        <v>0</v>
      </c>
      <c r="AI102" s="283">
        <v>0</v>
      </c>
      <c r="AJ102" s="283">
        <v>0</v>
      </c>
      <c r="AK102" s="286">
        <v>0</v>
      </c>
      <c r="AL102" s="286" t="s">
        <v>1103</v>
      </c>
      <c r="AM102" s="286" t="s">
        <v>1103</v>
      </c>
      <c r="AN102" s="286" t="s">
        <v>1103</v>
      </c>
      <c r="AO102" s="286" t="s">
        <v>1103</v>
      </c>
      <c r="AP102" s="286" t="s">
        <v>1103</v>
      </c>
      <c r="AQ102" s="286" t="s">
        <v>1103</v>
      </c>
      <c r="AR102" s="286" t="s">
        <v>1103</v>
      </c>
      <c r="AS102" s="286" t="s">
        <v>1103</v>
      </c>
      <c r="AT102" s="283">
        <v>1</v>
      </c>
      <c r="AU102" s="283">
        <v>5</v>
      </c>
      <c r="AV102" s="283">
        <f>施設資源化量内訳!D102</f>
        <v>381</v>
      </c>
      <c r="AW102" s="283">
        <f>施設資源化量内訳!E102</f>
        <v>0</v>
      </c>
      <c r="AX102" s="283">
        <f>施設資源化量内訳!F102</f>
        <v>0</v>
      </c>
      <c r="AY102" s="283">
        <f>施設資源化量内訳!G102</f>
        <v>0</v>
      </c>
      <c r="AZ102" s="283">
        <f>施設資源化量内訳!H102</f>
        <v>103</v>
      </c>
      <c r="BA102" s="283">
        <f>施設資源化量内訳!I102</f>
        <v>86</v>
      </c>
      <c r="BB102" s="283">
        <f>施設資源化量内訳!J102</f>
        <v>59</v>
      </c>
      <c r="BC102" s="283">
        <f>施設資源化量内訳!K102</f>
        <v>0</v>
      </c>
      <c r="BD102" s="283">
        <f>施設資源化量内訳!L102</f>
        <v>54</v>
      </c>
      <c r="BE102" s="283">
        <f>施設資源化量内訳!M102</f>
        <v>0</v>
      </c>
      <c r="BF102" s="283">
        <f>施設資源化量内訳!N102</f>
        <v>0</v>
      </c>
      <c r="BG102" s="283">
        <f>施設資源化量内訳!O102</f>
        <v>1</v>
      </c>
      <c r="BH102" s="283">
        <f>施設資源化量内訳!P102</f>
        <v>0</v>
      </c>
      <c r="BI102" s="283">
        <f>施設資源化量内訳!Q102</f>
        <v>0</v>
      </c>
      <c r="BJ102" s="283">
        <f>施設資源化量内訳!R102</f>
        <v>0</v>
      </c>
      <c r="BK102" s="283">
        <f>施設資源化量内訳!S102</f>
        <v>0</v>
      </c>
      <c r="BL102" s="283">
        <f>施設資源化量内訳!T102</f>
        <v>0</v>
      </c>
      <c r="BM102" s="283">
        <f>施設資源化量内訳!U102</f>
        <v>0</v>
      </c>
      <c r="BN102" s="283">
        <f>施設資源化量内訳!V102</f>
        <v>0</v>
      </c>
      <c r="BO102" s="283">
        <f>施設資源化量内訳!W102</f>
        <v>0</v>
      </c>
      <c r="BP102" s="283">
        <f>施設資源化量内訳!X102</f>
        <v>0</v>
      </c>
      <c r="BQ102" s="283">
        <f>施設資源化量内訳!Y102</f>
        <v>78</v>
      </c>
      <c r="BR102" s="283">
        <f t="shared" si="54"/>
        <v>0</v>
      </c>
      <c r="BS102" s="283">
        <v>0</v>
      </c>
      <c r="BT102" s="283">
        <v>0</v>
      </c>
      <c r="BU102" s="283">
        <v>0</v>
      </c>
      <c r="BV102" s="283">
        <v>0</v>
      </c>
      <c r="BW102" s="283">
        <v>0</v>
      </c>
      <c r="BX102" s="283">
        <v>0</v>
      </c>
      <c r="BY102" s="283">
        <v>0</v>
      </c>
      <c r="BZ102" s="283">
        <v>0</v>
      </c>
      <c r="CA102" s="283">
        <v>0</v>
      </c>
      <c r="CB102" s="283">
        <v>0</v>
      </c>
      <c r="CC102" s="283">
        <v>0</v>
      </c>
      <c r="CD102" s="286" t="s">
        <v>1103</v>
      </c>
      <c r="CE102" s="286" t="s">
        <v>1103</v>
      </c>
      <c r="CF102" s="286" t="s">
        <v>1103</v>
      </c>
      <c r="CG102" s="286" t="s">
        <v>1103</v>
      </c>
      <c r="CH102" s="286" t="s">
        <v>1103</v>
      </c>
      <c r="CI102" s="286" t="s">
        <v>1103</v>
      </c>
      <c r="CJ102" s="286" t="s">
        <v>1103</v>
      </c>
      <c r="CK102" s="286" t="s">
        <v>1103</v>
      </c>
      <c r="CL102" s="283">
        <v>0</v>
      </c>
      <c r="CM102" s="283">
        <v>0</v>
      </c>
      <c r="CN102" s="284" t="s">
        <v>745</v>
      </c>
    </row>
    <row r="103" spans="1:92" ht="13.5" customHeight="1" x14ac:dyDescent="0.15">
      <c r="A103" s="281" t="s">
        <v>728</v>
      </c>
      <c r="B103" s="282" t="s">
        <v>935</v>
      </c>
      <c r="C103" s="281" t="s">
        <v>936</v>
      </c>
      <c r="D103" s="283">
        <f t="shared" si="55"/>
        <v>536</v>
      </c>
      <c r="E103" s="283">
        <f t="shared" si="56"/>
        <v>77</v>
      </c>
      <c r="F103" s="283">
        <f t="shared" si="57"/>
        <v>0</v>
      </c>
      <c r="G103" s="283">
        <f t="shared" si="58"/>
        <v>0</v>
      </c>
      <c r="H103" s="283">
        <f t="shared" si="59"/>
        <v>35</v>
      </c>
      <c r="I103" s="283">
        <f t="shared" si="60"/>
        <v>44</v>
      </c>
      <c r="J103" s="283">
        <f t="shared" si="61"/>
        <v>22</v>
      </c>
      <c r="K103" s="283">
        <f t="shared" si="62"/>
        <v>0</v>
      </c>
      <c r="L103" s="283">
        <f t="shared" si="63"/>
        <v>52</v>
      </c>
      <c r="M103" s="283">
        <f t="shared" si="64"/>
        <v>0</v>
      </c>
      <c r="N103" s="283">
        <f t="shared" ref="N103:N134" si="76">SUM(AJ103,BF103,CB103)</f>
        <v>0</v>
      </c>
      <c r="O103" s="283">
        <f t="shared" si="65"/>
        <v>0</v>
      </c>
      <c r="P103" s="283">
        <f t="shared" si="66"/>
        <v>219</v>
      </c>
      <c r="Q103" s="283">
        <f t="shared" si="67"/>
        <v>0</v>
      </c>
      <c r="R103" s="283">
        <f t="shared" si="68"/>
        <v>0</v>
      </c>
      <c r="S103" s="283">
        <f t="shared" si="69"/>
        <v>0</v>
      </c>
      <c r="T103" s="283">
        <f t="shared" si="70"/>
        <v>0</v>
      </c>
      <c r="U103" s="283">
        <f t="shared" si="71"/>
        <v>0</v>
      </c>
      <c r="V103" s="283">
        <f t="shared" si="72"/>
        <v>0</v>
      </c>
      <c r="W103" s="283">
        <f t="shared" si="73"/>
        <v>0</v>
      </c>
      <c r="X103" s="283">
        <f t="shared" si="74"/>
        <v>0</v>
      </c>
      <c r="Y103" s="283">
        <f t="shared" si="75"/>
        <v>87</v>
      </c>
      <c r="Z103" s="283">
        <f t="shared" ref="Z103:Z134" si="77">SUM(AA103:AU103)</f>
        <v>0</v>
      </c>
      <c r="AA103" s="283">
        <v>0</v>
      </c>
      <c r="AB103" s="283">
        <v>0</v>
      </c>
      <c r="AC103" s="283">
        <v>0</v>
      </c>
      <c r="AD103" s="283">
        <v>0</v>
      </c>
      <c r="AE103" s="283">
        <v>0</v>
      </c>
      <c r="AF103" s="283">
        <v>0</v>
      </c>
      <c r="AG103" s="283">
        <v>0</v>
      </c>
      <c r="AH103" s="283">
        <v>0</v>
      </c>
      <c r="AI103" s="283">
        <v>0</v>
      </c>
      <c r="AJ103" s="283">
        <v>0</v>
      </c>
      <c r="AK103" s="286">
        <v>0</v>
      </c>
      <c r="AL103" s="286" t="s">
        <v>1103</v>
      </c>
      <c r="AM103" s="286" t="s">
        <v>1103</v>
      </c>
      <c r="AN103" s="286" t="s">
        <v>1103</v>
      </c>
      <c r="AO103" s="286" t="s">
        <v>1103</v>
      </c>
      <c r="AP103" s="286" t="s">
        <v>1103</v>
      </c>
      <c r="AQ103" s="286" t="s">
        <v>1103</v>
      </c>
      <c r="AR103" s="286" t="s">
        <v>1103</v>
      </c>
      <c r="AS103" s="286" t="s">
        <v>1103</v>
      </c>
      <c r="AT103" s="283">
        <v>0</v>
      </c>
      <c r="AU103" s="283">
        <v>0</v>
      </c>
      <c r="AV103" s="283">
        <f>施設資源化量内訳!D103</f>
        <v>536</v>
      </c>
      <c r="AW103" s="283">
        <f>施設資源化量内訳!E103</f>
        <v>77</v>
      </c>
      <c r="AX103" s="283">
        <f>施設資源化量内訳!F103</f>
        <v>0</v>
      </c>
      <c r="AY103" s="283">
        <f>施設資源化量内訳!G103</f>
        <v>0</v>
      </c>
      <c r="AZ103" s="283">
        <f>施設資源化量内訳!H103</f>
        <v>35</v>
      </c>
      <c r="BA103" s="283">
        <f>施設資源化量内訳!I103</f>
        <v>44</v>
      </c>
      <c r="BB103" s="283">
        <f>施設資源化量内訳!J103</f>
        <v>22</v>
      </c>
      <c r="BC103" s="283">
        <f>施設資源化量内訳!K103</f>
        <v>0</v>
      </c>
      <c r="BD103" s="283">
        <f>施設資源化量内訳!L103</f>
        <v>52</v>
      </c>
      <c r="BE103" s="283">
        <f>施設資源化量内訳!M103</f>
        <v>0</v>
      </c>
      <c r="BF103" s="283">
        <f>施設資源化量内訳!N103</f>
        <v>0</v>
      </c>
      <c r="BG103" s="283">
        <f>施設資源化量内訳!O103</f>
        <v>0</v>
      </c>
      <c r="BH103" s="283">
        <f>施設資源化量内訳!P103</f>
        <v>219</v>
      </c>
      <c r="BI103" s="283">
        <f>施設資源化量内訳!Q103</f>
        <v>0</v>
      </c>
      <c r="BJ103" s="283">
        <f>施設資源化量内訳!R103</f>
        <v>0</v>
      </c>
      <c r="BK103" s="283">
        <f>施設資源化量内訳!S103</f>
        <v>0</v>
      </c>
      <c r="BL103" s="283">
        <f>施設資源化量内訳!T103</f>
        <v>0</v>
      </c>
      <c r="BM103" s="283">
        <f>施設資源化量内訳!U103</f>
        <v>0</v>
      </c>
      <c r="BN103" s="283">
        <f>施設資源化量内訳!V103</f>
        <v>0</v>
      </c>
      <c r="BO103" s="283">
        <f>施設資源化量内訳!W103</f>
        <v>0</v>
      </c>
      <c r="BP103" s="283">
        <f>施設資源化量内訳!X103</f>
        <v>0</v>
      </c>
      <c r="BQ103" s="283">
        <f>施設資源化量内訳!Y103</f>
        <v>87</v>
      </c>
      <c r="BR103" s="283">
        <f t="shared" ref="BR103:BR134" si="78">SUM(BS103:CM103)</f>
        <v>0</v>
      </c>
      <c r="BS103" s="283">
        <v>0</v>
      </c>
      <c r="BT103" s="283">
        <v>0</v>
      </c>
      <c r="BU103" s="283">
        <v>0</v>
      </c>
      <c r="BV103" s="283">
        <v>0</v>
      </c>
      <c r="BW103" s="283">
        <v>0</v>
      </c>
      <c r="BX103" s="283">
        <v>0</v>
      </c>
      <c r="BY103" s="283">
        <v>0</v>
      </c>
      <c r="BZ103" s="283">
        <v>0</v>
      </c>
      <c r="CA103" s="283">
        <v>0</v>
      </c>
      <c r="CB103" s="283">
        <v>0</v>
      </c>
      <c r="CC103" s="283">
        <v>0</v>
      </c>
      <c r="CD103" s="286" t="s">
        <v>1103</v>
      </c>
      <c r="CE103" s="286" t="s">
        <v>1103</v>
      </c>
      <c r="CF103" s="286" t="s">
        <v>1103</v>
      </c>
      <c r="CG103" s="286" t="s">
        <v>1103</v>
      </c>
      <c r="CH103" s="286" t="s">
        <v>1103</v>
      </c>
      <c r="CI103" s="286" t="s">
        <v>1103</v>
      </c>
      <c r="CJ103" s="286" t="s">
        <v>1103</v>
      </c>
      <c r="CK103" s="286" t="s">
        <v>1103</v>
      </c>
      <c r="CL103" s="283">
        <v>0</v>
      </c>
      <c r="CM103" s="283">
        <v>0</v>
      </c>
      <c r="CN103" s="284" t="s">
        <v>745</v>
      </c>
    </row>
    <row r="104" spans="1:92" ht="13.5" customHeight="1" x14ac:dyDescent="0.15">
      <c r="A104" s="281" t="s">
        <v>728</v>
      </c>
      <c r="B104" s="282" t="s">
        <v>937</v>
      </c>
      <c r="C104" s="281" t="s">
        <v>938</v>
      </c>
      <c r="D104" s="283">
        <f t="shared" ref="D104:D135" si="79">SUM(Z104,AV104,BR104)</f>
        <v>169</v>
      </c>
      <c r="E104" s="283">
        <f t="shared" ref="E104:E135" si="80">SUM(AA104,AW104,BS104)</f>
        <v>39</v>
      </c>
      <c r="F104" s="283">
        <f t="shared" ref="F104:F135" si="81">SUM(AB104,AX104,BT104)</f>
        <v>0</v>
      </c>
      <c r="G104" s="283">
        <f t="shared" ref="G104:G135" si="82">SUM(AC104,AY104,BU104)</f>
        <v>8</v>
      </c>
      <c r="H104" s="283">
        <f t="shared" ref="H104:H135" si="83">SUM(AD104,AZ104,BV104)</f>
        <v>35</v>
      </c>
      <c r="I104" s="283">
        <f t="shared" ref="I104:I135" si="84">SUM(AE104,BA104,BW104)</f>
        <v>23</v>
      </c>
      <c r="J104" s="283">
        <f t="shared" ref="J104:J135" si="85">SUM(AF104,BB104,BX104)</f>
        <v>13</v>
      </c>
      <c r="K104" s="283">
        <f t="shared" ref="K104:K135" si="86">SUM(AG104,BC104,BY104)</f>
        <v>0</v>
      </c>
      <c r="L104" s="283">
        <f t="shared" ref="L104:L135" si="87">SUM(AH104,BD104,BZ104)</f>
        <v>25</v>
      </c>
      <c r="M104" s="283">
        <f t="shared" ref="M104:M135" si="88">SUM(AI104,BE104,CA104)</f>
        <v>0</v>
      </c>
      <c r="N104" s="283">
        <f t="shared" si="76"/>
        <v>0</v>
      </c>
      <c r="O104" s="283">
        <f t="shared" ref="O104:O135" si="89">SUM(AK104,BG104,CC104)</f>
        <v>0</v>
      </c>
      <c r="P104" s="283">
        <f t="shared" ref="P104:P135" si="90">SUM(AL104,BH104,CD104)</f>
        <v>0</v>
      </c>
      <c r="Q104" s="283">
        <f t="shared" ref="Q104:Q135" si="91">SUM(AM104,BI104,CE104)</f>
        <v>0</v>
      </c>
      <c r="R104" s="283">
        <f t="shared" ref="R104:R135" si="92">SUM(AN104,BJ104,CF104)</f>
        <v>0</v>
      </c>
      <c r="S104" s="283">
        <f t="shared" ref="S104:S135" si="93">SUM(AO104,BK104,CG104)</f>
        <v>0</v>
      </c>
      <c r="T104" s="283">
        <f t="shared" ref="T104:T135" si="94">SUM(AP104,BL104,CH104)</f>
        <v>0</v>
      </c>
      <c r="U104" s="283">
        <f t="shared" ref="U104:U135" si="95">SUM(AQ104,BM104,CI104)</f>
        <v>0</v>
      </c>
      <c r="V104" s="283">
        <f t="shared" ref="V104:V135" si="96">SUM(AR104,BN104,CJ104)</f>
        <v>0</v>
      </c>
      <c r="W104" s="283">
        <f t="shared" ref="W104:W135" si="97">SUM(AS104,BO104,CK104)</f>
        <v>0</v>
      </c>
      <c r="X104" s="283">
        <f t="shared" ref="X104:X135" si="98">SUM(AT104,BP104,CL104)</f>
        <v>0</v>
      </c>
      <c r="Y104" s="283">
        <f t="shared" ref="Y104:Y135" si="99">SUM(AU104,BQ104,CM104)</f>
        <v>26</v>
      </c>
      <c r="Z104" s="283">
        <f t="shared" si="77"/>
        <v>0</v>
      </c>
      <c r="AA104" s="283">
        <v>0</v>
      </c>
      <c r="AB104" s="283">
        <v>0</v>
      </c>
      <c r="AC104" s="283">
        <v>0</v>
      </c>
      <c r="AD104" s="283">
        <v>0</v>
      </c>
      <c r="AE104" s="283">
        <v>0</v>
      </c>
      <c r="AF104" s="283">
        <v>0</v>
      </c>
      <c r="AG104" s="283">
        <v>0</v>
      </c>
      <c r="AH104" s="283">
        <v>0</v>
      </c>
      <c r="AI104" s="283">
        <v>0</v>
      </c>
      <c r="AJ104" s="283">
        <v>0</v>
      </c>
      <c r="AK104" s="286">
        <v>0</v>
      </c>
      <c r="AL104" s="286" t="s">
        <v>1103</v>
      </c>
      <c r="AM104" s="286" t="s">
        <v>1103</v>
      </c>
      <c r="AN104" s="286" t="s">
        <v>1103</v>
      </c>
      <c r="AO104" s="286" t="s">
        <v>1103</v>
      </c>
      <c r="AP104" s="286" t="s">
        <v>1103</v>
      </c>
      <c r="AQ104" s="286" t="s">
        <v>1103</v>
      </c>
      <c r="AR104" s="286" t="s">
        <v>1103</v>
      </c>
      <c r="AS104" s="286" t="s">
        <v>1103</v>
      </c>
      <c r="AT104" s="283">
        <v>0</v>
      </c>
      <c r="AU104" s="283">
        <v>0</v>
      </c>
      <c r="AV104" s="283">
        <f>施設資源化量内訳!D104</f>
        <v>169</v>
      </c>
      <c r="AW104" s="283">
        <f>施設資源化量内訳!E104</f>
        <v>39</v>
      </c>
      <c r="AX104" s="283">
        <f>施設資源化量内訳!F104</f>
        <v>0</v>
      </c>
      <c r="AY104" s="283">
        <f>施設資源化量内訳!G104</f>
        <v>8</v>
      </c>
      <c r="AZ104" s="283">
        <f>施設資源化量内訳!H104</f>
        <v>35</v>
      </c>
      <c r="BA104" s="283">
        <f>施設資源化量内訳!I104</f>
        <v>23</v>
      </c>
      <c r="BB104" s="283">
        <f>施設資源化量内訳!J104</f>
        <v>13</v>
      </c>
      <c r="BC104" s="283">
        <f>施設資源化量内訳!K104</f>
        <v>0</v>
      </c>
      <c r="BD104" s="283">
        <f>施設資源化量内訳!L104</f>
        <v>25</v>
      </c>
      <c r="BE104" s="283">
        <f>施設資源化量内訳!M104</f>
        <v>0</v>
      </c>
      <c r="BF104" s="283">
        <f>施設資源化量内訳!N104</f>
        <v>0</v>
      </c>
      <c r="BG104" s="283">
        <f>施設資源化量内訳!O104</f>
        <v>0</v>
      </c>
      <c r="BH104" s="283">
        <f>施設資源化量内訳!P104</f>
        <v>0</v>
      </c>
      <c r="BI104" s="283">
        <f>施設資源化量内訳!Q104</f>
        <v>0</v>
      </c>
      <c r="BJ104" s="283">
        <f>施設資源化量内訳!R104</f>
        <v>0</v>
      </c>
      <c r="BK104" s="283">
        <f>施設資源化量内訳!S104</f>
        <v>0</v>
      </c>
      <c r="BL104" s="283">
        <f>施設資源化量内訳!T104</f>
        <v>0</v>
      </c>
      <c r="BM104" s="283">
        <f>施設資源化量内訳!U104</f>
        <v>0</v>
      </c>
      <c r="BN104" s="283">
        <f>施設資源化量内訳!V104</f>
        <v>0</v>
      </c>
      <c r="BO104" s="283">
        <f>施設資源化量内訳!W104</f>
        <v>0</v>
      </c>
      <c r="BP104" s="283">
        <f>施設資源化量内訳!X104</f>
        <v>0</v>
      </c>
      <c r="BQ104" s="283">
        <f>施設資源化量内訳!Y104</f>
        <v>26</v>
      </c>
      <c r="BR104" s="283">
        <f t="shared" si="78"/>
        <v>0</v>
      </c>
      <c r="BS104" s="283">
        <v>0</v>
      </c>
      <c r="BT104" s="283">
        <v>0</v>
      </c>
      <c r="BU104" s="283">
        <v>0</v>
      </c>
      <c r="BV104" s="283">
        <v>0</v>
      </c>
      <c r="BW104" s="283">
        <v>0</v>
      </c>
      <c r="BX104" s="283">
        <v>0</v>
      </c>
      <c r="BY104" s="283">
        <v>0</v>
      </c>
      <c r="BZ104" s="283">
        <v>0</v>
      </c>
      <c r="CA104" s="283">
        <v>0</v>
      </c>
      <c r="CB104" s="283">
        <v>0</v>
      </c>
      <c r="CC104" s="283">
        <v>0</v>
      </c>
      <c r="CD104" s="286" t="s">
        <v>1103</v>
      </c>
      <c r="CE104" s="286" t="s">
        <v>1103</v>
      </c>
      <c r="CF104" s="286" t="s">
        <v>1103</v>
      </c>
      <c r="CG104" s="286" t="s">
        <v>1103</v>
      </c>
      <c r="CH104" s="286" t="s">
        <v>1103</v>
      </c>
      <c r="CI104" s="286" t="s">
        <v>1103</v>
      </c>
      <c r="CJ104" s="286" t="s">
        <v>1103</v>
      </c>
      <c r="CK104" s="286" t="s">
        <v>1103</v>
      </c>
      <c r="CL104" s="283">
        <v>0</v>
      </c>
      <c r="CM104" s="283">
        <v>0</v>
      </c>
      <c r="CN104" s="284" t="s">
        <v>745</v>
      </c>
    </row>
    <row r="105" spans="1:92" ht="13.5" customHeight="1" x14ac:dyDescent="0.15">
      <c r="A105" s="281" t="s">
        <v>728</v>
      </c>
      <c r="B105" s="282" t="s">
        <v>939</v>
      </c>
      <c r="C105" s="281" t="s">
        <v>940</v>
      </c>
      <c r="D105" s="283">
        <f t="shared" si="79"/>
        <v>183</v>
      </c>
      <c r="E105" s="283">
        <f t="shared" si="80"/>
        <v>0</v>
      </c>
      <c r="F105" s="283">
        <f t="shared" si="81"/>
        <v>0</v>
      </c>
      <c r="G105" s="283">
        <f t="shared" si="82"/>
        <v>0</v>
      </c>
      <c r="H105" s="283">
        <f t="shared" si="83"/>
        <v>8</v>
      </c>
      <c r="I105" s="283">
        <f t="shared" si="84"/>
        <v>66</v>
      </c>
      <c r="J105" s="283">
        <f t="shared" si="85"/>
        <v>21</v>
      </c>
      <c r="K105" s="283">
        <f t="shared" si="86"/>
        <v>0</v>
      </c>
      <c r="L105" s="283">
        <f t="shared" si="87"/>
        <v>63</v>
      </c>
      <c r="M105" s="283">
        <f t="shared" si="88"/>
        <v>0</v>
      </c>
      <c r="N105" s="283">
        <f t="shared" si="76"/>
        <v>0</v>
      </c>
      <c r="O105" s="283">
        <f t="shared" si="89"/>
        <v>0</v>
      </c>
      <c r="P105" s="283">
        <f t="shared" si="90"/>
        <v>25</v>
      </c>
      <c r="Q105" s="283">
        <f t="shared" si="91"/>
        <v>0</v>
      </c>
      <c r="R105" s="283">
        <f t="shared" si="92"/>
        <v>0</v>
      </c>
      <c r="S105" s="283">
        <f t="shared" si="93"/>
        <v>0</v>
      </c>
      <c r="T105" s="283">
        <f t="shared" si="94"/>
        <v>0</v>
      </c>
      <c r="U105" s="283">
        <f t="shared" si="95"/>
        <v>0</v>
      </c>
      <c r="V105" s="283">
        <f t="shared" si="96"/>
        <v>0</v>
      </c>
      <c r="W105" s="283">
        <f t="shared" si="97"/>
        <v>0</v>
      </c>
      <c r="X105" s="283">
        <f t="shared" si="98"/>
        <v>0</v>
      </c>
      <c r="Y105" s="283">
        <f t="shared" si="99"/>
        <v>0</v>
      </c>
      <c r="Z105" s="283">
        <f t="shared" si="77"/>
        <v>8</v>
      </c>
      <c r="AA105" s="283">
        <v>0</v>
      </c>
      <c r="AB105" s="283">
        <v>0</v>
      </c>
      <c r="AC105" s="283">
        <v>0</v>
      </c>
      <c r="AD105" s="283">
        <v>8</v>
      </c>
      <c r="AE105" s="283">
        <v>0</v>
      </c>
      <c r="AF105" s="283">
        <v>0</v>
      </c>
      <c r="AG105" s="283">
        <v>0</v>
      </c>
      <c r="AH105" s="283">
        <v>0</v>
      </c>
      <c r="AI105" s="283">
        <v>0</v>
      </c>
      <c r="AJ105" s="283">
        <v>0</v>
      </c>
      <c r="AK105" s="286">
        <v>0</v>
      </c>
      <c r="AL105" s="286" t="s">
        <v>1103</v>
      </c>
      <c r="AM105" s="286" t="s">
        <v>1103</v>
      </c>
      <c r="AN105" s="286" t="s">
        <v>1103</v>
      </c>
      <c r="AO105" s="286" t="s">
        <v>1103</v>
      </c>
      <c r="AP105" s="286" t="s">
        <v>1103</v>
      </c>
      <c r="AQ105" s="286" t="s">
        <v>1103</v>
      </c>
      <c r="AR105" s="286" t="s">
        <v>1103</v>
      </c>
      <c r="AS105" s="286" t="s">
        <v>1103</v>
      </c>
      <c r="AT105" s="283">
        <v>0</v>
      </c>
      <c r="AU105" s="283">
        <v>0</v>
      </c>
      <c r="AV105" s="283">
        <f>施設資源化量内訳!D105</f>
        <v>175</v>
      </c>
      <c r="AW105" s="283">
        <f>施設資源化量内訳!E105</f>
        <v>0</v>
      </c>
      <c r="AX105" s="283">
        <f>施設資源化量内訳!F105</f>
        <v>0</v>
      </c>
      <c r="AY105" s="283">
        <f>施設資源化量内訳!G105</f>
        <v>0</v>
      </c>
      <c r="AZ105" s="283">
        <f>施設資源化量内訳!H105</f>
        <v>0</v>
      </c>
      <c r="BA105" s="283">
        <f>施設資源化量内訳!I105</f>
        <v>66</v>
      </c>
      <c r="BB105" s="283">
        <f>施設資源化量内訳!J105</f>
        <v>21</v>
      </c>
      <c r="BC105" s="283">
        <f>施設資源化量内訳!K105</f>
        <v>0</v>
      </c>
      <c r="BD105" s="283">
        <f>施設資源化量内訳!L105</f>
        <v>63</v>
      </c>
      <c r="BE105" s="283">
        <f>施設資源化量内訳!M105</f>
        <v>0</v>
      </c>
      <c r="BF105" s="283">
        <f>施設資源化量内訳!N105</f>
        <v>0</v>
      </c>
      <c r="BG105" s="283">
        <f>施設資源化量内訳!O105</f>
        <v>0</v>
      </c>
      <c r="BH105" s="283">
        <f>施設資源化量内訳!P105</f>
        <v>25</v>
      </c>
      <c r="BI105" s="283">
        <f>施設資源化量内訳!Q105</f>
        <v>0</v>
      </c>
      <c r="BJ105" s="283">
        <f>施設資源化量内訳!R105</f>
        <v>0</v>
      </c>
      <c r="BK105" s="283">
        <f>施設資源化量内訳!S105</f>
        <v>0</v>
      </c>
      <c r="BL105" s="283">
        <f>施設資源化量内訳!T105</f>
        <v>0</v>
      </c>
      <c r="BM105" s="283">
        <f>施設資源化量内訳!U105</f>
        <v>0</v>
      </c>
      <c r="BN105" s="283">
        <f>施設資源化量内訳!V105</f>
        <v>0</v>
      </c>
      <c r="BO105" s="283">
        <f>施設資源化量内訳!W105</f>
        <v>0</v>
      </c>
      <c r="BP105" s="283">
        <f>施設資源化量内訳!X105</f>
        <v>0</v>
      </c>
      <c r="BQ105" s="283">
        <f>施設資源化量内訳!Y105</f>
        <v>0</v>
      </c>
      <c r="BR105" s="283">
        <f t="shared" si="78"/>
        <v>0</v>
      </c>
      <c r="BS105" s="283">
        <v>0</v>
      </c>
      <c r="BT105" s="283">
        <v>0</v>
      </c>
      <c r="BU105" s="283">
        <v>0</v>
      </c>
      <c r="BV105" s="283">
        <v>0</v>
      </c>
      <c r="BW105" s="283">
        <v>0</v>
      </c>
      <c r="BX105" s="283">
        <v>0</v>
      </c>
      <c r="BY105" s="283">
        <v>0</v>
      </c>
      <c r="BZ105" s="283">
        <v>0</v>
      </c>
      <c r="CA105" s="283">
        <v>0</v>
      </c>
      <c r="CB105" s="283">
        <v>0</v>
      </c>
      <c r="CC105" s="283">
        <v>0</v>
      </c>
      <c r="CD105" s="286" t="s">
        <v>1103</v>
      </c>
      <c r="CE105" s="286" t="s">
        <v>1103</v>
      </c>
      <c r="CF105" s="286" t="s">
        <v>1103</v>
      </c>
      <c r="CG105" s="286" t="s">
        <v>1103</v>
      </c>
      <c r="CH105" s="286" t="s">
        <v>1103</v>
      </c>
      <c r="CI105" s="286" t="s">
        <v>1103</v>
      </c>
      <c r="CJ105" s="286" t="s">
        <v>1103</v>
      </c>
      <c r="CK105" s="286" t="s">
        <v>1103</v>
      </c>
      <c r="CL105" s="283">
        <v>0</v>
      </c>
      <c r="CM105" s="283">
        <v>0</v>
      </c>
      <c r="CN105" s="284" t="s">
        <v>745</v>
      </c>
    </row>
    <row r="106" spans="1:92" ht="13.5" customHeight="1" x14ac:dyDescent="0.15">
      <c r="A106" s="281" t="s">
        <v>728</v>
      </c>
      <c r="B106" s="282" t="s">
        <v>941</v>
      </c>
      <c r="C106" s="281" t="s">
        <v>942</v>
      </c>
      <c r="D106" s="283">
        <f t="shared" si="79"/>
        <v>304</v>
      </c>
      <c r="E106" s="283">
        <f t="shared" si="80"/>
        <v>121</v>
      </c>
      <c r="F106" s="283">
        <f t="shared" si="81"/>
        <v>1</v>
      </c>
      <c r="G106" s="283">
        <f t="shared" si="82"/>
        <v>18</v>
      </c>
      <c r="H106" s="283">
        <f t="shared" si="83"/>
        <v>77</v>
      </c>
      <c r="I106" s="283">
        <f t="shared" si="84"/>
        <v>22</v>
      </c>
      <c r="J106" s="283">
        <f t="shared" si="85"/>
        <v>14</v>
      </c>
      <c r="K106" s="283">
        <f t="shared" si="86"/>
        <v>0</v>
      </c>
      <c r="L106" s="283">
        <f t="shared" si="87"/>
        <v>39</v>
      </c>
      <c r="M106" s="283">
        <f t="shared" si="88"/>
        <v>0</v>
      </c>
      <c r="N106" s="283">
        <f t="shared" si="76"/>
        <v>0</v>
      </c>
      <c r="O106" s="283">
        <f t="shared" si="89"/>
        <v>12</v>
      </c>
      <c r="P106" s="283">
        <f t="shared" si="90"/>
        <v>0</v>
      </c>
      <c r="Q106" s="283">
        <f t="shared" si="91"/>
        <v>0</v>
      </c>
      <c r="R106" s="283">
        <f t="shared" si="92"/>
        <v>0</v>
      </c>
      <c r="S106" s="283">
        <f t="shared" si="93"/>
        <v>0</v>
      </c>
      <c r="T106" s="283">
        <f t="shared" si="94"/>
        <v>0</v>
      </c>
      <c r="U106" s="283">
        <f t="shared" si="95"/>
        <v>0</v>
      </c>
      <c r="V106" s="283">
        <f t="shared" si="96"/>
        <v>0</v>
      </c>
      <c r="W106" s="283">
        <f t="shared" si="97"/>
        <v>0</v>
      </c>
      <c r="X106" s="283">
        <f t="shared" si="98"/>
        <v>0</v>
      </c>
      <c r="Y106" s="283">
        <f t="shared" si="99"/>
        <v>0</v>
      </c>
      <c r="Z106" s="283">
        <f t="shared" si="77"/>
        <v>296</v>
      </c>
      <c r="AA106" s="283">
        <v>121</v>
      </c>
      <c r="AB106" s="283">
        <v>1</v>
      </c>
      <c r="AC106" s="283">
        <v>18</v>
      </c>
      <c r="AD106" s="283">
        <v>69</v>
      </c>
      <c r="AE106" s="283">
        <v>22</v>
      </c>
      <c r="AF106" s="283">
        <v>14</v>
      </c>
      <c r="AG106" s="283">
        <v>0</v>
      </c>
      <c r="AH106" s="283">
        <v>39</v>
      </c>
      <c r="AI106" s="283">
        <v>0</v>
      </c>
      <c r="AJ106" s="283">
        <v>0</v>
      </c>
      <c r="AK106" s="286">
        <v>12</v>
      </c>
      <c r="AL106" s="286" t="s">
        <v>1103</v>
      </c>
      <c r="AM106" s="286" t="s">
        <v>1103</v>
      </c>
      <c r="AN106" s="286" t="s">
        <v>1103</v>
      </c>
      <c r="AO106" s="286" t="s">
        <v>1103</v>
      </c>
      <c r="AP106" s="286" t="s">
        <v>1103</v>
      </c>
      <c r="AQ106" s="286" t="s">
        <v>1103</v>
      </c>
      <c r="AR106" s="286" t="s">
        <v>1103</v>
      </c>
      <c r="AS106" s="286" t="s">
        <v>1103</v>
      </c>
      <c r="AT106" s="283">
        <v>0</v>
      </c>
      <c r="AU106" s="283">
        <v>0</v>
      </c>
      <c r="AV106" s="283">
        <f>施設資源化量内訳!D106</f>
        <v>8</v>
      </c>
      <c r="AW106" s="283">
        <f>施設資源化量内訳!E106</f>
        <v>0</v>
      </c>
      <c r="AX106" s="283">
        <f>施設資源化量内訳!F106</f>
        <v>0</v>
      </c>
      <c r="AY106" s="283">
        <f>施設資源化量内訳!G106</f>
        <v>0</v>
      </c>
      <c r="AZ106" s="283">
        <f>施設資源化量内訳!H106</f>
        <v>8</v>
      </c>
      <c r="BA106" s="283">
        <f>施設資源化量内訳!I106</f>
        <v>0</v>
      </c>
      <c r="BB106" s="283">
        <f>施設資源化量内訳!J106</f>
        <v>0</v>
      </c>
      <c r="BC106" s="283">
        <f>施設資源化量内訳!K106</f>
        <v>0</v>
      </c>
      <c r="BD106" s="283">
        <f>施設資源化量内訳!L106</f>
        <v>0</v>
      </c>
      <c r="BE106" s="283">
        <f>施設資源化量内訳!M106</f>
        <v>0</v>
      </c>
      <c r="BF106" s="283">
        <f>施設資源化量内訳!N106</f>
        <v>0</v>
      </c>
      <c r="BG106" s="283">
        <f>施設資源化量内訳!O106</f>
        <v>0</v>
      </c>
      <c r="BH106" s="283">
        <f>施設資源化量内訳!P106</f>
        <v>0</v>
      </c>
      <c r="BI106" s="283">
        <f>施設資源化量内訳!Q106</f>
        <v>0</v>
      </c>
      <c r="BJ106" s="283">
        <f>施設資源化量内訳!R106</f>
        <v>0</v>
      </c>
      <c r="BK106" s="283">
        <f>施設資源化量内訳!S106</f>
        <v>0</v>
      </c>
      <c r="BL106" s="283">
        <f>施設資源化量内訳!T106</f>
        <v>0</v>
      </c>
      <c r="BM106" s="283">
        <f>施設資源化量内訳!U106</f>
        <v>0</v>
      </c>
      <c r="BN106" s="283">
        <f>施設資源化量内訳!V106</f>
        <v>0</v>
      </c>
      <c r="BO106" s="283">
        <f>施設資源化量内訳!W106</f>
        <v>0</v>
      </c>
      <c r="BP106" s="283">
        <f>施設資源化量内訳!X106</f>
        <v>0</v>
      </c>
      <c r="BQ106" s="283">
        <f>施設資源化量内訳!Y106</f>
        <v>0</v>
      </c>
      <c r="BR106" s="283">
        <f t="shared" si="78"/>
        <v>0</v>
      </c>
      <c r="BS106" s="283">
        <v>0</v>
      </c>
      <c r="BT106" s="283">
        <v>0</v>
      </c>
      <c r="BU106" s="283">
        <v>0</v>
      </c>
      <c r="BV106" s="283">
        <v>0</v>
      </c>
      <c r="BW106" s="283">
        <v>0</v>
      </c>
      <c r="BX106" s="283">
        <v>0</v>
      </c>
      <c r="BY106" s="283">
        <v>0</v>
      </c>
      <c r="BZ106" s="283">
        <v>0</v>
      </c>
      <c r="CA106" s="283">
        <v>0</v>
      </c>
      <c r="CB106" s="283">
        <v>0</v>
      </c>
      <c r="CC106" s="283">
        <v>0</v>
      </c>
      <c r="CD106" s="286" t="s">
        <v>1103</v>
      </c>
      <c r="CE106" s="286" t="s">
        <v>1103</v>
      </c>
      <c r="CF106" s="286" t="s">
        <v>1103</v>
      </c>
      <c r="CG106" s="286" t="s">
        <v>1103</v>
      </c>
      <c r="CH106" s="286" t="s">
        <v>1103</v>
      </c>
      <c r="CI106" s="286" t="s">
        <v>1103</v>
      </c>
      <c r="CJ106" s="286" t="s">
        <v>1103</v>
      </c>
      <c r="CK106" s="286" t="s">
        <v>1103</v>
      </c>
      <c r="CL106" s="283">
        <v>0</v>
      </c>
      <c r="CM106" s="283">
        <v>0</v>
      </c>
      <c r="CN106" s="284" t="s">
        <v>745</v>
      </c>
    </row>
    <row r="107" spans="1:92" ht="13.5" customHeight="1" x14ac:dyDescent="0.15">
      <c r="A107" s="281" t="s">
        <v>728</v>
      </c>
      <c r="B107" s="282" t="s">
        <v>943</v>
      </c>
      <c r="C107" s="281" t="s">
        <v>944</v>
      </c>
      <c r="D107" s="283">
        <f t="shared" si="79"/>
        <v>239</v>
      </c>
      <c r="E107" s="283">
        <f t="shared" si="80"/>
        <v>97</v>
      </c>
      <c r="F107" s="283">
        <f t="shared" si="81"/>
        <v>2</v>
      </c>
      <c r="G107" s="283">
        <f t="shared" si="82"/>
        <v>13</v>
      </c>
      <c r="H107" s="283">
        <f t="shared" si="83"/>
        <v>54</v>
      </c>
      <c r="I107" s="283">
        <f t="shared" si="84"/>
        <v>23</v>
      </c>
      <c r="J107" s="283">
        <f t="shared" si="85"/>
        <v>14</v>
      </c>
      <c r="K107" s="283">
        <f t="shared" si="86"/>
        <v>0</v>
      </c>
      <c r="L107" s="283">
        <f t="shared" si="87"/>
        <v>36</v>
      </c>
      <c r="M107" s="283">
        <f t="shared" si="88"/>
        <v>0</v>
      </c>
      <c r="N107" s="283">
        <f t="shared" si="76"/>
        <v>0</v>
      </c>
      <c r="O107" s="283">
        <f t="shared" si="89"/>
        <v>0</v>
      </c>
      <c r="P107" s="283">
        <f t="shared" si="90"/>
        <v>0</v>
      </c>
      <c r="Q107" s="283">
        <f t="shared" si="91"/>
        <v>0</v>
      </c>
      <c r="R107" s="283">
        <f t="shared" si="92"/>
        <v>0</v>
      </c>
      <c r="S107" s="283">
        <f t="shared" si="93"/>
        <v>0</v>
      </c>
      <c r="T107" s="283">
        <f t="shared" si="94"/>
        <v>0</v>
      </c>
      <c r="U107" s="283">
        <f t="shared" si="95"/>
        <v>0</v>
      </c>
      <c r="V107" s="283">
        <f t="shared" si="96"/>
        <v>0</v>
      </c>
      <c r="W107" s="283">
        <f t="shared" si="97"/>
        <v>0</v>
      </c>
      <c r="X107" s="283">
        <f t="shared" si="98"/>
        <v>0</v>
      </c>
      <c r="Y107" s="283">
        <f t="shared" si="99"/>
        <v>0</v>
      </c>
      <c r="Z107" s="283">
        <f t="shared" si="77"/>
        <v>50</v>
      </c>
      <c r="AA107" s="283">
        <v>0</v>
      </c>
      <c r="AB107" s="283">
        <v>0</v>
      </c>
      <c r="AC107" s="283">
        <v>0</v>
      </c>
      <c r="AD107" s="283">
        <v>50</v>
      </c>
      <c r="AE107" s="283">
        <v>0</v>
      </c>
      <c r="AF107" s="283">
        <v>0</v>
      </c>
      <c r="AG107" s="283">
        <v>0</v>
      </c>
      <c r="AH107" s="283">
        <v>0</v>
      </c>
      <c r="AI107" s="283">
        <v>0</v>
      </c>
      <c r="AJ107" s="283">
        <v>0</v>
      </c>
      <c r="AK107" s="286">
        <v>0</v>
      </c>
      <c r="AL107" s="286" t="s">
        <v>1103</v>
      </c>
      <c r="AM107" s="286" t="s">
        <v>1103</v>
      </c>
      <c r="AN107" s="286" t="s">
        <v>1103</v>
      </c>
      <c r="AO107" s="286" t="s">
        <v>1103</v>
      </c>
      <c r="AP107" s="286" t="s">
        <v>1103</v>
      </c>
      <c r="AQ107" s="286" t="s">
        <v>1103</v>
      </c>
      <c r="AR107" s="286" t="s">
        <v>1103</v>
      </c>
      <c r="AS107" s="286" t="s">
        <v>1103</v>
      </c>
      <c r="AT107" s="283">
        <v>0</v>
      </c>
      <c r="AU107" s="283">
        <v>0</v>
      </c>
      <c r="AV107" s="283">
        <f>施設資源化量内訳!D107</f>
        <v>189</v>
      </c>
      <c r="AW107" s="283">
        <f>施設資源化量内訳!E107</f>
        <v>97</v>
      </c>
      <c r="AX107" s="283">
        <f>施設資源化量内訳!F107</f>
        <v>2</v>
      </c>
      <c r="AY107" s="283">
        <f>施設資源化量内訳!G107</f>
        <v>13</v>
      </c>
      <c r="AZ107" s="283">
        <f>施設資源化量内訳!H107</f>
        <v>4</v>
      </c>
      <c r="BA107" s="283">
        <f>施設資源化量内訳!I107</f>
        <v>23</v>
      </c>
      <c r="BB107" s="283">
        <f>施設資源化量内訳!J107</f>
        <v>14</v>
      </c>
      <c r="BC107" s="283">
        <f>施設資源化量内訳!K107</f>
        <v>0</v>
      </c>
      <c r="BD107" s="283">
        <f>施設資源化量内訳!L107</f>
        <v>36</v>
      </c>
      <c r="BE107" s="283">
        <f>施設資源化量内訳!M107</f>
        <v>0</v>
      </c>
      <c r="BF107" s="283">
        <f>施設資源化量内訳!N107</f>
        <v>0</v>
      </c>
      <c r="BG107" s="283">
        <f>施設資源化量内訳!O107</f>
        <v>0</v>
      </c>
      <c r="BH107" s="283">
        <f>施設資源化量内訳!P107</f>
        <v>0</v>
      </c>
      <c r="BI107" s="283">
        <f>施設資源化量内訳!Q107</f>
        <v>0</v>
      </c>
      <c r="BJ107" s="283">
        <f>施設資源化量内訳!R107</f>
        <v>0</v>
      </c>
      <c r="BK107" s="283">
        <f>施設資源化量内訳!S107</f>
        <v>0</v>
      </c>
      <c r="BL107" s="283">
        <f>施設資源化量内訳!T107</f>
        <v>0</v>
      </c>
      <c r="BM107" s="283">
        <f>施設資源化量内訳!U107</f>
        <v>0</v>
      </c>
      <c r="BN107" s="283">
        <f>施設資源化量内訳!V107</f>
        <v>0</v>
      </c>
      <c r="BO107" s="283">
        <f>施設資源化量内訳!W107</f>
        <v>0</v>
      </c>
      <c r="BP107" s="283">
        <f>施設資源化量内訳!X107</f>
        <v>0</v>
      </c>
      <c r="BQ107" s="283">
        <f>施設資源化量内訳!Y107</f>
        <v>0</v>
      </c>
      <c r="BR107" s="283">
        <f t="shared" si="78"/>
        <v>0</v>
      </c>
      <c r="BS107" s="283">
        <v>0</v>
      </c>
      <c r="BT107" s="283">
        <v>0</v>
      </c>
      <c r="BU107" s="283">
        <v>0</v>
      </c>
      <c r="BV107" s="283">
        <v>0</v>
      </c>
      <c r="BW107" s="283">
        <v>0</v>
      </c>
      <c r="BX107" s="283">
        <v>0</v>
      </c>
      <c r="BY107" s="283">
        <v>0</v>
      </c>
      <c r="BZ107" s="283">
        <v>0</v>
      </c>
      <c r="CA107" s="283">
        <v>0</v>
      </c>
      <c r="CB107" s="283">
        <v>0</v>
      </c>
      <c r="CC107" s="283">
        <v>0</v>
      </c>
      <c r="CD107" s="286" t="s">
        <v>1103</v>
      </c>
      <c r="CE107" s="286" t="s">
        <v>1103</v>
      </c>
      <c r="CF107" s="286" t="s">
        <v>1103</v>
      </c>
      <c r="CG107" s="286" t="s">
        <v>1103</v>
      </c>
      <c r="CH107" s="286" t="s">
        <v>1103</v>
      </c>
      <c r="CI107" s="286" t="s">
        <v>1103</v>
      </c>
      <c r="CJ107" s="286" t="s">
        <v>1103</v>
      </c>
      <c r="CK107" s="286" t="s">
        <v>1103</v>
      </c>
      <c r="CL107" s="283">
        <v>0</v>
      </c>
      <c r="CM107" s="283">
        <v>0</v>
      </c>
      <c r="CN107" s="284" t="s">
        <v>745</v>
      </c>
    </row>
    <row r="108" spans="1:92" ht="13.5" customHeight="1" x14ac:dyDescent="0.15">
      <c r="A108" s="281" t="s">
        <v>728</v>
      </c>
      <c r="B108" s="282" t="s">
        <v>945</v>
      </c>
      <c r="C108" s="281" t="s">
        <v>946</v>
      </c>
      <c r="D108" s="283">
        <f t="shared" si="79"/>
        <v>419</v>
      </c>
      <c r="E108" s="283">
        <f t="shared" si="80"/>
        <v>35</v>
      </c>
      <c r="F108" s="283">
        <f t="shared" si="81"/>
        <v>2</v>
      </c>
      <c r="G108" s="283">
        <f t="shared" si="82"/>
        <v>16</v>
      </c>
      <c r="H108" s="283">
        <f t="shared" si="83"/>
        <v>29</v>
      </c>
      <c r="I108" s="283">
        <f t="shared" si="84"/>
        <v>30</v>
      </c>
      <c r="J108" s="283">
        <f t="shared" si="85"/>
        <v>14</v>
      </c>
      <c r="K108" s="283">
        <f t="shared" si="86"/>
        <v>0</v>
      </c>
      <c r="L108" s="283">
        <f t="shared" si="87"/>
        <v>44</v>
      </c>
      <c r="M108" s="283">
        <f t="shared" si="88"/>
        <v>0</v>
      </c>
      <c r="N108" s="283">
        <f t="shared" si="76"/>
        <v>0</v>
      </c>
      <c r="O108" s="283">
        <f t="shared" si="89"/>
        <v>0</v>
      </c>
      <c r="P108" s="283">
        <f t="shared" si="90"/>
        <v>165</v>
      </c>
      <c r="Q108" s="283">
        <f t="shared" si="91"/>
        <v>0</v>
      </c>
      <c r="R108" s="283">
        <f t="shared" si="92"/>
        <v>0</v>
      </c>
      <c r="S108" s="283">
        <f t="shared" si="93"/>
        <v>0</v>
      </c>
      <c r="T108" s="283">
        <f t="shared" si="94"/>
        <v>0</v>
      </c>
      <c r="U108" s="283">
        <f t="shared" si="95"/>
        <v>0</v>
      </c>
      <c r="V108" s="283">
        <f t="shared" si="96"/>
        <v>0</v>
      </c>
      <c r="W108" s="283">
        <f t="shared" si="97"/>
        <v>0</v>
      </c>
      <c r="X108" s="283">
        <f t="shared" si="98"/>
        <v>0</v>
      </c>
      <c r="Y108" s="283">
        <f t="shared" si="99"/>
        <v>84</v>
      </c>
      <c r="Z108" s="283">
        <f t="shared" si="77"/>
        <v>216</v>
      </c>
      <c r="AA108" s="283">
        <v>35</v>
      </c>
      <c r="AB108" s="283">
        <v>2</v>
      </c>
      <c r="AC108" s="283">
        <v>16</v>
      </c>
      <c r="AD108" s="283">
        <v>29</v>
      </c>
      <c r="AE108" s="283">
        <v>30</v>
      </c>
      <c r="AF108" s="283">
        <v>14</v>
      </c>
      <c r="AG108" s="283">
        <v>0</v>
      </c>
      <c r="AH108" s="283">
        <v>44</v>
      </c>
      <c r="AI108" s="283">
        <v>0</v>
      </c>
      <c r="AJ108" s="283">
        <v>0</v>
      </c>
      <c r="AK108" s="286">
        <v>0</v>
      </c>
      <c r="AL108" s="286" t="s">
        <v>1103</v>
      </c>
      <c r="AM108" s="286" t="s">
        <v>1103</v>
      </c>
      <c r="AN108" s="286" t="s">
        <v>1103</v>
      </c>
      <c r="AO108" s="286" t="s">
        <v>1103</v>
      </c>
      <c r="AP108" s="286" t="s">
        <v>1103</v>
      </c>
      <c r="AQ108" s="286" t="s">
        <v>1103</v>
      </c>
      <c r="AR108" s="286" t="s">
        <v>1103</v>
      </c>
      <c r="AS108" s="286" t="s">
        <v>1103</v>
      </c>
      <c r="AT108" s="283">
        <v>0</v>
      </c>
      <c r="AU108" s="283">
        <v>46</v>
      </c>
      <c r="AV108" s="283">
        <f>施設資源化量内訳!D108</f>
        <v>203</v>
      </c>
      <c r="AW108" s="283">
        <f>施設資源化量内訳!E108</f>
        <v>0</v>
      </c>
      <c r="AX108" s="283">
        <f>施設資源化量内訳!F108</f>
        <v>0</v>
      </c>
      <c r="AY108" s="283">
        <f>施設資源化量内訳!G108</f>
        <v>0</v>
      </c>
      <c r="AZ108" s="283">
        <f>施設資源化量内訳!H108</f>
        <v>0</v>
      </c>
      <c r="BA108" s="283">
        <f>施設資源化量内訳!I108</f>
        <v>0</v>
      </c>
      <c r="BB108" s="283">
        <f>施設資源化量内訳!J108</f>
        <v>0</v>
      </c>
      <c r="BC108" s="283">
        <f>施設資源化量内訳!K108</f>
        <v>0</v>
      </c>
      <c r="BD108" s="283">
        <f>施設資源化量内訳!L108</f>
        <v>0</v>
      </c>
      <c r="BE108" s="283">
        <f>施設資源化量内訳!M108</f>
        <v>0</v>
      </c>
      <c r="BF108" s="283">
        <f>施設資源化量内訳!N108</f>
        <v>0</v>
      </c>
      <c r="BG108" s="283">
        <f>施設資源化量内訳!O108</f>
        <v>0</v>
      </c>
      <c r="BH108" s="283">
        <f>施設資源化量内訳!P108</f>
        <v>165</v>
      </c>
      <c r="BI108" s="283">
        <f>施設資源化量内訳!Q108</f>
        <v>0</v>
      </c>
      <c r="BJ108" s="283">
        <f>施設資源化量内訳!R108</f>
        <v>0</v>
      </c>
      <c r="BK108" s="283">
        <f>施設資源化量内訳!S108</f>
        <v>0</v>
      </c>
      <c r="BL108" s="283">
        <f>施設資源化量内訳!T108</f>
        <v>0</v>
      </c>
      <c r="BM108" s="283">
        <f>施設資源化量内訳!U108</f>
        <v>0</v>
      </c>
      <c r="BN108" s="283">
        <f>施設資源化量内訳!V108</f>
        <v>0</v>
      </c>
      <c r="BO108" s="283">
        <f>施設資源化量内訳!W108</f>
        <v>0</v>
      </c>
      <c r="BP108" s="283">
        <f>施設資源化量内訳!X108</f>
        <v>0</v>
      </c>
      <c r="BQ108" s="283">
        <f>施設資源化量内訳!Y108</f>
        <v>38</v>
      </c>
      <c r="BR108" s="283">
        <f t="shared" si="78"/>
        <v>0</v>
      </c>
      <c r="BS108" s="283">
        <v>0</v>
      </c>
      <c r="BT108" s="283">
        <v>0</v>
      </c>
      <c r="BU108" s="283">
        <v>0</v>
      </c>
      <c r="BV108" s="283">
        <v>0</v>
      </c>
      <c r="BW108" s="283">
        <v>0</v>
      </c>
      <c r="BX108" s="283">
        <v>0</v>
      </c>
      <c r="BY108" s="283">
        <v>0</v>
      </c>
      <c r="BZ108" s="283">
        <v>0</v>
      </c>
      <c r="CA108" s="283">
        <v>0</v>
      </c>
      <c r="CB108" s="283">
        <v>0</v>
      </c>
      <c r="CC108" s="283">
        <v>0</v>
      </c>
      <c r="CD108" s="286" t="s">
        <v>1103</v>
      </c>
      <c r="CE108" s="286" t="s">
        <v>1103</v>
      </c>
      <c r="CF108" s="286" t="s">
        <v>1103</v>
      </c>
      <c r="CG108" s="286" t="s">
        <v>1103</v>
      </c>
      <c r="CH108" s="286" t="s">
        <v>1103</v>
      </c>
      <c r="CI108" s="286" t="s">
        <v>1103</v>
      </c>
      <c r="CJ108" s="286" t="s">
        <v>1103</v>
      </c>
      <c r="CK108" s="286" t="s">
        <v>1103</v>
      </c>
      <c r="CL108" s="283">
        <v>0</v>
      </c>
      <c r="CM108" s="283">
        <v>0</v>
      </c>
      <c r="CN108" s="284" t="s">
        <v>816</v>
      </c>
    </row>
    <row r="109" spans="1:92" ht="13.5" customHeight="1" x14ac:dyDescent="0.15">
      <c r="A109" s="281" t="s">
        <v>728</v>
      </c>
      <c r="B109" s="282" t="s">
        <v>947</v>
      </c>
      <c r="C109" s="281" t="s">
        <v>948</v>
      </c>
      <c r="D109" s="283">
        <f t="shared" si="79"/>
        <v>263</v>
      </c>
      <c r="E109" s="283">
        <f t="shared" si="80"/>
        <v>130</v>
      </c>
      <c r="F109" s="283">
        <f t="shared" si="81"/>
        <v>3</v>
      </c>
      <c r="G109" s="283">
        <f t="shared" si="82"/>
        <v>23</v>
      </c>
      <c r="H109" s="283">
        <f t="shared" si="83"/>
        <v>25</v>
      </c>
      <c r="I109" s="283">
        <f t="shared" si="84"/>
        <v>3</v>
      </c>
      <c r="J109" s="283">
        <f t="shared" si="85"/>
        <v>17</v>
      </c>
      <c r="K109" s="283">
        <f t="shared" si="86"/>
        <v>6</v>
      </c>
      <c r="L109" s="283">
        <f t="shared" si="87"/>
        <v>54</v>
      </c>
      <c r="M109" s="283">
        <f t="shared" si="88"/>
        <v>0</v>
      </c>
      <c r="N109" s="283">
        <f t="shared" si="76"/>
        <v>0</v>
      </c>
      <c r="O109" s="283">
        <f t="shared" si="89"/>
        <v>0</v>
      </c>
      <c r="P109" s="283">
        <f t="shared" si="90"/>
        <v>0</v>
      </c>
      <c r="Q109" s="283">
        <f t="shared" si="91"/>
        <v>0</v>
      </c>
      <c r="R109" s="283">
        <f t="shared" si="92"/>
        <v>0</v>
      </c>
      <c r="S109" s="283">
        <f t="shared" si="93"/>
        <v>0</v>
      </c>
      <c r="T109" s="283">
        <f t="shared" si="94"/>
        <v>0</v>
      </c>
      <c r="U109" s="283">
        <f t="shared" si="95"/>
        <v>0</v>
      </c>
      <c r="V109" s="283">
        <f t="shared" si="96"/>
        <v>0</v>
      </c>
      <c r="W109" s="283">
        <f t="shared" si="97"/>
        <v>0</v>
      </c>
      <c r="X109" s="283">
        <f t="shared" si="98"/>
        <v>0</v>
      </c>
      <c r="Y109" s="283">
        <f t="shared" si="99"/>
        <v>2</v>
      </c>
      <c r="Z109" s="283">
        <f t="shared" si="77"/>
        <v>0</v>
      </c>
      <c r="AA109" s="283">
        <v>0</v>
      </c>
      <c r="AB109" s="283">
        <v>0</v>
      </c>
      <c r="AC109" s="283">
        <v>0</v>
      </c>
      <c r="AD109" s="283">
        <v>0</v>
      </c>
      <c r="AE109" s="283">
        <v>0</v>
      </c>
      <c r="AF109" s="283">
        <v>0</v>
      </c>
      <c r="AG109" s="283">
        <v>0</v>
      </c>
      <c r="AH109" s="283">
        <v>0</v>
      </c>
      <c r="AI109" s="283">
        <v>0</v>
      </c>
      <c r="AJ109" s="283">
        <v>0</v>
      </c>
      <c r="AK109" s="286">
        <v>0</v>
      </c>
      <c r="AL109" s="286" t="s">
        <v>1103</v>
      </c>
      <c r="AM109" s="286" t="s">
        <v>1103</v>
      </c>
      <c r="AN109" s="286" t="s">
        <v>1103</v>
      </c>
      <c r="AO109" s="286" t="s">
        <v>1103</v>
      </c>
      <c r="AP109" s="286" t="s">
        <v>1103</v>
      </c>
      <c r="AQ109" s="286" t="s">
        <v>1103</v>
      </c>
      <c r="AR109" s="286" t="s">
        <v>1103</v>
      </c>
      <c r="AS109" s="286" t="s">
        <v>1103</v>
      </c>
      <c r="AT109" s="283">
        <v>0</v>
      </c>
      <c r="AU109" s="283">
        <v>0</v>
      </c>
      <c r="AV109" s="283">
        <f>施設資源化量内訳!D109</f>
        <v>261</v>
      </c>
      <c r="AW109" s="283">
        <f>施設資源化量内訳!E109</f>
        <v>130</v>
      </c>
      <c r="AX109" s="283">
        <f>施設資源化量内訳!F109</f>
        <v>3</v>
      </c>
      <c r="AY109" s="283">
        <f>施設資源化量内訳!G109</f>
        <v>23</v>
      </c>
      <c r="AZ109" s="283">
        <f>施設資源化量内訳!H109</f>
        <v>25</v>
      </c>
      <c r="BA109" s="283">
        <f>施設資源化量内訳!I109</f>
        <v>3</v>
      </c>
      <c r="BB109" s="283">
        <f>施設資源化量内訳!J109</f>
        <v>17</v>
      </c>
      <c r="BC109" s="283">
        <f>施設資源化量内訳!K109</f>
        <v>6</v>
      </c>
      <c r="BD109" s="283">
        <f>施設資源化量内訳!L109</f>
        <v>54</v>
      </c>
      <c r="BE109" s="283">
        <f>施設資源化量内訳!M109</f>
        <v>0</v>
      </c>
      <c r="BF109" s="283">
        <f>施設資源化量内訳!N109</f>
        <v>0</v>
      </c>
      <c r="BG109" s="283">
        <f>施設資源化量内訳!O109</f>
        <v>0</v>
      </c>
      <c r="BH109" s="283">
        <f>施設資源化量内訳!P109</f>
        <v>0</v>
      </c>
      <c r="BI109" s="283">
        <f>施設資源化量内訳!Q109</f>
        <v>0</v>
      </c>
      <c r="BJ109" s="283">
        <f>施設資源化量内訳!R109</f>
        <v>0</v>
      </c>
      <c r="BK109" s="283">
        <f>施設資源化量内訳!S109</f>
        <v>0</v>
      </c>
      <c r="BL109" s="283">
        <f>施設資源化量内訳!T109</f>
        <v>0</v>
      </c>
      <c r="BM109" s="283">
        <f>施設資源化量内訳!U109</f>
        <v>0</v>
      </c>
      <c r="BN109" s="283">
        <f>施設資源化量内訳!V109</f>
        <v>0</v>
      </c>
      <c r="BO109" s="283">
        <f>施設資源化量内訳!W109</f>
        <v>0</v>
      </c>
      <c r="BP109" s="283">
        <f>施設資源化量内訳!X109</f>
        <v>0</v>
      </c>
      <c r="BQ109" s="283">
        <f>施設資源化量内訳!Y109</f>
        <v>0</v>
      </c>
      <c r="BR109" s="283">
        <f t="shared" si="78"/>
        <v>2</v>
      </c>
      <c r="BS109" s="283">
        <v>0</v>
      </c>
      <c r="BT109" s="283">
        <v>0</v>
      </c>
      <c r="BU109" s="283">
        <v>0</v>
      </c>
      <c r="BV109" s="283">
        <v>0</v>
      </c>
      <c r="BW109" s="283">
        <v>0</v>
      </c>
      <c r="BX109" s="283">
        <v>0</v>
      </c>
      <c r="BY109" s="283">
        <v>0</v>
      </c>
      <c r="BZ109" s="283">
        <v>0</v>
      </c>
      <c r="CA109" s="283">
        <v>0</v>
      </c>
      <c r="CB109" s="283">
        <v>0</v>
      </c>
      <c r="CC109" s="283">
        <v>0</v>
      </c>
      <c r="CD109" s="286" t="s">
        <v>1103</v>
      </c>
      <c r="CE109" s="286" t="s">
        <v>1103</v>
      </c>
      <c r="CF109" s="286" t="s">
        <v>1103</v>
      </c>
      <c r="CG109" s="286" t="s">
        <v>1103</v>
      </c>
      <c r="CH109" s="286" t="s">
        <v>1103</v>
      </c>
      <c r="CI109" s="286" t="s">
        <v>1103</v>
      </c>
      <c r="CJ109" s="286" t="s">
        <v>1103</v>
      </c>
      <c r="CK109" s="286" t="s">
        <v>1103</v>
      </c>
      <c r="CL109" s="283">
        <v>0</v>
      </c>
      <c r="CM109" s="283">
        <v>2</v>
      </c>
      <c r="CN109" s="284" t="s">
        <v>745</v>
      </c>
    </row>
    <row r="110" spans="1:92" ht="13.5" customHeight="1" x14ac:dyDescent="0.15">
      <c r="A110" s="281" t="s">
        <v>728</v>
      </c>
      <c r="B110" s="282" t="s">
        <v>949</v>
      </c>
      <c r="C110" s="281" t="s">
        <v>950</v>
      </c>
      <c r="D110" s="283">
        <f t="shared" si="79"/>
        <v>72</v>
      </c>
      <c r="E110" s="283">
        <f t="shared" si="80"/>
        <v>41</v>
      </c>
      <c r="F110" s="283">
        <f t="shared" si="81"/>
        <v>0</v>
      </c>
      <c r="G110" s="283">
        <f t="shared" si="82"/>
        <v>2</v>
      </c>
      <c r="H110" s="283">
        <f t="shared" si="83"/>
        <v>8</v>
      </c>
      <c r="I110" s="283">
        <f t="shared" si="84"/>
        <v>9</v>
      </c>
      <c r="J110" s="283">
        <f t="shared" si="85"/>
        <v>2</v>
      </c>
      <c r="K110" s="283">
        <f t="shared" si="86"/>
        <v>0</v>
      </c>
      <c r="L110" s="283">
        <f t="shared" si="87"/>
        <v>9</v>
      </c>
      <c r="M110" s="283">
        <f t="shared" si="88"/>
        <v>0</v>
      </c>
      <c r="N110" s="283">
        <f t="shared" si="76"/>
        <v>0</v>
      </c>
      <c r="O110" s="283">
        <f t="shared" si="89"/>
        <v>1</v>
      </c>
      <c r="P110" s="283">
        <f t="shared" si="90"/>
        <v>0</v>
      </c>
      <c r="Q110" s="283">
        <f t="shared" si="91"/>
        <v>0</v>
      </c>
      <c r="R110" s="283">
        <f t="shared" si="92"/>
        <v>0</v>
      </c>
      <c r="S110" s="283">
        <f t="shared" si="93"/>
        <v>0</v>
      </c>
      <c r="T110" s="283">
        <f t="shared" si="94"/>
        <v>0</v>
      </c>
      <c r="U110" s="283">
        <f t="shared" si="95"/>
        <v>0</v>
      </c>
      <c r="V110" s="283">
        <f t="shared" si="96"/>
        <v>0</v>
      </c>
      <c r="W110" s="283">
        <f t="shared" si="97"/>
        <v>0</v>
      </c>
      <c r="X110" s="283">
        <f t="shared" si="98"/>
        <v>0</v>
      </c>
      <c r="Y110" s="283">
        <f t="shared" si="99"/>
        <v>0</v>
      </c>
      <c r="Z110" s="283">
        <f t="shared" si="77"/>
        <v>72</v>
      </c>
      <c r="AA110" s="283">
        <v>41</v>
      </c>
      <c r="AB110" s="283">
        <v>0</v>
      </c>
      <c r="AC110" s="283">
        <v>2</v>
      </c>
      <c r="AD110" s="283">
        <v>8</v>
      </c>
      <c r="AE110" s="283">
        <v>9</v>
      </c>
      <c r="AF110" s="283">
        <v>2</v>
      </c>
      <c r="AG110" s="283">
        <v>0</v>
      </c>
      <c r="AH110" s="283">
        <v>9</v>
      </c>
      <c r="AI110" s="283">
        <v>0</v>
      </c>
      <c r="AJ110" s="283">
        <v>0</v>
      </c>
      <c r="AK110" s="286">
        <v>1</v>
      </c>
      <c r="AL110" s="286" t="s">
        <v>1103</v>
      </c>
      <c r="AM110" s="286" t="s">
        <v>1103</v>
      </c>
      <c r="AN110" s="286" t="s">
        <v>1103</v>
      </c>
      <c r="AO110" s="286" t="s">
        <v>1103</v>
      </c>
      <c r="AP110" s="286" t="s">
        <v>1103</v>
      </c>
      <c r="AQ110" s="286" t="s">
        <v>1103</v>
      </c>
      <c r="AR110" s="286" t="s">
        <v>1103</v>
      </c>
      <c r="AS110" s="286" t="s">
        <v>1103</v>
      </c>
      <c r="AT110" s="283">
        <v>0</v>
      </c>
      <c r="AU110" s="283">
        <v>0</v>
      </c>
      <c r="AV110" s="283">
        <f>施設資源化量内訳!D110</f>
        <v>0</v>
      </c>
      <c r="AW110" s="283">
        <f>施設資源化量内訳!E110</f>
        <v>0</v>
      </c>
      <c r="AX110" s="283">
        <f>施設資源化量内訳!F110</f>
        <v>0</v>
      </c>
      <c r="AY110" s="283">
        <f>施設資源化量内訳!G110</f>
        <v>0</v>
      </c>
      <c r="AZ110" s="283">
        <f>施設資源化量内訳!H110</f>
        <v>0</v>
      </c>
      <c r="BA110" s="283">
        <f>施設資源化量内訳!I110</f>
        <v>0</v>
      </c>
      <c r="BB110" s="283">
        <f>施設資源化量内訳!J110</f>
        <v>0</v>
      </c>
      <c r="BC110" s="283">
        <f>施設資源化量内訳!K110</f>
        <v>0</v>
      </c>
      <c r="BD110" s="283">
        <f>施設資源化量内訳!L110</f>
        <v>0</v>
      </c>
      <c r="BE110" s="283">
        <f>施設資源化量内訳!M110</f>
        <v>0</v>
      </c>
      <c r="BF110" s="283">
        <f>施設資源化量内訳!N110</f>
        <v>0</v>
      </c>
      <c r="BG110" s="283">
        <f>施設資源化量内訳!O110</f>
        <v>0</v>
      </c>
      <c r="BH110" s="283">
        <f>施設資源化量内訳!P110</f>
        <v>0</v>
      </c>
      <c r="BI110" s="283">
        <f>施設資源化量内訳!Q110</f>
        <v>0</v>
      </c>
      <c r="BJ110" s="283">
        <f>施設資源化量内訳!R110</f>
        <v>0</v>
      </c>
      <c r="BK110" s="283">
        <f>施設資源化量内訳!S110</f>
        <v>0</v>
      </c>
      <c r="BL110" s="283">
        <f>施設資源化量内訳!T110</f>
        <v>0</v>
      </c>
      <c r="BM110" s="283">
        <f>施設資源化量内訳!U110</f>
        <v>0</v>
      </c>
      <c r="BN110" s="283">
        <f>施設資源化量内訳!V110</f>
        <v>0</v>
      </c>
      <c r="BO110" s="283">
        <f>施設資源化量内訳!W110</f>
        <v>0</v>
      </c>
      <c r="BP110" s="283">
        <f>施設資源化量内訳!X110</f>
        <v>0</v>
      </c>
      <c r="BQ110" s="283">
        <f>施設資源化量内訳!Y110</f>
        <v>0</v>
      </c>
      <c r="BR110" s="283">
        <f t="shared" si="78"/>
        <v>0</v>
      </c>
      <c r="BS110" s="283">
        <v>0</v>
      </c>
      <c r="BT110" s="283">
        <v>0</v>
      </c>
      <c r="BU110" s="283">
        <v>0</v>
      </c>
      <c r="BV110" s="283">
        <v>0</v>
      </c>
      <c r="BW110" s="283">
        <v>0</v>
      </c>
      <c r="BX110" s="283">
        <v>0</v>
      </c>
      <c r="BY110" s="283">
        <v>0</v>
      </c>
      <c r="BZ110" s="283">
        <v>0</v>
      </c>
      <c r="CA110" s="283">
        <v>0</v>
      </c>
      <c r="CB110" s="283">
        <v>0</v>
      </c>
      <c r="CC110" s="283">
        <v>0</v>
      </c>
      <c r="CD110" s="286" t="s">
        <v>1103</v>
      </c>
      <c r="CE110" s="286" t="s">
        <v>1103</v>
      </c>
      <c r="CF110" s="286" t="s">
        <v>1103</v>
      </c>
      <c r="CG110" s="286" t="s">
        <v>1103</v>
      </c>
      <c r="CH110" s="286" t="s">
        <v>1103</v>
      </c>
      <c r="CI110" s="286" t="s">
        <v>1103</v>
      </c>
      <c r="CJ110" s="286" t="s">
        <v>1103</v>
      </c>
      <c r="CK110" s="286" t="s">
        <v>1103</v>
      </c>
      <c r="CL110" s="283">
        <v>0</v>
      </c>
      <c r="CM110" s="283">
        <v>0</v>
      </c>
      <c r="CN110" s="284" t="s">
        <v>745</v>
      </c>
    </row>
    <row r="111" spans="1:92" ht="13.5" customHeight="1" x14ac:dyDescent="0.15">
      <c r="A111" s="281" t="s">
        <v>728</v>
      </c>
      <c r="B111" s="282" t="s">
        <v>951</v>
      </c>
      <c r="C111" s="281" t="s">
        <v>952</v>
      </c>
      <c r="D111" s="283">
        <f t="shared" si="79"/>
        <v>157</v>
      </c>
      <c r="E111" s="283">
        <f t="shared" si="80"/>
        <v>67</v>
      </c>
      <c r="F111" s="283">
        <f t="shared" si="81"/>
        <v>0</v>
      </c>
      <c r="G111" s="283">
        <f t="shared" si="82"/>
        <v>8</v>
      </c>
      <c r="H111" s="283">
        <f t="shared" si="83"/>
        <v>14</v>
      </c>
      <c r="I111" s="283">
        <f t="shared" si="84"/>
        <v>15</v>
      </c>
      <c r="J111" s="283">
        <f t="shared" si="85"/>
        <v>8</v>
      </c>
      <c r="K111" s="283">
        <f t="shared" si="86"/>
        <v>1</v>
      </c>
      <c r="L111" s="283">
        <f t="shared" si="87"/>
        <v>3</v>
      </c>
      <c r="M111" s="283">
        <f t="shared" si="88"/>
        <v>0</v>
      </c>
      <c r="N111" s="283">
        <f t="shared" si="76"/>
        <v>0</v>
      </c>
      <c r="O111" s="283">
        <f t="shared" si="89"/>
        <v>0</v>
      </c>
      <c r="P111" s="283">
        <f t="shared" si="90"/>
        <v>6</v>
      </c>
      <c r="Q111" s="283">
        <f t="shared" si="91"/>
        <v>0</v>
      </c>
      <c r="R111" s="283">
        <f t="shared" si="92"/>
        <v>0</v>
      </c>
      <c r="S111" s="283">
        <f t="shared" si="93"/>
        <v>0</v>
      </c>
      <c r="T111" s="283">
        <f t="shared" si="94"/>
        <v>0</v>
      </c>
      <c r="U111" s="283">
        <f t="shared" si="95"/>
        <v>0</v>
      </c>
      <c r="V111" s="283">
        <f t="shared" si="96"/>
        <v>0</v>
      </c>
      <c r="W111" s="283">
        <f t="shared" si="97"/>
        <v>0</v>
      </c>
      <c r="X111" s="283">
        <f t="shared" si="98"/>
        <v>2</v>
      </c>
      <c r="Y111" s="283">
        <f t="shared" si="99"/>
        <v>33</v>
      </c>
      <c r="Z111" s="283">
        <f t="shared" si="77"/>
        <v>2</v>
      </c>
      <c r="AA111" s="283">
        <v>0</v>
      </c>
      <c r="AB111" s="283">
        <v>0</v>
      </c>
      <c r="AC111" s="283">
        <v>0</v>
      </c>
      <c r="AD111" s="283">
        <v>0</v>
      </c>
      <c r="AE111" s="283">
        <v>0</v>
      </c>
      <c r="AF111" s="283">
        <v>0</v>
      </c>
      <c r="AG111" s="283">
        <v>0</v>
      </c>
      <c r="AH111" s="283">
        <v>0</v>
      </c>
      <c r="AI111" s="283">
        <v>0</v>
      </c>
      <c r="AJ111" s="283">
        <v>0</v>
      </c>
      <c r="AK111" s="286">
        <v>0</v>
      </c>
      <c r="AL111" s="286" t="s">
        <v>1103</v>
      </c>
      <c r="AM111" s="286" t="s">
        <v>1103</v>
      </c>
      <c r="AN111" s="286" t="s">
        <v>1103</v>
      </c>
      <c r="AO111" s="286" t="s">
        <v>1103</v>
      </c>
      <c r="AP111" s="286" t="s">
        <v>1103</v>
      </c>
      <c r="AQ111" s="286" t="s">
        <v>1103</v>
      </c>
      <c r="AR111" s="286" t="s">
        <v>1103</v>
      </c>
      <c r="AS111" s="286" t="s">
        <v>1103</v>
      </c>
      <c r="AT111" s="283">
        <v>2</v>
      </c>
      <c r="AU111" s="283">
        <v>0</v>
      </c>
      <c r="AV111" s="283">
        <f>施設資源化量内訳!D111</f>
        <v>155</v>
      </c>
      <c r="AW111" s="283">
        <f>施設資源化量内訳!E111</f>
        <v>67</v>
      </c>
      <c r="AX111" s="283">
        <f>施設資源化量内訳!F111</f>
        <v>0</v>
      </c>
      <c r="AY111" s="283">
        <f>施設資源化量内訳!G111</f>
        <v>8</v>
      </c>
      <c r="AZ111" s="283">
        <f>施設資源化量内訳!H111</f>
        <v>14</v>
      </c>
      <c r="BA111" s="283">
        <f>施設資源化量内訳!I111</f>
        <v>15</v>
      </c>
      <c r="BB111" s="283">
        <f>施設資源化量内訳!J111</f>
        <v>8</v>
      </c>
      <c r="BC111" s="283">
        <f>施設資源化量内訳!K111</f>
        <v>1</v>
      </c>
      <c r="BD111" s="283">
        <f>施設資源化量内訳!L111</f>
        <v>3</v>
      </c>
      <c r="BE111" s="283">
        <f>施設資源化量内訳!M111</f>
        <v>0</v>
      </c>
      <c r="BF111" s="283">
        <f>施設資源化量内訳!N111</f>
        <v>0</v>
      </c>
      <c r="BG111" s="283">
        <f>施設資源化量内訳!O111</f>
        <v>0</v>
      </c>
      <c r="BH111" s="283">
        <f>施設資源化量内訳!P111</f>
        <v>6</v>
      </c>
      <c r="BI111" s="283">
        <f>施設資源化量内訳!Q111</f>
        <v>0</v>
      </c>
      <c r="BJ111" s="283">
        <f>施設資源化量内訳!R111</f>
        <v>0</v>
      </c>
      <c r="BK111" s="283">
        <f>施設資源化量内訳!S111</f>
        <v>0</v>
      </c>
      <c r="BL111" s="283">
        <f>施設資源化量内訳!T111</f>
        <v>0</v>
      </c>
      <c r="BM111" s="283">
        <f>施設資源化量内訳!U111</f>
        <v>0</v>
      </c>
      <c r="BN111" s="283">
        <f>施設資源化量内訳!V111</f>
        <v>0</v>
      </c>
      <c r="BO111" s="283">
        <f>施設資源化量内訳!W111</f>
        <v>0</v>
      </c>
      <c r="BP111" s="283">
        <f>施設資源化量内訳!X111</f>
        <v>0</v>
      </c>
      <c r="BQ111" s="283">
        <f>施設資源化量内訳!Y111</f>
        <v>33</v>
      </c>
      <c r="BR111" s="283">
        <f t="shared" si="78"/>
        <v>0</v>
      </c>
      <c r="BS111" s="283">
        <v>0</v>
      </c>
      <c r="BT111" s="283">
        <v>0</v>
      </c>
      <c r="BU111" s="283">
        <v>0</v>
      </c>
      <c r="BV111" s="283">
        <v>0</v>
      </c>
      <c r="BW111" s="283">
        <v>0</v>
      </c>
      <c r="BX111" s="283">
        <v>0</v>
      </c>
      <c r="BY111" s="283">
        <v>0</v>
      </c>
      <c r="BZ111" s="283">
        <v>0</v>
      </c>
      <c r="CA111" s="283">
        <v>0</v>
      </c>
      <c r="CB111" s="283">
        <v>0</v>
      </c>
      <c r="CC111" s="283">
        <v>0</v>
      </c>
      <c r="CD111" s="286" t="s">
        <v>1103</v>
      </c>
      <c r="CE111" s="286" t="s">
        <v>1103</v>
      </c>
      <c r="CF111" s="286" t="s">
        <v>1103</v>
      </c>
      <c r="CG111" s="286" t="s">
        <v>1103</v>
      </c>
      <c r="CH111" s="286" t="s">
        <v>1103</v>
      </c>
      <c r="CI111" s="286" t="s">
        <v>1103</v>
      </c>
      <c r="CJ111" s="286" t="s">
        <v>1103</v>
      </c>
      <c r="CK111" s="286" t="s">
        <v>1103</v>
      </c>
      <c r="CL111" s="283">
        <v>0</v>
      </c>
      <c r="CM111" s="283">
        <v>0</v>
      </c>
      <c r="CN111" s="284" t="s">
        <v>745</v>
      </c>
    </row>
    <row r="112" spans="1:92" ht="13.5" customHeight="1" x14ac:dyDescent="0.15">
      <c r="A112" s="281" t="s">
        <v>728</v>
      </c>
      <c r="B112" s="282" t="s">
        <v>953</v>
      </c>
      <c r="C112" s="281" t="s">
        <v>954</v>
      </c>
      <c r="D112" s="283">
        <f t="shared" si="79"/>
        <v>158</v>
      </c>
      <c r="E112" s="283">
        <f t="shared" si="80"/>
        <v>66</v>
      </c>
      <c r="F112" s="283">
        <f t="shared" si="81"/>
        <v>0</v>
      </c>
      <c r="G112" s="283">
        <f t="shared" si="82"/>
        <v>0</v>
      </c>
      <c r="H112" s="283">
        <f t="shared" si="83"/>
        <v>10</v>
      </c>
      <c r="I112" s="283">
        <f t="shared" si="84"/>
        <v>11</v>
      </c>
      <c r="J112" s="283">
        <f t="shared" si="85"/>
        <v>6</v>
      </c>
      <c r="K112" s="283">
        <f t="shared" si="86"/>
        <v>1</v>
      </c>
      <c r="L112" s="283">
        <f t="shared" si="87"/>
        <v>0</v>
      </c>
      <c r="M112" s="283">
        <f t="shared" si="88"/>
        <v>0</v>
      </c>
      <c r="N112" s="283">
        <f t="shared" si="76"/>
        <v>0</v>
      </c>
      <c r="O112" s="283">
        <f t="shared" si="89"/>
        <v>0</v>
      </c>
      <c r="P112" s="283">
        <f t="shared" si="90"/>
        <v>64</v>
      </c>
      <c r="Q112" s="283">
        <f t="shared" si="91"/>
        <v>0</v>
      </c>
      <c r="R112" s="283">
        <f t="shared" si="92"/>
        <v>0</v>
      </c>
      <c r="S112" s="283">
        <f t="shared" si="93"/>
        <v>0</v>
      </c>
      <c r="T112" s="283">
        <f t="shared" si="94"/>
        <v>0</v>
      </c>
      <c r="U112" s="283">
        <f t="shared" si="95"/>
        <v>0</v>
      </c>
      <c r="V112" s="283">
        <f t="shared" si="96"/>
        <v>0</v>
      </c>
      <c r="W112" s="283">
        <f t="shared" si="97"/>
        <v>0</v>
      </c>
      <c r="X112" s="283">
        <f t="shared" si="98"/>
        <v>0</v>
      </c>
      <c r="Y112" s="283">
        <f t="shared" si="99"/>
        <v>0</v>
      </c>
      <c r="Z112" s="283">
        <f t="shared" si="77"/>
        <v>94</v>
      </c>
      <c r="AA112" s="283">
        <v>66</v>
      </c>
      <c r="AB112" s="283">
        <v>0</v>
      </c>
      <c r="AC112" s="283">
        <v>0</v>
      </c>
      <c r="AD112" s="283">
        <v>10</v>
      </c>
      <c r="AE112" s="283">
        <v>11</v>
      </c>
      <c r="AF112" s="283">
        <v>6</v>
      </c>
      <c r="AG112" s="283">
        <v>1</v>
      </c>
      <c r="AH112" s="283">
        <v>0</v>
      </c>
      <c r="AI112" s="283">
        <v>0</v>
      </c>
      <c r="AJ112" s="283">
        <v>0</v>
      </c>
      <c r="AK112" s="286">
        <v>0</v>
      </c>
      <c r="AL112" s="286" t="s">
        <v>1103</v>
      </c>
      <c r="AM112" s="286" t="s">
        <v>1103</v>
      </c>
      <c r="AN112" s="286" t="s">
        <v>1103</v>
      </c>
      <c r="AO112" s="286" t="s">
        <v>1103</v>
      </c>
      <c r="AP112" s="286" t="s">
        <v>1103</v>
      </c>
      <c r="AQ112" s="286" t="s">
        <v>1103</v>
      </c>
      <c r="AR112" s="286" t="s">
        <v>1103</v>
      </c>
      <c r="AS112" s="286" t="s">
        <v>1103</v>
      </c>
      <c r="AT112" s="283">
        <v>0</v>
      </c>
      <c r="AU112" s="283">
        <v>0</v>
      </c>
      <c r="AV112" s="283">
        <f>施設資源化量内訳!D112</f>
        <v>64</v>
      </c>
      <c r="AW112" s="283">
        <f>施設資源化量内訳!E112</f>
        <v>0</v>
      </c>
      <c r="AX112" s="283">
        <f>施設資源化量内訳!F112</f>
        <v>0</v>
      </c>
      <c r="AY112" s="283">
        <f>施設資源化量内訳!G112</f>
        <v>0</v>
      </c>
      <c r="AZ112" s="283">
        <f>施設資源化量内訳!H112</f>
        <v>0</v>
      </c>
      <c r="BA112" s="283">
        <f>施設資源化量内訳!I112</f>
        <v>0</v>
      </c>
      <c r="BB112" s="283">
        <f>施設資源化量内訳!J112</f>
        <v>0</v>
      </c>
      <c r="BC112" s="283">
        <f>施設資源化量内訳!K112</f>
        <v>0</v>
      </c>
      <c r="BD112" s="283">
        <f>施設資源化量内訳!L112</f>
        <v>0</v>
      </c>
      <c r="BE112" s="283">
        <f>施設資源化量内訳!M112</f>
        <v>0</v>
      </c>
      <c r="BF112" s="283">
        <f>施設資源化量内訳!N112</f>
        <v>0</v>
      </c>
      <c r="BG112" s="283">
        <f>施設資源化量内訳!O112</f>
        <v>0</v>
      </c>
      <c r="BH112" s="283">
        <f>施設資源化量内訳!P112</f>
        <v>64</v>
      </c>
      <c r="BI112" s="283">
        <f>施設資源化量内訳!Q112</f>
        <v>0</v>
      </c>
      <c r="BJ112" s="283">
        <f>施設資源化量内訳!R112</f>
        <v>0</v>
      </c>
      <c r="BK112" s="283">
        <f>施設資源化量内訳!S112</f>
        <v>0</v>
      </c>
      <c r="BL112" s="283">
        <f>施設資源化量内訳!T112</f>
        <v>0</v>
      </c>
      <c r="BM112" s="283">
        <f>施設資源化量内訳!U112</f>
        <v>0</v>
      </c>
      <c r="BN112" s="283">
        <f>施設資源化量内訳!V112</f>
        <v>0</v>
      </c>
      <c r="BO112" s="283">
        <f>施設資源化量内訳!W112</f>
        <v>0</v>
      </c>
      <c r="BP112" s="283">
        <f>施設資源化量内訳!X112</f>
        <v>0</v>
      </c>
      <c r="BQ112" s="283">
        <f>施設資源化量内訳!Y112</f>
        <v>0</v>
      </c>
      <c r="BR112" s="283">
        <f t="shared" si="78"/>
        <v>0</v>
      </c>
      <c r="BS112" s="283">
        <v>0</v>
      </c>
      <c r="BT112" s="283">
        <v>0</v>
      </c>
      <c r="BU112" s="283">
        <v>0</v>
      </c>
      <c r="BV112" s="283">
        <v>0</v>
      </c>
      <c r="BW112" s="283">
        <v>0</v>
      </c>
      <c r="BX112" s="283">
        <v>0</v>
      </c>
      <c r="BY112" s="283">
        <v>0</v>
      </c>
      <c r="BZ112" s="283">
        <v>0</v>
      </c>
      <c r="CA112" s="283">
        <v>0</v>
      </c>
      <c r="CB112" s="283">
        <v>0</v>
      </c>
      <c r="CC112" s="283">
        <v>0</v>
      </c>
      <c r="CD112" s="286" t="s">
        <v>1103</v>
      </c>
      <c r="CE112" s="286" t="s">
        <v>1103</v>
      </c>
      <c r="CF112" s="286" t="s">
        <v>1103</v>
      </c>
      <c r="CG112" s="286" t="s">
        <v>1103</v>
      </c>
      <c r="CH112" s="286" t="s">
        <v>1103</v>
      </c>
      <c r="CI112" s="286" t="s">
        <v>1103</v>
      </c>
      <c r="CJ112" s="286" t="s">
        <v>1103</v>
      </c>
      <c r="CK112" s="286" t="s">
        <v>1103</v>
      </c>
      <c r="CL112" s="283">
        <v>0</v>
      </c>
      <c r="CM112" s="283">
        <v>0</v>
      </c>
      <c r="CN112" s="284" t="s">
        <v>745</v>
      </c>
    </row>
    <row r="113" spans="1:92" ht="13.5" customHeight="1" x14ac:dyDescent="0.15">
      <c r="A113" s="281" t="s">
        <v>728</v>
      </c>
      <c r="B113" s="282" t="s">
        <v>955</v>
      </c>
      <c r="C113" s="281" t="s">
        <v>956</v>
      </c>
      <c r="D113" s="283">
        <f t="shared" si="79"/>
        <v>257</v>
      </c>
      <c r="E113" s="283">
        <f t="shared" si="80"/>
        <v>138</v>
      </c>
      <c r="F113" s="283">
        <f t="shared" si="81"/>
        <v>1</v>
      </c>
      <c r="G113" s="283">
        <f t="shared" si="82"/>
        <v>15</v>
      </c>
      <c r="H113" s="283">
        <f t="shared" si="83"/>
        <v>23</v>
      </c>
      <c r="I113" s="283">
        <f t="shared" si="84"/>
        <v>26</v>
      </c>
      <c r="J113" s="283">
        <f t="shared" si="85"/>
        <v>17</v>
      </c>
      <c r="K113" s="283">
        <f t="shared" si="86"/>
        <v>1</v>
      </c>
      <c r="L113" s="283">
        <f t="shared" si="87"/>
        <v>28</v>
      </c>
      <c r="M113" s="283">
        <f t="shared" si="88"/>
        <v>1</v>
      </c>
      <c r="N113" s="283">
        <f t="shared" si="76"/>
        <v>0</v>
      </c>
      <c r="O113" s="283">
        <f t="shared" si="89"/>
        <v>0</v>
      </c>
      <c r="P113" s="283">
        <f t="shared" si="90"/>
        <v>0</v>
      </c>
      <c r="Q113" s="283">
        <f t="shared" si="91"/>
        <v>0</v>
      </c>
      <c r="R113" s="283">
        <f t="shared" si="92"/>
        <v>0</v>
      </c>
      <c r="S113" s="283">
        <f t="shared" si="93"/>
        <v>0</v>
      </c>
      <c r="T113" s="283">
        <f t="shared" si="94"/>
        <v>0</v>
      </c>
      <c r="U113" s="283">
        <f t="shared" si="95"/>
        <v>0</v>
      </c>
      <c r="V113" s="283">
        <f t="shared" si="96"/>
        <v>0</v>
      </c>
      <c r="W113" s="283">
        <f t="shared" si="97"/>
        <v>0</v>
      </c>
      <c r="X113" s="283">
        <f t="shared" si="98"/>
        <v>3</v>
      </c>
      <c r="Y113" s="283">
        <f t="shared" si="99"/>
        <v>4</v>
      </c>
      <c r="Z113" s="283">
        <f t="shared" si="77"/>
        <v>7</v>
      </c>
      <c r="AA113" s="283">
        <v>0</v>
      </c>
      <c r="AB113" s="283">
        <v>0</v>
      </c>
      <c r="AC113" s="283">
        <v>0</v>
      </c>
      <c r="AD113" s="283">
        <v>0</v>
      </c>
      <c r="AE113" s="283">
        <v>0</v>
      </c>
      <c r="AF113" s="283">
        <v>0</v>
      </c>
      <c r="AG113" s="283">
        <v>0</v>
      </c>
      <c r="AH113" s="283">
        <v>0</v>
      </c>
      <c r="AI113" s="283">
        <v>0</v>
      </c>
      <c r="AJ113" s="283">
        <v>0</v>
      </c>
      <c r="AK113" s="286">
        <v>0</v>
      </c>
      <c r="AL113" s="286" t="s">
        <v>1103</v>
      </c>
      <c r="AM113" s="286" t="s">
        <v>1103</v>
      </c>
      <c r="AN113" s="286" t="s">
        <v>1103</v>
      </c>
      <c r="AO113" s="286" t="s">
        <v>1103</v>
      </c>
      <c r="AP113" s="286" t="s">
        <v>1103</v>
      </c>
      <c r="AQ113" s="286" t="s">
        <v>1103</v>
      </c>
      <c r="AR113" s="286" t="s">
        <v>1103</v>
      </c>
      <c r="AS113" s="286" t="s">
        <v>1103</v>
      </c>
      <c r="AT113" s="283">
        <v>3</v>
      </c>
      <c r="AU113" s="283">
        <v>4</v>
      </c>
      <c r="AV113" s="283">
        <f>施設資源化量内訳!D113</f>
        <v>0</v>
      </c>
      <c r="AW113" s="283">
        <f>施設資源化量内訳!E113</f>
        <v>0</v>
      </c>
      <c r="AX113" s="283">
        <f>施設資源化量内訳!F113</f>
        <v>0</v>
      </c>
      <c r="AY113" s="283">
        <f>施設資源化量内訳!G113</f>
        <v>0</v>
      </c>
      <c r="AZ113" s="283">
        <f>施設資源化量内訳!H113</f>
        <v>0</v>
      </c>
      <c r="BA113" s="283">
        <f>施設資源化量内訳!I113</f>
        <v>0</v>
      </c>
      <c r="BB113" s="283">
        <f>施設資源化量内訳!J113</f>
        <v>0</v>
      </c>
      <c r="BC113" s="283">
        <f>施設資源化量内訳!K113</f>
        <v>0</v>
      </c>
      <c r="BD113" s="283">
        <f>施設資源化量内訳!L113</f>
        <v>0</v>
      </c>
      <c r="BE113" s="283">
        <f>施設資源化量内訳!M113</f>
        <v>0</v>
      </c>
      <c r="BF113" s="283">
        <f>施設資源化量内訳!N113</f>
        <v>0</v>
      </c>
      <c r="BG113" s="283">
        <f>施設資源化量内訳!O113</f>
        <v>0</v>
      </c>
      <c r="BH113" s="283">
        <f>施設資源化量内訳!P113</f>
        <v>0</v>
      </c>
      <c r="BI113" s="283">
        <f>施設資源化量内訳!Q113</f>
        <v>0</v>
      </c>
      <c r="BJ113" s="283">
        <f>施設資源化量内訳!R113</f>
        <v>0</v>
      </c>
      <c r="BK113" s="283">
        <f>施設資源化量内訳!S113</f>
        <v>0</v>
      </c>
      <c r="BL113" s="283">
        <f>施設資源化量内訳!T113</f>
        <v>0</v>
      </c>
      <c r="BM113" s="283">
        <f>施設資源化量内訳!U113</f>
        <v>0</v>
      </c>
      <c r="BN113" s="283">
        <f>施設資源化量内訳!V113</f>
        <v>0</v>
      </c>
      <c r="BO113" s="283">
        <f>施設資源化量内訳!W113</f>
        <v>0</v>
      </c>
      <c r="BP113" s="283">
        <f>施設資源化量内訳!X113</f>
        <v>0</v>
      </c>
      <c r="BQ113" s="283">
        <f>施設資源化量内訳!Y113</f>
        <v>0</v>
      </c>
      <c r="BR113" s="283">
        <f t="shared" si="78"/>
        <v>250</v>
      </c>
      <c r="BS113" s="283">
        <v>138</v>
      </c>
      <c r="BT113" s="283">
        <v>1</v>
      </c>
      <c r="BU113" s="283">
        <v>15</v>
      </c>
      <c r="BV113" s="283">
        <v>23</v>
      </c>
      <c r="BW113" s="283">
        <v>26</v>
      </c>
      <c r="BX113" s="283">
        <v>17</v>
      </c>
      <c r="BY113" s="283">
        <v>1</v>
      </c>
      <c r="BZ113" s="283">
        <v>28</v>
      </c>
      <c r="CA113" s="283">
        <v>1</v>
      </c>
      <c r="CB113" s="283">
        <v>0</v>
      </c>
      <c r="CC113" s="283">
        <v>0</v>
      </c>
      <c r="CD113" s="286" t="s">
        <v>1103</v>
      </c>
      <c r="CE113" s="286" t="s">
        <v>1103</v>
      </c>
      <c r="CF113" s="286" t="s">
        <v>1103</v>
      </c>
      <c r="CG113" s="286" t="s">
        <v>1103</v>
      </c>
      <c r="CH113" s="286" t="s">
        <v>1103</v>
      </c>
      <c r="CI113" s="286" t="s">
        <v>1103</v>
      </c>
      <c r="CJ113" s="286" t="s">
        <v>1103</v>
      </c>
      <c r="CK113" s="286" t="s">
        <v>1103</v>
      </c>
      <c r="CL113" s="283">
        <v>0</v>
      </c>
      <c r="CM113" s="283">
        <v>0</v>
      </c>
      <c r="CN113" s="284" t="s">
        <v>745</v>
      </c>
    </row>
    <row r="114" spans="1:92" ht="13.5" customHeight="1" x14ac:dyDescent="0.15">
      <c r="A114" s="281" t="s">
        <v>728</v>
      </c>
      <c r="B114" s="282" t="s">
        <v>957</v>
      </c>
      <c r="C114" s="281" t="s">
        <v>958</v>
      </c>
      <c r="D114" s="283">
        <f t="shared" si="79"/>
        <v>1133</v>
      </c>
      <c r="E114" s="283">
        <f t="shared" si="80"/>
        <v>86</v>
      </c>
      <c r="F114" s="283">
        <f t="shared" si="81"/>
        <v>1</v>
      </c>
      <c r="G114" s="283">
        <f t="shared" si="82"/>
        <v>13</v>
      </c>
      <c r="H114" s="283">
        <f t="shared" si="83"/>
        <v>17</v>
      </c>
      <c r="I114" s="283">
        <f t="shared" si="84"/>
        <v>17</v>
      </c>
      <c r="J114" s="283">
        <f t="shared" si="85"/>
        <v>13</v>
      </c>
      <c r="K114" s="283">
        <f t="shared" si="86"/>
        <v>1</v>
      </c>
      <c r="L114" s="283">
        <f t="shared" si="87"/>
        <v>23</v>
      </c>
      <c r="M114" s="283">
        <f t="shared" si="88"/>
        <v>1</v>
      </c>
      <c r="N114" s="283">
        <f t="shared" si="76"/>
        <v>0</v>
      </c>
      <c r="O114" s="283">
        <f t="shared" si="89"/>
        <v>0</v>
      </c>
      <c r="P114" s="283">
        <f t="shared" si="90"/>
        <v>956</v>
      </c>
      <c r="Q114" s="283">
        <f t="shared" si="91"/>
        <v>0</v>
      </c>
      <c r="R114" s="283">
        <f t="shared" si="92"/>
        <v>0</v>
      </c>
      <c r="S114" s="283">
        <f t="shared" si="93"/>
        <v>0</v>
      </c>
      <c r="T114" s="283">
        <f t="shared" si="94"/>
        <v>0</v>
      </c>
      <c r="U114" s="283">
        <f t="shared" si="95"/>
        <v>0</v>
      </c>
      <c r="V114" s="283">
        <f t="shared" si="96"/>
        <v>0</v>
      </c>
      <c r="W114" s="283">
        <f t="shared" si="97"/>
        <v>0</v>
      </c>
      <c r="X114" s="283">
        <f t="shared" si="98"/>
        <v>2</v>
      </c>
      <c r="Y114" s="283">
        <f t="shared" si="99"/>
        <v>3</v>
      </c>
      <c r="Z114" s="283">
        <f t="shared" si="77"/>
        <v>0</v>
      </c>
      <c r="AA114" s="283">
        <v>0</v>
      </c>
      <c r="AB114" s="283">
        <v>0</v>
      </c>
      <c r="AC114" s="283">
        <v>0</v>
      </c>
      <c r="AD114" s="283">
        <v>0</v>
      </c>
      <c r="AE114" s="283">
        <v>0</v>
      </c>
      <c r="AF114" s="283">
        <v>0</v>
      </c>
      <c r="AG114" s="283">
        <v>0</v>
      </c>
      <c r="AH114" s="283">
        <v>0</v>
      </c>
      <c r="AI114" s="283">
        <v>0</v>
      </c>
      <c r="AJ114" s="283">
        <v>0</v>
      </c>
      <c r="AK114" s="286">
        <v>0</v>
      </c>
      <c r="AL114" s="286" t="s">
        <v>1103</v>
      </c>
      <c r="AM114" s="286" t="s">
        <v>1103</v>
      </c>
      <c r="AN114" s="286" t="s">
        <v>1103</v>
      </c>
      <c r="AO114" s="286" t="s">
        <v>1103</v>
      </c>
      <c r="AP114" s="286" t="s">
        <v>1103</v>
      </c>
      <c r="AQ114" s="286" t="s">
        <v>1103</v>
      </c>
      <c r="AR114" s="286" t="s">
        <v>1103</v>
      </c>
      <c r="AS114" s="286" t="s">
        <v>1103</v>
      </c>
      <c r="AT114" s="283">
        <v>0</v>
      </c>
      <c r="AU114" s="283">
        <v>0</v>
      </c>
      <c r="AV114" s="283">
        <f>施設資源化量内訳!D114</f>
        <v>1133</v>
      </c>
      <c r="AW114" s="283">
        <f>施設資源化量内訳!E114</f>
        <v>86</v>
      </c>
      <c r="AX114" s="283">
        <f>施設資源化量内訳!F114</f>
        <v>1</v>
      </c>
      <c r="AY114" s="283">
        <f>施設資源化量内訳!G114</f>
        <v>13</v>
      </c>
      <c r="AZ114" s="283">
        <f>施設資源化量内訳!H114</f>
        <v>17</v>
      </c>
      <c r="BA114" s="283">
        <f>施設資源化量内訳!I114</f>
        <v>17</v>
      </c>
      <c r="BB114" s="283">
        <f>施設資源化量内訳!J114</f>
        <v>13</v>
      </c>
      <c r="BC114" s="283">
        <f>施設資源化量内訳!K114</f>
        <v>1</v>
      </c>
      <c r="BD114" s="283">
        <f>施設資源化量内訳!L114</f>
        <v>23</v>
      </c>
      <c r="BE114" s="283">
        <f>施設資源化量内訳!M114</f>
        <v>1</v>
      </c>
      <c r="BF114" s="283">
        <f>施設資源化量内訳!N114</f>
        <v>0</v>
      </c>
      <c r="BG114" s="283">
        <f>施設資源化量内訳!O114</f>
        <v>0</v>
      </c>
      <c r="BH114" s="283">
        <f>施設資源化量内訳!P114</f>
        <v>956</v>
      </c>
      <c r="BI114" s="283">
        <f>施設資源化量内訳!Q114</f>
        <v>0</v>
      </c>
      <c r="BJ114" s="283">
        <f>施設資源化量内訳!R114</f>
        <v>0</v>
      </c>
      <c r="BK114" s="283">
        <f>施設資源化量内訳!S114</f>
        <v>0</v>
      </c>
      <c r="BL114" s="283">
        <f>施設資源化量内訳!T114</f>
        <v>0</v>
      </c>
      <c r="BM114" s="283">
        <f>施設資源化量内訳!U114</f>
        <v>0</v>
      </c>
      <c r="BN114" s="283">
        <f>施設資源化量内訳!V114</f>
        <v>0</v>
      </c>
      <c r="BO114" s="283">
        <f>施設資源化量内訳!W114</f>
        <v>0</v>
      </c>
      <c r="BP114" s="283">
        <f>施設資源化量内訳!X114</f>
        <v>2</v>
      </c>
      <c r="BQ114" s="283">
        <f>施設資源化量内訳!Y114</f>
        <v>3</v>
      </c>
      <c r="BR114" s="283">
        <f t="shared" si="78"/>
        <v>0</v>
      </c>
      <c r="BS114" s="283">
        <v>0</v>
      </c>
      <c r="BT114" s="283">
        <v>0</v>
      </c>
      <c r="BU114" s="283">
        <v>0</v>
      </c>
      <c r="BV114" s="283">
        <v>0</v>
      </c>
      <c r="BW114" s="283">
        <v>0</v>
      </c>
      <c r="BX114" s="283">
        <v>0</v>
      </c>
      <c r="BY114" s="283">
        <v>0</v>
      </c>
      <c r="BZ114" s="283">
        <v>0</v>
      </c>
      <c r="CA114" s="283">
        <v>0</v>
      </c>
      <c r="CB114" s="283">
        <v>0</v>
      </c>
      <c r="CC114" s="283">
        <v>0</v>
      </c>
      <c r="CD114" s="286" t="s">
        <v>1103</v>
      </c>
      <c r="CE114" s="286" t="s">
        <v>1103</v>
      </c>
      <c r="CF114" s="286" t="s">
        <v>1103</v>
      </c>
      <c r="CG114" s="286" t="s">
        <v>1103</v>
      </c>
      <c r="CH114" s="286" t="s">
        <v>1103</v>
      </c>
      <c r="CI114" s="286" t="s">
        <v>1103</v>
      </c>
      <c r="CJ114" s="286" t="s">
        <v>1103</v>
      </c>
      <c r="CK114" s="286" t="s">
        <v>1103</v>
      </c>
      <c r="CL114" s="283">
        <v>0</v>
      </c>
      <c r="CM114" s="283">
        <v>0</v>
      </c>
      <c r="CN114" s="284" t="s">
        <v>745</v>
      </c>
    </row>
    <row r="115" spans="1:92" ht="13.5" customHeight="1" x14ac:dyDescent="0.15">
      <c r="A115" s="281" t="s">
        <v>728</v>
      </c>
      <c r="B115" s="282" t="s">
        <v>959</v>
      </c>
      <c r="C115" s="281" t="s">
        <v>960</v>
      </c>
      <c r="D115" s="283">
        <f t="shared" si="79"/>
        <v>219</v>
      </c>
      <c r="E115" s="283">
        <f t="shared" si="80"/>
        <v>91</v>
      </c>
      <c r="F115" s="283">
        <f t="shared" si="81"/>
        <v>0</v>
      </c>
      <c r="G115" s="283">
        <f t="shared" si="82"/>
        <v>17</v>
      </c>
      <c r="H115" s="283">
        <f t="shared" si="83"/>
        <v>34</v>
      </c>
      <c r="I115" s="283">
        <f t="shared" si="84"/>
        <v>18</v>
      </c>
      <c r="J115" s="283">
        <f t="shared" si="85"/>
        <v>16</v>
      </c>
      <c r="K115" s="283">
        <f t="shared" si="86"/>
        <v>0</v>
      </c>
      <c r="L115" s="283">
        <f t="shared" si="87"/>
        <v>28</v>
      </c>
      <c r="M115" s="283">
        <f t="shared" si="88"/>
        <v>0</v>
      </c>
      <c r="N115" s="283">
        <f t="shared" si="76"/>
        <v>0</v>
      </c>
      <c r="O115" s="283">
        <f t="shared" si="89"/>
        <v>0</v>
      </c>
      <c r="P115" s="283">
        <f t="shared" si="90"/>
        <v>12</v>
      </c>
      <c r="Q115" s="283">
        <f t="shared" si="91"/>
        <v>0</v>
      </c>
      <c r="R115" s="283">
        <f t="shared" si="92"/>
        <v>0</v>
      </c>
      <c r="S115" s="283">
        <f t="shared" si="93"/>
        <v>0</v>
      </c>
      <c r="T115" s="283">
        <f t="shared" si="94"/>
        <v>0</v>
      </c>
      <c r="U115" s="283">
        <f t="shared" si="95"/>
        <v>0</v>
      </c>
      <c r="V115" s="283">
        <f t="shared" si="96"/>
        <v>0</v>
      </c>
      <c r="W115" s="283">
        <f t="shared" si="97"/>
        <v>0</v>
      </c>
      <c r="X115" s="283">
        <f t="shared" si="98"/>
        <v>1</v>
      </c>
      <c r="Y115" s="283">
        <f t="shared" si="99"/>
        <v>2</v>
      </c>
      <c r="Z115" s="283">
        <f t="shared" si="77"/>
        <v>0</v>
      </c>
      <c r="AA115" s="283">
        <v>0</v>
      </c>
      <c r="AB115" s="283">
        <v>0</v>
      </c>
      <c r="AC115" s="283">
        <v>0</v>
      </c>
      <c r="AD115" s="283">
        <v>0</v>
      </c>
      <c r="AE115" s="283">
        <v>0</v>
      </c>
      <c r="AF115" s="283">
        <v>0</v>
      </c>
      <c r="AG115" s="283">
        <v>0</v>
      </c>
      <c r="AH115" s="283">
        <v>0</v>
      </c>
      <c r="AI115" s="283">
        <v>0</v>
      </c>
      <c r="AJ115" s="283">
        <v>0</v>
      </c>
      <c r="AK115" s="286">
        <v>0</v>
      </c>
      <c r="AL115" s="286" t="s">
        <v>1103</v>
      </c>
      <c r="AM115" s="286" t="s">
        <v>1103</v>
      </c>
      <c r="AN115" s="286" t="s">
        <v>1103</v>
      </c>
      <c r="AO115" s="286" t="s">
        <v>1103</v>
      </c>
      <c r="AP115" s="286" t="s">
        <v>1103</v>
      </c>
      <c r="AQ115" s="286" t="s">
        <v>1103</v>
      </c>
      <c r="AR115" s="286" t="s">
        <v>1103</v>
      </c>
      <c r="AS115" s="286" t="s">
        <v>1103</v>
      </c>
      <c r="AT115" s="283">
        <v>0</v>
      </c>
      <c r="AU115" s="283">
        <v>0</v>
      </c>
      <c r="AV115" s="283">
        <f>施設資源化量内訳!D115</f>
        <v>219</v>
      </c>
      <c r="AW115" s="283">
        <f>施設資源化量内訳!E115</f>
        <v>91</v>
      </c>
      <c r="AX115" s="283">
        <f>施設資源化量内訳!F115</f>
        <v>0</v>
      </c>
      <c r="AY115" s="283">
        <f>施設資源化量内訳!G115</f>
        <v>17</v>
      </c>
      <c r="AZ115" s="283">
        <f>施設資源化量内訳!H115</f>
        <v>34</v>
      </c>
      <c r="BA115" s="283">
        <f>施設資源化量内訳!I115</f>
        <v>18</v>
      </c>
      <c r="BB115" s="283">
        <f>施設資源化量内訳!J115</f>
        <v>16</v>
      </c>
      <c r="BC115" s="283">
        <f>施設資源化量内訳!K115</f>
        <v>0</v>
      </c>
      <c r="BD115" s="283">
        <f>施設資源化量内訳!L115</f>
        <v>28</v>
      </c>
      <c r="BE115" s="283">
        <f>施設資源化量内訳!M115</f>
        <v>0</v>
      </c>
      <c r="BF115" s="283">
        <f>施設資源化量内訳!N115</f>
        <v>0</v>
      </c>
      <c r="BG115" s="283">
        <f>施設資源化量内訳!O115</f>
        <v>0</v>
      </c>
      <c r="BH115" s="283">
        <f>施設資源化量内訳!P115</f>
        <v>12</v>
      </c>
      <c r="BI115" s="283">
        <f>施設資源化量内訳!Q115</f>
        <v>0</v>
      </c>
      <c r="BJ115" s="283">
        <f>施設資源化量内訳!R115</f>
        <v>0</v>
      </c>
      <c r="BK115" s="283">
        <f>施設資源化量内訳!S115</f>
        <v>0</v>
      </c>
      <c r="BL115" s="283">
        <f>施設資源化量内訳!T115</f>
        <v>0</v>
      </c>
      <c r="BM115" s="283">
        <f>施設資源化量内訳!U115</f>
        <v>0</v>
      </c>
      <c r="BN115" s="283">
        <f>施設資源化量内訳!V115</f>
        <v>0</v>
      </c>
      <c r="BO115" s="283">
        <f>施設資源化量内訳!W115</f>
        <v>0</v>
      </c>
      <c r="BP115" s="283">
        <f>施設資源化量内訳!X115</f>
        <v>1</v>
      </c>
      <c r="BQ115" s="283">
        <f>施設資源化量内訳!Y115</f>
        <v>2</v>
      </c>
      <c r="BR115" s="283">
        <f t="shared" si="78"/>
        <v>0</v>
      </c>
      <c r="BS115" s="283">
        <v>0</v>
      </c>
      <c r="BT115" s="283">
        <v>0</v>
      </c>
      <c r="BU115" s="283">
        <v>0</v>
      </c>
      <c r="BV115" s="283">
        <v>0</v>
      </c>
      <c r="BW115" s="283">
        <v>0</v>
      </c>
      <c r="BX115" s="283">
        <v>0</v>
      </c>
      <c r="BY115" s="283">
        <v>0</v>
      </c>
      <c r="BZ115" s="283">
        <v>0</v>
      </c>
      <c r="CA115" s="283">
        <v>0</v>
      </c>
      <c r="CB115" s="283">
        <v>0</v>
      </c>
      <c r="CC115" s="283">
        <v>0</v>
      </c>
      <c r="CD115" s="286" t="s">
        <v>1103</v>
      </c>
      <c r="CE115" s="286" t="s">
        <v>1103</v>
      </c>
      <c r="CF115" s="286" t="s">
        <v>1103</v>
      </c>
      <c r="CG115" s="286" t="s">
        <v>1103</v>
      </c>
      <c r="CH115" s="286" t="s">
        <v>1103</v>
      </c>
      <c r="CI115" s="286" t="s">
        <v>1103</v>
      </c>
      <c r="CJ115" s="286" t="s">
        <v>1103</v>
      </c>
      <c r="CK115" s="286" t="s">
        <v>1103</v>
      </c>
      <c r="CL115" s="283">
        <v>0</v>
      </c>
      <c r="CM115" s="283">
        <v>0</v>
      </c>
      <c r="CN115" s="284" t="s">
        <v>745</v>
      </c>
    </row>
    <row r="116" spans="1:92" ht="13.5" customHeight="1" x14ac:dyDescent="0.15">
      <c r="A116" s="281" t="s">
        <v>728</v>
      </c>
      <c r="B116" s="282" t="s">
        <v>961</v>
      </c>
      <c r="C116" s="281" t="s">
        <v>962</v>
      </c>
      <c r="D116" s="283">
        <f t="shared" si="79"/>
        <v>552</v>
      </c>
      <c r="E116" s="283">
        <f t="shared" si="80"/>
        <v>160</v>
      </c>
      <c r="F116" s="283">
        <f t="shared" si="81"/>
        <v>2</v>
      </c>
      <c r="G116" s="283">
        <f t="shared" si="82"/>
        <v>115</v>
      </c>
      <c r="H116" s="283">
        <f t="shared" si="83"/>
        <v>37</v>
      </c>
      <c r="I116" s="283">
        <f t="shared" si="84"/>
        <v>47</v>
      </c>
      <c r="J116" s="283">
        <f t="shared" si="85"/>
        <v>36</v>
      </c>
      <c r="K116" s="283">
        <f t="shared" si="86"/>
        <v>72</v>
      </c>
      <c r="L116" s="283">
        <f t="shared" si="87"/>
        <v>0</v>
      </c>
      <c r="M116" s="283">
        <f t="shared" si="88"/>
        <v>0</v>
      </c>
      <c r="N116" s="283">
        <f t="shared" si="76"/>
        <v>0</v>
      </c>
      <c r="O116" s="283">
        <f t="shared" si="89"/>
        <v>0</v>
      </c>
      <c r="P116" s="283">
        <f t="shared" si="90"/>
        <v>35</v>
      </c>
      <c r="Q116" s="283">
        <f t="shared" si="91"/>
        <v>0</v>
      </c>
      <c r="R116" s="283">
        <f t="shared" si="92"/>
        <v>0</v>
      </c>
      <c r="S116" s="283">
        <f t="shared" si="93"/>
        <v>0</v>
      </c>
      <c r="T116" s="283">
        <f t="shared" si="94"/>
        <v>0</v>
      </c>
      <c r="U116" s="283">
        <f t="shared" si="95"/>
        <v>0</v>
      </c>
      <c r="V116" s="283">
        <f t="shared" si="96"/>
        <v>0</v>
      </c>
      <c r="W116" s="283">
        <f t="shared" si="97"/>
        <v>0</v>
      </c>
      <c r="X116" s="283">
        <f t="shared" si="98"/>
        <v>2</v>
      </c>
      <c r="Y116" s="283">
        <f t="shared" si="99"/>
        <v>46</v>
      </c>
      <c r="Z116" s="283">
        <f t="shared" si="77"/>
        <v>5</v>
      </c>
      <c r="AA116" s="283">
        <v>0</v>
      </c>
      <c r="AB116" s="283">
        <v>0</v>
      </c>
      <c r="AC116" s="283">
        <v>0</v>
      </c>
      <c r="AD116" s="283">
        <v>0</v>
      </c>
      <c r="AE116" s="283">
        <v>0</v>
      </c>
      <c r="AF116" s="283">
        <v>0</v>
      </c>
      <c r="AG116" s="283">
        <v>0</v>
      </c>
      <c r="AH116" s="283">
        <v>0</v>
      </c>
      <c r="AI116" s="283">
        <v>0</v>
      </c>
      <c r="AJ116" s="283">
        <v>0</v>
      </c>
      <c r="AK116" s="286">
        <v>0</v>
      </c>
      <c r="AL116" s="286" t="s">
        <v>1103</v>
      </c>
      <c r="AM116" s="286" t="s">
        <v>1103</v>
      </c>
      <c r="AN116" s="286" t="s">
        <v>1103</v>
      </c>
      <c r="AO116" s="286" t="s">
        <v>1103</v>
      </c>
      <c r="AP116" s="286" t="s">
        <v>1103</v>
      </c>
      <c r="AQ116" s="286" t="s">
        <v>1103</v>
      </c>
      <c r="AR116" s="286" t="s">
        <v>1103</v>
      </c>
      <c r="AS116" s="286" t="s">
        <v>1103</v>
      </c>
      <c r="AT116" s="283">
        <v>2</v>
      </c>
      <c r="AU116" s="283">
        <v>3</v>
      </c>
      <c r="AV116" s="283">
        <f>施設資源化量内訳!D116</f>
        <v>547</v>
      </c>
      <c r="AW116" s="283">
        <f>施設資源化量内訳!E116</f>
        <v>160</v>
      </c>
      <c r="AX116" s="283">
        <f>施設資源化量内訳!F116</f>
        <v>2</v>
      </c>
      <c r="AY116" s="283">
        <f>施設資源化量内訳!G116</f>
        <v>115</v>
      </c>
      <c r="AZ116" s="283">
        <f>施設資源化量内訳!H116</f>
        <v>37</v>
      </c>
      <c r="BA116" s="283">
        <f>施設資源化量内訳!I116</f>
        <v>47</v>
      </c>
      <c r="BB116" s="283">
        <f>施設資源化量内訳!J116</f>
        <v>36</v>
      </c>
      <c r="BC116" s="283">
        <f>施設資源化量内訳!K116</f>
        <v>72</v>
      </c>
      <c r="BD116" s="283">
        <f>施設資源化量内訳!L116</f>
        <v>0</v>
      </c>
      <c r="BE116" s="283">
        <f>施設資源化量内訳!M116</f>
        <v>0</v>
      </c>
      <c r="BF116" s="283">
        <f>施設資源化量内訳!N116</f>
        <v>0</v>
      </c>
      <c r="BG116" s="283">
        <f>施設資源化量内訳!O116</f>
        <v>0</v>
      </c>
      <c r="BH116" s="283">
        <f>施設資源化量内訳!P116</f>
        <v>35</v>
      </c>
      <c r="BI116" s="283">
        <f>施設資源化量内訳!Q116</f>
        <v>0</v>
      </c>
      <c r="BJ116" s="283">
        <f>施設資源化量内訳!R116</f>
        <v>0</v>
      </c>
      <c r="BK116" s="283">
        <f>施設資源化量内訳!S116</f>
        <v>0</v>
      </c>
      <c r="BL116" s="283">
        <f>施設資源化量内訳!T116</f>
        <v>0</v>
      </c>
      <c r="BM116" s="283">
        <f>施設資源化量内訳!U116</f>
        <v>0</v>
      </c>
      <c r="BN116" s="283">
        <f>施設資源化量内訳!V116</f>
        <v>0</v>
      </c>
      <c r="BO116" s="283">
        <f>施設資源化量内訳!W116</f>
        <v>0</v>
      </c>
      <c r="BP116" s="283">
        <f>施設資源化量内訳!X116</f>
        <v>0</v>
      </c>
      <c r="BQ116" s="283">
        <f>施設資源化量内訳!Y116</f>
        <v>43</v>
      </c>
      <c r="BR116" s="283">
        <f t="shared" si="78"/>
        <v>0</v>
      </c>
      <c r="BS116" s="283">
        <v>0</v>
      </c>
      <c r="BT116" s="283">
        <v>0</v>
      </c>
      <c r="BU116" s="283">
        <v>0</v>
      </c>
      <c r="BV116" s="283">
        <v>0</v>
      </c>
      <c r="BW116" s="283">
        <v>0</v>
      </c>
      <c r="BX116" s="283">
        <v>0</v>
      </c>
      <c r="BY116" s="283">
        <v>0</v>
      </c>
      <c r="BZ116" s="283">
        <v>0</v>
      </c>
      <c r="CA116" s="283">
        <v>0</v>
      </c>
      <c r="CB116" s="283">
        <v>0</v>
      </c>
      <c r="CC116" s="283">
        <v>0</v>
      </c>
      <c r="CD116" s="286" t="s">
        <v>1103</v>
      </c>
      <c r="CE116" s="286" t="s">
        <v>1103</v>
      </c>
      <c r="CF116" s="286" t="s">
        <v>1103</v>
      </c>
      <c r="CG116" s="286" t="s">
        <v>1103</v>
      </c>
      <c r="CH116" s="286" t="s">
        <v>1103</v>
      </c>
      <c r="CI116" s="286" t="s">
        <v>1103</v>
      </c>
      <c r="CJ116" s="286" t="s">
        <v>1103</v>
      </c>
      <c r="CK116" s="286" t="s">
        <v>1103</v>
      </c>
      <c r="CL116" s="283">
        <v>0</v>
      </c>
      <c r="CM116" s="283">
        <v>0</v>
      </c>
      <c r="CN116" s="284" t="s">
        <v>745</v>
      </c>
    </row>
    <row r="117" spans="1:92" ht="13.5" customHeight="1" x14ac:dyDescent="0.15">
      <c r="A117" s="281" t="s">
        <v>728</v>
      </c>
      <c r="B117" s="282" t="s">
        <v>963</v>
      </c>
      <c r="C117" s="281" t="s">
        <v>964</v>
      </c>
      <c r="D117" s="283">
        <f t="shared" si="79"/>
        <v>104</v>
      </c>
      <c r="E117" s="283">
        <f t="shared" si="80"/>
        <v>41</v>
      </c>
      <c r="F117" s="283">
        <f t="shared" si="81"/>
        <v>1</v>
      </c>
      <c r="G117" s="283">
        <f t="shared" si="82"/>
        <v>21</v>
      </c>
      <c r="H117" s="283">
        <f t="shared" si="83"/>
        <v>6</v>
      </c>
      <c r="I117" s="283">
        <f t="shared" si="84"/>
        <v>7</v>
      </c>
      <c r="J117" s="283">
        <f t="shared" si="85"/>
        <v>7</v>
      </c>
      <c r="K117" s="283">
        <f t="shared" si="86"/>
        <v>0</v>
      </c>
      <c r="L117" s="283">
        <f t="shared" si="87"/>
        <v>11</v>
      </c>
      <c r="M117" s="283">
        <f t="shared" si="88"/>
        <v>0</v>
      </c>
      <c r="N117" s="283">
        <f t="shared" si="76"/>
        <v>0</v>
      </c>
      <c r="O117" s="283">
        <f t="shared" si="89"/>
        <v>0</v>
      </c>
      <c r="P117" s="283">
        <f t="shared" si="90"/>
        <v>5</v>
      </c>
      <c r="Q117" s="283">
        <f t="shared" si="91"/>
        <v>0</v>
      </c>
      <c r="R117" s="283">
        <f t="shared" si="92"/>
        <v>0</v>
      </c>
      <c r="S117" s="283">
        <f t="shared" si="93"/>
        <v>0</v>
      </c>
      <c r="T117" s="283">
        <f t="shared" si="94"/>
        <v>0</v>
      </c>
      <c r="U117" s="283">
        <f t="shared" si="95"/>
        <v>0</v>
      </c>
      <c r="V117" s="283">
        <f t="shared" si="96"/>
        <v>0</v>
      </c>
      <c r="W117" s="283">
        <f t="shared" si="97"/>
        <v>0</v>
      </c>
      <c r="X117" s="283">
        <f t="shared" si="98"/>
        <v>0</v>
      </c>
      <c r="Y117" s="283">
        <f t="shared" si="99"/>
        <v>5</v>
      </c>
      <c r="Z117" s="283">
        <f t="shared" si="77"/>
        <v>0</v>
      </c>
      <c r="AA117" s="283">
        <v>0</v>
      </c>
      <c r="AB117" s="283">
        <v>0</v>
      </c>
      <c r="AC117" s="283">
        <v>0</v>
      </c>
      <c r="AD117" s="283">
        <v>0</v>
      </c>
      <c r="AE117" s="283">
        <v>0</v>
      </c>
      <c r="AF117" s="283">
        <v>0</v>
      </c>
      <c r="AG117" s="283">
        <v>0</v>
      </c>
      <c r="AH117" s="283">
        <v>0</v>
      </c>
      <c r="AI117" s="283">
        <v>0</v>
      </c>
      <c r="AJ117" s="283">
        <v>0</v>
      </c>
      <c r="AK117" s="286">
        <v>0</v>
      </c>
      <c r="AL117" s="286" t="s">
        <v>1103</v>
      </c>
      <c r="AM117" s="286" t="s">
        <v>1103</v>
      </c>
      <c r="AN117" s="286" t="s">
        <v>1103</v>
      </c>
      <c r="AO117" s="286" t="s">
        <v>1103</v>
      </c>
      <c r="AP117" s="286" t="s">
        <v>1103</v>
      </c>
      <c r="AQ117" s="286" t="s">
        <v>1103</v>
      </c>
      <c r="AR117" s="286" t="s">
        <v>1103</v>
      </c>
      <c r="AS117" s="286" t="s">
        <v>1103</v>
      </c>
      <c r="AT117" s="283">
        <v>0</v>
      </c>
      <c r="AU117" s="283">
        <v>0</v>
      </c>
      <c r="AV117" s="283">
        <f>施設資源化量内訳!D117</f>
        <v>104</v>
      </c>
      <c r="AW117" s="283">
        <f>施設資源化量内訳!E117</f>
        <v>41</v>
      </c>
      <c r="AX117" s="283">
        <f>施設資源化量内訳!F117</f>
        <v>1</v>
      </c>
      <c r="AY117" s="283">
        <f>施設資源化量内訳!G117</f>
        <v>21</v>
      </c>
      <c r="AZ117" s="283">
        <f>施設資源化量内訳!H117</f>
        <v>6</v>
      </c>
      <c r="BA117" s="283">
        <f>施設資源化量内訳!I117</f>
        <v>7</v>
      </c>
      <c r="BB117" s="283">
        <f>施設資源化量内訳!J117</f>
        <v>7</v>
      </c>
      <c r="BC117" s="283">
        <f>施設資源化量内訳!K117</f>
        <v>0</v>
      </c>
      <c r="BD117" s="283">
        <f>施設資源化量内訳!L117</f>
        <v>11</v>
      </c>
      <c r="BE117" s="283">
        <f>施設資源化量内訳!M117</f>
        <v>0</v>
      </c>
      <c r="BF117" s="283">
        <f>施設資源化量内訳!N117</f>
        <v>0</v>
      </c>
      <c r="BG117" s="283">
        <f>施設資源化量内訳!O117</f>
        <v>0</v>
      </c>
      <c r="BH117" s="283">
        <f>施設資源化量内訳!P117</f>
        <v>5</v>
      </c>
      <c r="BI117" s="283">
        <f>施設資源化量内訳!Q117</f>
        <v>0</v>
      </c>
      <c r="BJ117" s="283">
        <f>施設資源化量内訳!R117</f>
        <v>0</v>
      </c>
      <c r="BK117" s="283">
        <f>施設資源化量内訳!S117</f>
        <v>0</v>
      </c>
      <c r="BL117" s="283">
        <f>施設資源化量内訳!T117</f>
        <v>0</v>
      </c>
      <c r="BM117" s="283">
        <f>施設資源化量内訳!U117</f>
        <v>0</v>
      </c>
      <c r="BN117" s="283">
        <f>施設資源化量内訳!V117</f>
        <v>0</v>
      </c>
      <c r="BO117" s="283">
        <f>施設資源化量内訳!W117</f>
        <v>0</v>
      </c>
      <c r="BP117" s="283">
        <f>施設資源化量内訳!X117</f>
        <v>0</v>
      </c>
      <c r="BQ117" s="283">
        <f>施設資源化量内訳!Y117</f>
        <v>5</v>
      </c>
      <c r="BR117" s="283">
        <f t="shared" si="78"/>
        <v>0</v>
      </c>
      <c r="BS117" s="283">
        <v>0</v>
      </c>
      <c r="BT117" s="283">
        <v>0</v>
      </c>
      <c r="BU117" s="283">
        <v>0</v>
      </c>
      <c r="BV117" s="283">
        <v>0</v>
      </c>
      <c r="BW117" s="283">
        <v>0</v>
      </c>
      <c r="BX117" s="283">
        <v>0</v>
      </c>
      <c r="BY117" s="283">
        <v>0</v>
      </c>
      <c r="BZ117" s="283">
        <v>0</v>
      </c>
      <c r="CA117" s="283">
        <v>0</v>
      </c>
      <c r="CB117" s="283">
        <v>0</v>
      </c>
      <c r="CC117" s="283">
        <v>0</v>
      </c>
      <c r="CD117" s="286" t="s">
        <v>1103</v>
      </c>
      <c r="CE117" s="286" t="s">
        <v>1103</v>
      </c>
      <c r="CF117" s="286" t="s">
        <v>1103</v>
      </c>
      <c r="CG117" s="286" t="s">
        <v>1103</v>
      </c>
      <c r="CH117" s="286" t="s">
        <v>1103</v>
      </c>
      <c r="CI117" s="286" t="s">
        <v>1103</v>
      </c>
      <c r="CJ117" s="286" t="s">
        <v>1103</v>
      </c>
      <c r="CK117" s="286" t="s">
        <v>1103</v>
      </c>
      <c r="CL117" s="283">
        <v>0</v>
      </c>
      <c r="CM117" s="283">
        <v>0</v>
      </c>
      <c r="CN117" s="284" t="s">
        <v>745</v>
      </c>
    </row>
    <row r="118" spans="1:92" ht="13.5" customHeight="1" x14ac:dyDescent="0.15">
      <c r="A118" s="281" t="s">
        <v>728</v>
      </c>
      <c r="B118" s="282" t="s">
        <v>965</v>
      </c>
      <c r="C118" s="281" t="s">
        <v>966</v>
      </c>
      <c r="D118" s="283">
        <f t="shared" si="79"/>
        <v>270</v>
      </c>
      <c r="E118" s="283">
        <f t="shared" si="80"/>
        <v>116</v>
      </c>
      <c r="F118" s="283">
        <f t="shared" si="81"/>
        <v>1</v>
      </c>
      <c r="G118" s="283">
        <f t="shared" si="82"/>
        <v>14</v>
      </c>
      <c r="H118" s="283">
        <f t="shared" si="83"/>
        <v>24</v>
      </c>
      <c r="I118" s="283">
        <f t="shared" si="84"/>
        <v>25</v>
      </c>
      <c r="J118" s="283">
        <f t="shared" si="85"/>
        <v>14</v>
      </c>
      <c r="K118" s="283">
        <f t="shared" si="86"/>
        <v>1</v>
      </c>
      <c r="L118" s="283">
        <f t="shared" si="87"/>
        <v>6</v>
      </c>
      <c r="M118" s="283">
        <f t="shared" si="88"/>
        <v>0</v>
      </c>
      <c r="N118" s="283">
        <f t="shared" si="76"/>
        <v>0</v>
      </c>
      <c r="O118" s="283">
        <f t="shared" si="89"/>
        <v>0</v>
      </c>
      <c r="P118" s="283">
        <f t="shared" si="90"/>
        <v>9</v>
      </c>
      <c r="Q118" s="283">
        <f t="shared" si="91"/>
        <v>0</v>
      </c>
      <c r="R118" s="283">
        <f t="shared" si="92"/>
        <v>0</v>
      </c>
      <c r="S118" s="283">
        <f t="shared" si="93"/>
        <v>0</v>
      </c>
      <c r="T118" s="283">
        <f t="shared" si="94"/>
        <v>0</v>
      </c>
      <c r="U118" s="283">
        <f t="shared" si="95"/>
        <v>0</v>
      </c>
      <c r="V118" s="283">
        <f t="shared" si="96"/>
        <v>0</v>
      </c>
      <c r="W118" s="283">
        <f t="shared" si="97"/>
        <v>0</v>
      </c>
      <c r="X118" s="283">
        <f t="shared" si="98"/>
        <v>3</v>
      </c>
      <c r="Y118" s="283">
        <f t="shared" si="99"/>
        <v>57</v>
      </c>
      <c r="Z118" s="283">
        <f t="shared" si="77"/>
        <v>3</v>
      </c>
      <c r="AA118" s="283">
        <v>0</v>
      </c>
      <c r="AB118" s="283">
        <v>0</v>
      </c>
      <c r="AC118" s="283">
        <v>0</v>
      </c>
      <c r="AD118" s="283">
        <v>0</v>
      </c>
      <c r="AE118" s="283">
        <v>0</v>
      </c>
      <c r="AF118" s="283">
        <v>0</v>
      </c>
      <c r="AG118" s="283">
        <v>0</v>
      </c>
      <c r="AH118" s="283">
        <v>0</v>
      </c>
      <c r="AI118" s="283">
        <v>0</v>
      </c>
      <c r="AJ118" s="283">
        <v>0</v>
      </c>
      <c r="AK118" s="286">
        <v>0</v>
      </c>
      <c r="AL118" s="286" t="s">
        <v>1103</v>
      </c>
      <c r="AM118" s="286" t="s">
        <v>1103</v>
      </c>
      <c r="AN118" s="286" t="s">
        <v>1103</v>
      </c>
      <c r="AO118" s="286" t="s">
        <v>1103</v>
      </c>
      <c r="AP118" s="286" t="s">
        <v>1103</v>
      </c>
      <c r="AQ118" s="286" t="s">
        <v>1103</v>
      </c>
      <c r="AR118" s="286" t="s">
        <v>1103</v>
      </c>
      <c r="AS118" s="286" t="s">
        <v>1103</v>
      </c>
      <c r="AT118" s="283">
        <v>3</v>
      </c>
      <c r="AU118" s="283">
        <v>0</v>
      </c>
      <c r="AV118" s="283">
        <f>施設資源化量内訳!D118</f>
        <v>267</v>
      </c>
      <c r="AW118" s="283">
        <f>施設資源化量内訳!E118</f>
        <v>116</v>
      </c>
      <c r="AX118" s="283">
        <f>施設資源化量内訳!F118</f>
        <v>1</v>
      </c>
      <c r="AY118" s="283">
        <f>施設資源化量内訳!G118</f>
        <v>14</v>
      </c>
      <c r="AZ118" s="283">
        <f>施設資源化量内訳!H118</f>
        <v>24</v>
      </c>
      <c r="BA118" s="283">
        <f>施設資源化量内訳!I118</f>
        <v>25</v>
      </c>
      <c r="BB118" s="283">
        <f>施設資源化量内訳!J118</f>
        <v>14</v>
      </c>
      <c r="BC118" s="283">
        <f>施設資源化量内訳!K118</f>
        <v>1</v>
      </c>
      <c r="BD118" s="283">
        <f>施設資源化量内訳!L118</f>
        <v>6</v>
      </c>
      <c r="BE118" s="283">
        <f>施設資源化量内訳!M118</f>
        <v>0</v>
      </c>
      <c r="BF118" s="283">
        <f>施設資源化量内訳!N118</f>
        <v>0</v>
      </c>
      <c r="BG118" s="283">
        <f>施設資源化量内訳!O118</f>
        <v>0</v>
      </c>
      <c r="BH118" s="283">
        <f>施設資源化量内訳!P118</f>
        <v>9</v>
      </c>
      <c r="BI118" s="283">
        <f>施設資源化量内訳!Q118</f>
        <v>0</v>
      </c>
      <c r="BJ118" s="283">
        <f>施設資源化量内訳!R118</f>
        <v>0</v>
      </c>
      <c r="BK118" s="283">
        <f>施設資源化量内訳!S118</f>
        <v>0</v>
      </c>
      <c r="BL118" s="283">
        <f>施設資源化量内訳!T118</f>
        <v>0</v>
      </c>
      <c r="BM118" s="283">
        <f>施設資源化量内訳!U118</f>
        <v>0</v>
      </c>
      <c r="BN118" s="283">
        <f>施設資源化量内訳!V118</f>
        <v>0</v>
      </c>
      <c r="BO118" s="283">
        <f>施設資源化量内訳!W118</f>
        <v>0</v>
      </c>
      <c r="BP118" s="283">
        <f>施設資源化量内訳!X118</f>
        <v>0</v>
      </c>
      <c r="BQ118" s="283">
        <f>施設資源化量内訳!Y118</f>
        <v>57</v>
      </c>
      <c r="BR118" s="283">
        <f t="shared" si="78"/>
        <v>0</v>
      </c>
      <c r="BS118" s="283">
        <v>0</v>
      </c>
      <c r="BT118" s="283">
        <v>0</v>
      </c>
      <c r="BU118" s="283">
        <v>0</v>
      </c>
      <c r="BV118" s="283">
        <v>0</v>
      </c>
      <c r="BW118" s="283">
        <v>0</v>
      </c>
      <c r="BX118" s="283">
        <v>0</v>
      </c>
      <c r="BY118" s="283">
        <v>0</v>
      </c>
      <c r="BZ118" s="283">
        <v>0</v>
      </c>
      <c r="CA118" s="283">
        <v>0</v>
      </c>
      <c r="CB118" s="283">
        <v>0</v>
      </c>
      <c r="CC118" s="283">
        <v>0</v>
      </c>
      <c r="CD118" s="286" t="s">
        <v>1103</v>
      </c>
      <c r="CE118" s="286" t="s">
        <v>1103</v>
      </c>
      <c r="CF118" s="286" t="s">
        <v>1103</v>
      </c>
      <c r="CG118" s="286" t="s">
        <v>1103</v>
      </c>
      <c r="CH118" s="286" t="s">
        <v>1103</v>
      </c>
      <c r="CI118" s="286" t="s">
        <v>1103</v>
      </c>
      <c r="CJ118" s="286" t="s">
        <v>1103</v>
      </c>
      <c r="CK118" s="286" t="s">
        <v>1103</v>
      </c>
      <c r="CL118" s="283">
        <v>0</v>
      </c>
      <c r="CM118" s="283">
        <v>0</v>
      </c>
      <c r="CN118" s="284" t="s">
        <v>745</v>
      </c>
    </row>
    <row r="119" spans="1:92" ht="13.5" customHeight="1" x14ac:dyDescent="0.15">
      <c r="A119" s="281" t="s">
        <v>728</v>
      </c>
      <c r="B119" s="282" t="s">
        <v>967</v>
      </c>
      <c r="C119" s="281" t="s">
        <v>968</v>
      </c>
      <c r="D119" s="283">
        <f t="shared" si="79"/>
        <v>331</v>
      </c>
      <c r="E119" s="283">
        <f t="shared" si="80"/>
        <v>136</v>
      </c>
      <c r="F119" s="283">
        <f t="shared" si="81"/>
        <v>1</v>
      </c>
      <c r="G119" s="283">
        <f t="shared" si="82"/>
        <v>16</v>
      </c>
      <c r="H119" s="283">
        <f t="shared" si="83"/>
        <v>28</v>
      </c>
      <c r="I119" s="283">
        <f t="shared" si="84"/>
        <v>29</v>
      </c>
      <c r="J119" s="283">
        <f t="shared" si="85"/>
        <v>16</v>
      </c>
      <c r="K119" s="283">
        <f t="shared" si="86"/>
        <v>1</v>
      </c>
      <c r="L119" s="283">
        <f t="shared" si="87"/>
        <v>7</v>
      </c>
      <c r="M119" s="283">
        <f t="shared" si="88"/>
        <v>0</v>
      </c>
      <c r="N119" s="283">
        <f t="shared" si="76"/>
        <v>0</v>
      </c>
      <c r="O119" s="283">
        <f t="shared" si="89"/>
        <v>0</v>
      </c>
      <c r="P119" s="283">
        <f t="shared" si="90"/>
        <v>13</v>
      </c>
      <c r="Q119" s="283">
        <f t="shared" si="91"/>
        <v>0</v>
      </c>
      <c r="R119" s="283">
        <f t="shared" si="92"/>
        <v>0</v>
      </c>
      <c r="S119" s="283">
        <f t="shared" si="93"/>
        <v>0</v>
      </c>
      <c r="T119" s="283">
        <f t="shared" si="94"/>
        <v>0</v>
      </c>
      <c r="U119" s="283">
        <f t="shared" si="95"/>
        <v>0</v>
      </c>
      <c r="V119" s="283">
        <f t="shared" si="96"/>
        <v>0</v>
      </c>
      <c r="W119" s="283">
        <f t="shared" si="97"/>
        <v>0</v>
      </c>
      <c r="X119" s="283">
        <f t="shared" si="98"/>
        <v>3</v>
      </c>
      <c r="Y119" s="283">
        <f t="shared" si="99"/>
        <v>81</v>
      </c>
      <c r="Z119" s="283">
        <f t="shared" si="77"/>
        <v>3</v>
      </c>
      <c r="AA119" s="283">
        <v>0</v>
      </c>
      <c r="AB119" s="283">
        <v>0</v>
      </c>
      <c r="AC119" s="283">
        <v>0</v>
      </c>
      <c r="AD119" s="283">
        <v>0</v>
      </c>
      <c r="AE119" s="283">
        <v>0</v>
      </c>
      <c r="AF119" s="283">
        <v>0</v>
      </c>
      <c r="AG119" s="283">
        <v>0</v>
      </c>
      <c r="AH119" s="283">
        <v>0</v>
      </c>
      <c r="AI119" s="283">
        <v>0</v>
      </c>
      <c r="AJ119" s="283">
        <v>0</v>
      </c>
      <c r="AK119" s="286">
        <v>0</v>
      </c>
      <c r="AL119" s="286" t="s">
        <v>1103</v>
      </c>
      <c r="AM119" s="286" t="s">
        <v>1103</v>
      </c>
      <c r="AN119" s="286" t="s">
        <v>1103</v>
      </c>
      <c r="AO119" s="286" t="s">
        <v>1103</v>
      </c>
      <c r="AP119" s="286" t="s">
        <v>1103</v>
      </c>
      <c r="AQ119" s="286" t="s">
        <v>1103</v>
      </c>
      <c r="AR119" s="286" t="s">
        <v>1103</v>
      </c>
      <c r="AS119" s="286" t="s">
        <v>1103</v>
      </c>
      <c r="AT119" s="283">
        <v>3</v>
      </c>
      <c r="AU119" s="283">
        <v>0</v>
      </c>
      <c r="AV119" s="283">
        <f>施設資源化量内訳!D119</f>
        <v>328</v>
      </c>
      <c r="AW119" s="283">
        <f>施設資源化量内訳!E119</f>
        <v>136</v>
      </c>
      <c r="AX119" s="283">
        <f>施設資源化量内訳!F119</f>
        <v>1</v>
      </c>
      <c r="AY119" s="283">
        <f>施設資源化量内訳!G119</f>
        <v>16</v>
      </c>
      <c r="AZ119" s="283">
        <f>施設資源化量内訳!H119</f>
        <v>28</v>
      </c>
      <c r="BA119" s="283">
        <f>施設資源化量内訳!I119</f>
        <v>29</v>
      </c>
      <c r="BB119" s="283">
        <f>施設資源化量内訳!J119</f>
        <v>16</v>
      </c>
      <c r="BC119" s="283">
        <f>施設資源化量内訳!K119</f>
        <v>1</v>
      </c>
      <c r="BD119" s="283">
        <f>施設資源化量内訳!L119</f>
        <v>7</v>
      </c>
      <c r="BE119" s="283">
        <f>施設資源化量内訳!M119</f>
        <v>0</v>
      </c>
      <c r="BF119" s="283">
        <f>施設資源化量内訳!N119</f>
        <v>0</v>
      </c>
      <c r="BG119" s="283">
        <f>施設資源化量内訳!O119</f>
        <v>0</v>
      </c>
      <c r="BH119" s="283">
        <f>施設資源化量内訳!P119</f>
        <v>13</v>
      </c>
      <c r="BI119" s="283">
        <f>施設資源化量内訳!Q119</f>
        <v>0</v>
      </c>
      <c r="BJ119" s="283">
        <f>施設資源化量内訳!R119</f>
        <v>0</v>
      </c>
      <c r="BK119" s="283">
        <f>施設資源化量内訳!S119</f>
        <v>0</v>
      </c>
      <c r="BL119" s="283">
        <f>施設資源化量内訳!T119</f>
        <v>0</v>
      </c>
      <c r="BM119" s="283">
        <f>施設資源化量内訳!U119</f>
        <v>0</v>
      </c>
      <c r="BN119" s="283">
        <f>施設資源化量内訳!V119</f>
        <v>0</v>
      </c>
      <c r="BO119" s="283">
        <f>施設資源化量内訳!W119</f>
        <v>0</v>
      </c>
      <c r="BP119" s="283">
        <f>施設資源化量内訳!X119</f>
        <v>0</v>
      </c>
      <c r="BQ119" s="283">
        <f>施設資源化量内訳!Y119</f>
        <v>81</v>
      </c>
      <c r="BR119" s="283">
        <f t="shared" si="78"/>
        <v>0</v>
      </c>
      <c r="BS119" s="283">
        <v>0</v>
      </c>
      <c r="BT119" s="283">
        <v>0</v>
      </c>
      <c r="BU119" s="283">
        <v>0</v>
      </c>
      <c r="BV119" s="283">
        <v>0</v>
      </c>
      <c r="BW119" s="283">
        <v>0</v>
      </c>
      <c r="BX119" s="283">
        <v>0</v>
      </c>
      <c r="BY119" s="283">
        <v>0</v>
      </c>
      <c r="BZ119" s="283">
        <v>0</v>
      </c>
      <c r="CA119" s="283">
        <v>0</v>
      </c>
      <c r="CB119" s="283">
        <v>0</v>
      </c>
      <c r="CC119" s="283">
        <v>0</v>
      </c>
      <c r="CD119" s="286" t="s">
        <v>1103</v>
      </c>
      <c r="CE119" s="286" t="s">
        <v>1103</v>
      </c>
      <c r="CF119" s="286" t="s">
        <v>1103</v>
      </c>
      <c r="CG119" s="286" t="s">
        <v>1103</v>
      </c>
      <c r="CH119" s="286" t="s">
        <v>1103</v>
      </c>
      <c r="CI119" s="286" t="s">
        <v>1103</v>
      </c>
      <c r="CJ119" s="286" t="s">
        <v>1103</v>
      </c>
      <c r="CK119" s="286" t="s">
        <v>1103</v>
      </c>
      <c r="CL119" s="283">
        <v>0</v>
      </c>
      <c r="CM119" s="283">
        <v>0</v>
      </c>
      <c r="CN119" s="284" t="s">
        <v>745</v>
      </c>
    </row>
    <row r="120" spans="1:92" ht="13.5" customHeight="1" x14ac:dyDescent="0.15">
      <c r="A120" s="281" t="s">
        <v>728</v>
      </c>
      <c r="B120" s="282" t="s">
        <v>969</v>
      </c>
      <c r="C120" s="281" t="s">
        <v>970</v>
      </c>
      <c r="D120" s="283">
        <f t="shared" si="79"/>
        <v>155</v>
      </c>
      <c r="E120" s="283">
        <f t="shared" si="80"/>
        <v>98</v>
      </c>
      <c r="F120" s="283">
        <f t="shared" si="81"/>
        <v>1</v>
      </c>
      <c r="G120" s="283">
        <f t="shared" si="82"/>
        <v>0</v>
      </c>
      <c r="H120" s="283">
        <f t="shared" si="83"/>
        <v>16</v>
      </c>
      <c r="I120" s="283">
        <f t="shared" si="84"/>
        <v>18</v>
      </c>
      <c r="J120" s="283">
        <f t="shared" si="85"/>
        <v>15</v>
      </c>
      <c r="K120" s="283">
        <f t="shared" si="86"/>
        <v>1</v>
      </c>
      <c r="L120" s="283">
        <f t="shared" si="87"/>
        <v>0</v>
      </c>
      <c r="M120" s="283">
        <f t="shared" si="88"/>
        <v>0</v>
      </c>
      <c r="N120" s="283">
        <f t="shared" si="76"/>
        <v>0</v>
      </c>
      <c r="O120" s="283">
        <f t="shared" si="89"/>
        <v>0</v>
      </c>
      <c r="P120" s="283">
        <f t="shared" si="90"/>
        <v>0</v>
      </c>
      <c r="Q120" s="283">
        <f t="shared" si="91"/>
        <v>6</v>
      </c>
      <c r="R120" s="283">
        <f t="shared" si="92"/>
        <v>0</v>
      </c>
      <c r="S120" s="283">
        <f t="shared" si="93"/>
        <v>0</v>
      </c>
      <c r="T120" s="283">
        <f t="shared" si="94"/>
        <v>0</v>
      </c>
      <c r="U120" s="283">
        <f t="shared" si="95"/>
        <v>0</v>
      </c>
      <c r="V120" s="283">
        <f t="shared" si="96"/>
        <v>0</v>
      </c>
      <c r="W120" s="283">
        <f t="shared" si="97"/>
        <v>0</v>
      </c>
      <c r="X120" s="283">
        <f t="shared" si="98"/>
        <v>0</v>
      </c>
      <c r="Y120" s="283">
        <f t="shared" si="99"/>
        <v>0</v>
      </c>
      <c r="Z120" s="283">
        <f t="shared" si="77"/>
        <v>0</v>
      </c>
      <c r="AA120" s="283">
        <v>0</v>
      </c>
      <c r="AB120" s="283">
        <v>0</v>
      </c>
      <c r="AC120" s="283">
        <v>0</v>
      </c>
      <c r="AD120" s="283">
        <v>0</v>
      </c>
      <c r="AE120" s="283">
        <v>0</v>
      </c>
      <c r="AF120" s="283">
        <v>0</v>
      </c>
      <c r="AG120" s="283">
        <v>0</v>
      </c>
      <c r="AH120" s="283">
        <v>0</v>
      </c>
      <c r="AI120" s="283">
        <v>0</v>
      </c>
      <c r="AJ120" s="283">
        <v>0</v>
      </c>
      <c r="AK120" s="286">
        <v>0</v>
      </c>
      <c r="AL120" s="286" t="s">
        <v>1103</v>
      </c>
      <c r="AM120" s="286" t="s">
        <v>1103</v>
      </c>
      <c r="AN120" s="286" t="s">
        <v>1103</v>
      </c>
      <c r="AO120" s="286" t="s">
        <v>1103</v>
      </c>
      <c r="AP120" s="286" t="s">
        <v>1103</v>
      </c>
      <c r="AQ120" s="286" t="s">
        <v>1103</v>
      </c>
      <c r="AR120" s="286" t="s">
        <v>1103</v>
      </c>
      <c r="AS120" s="286" t="s">
        <v>1103</v>
      </c>
      <c r="AT120" s="283">
        <v>0</v>
      </c>
      <c r="AU120" s="283">
        <v>0</v>
      </c>
      <c r="AV120" s="283">
        <f>施設資源化量内訳!D120</f>
        <v>155</v>
      </c>
      <c r="AW120" s="283">
        <f>施設資源化量内訳!E120</f>
        <v>98</v>
      </c>
      <c r="AX120" s="283">
        <f>施設資源化量内訳!F120</f>
        <v>1</v>
      </c>
      <c r="AY120" s="283">
        <f>施設資源化量内訳!G120</f>
        <v>0</v>
      </c>
      <c r="AZ120" s="283">
        <f>施設資源化量内訳!H120</f>
        <v>16</v>
      </c>
      <c r="BA120" s="283">
        <f>施設資源化量内訳!I120</f>
        <v>18</v>
      </c>
      <c r="BB120" s="283">
        <f>施設資源化量内訳!J120</f>
        <v>15</v>
      </c>
      <c r="BC120" s="283">
        <f>施設資源化量内訳!K120</f>
        <v>1</v>
      </c>
      <c r="BD120" s="283">
        <f>施設資源化量内訳!L120</f>
        <v>0</v>
      </c>
      <c r="BE120" s="283">
        <f>施設資源化量内訳!M120</f>
        <v>0</v>
      </c>
      <c r="BF120" s="283">
        <f>施設資源化量内訳!N120</f>
        <v>0</v>
      </c>
      <c r="BG120" s="283">
        <f>施設資源化量内訳!O120</f>
        <v>0</v>
      </c>
      <c r="BH120" s="283">
        <f>施設資源化量内訳!P120</f>
        <v>0</v>
      </c>
      <c r="BI120" s="283">
        <f>施設資源化量内訳!Q120</f>
        <v>6</v>
      </c>
      <c r="BJ120" s="283">
        <f>施設資源化量内訳!R120</f>
        <v>0</v>
      </c>
      <c r="BK120" s="283">
        <f>施設資源化量内訳!S120</f>
        <v>0</v>
      </c>
      <c r="BL120" s="283">
        <f>施設資源化量内訳!T120</f>
        <v>0</v>
      </c>
      <c r="BM120" s="283">
        <f>施設資源化量内訳!U120</f>
        <v>0</v>
      </c>
      <c r="BN120" s="283">
        <f>施設資源化量内訳!V120</f>
        <v>0</v>
      </c>
      <c r="BO120" s="283">
        <f>施設資源化量内訳!W120</f>
        <v>0</v>
      </c>
      <c r="BP120" s="283">
        <f>施設資源化量内訳!X120</f>
        <v>0</v>
      </c>
      <c r="BQ120" s="283">
        <f>施設資源化量内訳!Y120</f>
        <v>0</v>
      </c>
      <c r="BR120" s="283">
        <f t="shared" si="78"/>
        <v>0</v>
      </c>
      <c r="BS120" s="283">
        <v>0</v>
      </c>
      <c r="BT120" s="283">
        <v>0</v>
      </c>
      <c r="BU120" s="283">
        <v>0</v>
      </c>
      <c r="BV120" s="283">
        <v>0</v>
      </c>
      <c r="BW120" s="283">
        <v>0</v>
      </c>
      <c r="BX120" s="283">
        <v>0</v>
      </c>
      <c r="BY120" s="283">
        <v>0</v>
      </c>
      <c r="BZ120" s="283">
        <v>0</v>
      </c>
      <c r="CA120" s="283">
        <v>0</v>
      </c>
      <c r="CB120" s="283">
        <v>0</v>
      </c>
      <c r="CC120" s="283">
        <v>0</v>
      </c>
      <c r="CD120" s="286" t="s">
        <v>1103</v>
      </c>
      <c r="CE120" s="286" t="s">
        <v>1103</v>
      </c>
      <c r="CF120" s="286" t="s">
        <v>1103</v>
      </c>
      <c r="CG120" s="286" t="s">
        <v>1103</v>
      </c>
      <c r="CH120" s="286" t="s">
        <v>1103</v>
      </c>
      <c r="CI120" s="286" t="s">
        <v>1103</v>
      </c>
      <c r="CJ120" s="286" t="s">
        <v>1103</v>
      </c>
      <c r="CK120" s="286" t="s">
        <v>1103</v>
      </c>
      <c r="CL120" s="283">
        <v>0</v>
      </c>
      <c r="CM120" s="283">
        <v>0</v>
      </c>
      <c r="CN120" s="284" t="s">
        <v>745</v>
      </c>
    </row>
    <row r="121" spans="1:92" ht="13.5" customHeight="1" x14ac:dyDescent="0.15">
      <c r="A121" s="281" t="s">
        <v>728</v>
      </c>
      <c r="B121" s="282" t="s">
        <v>971</v>
      </c>
      <c r="C121" s="281" t="s">
        <v>972</v>
      </c>
      <c r="D121" s="283">
        <f t="shared" si="79"/>
        <v>245</v>
      </c>
      <c r="E121" s="283">
        <f t="shared" si="80"/>
        <v>159</v>
      </c>
      <c r="F121" s="283">
        <f t="shared" si="81"/>
        <v>1</v>
      </c>
      <c r="G121" s="283">
        <f t="shared" si="82"/>
        <v>5</v>
      </c>
      <c r="H121" s="283">
        <f t="shared" si="83"/>
        <v>22</v>
      </c>
      <c r="I121" s="283">
        <f t="shared" si="84"/>
        <v>24</v>
      </c>
      <c r="J121" s="283">
        <f t="shared" si="85"/>
        <v>22</v>
      </c>
      <c r="K121" s="283">
        <f t="shared" si="86"/>
        <v>0</v>
      </c>
      <c r="L121" s="283">
        <f t="shared" si="87"/>
        <v>7</v>
      </c>
      <c r="M121" s="283">
        <f t="shared" si="88"/>
        <v>0</v>
      </c>
      <c r="N121" s="283">
        <f t="shared" si="76"/>
        <v>0</v>
      </c>
      <c r="O121" s="283">
        <f t="shared" si="89"/>
        <v>1</v>
      </c>
      <c r="P121" s="283">
        <f t="shared" si="90"/>
        <v>0</v>
      </c>
      <c r="Q121" s="283">
        <f t="shared" si="91"/>
        <v>0</v>
      </c>
      <c r="R121" s="283">
        <f t="shared" si="92"/>
        <v>0</v>
      </c>
      <c r="S121" s="283">
        <f t="shared" si="93"/>
        <v>0</v>
      </c>
      <c r="T121" s="283">
        <f t="shared" si="94"/>
        <v>0</v>
      </c>
      <c r="U121" s="283">
        <f t="shared" si="95"/>
        <v>0</v>
      </c>
      <c r="V121" s="283">
        <f t="shared" si="96"/>
        <v>0</v>
      </c>
      <c r="W121" s="283">
        <f t="shared" si="97"/>
        <v>0</v>
      </c>
      <c r="X121" s="283">
        <f t="shared" si="98"/>
        <v>0</v>
      </c>
      <c r="Y121" s="283">
        <f t="shared" si="99"/>
        <v>4</v>
      </c>
      <c r="Z121" s="283">
        <f t="shared" si="77"/>
        <v>2</v>
      </c>
      <c r="AA121" s="283">
        <v>0</v>
      </c>
      <c r="AB121" s="283">
        <v>0</v>
      </c>
      <c r="AC121" s="283">
        <v>0</v>
      </c>
      <c r="AD121" s="283">
        <v>1</v>
      </c>
      <c r="AE121" s="283">
        <v>0</v>
      </c>
      <c r="AF121" s="283">
        <v>0</v>
      </c>
      <c r="AG121" s="283">
        <v>0</v>
      </c>
      <c r="AH121" s="283">
        <v>0</v>
      </c>
      <c r="AI121" s="283">
        <v>0</v>
      </c>
      <c r="AJ121" s="283">
        <v>0</v>
      </c>
      <c r="AK121" s="286">
        <v>1</v>
      </c>
      <c r="AL121" s="286" t="s">
        <v>1103</v>
      </c>
      <c r="AM121" s="286" t="s">
        <v>1103</v>
      </c>
      <c r="AN121" s="286" t="s">
        <v>1103</v>
      </c>
      <c r="AO121" s="286" t="s">
        <v>1103</v>
      </c>
      <c r="AP121" s="286" t="s">
        <v>1103</v>
      </c>
      <c r="AQ121" s="286" t="s">
        <v>1103</v>
      </c>
      <c r="AR121" s="286" t="s">
        <v>1103</v>
      </c>
      <c r="AS121" s="286" t="s">
        <v>1103</v>
      </c>
      <c r="AT121" s="283">
        <v>0</v>
      </c>
      <c r="AU121" s="283">
        <v>0</v>
      </c>
      <c r="AV121" s="283">
        <f>施設資源化量内訳!D121</f>
        <v>243</v>
      </c>
      <c r="AW121" s="283">
        <f>施設資源化量内訳!E121</f>
        <v>159</v>
      </c>
      <c r="AX121" s="283">
        <f>施設資源化量内訳!F121</f>
        <v>1</v>
      </c>
      <c r="AY121" s="283">
        <f>施設資源化量内訳!G121</f>
        <v>5</v>
      </c>
      <c r="AZ121" s="283">
        <f>施設資源化量内訳!H121</f>
        <v>21</v>
      </c>
      <c r="BA121" s="283">
        <f>施設資源化量内訳!I121</f>
        <v>24</v>
      </c>
      <c r="BB121" s="283">
        <f>施設資源化量内訳!J121</f>
        <v>22</v>
      </c>
      <c r="BC121" s="283">
        <f>施設資源化量内訳!K121</f>
        <v>0</v>
      </c>
      <c r="BD121" s="283">
        <f>施設資源化量内訳!L121</f>
        <v>7</v>
      </c>
      <c r="BE121" s="283">
        <f>施設資源化量内訳!M121</f>
        <v>0</v>
      </c>
      <c r="BF121" s="283">
        <f>施設資源化量内訳!N121</f>
        <v>0</v>
      </c>
      <c r="BG121" s="283">
        <f>施設資源化量内訳!O121</f>
        <v>0</v>
      </c>
      <c r="BH121" s="283">
        <f>施設資源化量内訳!P121</f>
        <v>0</v>
      </c>
      <c r="BI121" s="283">
        <f>施設資源化量内訳!Q121</f>
        <v>0</v>
      </c>
      <c r="BJ121" s="283">
        <f>施設資源化量内訳!R121</f>
        <v>0</v>
      </c>
      <c r="BK121" s="283">
        <f>施設資源化量内訳!S121</f>
        <v>0</v>
      </c>
      <c r="BL121" s="283">
        <f>施設資源化量内訳!T121</f>
        <v>0</v>
      </c>
      <c r="BM121" s="283">
        <f>施設資源化量内訳!U121</f>
        <v>0</v>
      </c>
      <c r="BN121" s="283">
        <f>施設資源化量内訳!V121</f>
        <v>0</v>
      </c>
      <c r="BO121" s="283">
        <f>施設資源化量内訳!W121</f>
        <v>0</v>
      </c>
      <c r="BP121" s="283">
        <f>施設資源化量内訳!X121</f>
        <v>0</v>
      </c>
      <c r="BQ121" s="283">
        <f>施設資源化量内訳!Y121</f>
        <v>4</v>
      </c>
      <c r="BR121" s="283">
        <f t="shared" si="78"/>
        <v>0</v>
      </c>
      <c r="BS121" s="283">
        <v>0</v>
      </c>
      <c r="BT121" s="283">
        <v>0</v>
      </c>
      <c r="BU121" s="283">
        <v>0</v>
      </c>
      <c r="BV121" s="283">
        <v>0</v>
      </c>
      <c r="BW121" s="283">
        <v>0</v>
      </c>
      <c r="BX121" s="283">
        <v>0</v>
      </c>
      <c r="BY121" s="283">
        <v>0</v>
      </c>
      <c r="BZ121" s="283">
        <v>0</v>
      </c>
      <c r="CA121" s="283">
        <v>0</v>
      </c>
      <c r="CB121" s="283">
        <v>0</v>
      </c>
      <c r="CC121" s="283">
        <v>0</v>
      </c>
      <c r="CD121" s="286" t="s">
        <v>1103</v>
      </c>
      <c r="CE121" s="286" t="s">
        <v>1103</v>
      </c>
      <c r="CF121" s="286" t="s">
        <v>1103</v>
      </c>
      <c r="CG121" s="286" t="s">
        <v>1103</v>
      </c>
      <c r="CH121" s="286" t="s">
        <v>1103</v>
      </c>
      <c r="CI121" s="286" t="s">
        <v>1103</v>
      </c>
      <c r="CJ121" s="286" t="s">
        <v>1103</v>
      </c>
      <c r="CK121" s="286" t="s">
        <v>1103</v>
      </c>
      <c r="CL121" s="283">
        <v>0</v>
      </c>
      <c r="CM121" s="283">
        <v>0</v>
      </c>
      <c r="CN121" s="284" t="s">
        <v>745</v>
      </c>
    </row>
    <row r="122" spans="1:92" ht="13.5" customHeight="1" x14ac:dyDescent="0.15">
      <c r="A122" s="281" t="s">
        <v>728</v>
      </c>
      <c r="B122" s="282" t="s">
        <v>973</v>
      </c>
      <c r="C122" s="281" t="s">
        <v>974</v>
      </c>
      <c r="D122" s="283">
        <f t="shared" si="79"/>
        <v>128</v>
      </c>
      <c r="E122" s="283">
        <f t="shared" si="80"/>
        <v>36</v>
      </c>
      <c r="F122" s="283">
        <f t="shared" si="81"/>
        <v>0</v>
      </c>
      <c r="G122" s="283">
        <f t="shared" si="82"/>
        <v>0</v>
      </c>
      <c r="H122" s="283">
        <f t="shared" si="83"/>
        <v>22</v>
      </c>
      <c r="I122" s="283">
        <f t="shared" si="84"/>
        <v>8</v>
      </c>
      <c r="J122" s="283">
        <f t="shared" si="85"/>
        <v>9</v>
      </c>
      <c r="K122" s="283">
        <f t="shared" si="86"/>
        <v>0</v>
      </c>
      <c r="L122" s="283">
        <f t="shared" si="87"/>
        <v>0</v>
      </c>
      <c r="M122" s="283">
        <f t="shared" si="88"/>
        <v>0</v>
      </c>
      <c r="N122" s="283">
        <f t="shared" si="76"/>
        <v>0</v>
      </c>
      <c r="O122" s="283">
        <f t="shared" si="89"/>
        <v>0</v>
      </c>
      <c r="P122" s="283">
        <f t="shared" si="90"/>
        <v>3</v>
      </c>
      <c r="Q122" s="283">
        <f t="shared" si="91"/>
        <v>0</v>
      </c>
      <c r="R122" s="283">
        <f t="shared" si="92"/>
        <v>0</v>
      </c>
      <c r="S122" s="283">
        <f t="shared" si="93"/>
        <v>0</v>
      </c>
      <c r="T122" s="283">
        <f t="shared" si="94"/>
        <v>0</v>
      </c>
      <c r="U122" s="283">
        <f t="shared" si="95"/>
        <v>0</v>
      </c>
      <c r="V122" s="283">
        <f t="shared" si="96"/>
        <v>0</v>
      </c>
      <c r="W122" s="283">
        <f t="shared" si="97"/>
        <v>0</v>
      </c>
      <c r="X122" s="283">
        <f t="shared" si="98"/>
        <v>1</v>
      </c>
      <c r="Y122" s="283">
        <f t="shared" si="99"/>
        <v>49</v>
      </c>
      <c r="Z122" s="283">
        <f t="shared" si="77"/>
        <v>0</v>
      </c>
      <c r="AA122" s="283">
        <v>0</v>
      </c>
      <c r="AB122" s="283">
        <v>0</v>
      </c>
      <c r="AC122" s="283">
        <v>0</v>
      </c>
      <c r="AD122" s="283">
        <v>0</v>
      </c>
      <c r="AE122" s="283">
        <v>0</v>
      </c>
      <c r="AF122" s="283">
        <v>0</v>
      </c>
      <c r="AG122" s="283">
        <v>0</v>
      </c>
      <c r="AH122" s="283">
        <v>0</v>
      </c>
      <c r="AI122" s="283">
        <v>0</v>
      </c>
      <c r="AJ122" s="283">
        <v>0</v>
      </c>
      <c r="AK122" s="286">
        <v>0</v>
      </c>
      <c r="AL122" s="286" t="s">
        <v>1103</v>
      </c>
      <c r="AM122" s="286" t="s">
        <v>1103</v>
      </c>
      <c r="AN122" s="286" t="s">
        <v>1103</v>
      </c>
      <c r="AO122" s="286" t="s">
        <v>1103</v>
      </c>
      <c r="AP122" s="286" t="s">
        <v>1103</v>
      </c>
      <c r="AQ122" s="286" t="s">
        <v>1103</v>
      </c>
      <c r="AR122" s="286" t="s">
        <v>1103</v>
      </c>
      <c r="AS122" s="286" t="s">
        <v>1103</v>
      </c>
      <c r="AT122" s="283">
        <v>0</v>
      </c>
      <c r="AU122" s="283">
        <v>0</v>
      </c>
      <c r="AV122" s="283">
        <f>施設資源化量内訳!D122</f>
        <v>79</v>
      </c>
      <c r="AW122" s="283">
        <f>施設資源化量内訳!E122</f>
        <v>36</v>
      </c>
      <c r="AX122" s="283">
        <f>施設資源化量内訳!F122</f>
        <v>0</v>
      </c>
      <c r="AY122" s="283">
        <f>施設資源化量内訳!G122</f>
        <v>0</v>
      </c>
      <c r="AZ122" s="283">
        <f>施設資源化量内訳!H122</f>
        <v>22</v>
      </c>
      <c r="BA122" s="283">
        <f>施設資源化量内訳!I122</f>
        <v>8</v>
      </c>
      <c r="BB122" s="283">
        <f>施設資源化量内訳!J122</f>
        <v>9</v>
      </c>
      <c r="BC122" s="283">
        <f>施設資源化量内訳!K122</f>
        <v>0</v>
      </c>
      <c r="BD122" s="283">
        <f>施設資源化量内訳!L122</f>
        <v>0</v>
      </c>
      <c r="BE122" s="283">
        <f>施設資源化量内訳!M122</f>
        <v>0</v>
      </c>
      <c r="BF122" s="283">
        <f>施設資源化量内訳!N122</f>
        <v>0</v>
      </c>
      <c r="BG122" s="283">
        <f>施設資源化量内訳!O122</f>
        <v>0</v>
      </c>
      <c r="BH122" s="283">
        <f>施設資源化量内訳!P122</f>
        <v>3</v>
      </c>
      <c r="BI122" s="283">
        <f>施設資源化量内訳!Q122</f>
        <v>0</v>
      </c>
      <c r="BJ122" s="283">
        <f>施設資源化量内訳!R122</f>
        <v>0</v>
      </c>
      <c r="BK122" s="283">
        <f>施設資源化量内訳!S122</f>
        <v>0</v>
      </c>
      <c r="BL122" s="283">
        <f>施設資源化量内訳!T122</f>
        <v>0</v>
      </c>
      <c r="BM122" s="283">
        <f>施設資源化量内訳!U122</f>
        <v>0</v>
      </c>
      <c r="BN122" s="283">
        <f>施設資源化量内訳!V122</f>
        <v>0</v>
      </c>
      <c r="BO122" s="283">
        <f>施設資源化量内訳!W122</f>
        <v>0</v>
      </c>
      <c r="BP122" s="283">
        <f>施設資源化量内訳!X122</f>
        <v>1</v>
      </c>
      <c r="BQ122" s="283">
        <f>施設資源化量内訳!Y122</f>
        <v>0</v>
      </c>
      <c r="BR122" s="283">
        <f t="shared" si="78"/>
        <v>49</v>
      </c>
      <c r="BS122" s="283">
        <v>0</v>
      </c>
      <c r="BT122" s="283">
        <v>0</v>
      </c>
      <c r="BU122" s="283">
        <v>0</v>
      </c>
      <c r="BV122" s="283">
        <v>0</v>
      </c>
      <c r="BW122" s="283">
        <v>0</v>
      </c>
      <c r="BX122" s="283">
        <v>0</v>
      </c>
      <c r="BY122" s="283">
        <v>0</v>
      </c>
      <c r="BZ122" s="283">
        <v>0</v>
      </c>
      <c r="CA122" s="283">
        <v>0</v>
      </c>
      <c r="CB122" s="283">
        <v>0</v>
      </c>
      <c r="CC122" s="283">
        <v>0</v>
      </c>
      <c r="CD122" s="286" t="s">
        <v>1103</v>
      </c>
      <c r="CE122" s="286" t="s">
        <v>1103</v>
      </c>
      <c r="CF122" s="286" t="s">
        <v>1103</v>
      </c>
      <c r="CG122" s="286" t="s">
        <v>1103</v>
      </c>
      <c r="CH122" s="286" t="s">
        <v>1103</v>
      </c>
      <c r="CI122" s="286" t="s">
        <v>1103</v>
      </c>
      <c r="CJ122" s="286" t="s">
        <v>1103</v>
      </c>
      <c r="CK122" s="286" t="s">
        <v>1103</v>
      </c>
      <c r="CL122" s="283">
        <v>0</v>
      </c>
      <c r="CM122" s="283">
        <v>49</v>
      </c>
      <c r="CN122" s="284" t="s">
        <v>745</v>
      </c>
    </row>
    <row r="123" spans="1:92" ht="13.5" customHeight="1" x14ac:dyDescent="0.15">
      <c r="A123" s="281" t="s">
        <v>728</v>
      </c>
      <c r="B123" s="282" t="s">
        <v>975</v>
      </c>
      <c r="C123" s="281" t="s">
        <v>976</v>
      </c>
      <c r="D123" s="283">
        <f t="shared" si="79"/>
        <v>624</v>
      </c>
      <c r="E123" s="283">
        <f t="shared" si="80"/>
        <v>368</v>
      </c>
      <c r="F123" s="283">
        <f t="shared" si="81"/>
        <v>1</v>
      </c>
      <c r="G123" s="283">
        <f t="shared" si="82"/>
        <v>27</v>
      </c>
      <c r="H123" s="283">
        <f t="shared" si="83"/>
        <v>9</v>
      </c>
      <c r="I123" s="283">
        <f t="shared" si="84"/>
        <v>72</v>
      </c>
      <c r="J123" s="283">
        <f t="shared" si="85"/>
        <v>52</v>
      </c>
      <c r="K123" s="283">
        <f t="shared" si="86"/>
        <v>6</v>
      </c>
      <c r="L123" s="283">
        <f t="shared" si="87"/>
        <v>49</v>
      </c>
      <c r="M123" s="283">
        <f t="shared" si="88"/>
        <v>0</v>
      </c>
      <c r="N123" s="283">
        <f t="shared" si="76"/>
        <v>0</v>
      </c>
      <c r="O123" s="283">
        <f t="shared" si="89"/>
        <v>2</v>
      </c>
      <c r="P123" s="283">
        <f t="shared" si="90"/>
        <v>0</v>
      </c>
      <c r="Q123" s="283">
        <f t="shared" si="91"/>
        <v>0</v>
      </c>
      <c r="R123" s="283">
        <f t="shared" si="92"/>
        <v>0</v>
      </c>
      <c r="S123" s="283">
        <f t="shared" si="93"/>
        <v>0</v>
      </c>
      <c r="T123" s="283">
        <f t="shared" si="94"/>
        <v>0</v>
      </c>
      <c r="U123" s="283">
        <f t="shared" si="95"/>
        <v>0</v>
      </c>
      <c r="V123" s="283">
        <f t="shared" si="96"/>
        <v>0</v>
      </c>
      <c r="W123" s="283">
        <f t="shared" si="97"/>
        <v>0</v>
      </c>
      <c r="X123" s="283">
        <f t="shared" si="98"/>
        <v>0</v>
      </c>
      <c r="Y123" s="283">
        <f t="shared" si="99"/>
        <v>38</v>
      </c>
      <c r="Z123" s="283">
        <f t="shared" si="77"/>
        <v>0</v>
      </c>
      <c r="AA123" s="283">
        <v>0</v>
      </c>
      <c r="AB123" s="283">
        <v>0</v>
      </c>
      <c r="AC123" s="283">
        <v>0</v>
      </c>
      <c r="AD123" s="283">
        <v>0</v>
      </c>
      <c r="AE123" s="283">
        <v>0</v>
      </c>
      <c r="AF123" s="283">
        <v>0</v>
      </c>
      <c r="AG123" s="283">
        <v>0</v>
      </c>
      <c r="AH123" s="283">
        <v>0</v>
      </c>
      <c r="AI123" s="283">
        <v>0</v>
      </c>
      <c r="AJ123" s="283">
        <v>0</v>
      </c>
      <c r="AK123" s="286">
        <v>0</v>
      </c>
      <c r="AL123" s="286" t="s">
        <v>1103</v>
      </c>
      <c r="AM123" s="286" t="s">
        <v>1103</v>
      </c>
      <c r="AN123" s="286" t="s">
        <v>1103</v>
      </c>
      <c r="AO123" s="286" t="s">
        <v>1103</v>
      </c>
      <c r="AP123" s="286" t="s">
        <v>1103</v>
      </c>
      <c r="AQ123" s="286" t="s">
        <v>1103</v>
      </c>
      <c r="AR123" s="286" t="s">
        <v>1103</v>
      </c>
      <c r="AS123" s="286" t="s">
        <v>1103</v>
      </c>
      <c r="AT123" s="283">
        <v>0</v>
      </c>
      <c r="AU123" s="283">
        <v>0</v>
      </c>
      <c r="AV123" s="283">
        <f>施設資源化量内訳!D123</f>
        <v>624</v>
      </c>
      <c r="AW123" s="283">
        <f>施設資源化量内訳!E123</f>
        <v>368</v>
      </c>
      <c r="AX123" s="283">
        <f>施設資源化量内訳!F123</f>
        <v>1</v>
      </c>
      <c r="AY123" s="283">
        <f>施設資源化量内訳!G123</f>
        <v>27</v>
      </c>
      <c r="AZ123" s="283">
        <f>施設資源化量内訳!H123</f>
        <v>9</v>
      </c>
      <c r="BA123" s="283">
        <f>施設資源化量内訳!I123</f>
        <v>72</v>
      </c>
      <c r="BB123" s="283">
        <f>施設資源化量内訳!J123</f>
        <v>52</v>
      </c>
      <c r="BC123" s="283">
        <f>施設資源化量内訳!K123</f>
        <v>6</v>
      </c>
      <c r="BD123" s="283">
        <f>施設資源化量内訳!L123</f>
        <v>49</v>
      </c>
      <c r="BE123" s="283">
        <f>施設資源化量内訳!M123</f>
        <v>0</v>
      </c>
      <c r="BF123" s="283">
        <f>施設資源化量内訳!N123</f>
        <v>0</v>
      </c>
      <c r="BG123" s="283">
        <f>施設資源化量内訳!O123</f>
        <v>2</v>
      </c>
      <c r="BH123" s="283">
        <f>施設資源化量内訳!P123</f>
        <v>0</v>
      </c>
      <c r="BI123" s="283">
        <f>施設資源化量内訳!Q123</f>
        <v>0</v>
      </c>
      <c r="BJ123" s="283">
        <f>施設資源化量内訳!R123</f>
        <v>0</v>
      </c>
      <c r="BK123" s="283">
        <f>施設資源化量内訳!S123</f>
        <v>0</v>
      </c>
      <c r="BL123" s="283">
        <f>施設資源化量内訳!T123</f>
        <v>0</v>
      </c>
      <c r="BM123" s="283">
        <f>施設資源化量内訳!U123</f>
        <v>0</v>
      </c>
      <c r="BN123" s="283">
        <f>施設資源化量内訳!V123</f>
        <v>0</v>
      </c>
      <c r="BO123" s="283">
        <f>施設資源化量内訳!W123</f>
        <v>0</v>
      </c>
      <c r="BP123" s="283">
        <f>施設資源化量内訳!X123</f>
        <v>0</v>
      </c>
      <c r="BQ123" s="283">
        <f>施設資源化量内訳!Y123</f>
        <v>38</v>
      </c>
      <c r="BR123" s="283">
        <f t="shared" si="78"/>
        <v>0</v>
      </c>
      <c r="BS123" s="283">
        <v>0</v>
      </c>
      <c r="BT123" s="283">
        <v>0</v>
      </c>
      <c r="BU123" s="283">
        <v>0</v>
      </c>
      <c r="BV123" s="283">
        <v>0</v>
      </c>
      <c r="BW123" s="283">
        <v>0</v>
      </c>
      <c r="BX123" s="283">
        <v>0</v>
      </c>
      <c r="BY123" s="283">
        <v>0</v>
      </c>
      <c r="BZ123" s="283">
        <v>0</v>
      </c>
      <c r="CA123" s="283">
        <v>0</v>
      </c>
      <c r="CB123" s="283">
        <v>0</v>
      </c>
      <c r="CC123" s="283">
        <v>0</v>
      </c>
      <c r="CD123" s="286" t="s">
        <v>1103</v>
      </c>
      <c r="CE123" s="286" t="s">
        <v>1103</v>
      </c>
      <c r="CF123" s="286" t="s">
        <v>1103</v>
      </c>
      <c r="CG123" s="286" t="s">
        <v>1103</v>
      </c>
      <c r="CH123" s="286" t="s">
        <v>1103</v>
      </c>
      <c r="CI123" s="286" t="s">
        <v>1103</v>
      </c>
      <c r="CJ123" s="286" t="s">
        <v>1103</v>
      </c>
      <c r="CK123" s="286" t="s">
        <v>1103</v>
      </c>
      <c r="CL123" s="283">
        <v>0</v>
      </c>
      <c r="CM123" s="283">
        <v>0</v>
      </c>
      <c r="CN123" s="284" t="s">
        <v>745</v>
      </c>
    </row>
    <row r="124" spans="1:92" ht="13.5" customHeight="1" x14ac:dyDescent="0.15">
      <c r="A124" s="281" t="s">
        <v>728</v>
      </c>
      <c r="B124" s="282" t="s">
        <v>977</v>
      </c>
      <c r="C124" s="281" t="s">
        <v>978</v>
      </c>
      <c r="D124" s="283">
        <f t="shared" si="79"/>
        <v>424</v>
      </c>
      <c r="E124" s="283">
        <f t="shared" si="80"/>
        <v>148</v>
      </c>
      <c r="F124" s="283">
        <f t="shared" si="81"/>
        <v>1</v>
      </c>
      <c r="G124" s="283">
        <f t="shared" si="82"/>
        <v>17</v>
      </c>
      <c r="H124" s="283">
        <f t="shared" si="83"/>
        <v>30</v>
      </c>
      <c r="I124" s="283">
        <f t="shared" si="84"/>
        <v>32</v>
      </c>
      <c r="J124" s="283">
        <f t="shared" si="85"/>
        <v>18</v>
      </c>
      <c r="K124" s="283">
        <f t="shared" si="86"/>
        <v>1</v>
      </c>
      <c r="L124" s="283">
        <f t="shared" si="87"/>
        <v>8</v>
      </c>
      <c r="M124" s="283">
        <f t="shared" si="88"/>
        <v>0</v>
      </c>
      <c r="N124" s="283">
        <f t="shared" si="76"/>
        <v>0</v>
      </c>
      <c r="O124" s="283">
        <f t="shared" si="89"/>
        <v>0</v>
      </c>
      <c r="P124" s="283">
        <f t="shared" si="90"/>
        <v>23</v>
      </c>
      <c r="Q124" s="283">
        <f t="shared" si="91"/>
        <v>0</v>
      </c>
      <c r="R124" s="283">
        <f t="shared" si="92"/>
        <v>0</v>
      </c>
      <c r="S124" s="283">
        <f t="shared" si="93"/>
        <v>0</v>
      </c>
      <c r="T124" s="283">
        <f t="shared" si="94"/>
        <v>0</v>
      </c>
      <c r="U124" s="283">
        <f t="shared" si="95"/>
        <v>0</v>
      </c>
      <c r="V124" s="283">
        <f t="shared" si="96"/>
        <v>0</v>
      </c>
      <c r="W124" s="283">
        <f t="shared" si="97"/>
        <v>0</v>
      </c>
      <c r="X124" s="283">
        <f t="shared" si="98"/>
        <v>4</v>
      </c>
      <c r="Y124" s="283">
        <f t="shared" si="99"/>
        <v>142</v>
      </c>
      <c r="Z124" s="283">
        <f t="shared" si="77"/>
        <v>4</v>
      </c>
      <c r="AA124" s="283">
        <v>0</v>
      </c>
      <c r="AB124" s="283">
        <v>0</v>
      </c>
      <c r="AC124" s="283">
        <v>0</v>
      </c>
      <c r="AD124" s="283">
        <v>0</v>
      </c>
      <c r="AE124" s="283">
        <v>0</v>
      </c>
      <c r="AF124" s="283">
        <v>0</v>
      </c>
      <c r="AG124" s="283">
        <v>0</v>
      </c>
      <c r="AH124" s="283">
        <v>0</v>
      </c>
      <c r="AI124" s="283">
        <v>0</v>
      </c>
      <c r="AJ124" s="283">
        <v>0</v>
      </c>
      <c r="AK124" s="286">
        <v>0</v>
      </c>
      <c r="AL124" s="286" t="s">
        <v>1103</v>
      </c>
      <c r="AM124" s="286" t="s">
        <v>1103</v>
      </c>
      <c r="AN124" s="286" t="s">
        <v>1103</v>
      </c>
      <c r="AO124" s="286" t="s">
        <v>1103</v>
      </c>
      <c r="AP124" s="286" t="s">
        <v>1103</v>
      </c>
      <c r="AQ124" s="286" t="s">
        <v>1103</v>
      </c>
      <c r="AR124" s="286" t="s">
        <v>1103</v>
      </c>
      <c r="AS124" s="286" t="s">
        <v>1103</v>
      </c>
      <c r="AT124" s="283">
        <v>4</v>
      </c>
      <c r="AU124" s="283">
        <v>0</v>
      </c>
      <c r="AV124" s="283">
        <f>施設資源化量内訳!D124</f>
        <v>420</v>
      </c>
      <c r="AW124" s="283">
        <f>施設資源化量内訳!E124</f>
        <v>148</v>
      </c>
      <c r="AX124" s="283">
        <f>施設資源化量内訳!F124</f>
        <v>1</v>
      </c>
      <c r="AY124" s="283">
        <f>施設資源化量内訳!G124</f>
        <v>17</v>
      </c>
      <c r="AZ124" s="283">
        <f>施設資源化量内訳!H124</f>
        <v>30</v>
      </c>
      <c r="BA124" s="283">
        <f>施設資源化量内訳!I124</f>
        <v>32</v>
      </c>
      <c r="BB124" s="283">
        <f>施設資源化量内訳!J124</f>
        <v>18</v>
      </c>
      <c r="BC124" s="283">
        <f>施設資源化量内訳!K124</f>
        <v>1</v>
      </c>
      <c r="BD124" s="283">
        <f>施設資源化量内訳!L124</f>
        <v>8</v>
      </c>
      <c r="BE124" s="283">
        <f>施設資源化量内訳!M124</f>
        <v>0</v>
      </c>
      <c r="BF124" s="283">
        <f>施設資源化量内訳!N124</f>
        <v>0</v>
      </c>
      <c r="BG124" s="283">
        <f>施設資源化量内訳!O124</f>
        <v>0</v>
      </c>
      <c r="BH124" s="283">
        <f>施設資源化量内訳!P124</f>
        <v>23</v>
      </c>
      <c r="BI124" s="283">
        <f>施設資源化量内訳!Q124</f>
        <v>0</v>
      </c>
      <c r="BJ124" s="283">
        <f>施設資源化量内訳!R124</f>
        <v>0</v>
      </c>
      <c r="BK124" s="283">
        <f>施設資源化量内訳!S124</f>
        <v>0</v>
      </c>
      <c r="BL124" s="283">
        <f>施設資源化量内訳!T124</f>
        <v>0</v>
      </c>
      <c r="BM124" s="283">
        <f>施設資源化量内訳!U124</f>
        <v>0</v>
      </c>
      <c r="BN124" s="283">
        <f>施設資源化量内訳!V124</f>
        <v>0</v>
      </c>
      <c r="BO124" s="283">
        <f>施設資源化量内訳!W124</f>
        <v>0</v>
      </c>
      <c r="BP124" s="283">
        <f>施設資源化量内訳!X124</f>
        <v>0</v>
      </c>
      <c r="BQ124" s="283">
        <f>施設資源化量内訳!Y124</f>
        <v>142</v>
      </c>
      <c r="BR124" s="283">
        <f t="shared" si="78"/>
        <v>0</v>
      </c>
      <c r="BS124" s="283">
        <v>0</v>
      </c>
      <c r="BT124" s="283">
        <v>0</v>
      </c>
      <c r="BU124" s="283">
        <v>0</v>
      </c>
      <c r="BV124" s="283">
        <v>0</v>
      </c>
      <c r="BW124" s="283">
        <v>0</v>
      </c>
      <c r="BX124" s="283">
        <v>0</v>
      </c>
      <c r="BY124" s="283">
        <v>0</v>
      </c>
      <c r="BZ124" s="283">
        <v>0</v>
      </c>
      <c r="CA124" s="283">
        <v>0</v>
      </c>
      <c r="CB124" s="283">
        <v>0</v>
      </c>
      <c r="CC124" s="283">
        <v>0</v>
      </c>
      <c r="CD124" s="286" t="s">
        <v>1103</v>
      </c>
      <c r="CE124" s="286" t="s">
        <v>1103</v>
      </c>
      <c r="CF124" s="286" t="s">
        <v>1103</v>
      </c>
      <c r="CG124" s="286" t="s">
        <v>1103</v>
      </c>
      <c r="CH124" s="286" t="s">
        <v>1103</v>
      </c>
      <c r="CI124" s="286" t="s">
        <v>1103</v>
      </c>
      <c r="CJ124" s="286" t="s">
        <v>1103</v>
      </c>
      <c r="CK124" s="286" t="s">
        <v>1103</v>
      </c>
      <c r="CL124" s="283">
        <v>0</v>
      </c>
      <c r="CM124" s="283">
        <v>0</v>
      </c>
      <c r="CN124" s="284" t="s">
        <v>745</v>
      </c>
    </row>
    <row r="125" spans="1:92" ht="13.5" customHeight="1" x14ac:dyDescent="0.15">
      <c r="A125" s="281" t="s">
        <v>728</v>
      </c>
      <c r="B125" s="282" t="s">
        <v>979</v>
      </c>
      <c r="C125" s="281" t="s">
        <v>980</v>
      </c>
      <c r="D125" s="283">
        <f t="shared" si="79"/>
        <v>110</v>
      </c>
      <c r="E125" s="283">
        <f t="shared" si="80"/>
        <v>20</v>
      </c>
      <c r="F125" s="283">
        <f t="shared" si="81"/>
        <v>0</v>
      </c>
      <c r="G125" s="283">
        <f t="shared" si="82"/>
        <v>72</v>
      </c>
      <c r="H125" s="283">
        <f t="shared" si="83"/>
        <v>8</v>
      </c>
      <c r="I125" s="283">
        <f t="shared" si="84"/>
        <v>0</v>
      </c>
      <c r="J125" s="283">
        <f t="shared" si="85"/>
        <v>9</v>
      </c>
      <c r="K125" s="283">
        <f t="shared" si="86"/>
        <v>1</v>
      </c>
      <c r="L125" s="283">
        <f t="shared" si="87"/>
        <v>0</v>
      </c>
      <c r="M125" s="283">
        <f t="shared" si="88"/>
        <v>0</v>
      </c>
      <c r="N125" s="283">
        <f t="shared" si="76"/>
        <v>0</v>
      </c>
      <c r="O125" s="283">
        <f t="shared" si="89"/>
        <v>0</v>
      </c>
      <c r="P125" s="283">
        <f t="shared" si="90"/>
        <v>0</v>
      </c>
      <c r="Q125" s="283">
        <f t="shared" si="91"/>
        <v>0</v>
      </c>
      <c r="R125" s="283">
        <f t="shared" si="92"/>
        <v>0</v>
      </c>
      <c r="S125" s="283">
        <f t="shared" si="93"/>
        <v>0</v>
      </c>
      <c r="T125" s="283">
        <f t="shared" si="94"/>
        <v>0</v>
      </c>
      <c r="U125" s="283">
        <f t="shared" si="95"/>
        <v>0</v>
      </c>
      <c r="V125" s="283">
        <f t="shared" si="96"/>
        <v>0</v>
      </c>
      <c r="W125" s="283">
        <f t="shared" si="97"/>
        <v>0</v>
      </c>
      <c r="X125" s="283">
        <f t="shared" si="98"/>
        <v>0</v>
      </c>
      <c r="Y125" s="283">
        <f t="shared" si="99"/>
        <v>0</v>
      </c>
      <c r="Z125" s="283">
        <f t="shared" si="77"/>
        <v>0</v>
      </c>
      <c r="AA125" s="283">
        <v>0</v>
      </c>
      <c r="AB125" s="283">
        <v>0</v>
      </c>
      <c r="AC125" s="283">
        <v>0</v>
      </c>
      <c r="AD125" s="283">
        <v>0</v>
      </c>
      <c r="AE125" s="283">
        <v>0</v>
      </c>
      <c r="AF125" s="283">
        <v>0</v>
      </c>
      <c r="AG125" s="283">
        <v>0</v>
      </c>
      <c r="AH125" s="283">
        <v>0</v>
      </c>
      <c r="AI125" s="283">
        <v>0</v>
      </c>
      <c r="AJ125" s="283">
        <v>0</v>
      </c>
      <c r="AK125" s="286">
        <v>0</v>
      </c>
      <c r="AL125" s="286" t="s">
        <v>1103</v>
      </c>
      <c r="AM125" s="286" t="s">
        <v>1103</v>
      </c>
      <c r="AN125" s="286" t="s">
        <v>1103</v>
      </c>
      <c r="AO125" s="286" t="s">
        <v>1103</v>
      </c>
      <c r="AP125" s="286" t="s">
        <v>1103</v>
      </c>
      <c r="AQ125" s="286" t="s">
        <v>1103</v>
      </c>
      <c r="AR125" s="286" t="s">
        <v>1103</v>
      </c>
      <c r="AS125" s="286" t="s">
        <v>1103</v>
      </c>
      <c r="AT125" s="283">
        <v>0</v>
      </c>
      <c r="AU125" s="283">
        <v>0</v>
      </c>
      <c r="AV125" s="283">
        <f>施設資源化量内訳!D125</f>
        <v>110</v>
      </c>
      <c r="AW125" s="283">
        <f>施設資源化量内訳!E125</f>
        <v>20</v>
      </c>
      <c r="AX125" s="283">
        <f>施設資源化量内訳!F125</f>
        <v>0</v>
      </c>
      <c r="AY125" s="283">
        <f>施設資源化量内訳!G125</f>
        <v>72</v>
      </c>
      <c r="AZ125" s="283">
        <f>施設資源化量内訳!H125</f>
        <v>8</v>
      </c>
      <c r="BA125" s="283">
        <f>施設資源化量内訳!I125</f>
        <v>0</v>
      </c>
      <c r="BB125" s="283">
        <f>施設資源化量内訳!J125</f>
        <v>9</v>
      </c>
      <c r="BC125" s="283">
        <f>施設資源化量内訳!K125</f>
        <v>1</v>
      </c>
      <c r="BD125" s="283">
        <f>施設資源化量内訳!L125</f>
        <v>0</v>
      </c>
      <c r="BE125" s="283">
        <f>施設資源化量内訳!M125</f>
        <v>0</v>
      </c>
      <c r="BF125" s="283">
        <f>施設資源化量内訳!N125</f>
        <v>0</v>
      </c>
      <c r="BG125" s="283">
        <f>施設資源化量内訳!O125</f>
        <v>0</v>
      </c>
      <c r="BH125" s="283">
        <f>施設資源化量内訳!P125</f>
        <v>0</v>
      </c>
      <c r="BI125" s="283">
        <f>施設資源化量内訳!Q125</f>
        <v>0</v>
      </c>
      <c r="BJ125" s="283">
        <f>施設資源化量内訳!R125</f>
        <v>0</v>
      </c>
      <c r="BK125" s="283">
        <f>施設資源化量内訳!S125</f>
        <v>0</v>
      </c>
      <c r="BL125" s="283">
        <f>施設資源化量内訳!T125</f>
        <v>0</v>
      </c>
      <c r="BM125" s="283">
        <f>施設資源化量内訳!U125</f>
        <v>0</v>
      </c>
      <c r="BN125" s="283">
        <f>施設資源化量内訳!V125</f>
        <v>0</v>
      </c>
      <c r="BO125" s="283">
        <f>施設資源化量内訳!W125</f>
        <v>0</v>
      </c>
      <c r="BP125" s="283">
        <f>施設資源化量内訳!X125</f>
        <v>0</v>
      </c>
      <c r="BQ125" s="283">
        <f>施設資源化量内訳!Y125</f>
        <v>0</v>
      </c>
      <c r="BR125" s="283">
        <f t="shared" si="78"/>
        <v>0</v>
      </c>
      <c r="BS125" s="283">
        <v>0</v>
      </c>
      <c r="BT125" s="283">
        <v>0</v>
      </c>
      <c r="BU125" s="283">
        <v>0</v>
      </c>
      <c r="BV125" s="283">
        <v>0</v>
      </c>
      <c r="BW125" s="283">
        <v>0</v>
      </c>
      <c r="BX125" s="283">
        <v>0</v>
      </c>
      <c r="BY125" s="283">
        <v>0</v>
      </c>
      <c r="BZ125" s="283">
        <v>0</v>
      </c>
      <c r="CA125" s="283">
        <v>0</v>
      </c>
      <c r="CB125" s="283">
        <v>0</v>
      </c>
      <c r="CC125" s="283">
        <v>0</v>
      </c>
      <c r="CD125" s="286" t="s">
        <v>1103</v>
      </c>
      <c r="CE125" s="286" t="s">
        <v>1103</v>
      </c>
      <c r="CF125" s="286" t="s">
        <v>1103</v>
      </c>
      <c r="CG125" s="286" t="s">
        <v>1103</v>
      </c>
      <c r="CH125" s="286" t="s">
        <v>1103</v>
      </c>
      <c r="CI125" s="286" t="s">
        <v>1103</v>
      </c>
      <c r="CJ125" s="286" t="s">
        <v>1103</v>
      </c>
      <c r="CK125" s="286" t="s">
        <v>1103</v>
      </c>
      <c r="CL125" s="283">
        <v>0</v>
      </c>
      <c r="CM125" s="283">
        <v>0</v>
      </c>
      <c r="CN125" s="284" t="s">
        <v>745</v>
      </c>
    </row>
    <row r="126" spans="1:92" ht="13.5" customHeight="1" x14ac:dyDescent="0.15">
      <c r="A126" s="281" t="s">
        <v>728</v>
      </c>
      <c r="B126" s="282" t="s">
        <v>981</v>
      </c>
      <c r="C126" s="281" t="s">
        <v>982</v>
      </c>
      <c r="D126" s="283">
        <f t="shared" si="79"/>
        <v>105</v>
      </c>
      <c r="E126" s="283">
        <f t="shared" si="80"/>
        <v>60</v>
      </c>
      <c r="F126" s="283">
        <f t="shared" si="81"/>
        <v>0</v>
      </c>
      <c r="G126" s="283">
        <f t="shared" si="82"/>
        <v>0</v>
      </c>
      <c r="H126" s="283">
        <f t="shared" si="83"/>
        <v>0</v>
      </c>
      <c r="I126" s="283">
        <f t="shared" si="84"/>
        <v>26</v>
      </c>
      <c r="J126" s="283">
        <f t="shared" si="85"/>
        <v>9</v>
      </c>
      <c r="K126" s="283">
        <f t="shared" si="86"/>
        <v>0</v>
      </c>
      <c r="L126" s="283">
        <f t="shared" si="87"/>
        <v>0</v>
      </c>
      <c r="M126" s="283">
        <f t="shared" si="88"/>
        <v>0</v>
      </c>
      <c r="N126" s="283">
        <f t="shared" si="76"/>
        <v>0</v>
      </c>
      <c r="O126" s="283">
        <f t="shared" si="89"/>
        <v>0</v>
      </c>
      <c r="P126" s="283">
        <f t="shared" si="90"/>
        <v>0</v>
      </c>
      <c r="Q126" s="283">
        <f t="shared" si="91"/>
        <v>0</v>
      </c>
      <c r="R126" s="283">
        <f t="shared" si="92"/>
        <v>0</v>
      </c>
      <c r="S126" s="283">
        <f t="shared" si="93"/>
        <v>0</v>
      </c>
      <c r="T126" s="283">
        <f t="shared" si="94"/>
        <v>0</v>
      </c>
      <c r="U126" s="283">
        <f t="shared" si="95"/>
        <v>0</v>
      </c>
      <c r="V126" s="283">
        <f t="shared" si="96"/>
        <v>0</v>
      </c>
      <c r="W126" s="283">
        <f t="shared" si="97"/>
        <v>0</v>
      </c>
      <c r="X126" s="283">
        <f t="shared" si="98"/>
        <v>0</v>
      </c>
      <c r="Y126" s="283">
        <f t="shared" si="99"/>
        <v>10</v>
      </c>
      <c r="Z126" s="283">
        <f t="shared" si="77"/>
        <v>105</v>
      </c>
      <c r="AA126" s="283">
        <v>60</v>
      </c>
      <c r="AB126" s="283">
        <v>0</v>
      </c>
      <c r="AC126" s="283">
        <v>0</v>
      </c>
      <c r="AD126" s="283">
        <v>0</v>
      </c>
      <c r="AE126" s="283">
        <v>26</v>
      </c>
      <c r="AF126" s="283">
        <v>9</v>
      </c>
      <c r="AG126" s="283">
        <v>0</v>
      </c>
      <c r="AH126" s="283">
        <v>0</v>
      </c>
      <c r="AI126" s="283">
        <v>0</v>
      </c>
      <c r="AJ126" s="283">
        <v>0</v>
      </c>
      <c r="AK126" s="286">
        <v>0</v>
      </c>
      <c r="AL126" s="286" t="s">
        <v>1103</v>
      </c>
      <c r="AM126" s="286" t="s">
        <v>1103</v>
      </c>
      <c r="AN126" s="286" t="s">
        <v>1103</v>
      </c>
      <c r="AO126" s="286" t="s">
        <v>1103</v>
      </c>
      <c r="AP126" s="286" t="s">
        <v>1103</v>
      </c>
      <c r="AQ126" s="286" t="s">
        <v>1103</v>
      </c>
      <c r="AR126" s="286" t="s">
        <v>1103</v>
      </c>
      <c r="AS126" s="286" t="s">
        <v>1103</v>
      </c>
      <c r="AT126" s="283">
        <v>0</v>
      </c>
      <c r="AU126" s="283">
        <v>10</v>
      </c>
      <c r="AV126" s="283">
        <f>施設資源化量内訳!D126</f>
        <v>0</v>
      </c>
      <c r="AW126" s="283">
        <f>施設資源化量内訳!E126</f>
        <v>0</v>
      </c>
      <c r="AX126" s="283">
        <f>施設資源化量内訳!F126</f>
        <v>0</v>
      </c>
      <c r="AY126" s="283">
        <f>施設資源化量内訳!G126</f>
        <v>0</v>
      </c>
      <c r="AZ126" s="283">
        <f>施設資源化量内訳!H126</f>
        <v>0</v>
      </c>
      <c r="BA126" s="283">
        <f>施設資源化量内訳!I126</f>
        <v>0</v>
      </c>
      <c r="BB126" s="283">
        <f>施設資源化量内訳!J126</f>
        <v>0</v>
      </c>
      <c r="BC126" s="283">
        <f>施設資源化量内訳!K126</f>
        <v>0</v>
      </c>
      <c r="BD126" s="283">
        <f>施設資源化量内訳!L126</f>
        <v>0</v>
      </c>
      <c r="BE126" s="283">
        <f>施設資源化量内訳!M126</f>
        <v>0</v>
      </c>
      <c r="BF126" s="283">
        <f>施設資源化量内訳!N126</f>
        <v>0</v>
      </c>
      <c r="BG126" s="283">
        <f>施設資源化量内訳!O126</f>
        <v>0</v>
      </c>
      <c r="BH126" s="283">
        <f>施設資源化量内訳!P126</f>
        <v>0</v>
      </c>
      <c r="BI126" s="283">
        <f>施設資源化量内訳!Q126</f>
        <v>0</v>
      </c>
      <c r="BJ126" s="283">
        <f>施設資源化量内訳!R126</f>
        <v>0</v>
      </c>
      <c r="BK126" s="283">
        <f>施設資源化量内訳!S126</f>
        <v>0</v>
      </c>
      <c r="BL126" s="283">
        <f>施設資源化量内訳!T126</f>
        <v>0</v>
      </c>
      <c r="BM126" s="283">
        <f>施設資源化量内訳!U126</f>
        <v>0</v>
      </c>
      <c r="BN126" s="283">
        <f>施設資源化量内訳!V126</f>
        <v>0</v>
      </c>
      <c r="BO126" s="283">
        <f>施設資源化量内訳!W126</f>
        <v>0</v>
      </c>
      <c r="BP126" s="283">
        <f>施設資源化量内訳!X126</f>
        <v>0</v>
      </c>
      <c r="BQ126" s="283">
        <f>施設資源化量内訳!Y126</f>
        <v>0</v>
      </c>
      <c r="BR126" s="283">
        <f t="shared" si="78"/>
        <v>0</v>
      </c>
      <c r="BS126" s="283">
        <v>0</v>
      </c>
      <c r="BT126" s="283">
        <v>0</v>
      </c>
      <c r="BU126" s="283">
        <v>0</v>
      </c>
      <c r="BV126" s="283">
        <v>0</v>
      </c>
      <c r="BW126" s="283">
        <v>0</v>
      </c>
      <c r="BX126" s="283">
        <v>0</v>
      </c>
      <c r="BY126" s="283">
        <v>0</v>
      </c>
      <c r="BZ126" s="283">
        <v>0</v>
      </c>
      <c r="CA126" s="283">
        <v>0</v>
      </c>
      <c r="CB126" s="283">
        <v>0</v>
      </c>
      <c r="CC126" s="283">
        <v>0</v>
      </c>
      <c r="CD126" s="286" t="s">
        <v>1103</v>
      </c>
      <c r="CE126" s="286" t="s">
        <v>1103</v>
      </c>
      <c r="CF126" s="286" t="s">
        <v>1103</v>
      </c>
      <c r="CG126" s="286" t="s">
        <v>1103</v>
      </c>
      <c r="CH126" s="286" t="s">
        <v>1103</v>
      </c>
      <c r="CI126" s="286" t="s">
        <v>1103</v>
      </c>
      <c r="CJ126" s="286" t="s">
        <v>1103</v>
      </c>
      <c r="CK126" s="286" t="s">
        <v>1103</v>
      </c>
      <c r="CL126" s="283">
        <v>0</v>
      </c>
      <c r="CM126" s="283">
        <v>0</v>
      </c>
      <c r="CN126" s="284" t="s">
        <v>745</v>
      </c>
    </row>
    <row r="127" spans="1:92" ht="13.5" customHeight="1" x14ac:dyDescent="0.15">
      <c r="A127" s="281" t="s">
        <v>728</v>
      </c>
      <c r="B127" s="282" t="s">
        <v>983</v>
      </c>
      <c r="C127" s="281" t="s">
        <v>984</v>
      </c>
      <c r="D127" s="283">
        <f t="shared" si="79"/>
        <v>50</v>
      </c>
      <c r="E127" s="283">
        <f t="shared" si="80"/>
        <v>40</v>
      </c>
      <c r="F127" s="283">
        <f t="shared" si="81"/>
        <v>0</v>
      </c>
      <c r="G127" s="283">
        <f t="shared" si="82"/>
        <v>0</v>
      </c>
      <c r="H127" s="283">
        <f t="shared" si="83"/>
        <v>0</v>
      </c>
      <c r="I127" s="283">
        <f t="shared" si="84"/>
        <v>0</v>
      </c>
      <c r="J127" s="283">
        <f t="shared" si="85"/>
        <v>10</v>
      </c>
      <c r="K127" s="283">
        <f t="shared" si="86"/>
        <v>0</v>
      </c>
      <c r="L127" s="283">
        <f t="shared" si="87"/>
        <v>0</v>
      </c>
      <c r="M127" s="283">
        <f t="shared" si="88"/>
        <v>0</v>
      </c>
      <c r="N127" s="283">
        <f t="shared" si="76"/>
        <v>0</v>
      </c>
      <c r="O127" s="283">
        <f t="shared" si="89"/>
        <v>0</v>
      </c>
      <c r="P127" s="283">
        <f t="shared" si="90"/>
        <v>0</v>
      </c>
      <c r="Q127" s="283">
        <f t="shared" si="91"/>
        <v>0</v>
      </c>
      <c r="R127" s="283">
        <f t="shared" si="92"/>
        <v>0</v>
      </c>
      <c r="S127" s="283">
        <f t="shared" si="93"/>
        <v>0</v>
      </c>
      <c r="T127" s="283">
        <f t="shared" si="94"/>
        <v>0</v>
      </c>
      <c r="U127" s="283">
        <f t="shared" si="95"/>
        <v>0</v>
      </c>
      <c r="V127" s="283">
        <f t="shared" si="96"/>
        <v>0</v>
      </c>
      <c r="W127" s="283">
        <f t="shared" si="97"/>
        <v>0</v>
      </c>
      <c r="X127" s="283">
        <f t="shared" si="98"/>
        <v>0</v>
      </c>
      <c r="Y127" s="283">
        <f t="shared" si="99"/>
        <v>0</v>
      </c>
      <c r="Z127" s="283">
        <f t="shared" si="77"/>
        <v>50</v>
      </c>
      <c r="AA127" s="283">
        <v>40</v>
      </c>
      <c r="AB127" s="283">
        <v>0</v>
      </c>
      <c r="AC127" s="283">
        <v>0</v>
      </c>
      <c r="AD127" s="283">
        <v>0</v>
      </c>
      <c r="AE127" s="283">
        <v>0</v>
      </c>
      <c r="AF127" s="283">
        <v>10</v>
      </c>
      <c r="AG127" s="283">
        <v>0</v>
      </c>
      <c r="AH127" s="283">
        <v>0</v>
      </c>
      <c r="AI127" s="283">
        <v>0</v>
      </c>
      <c r="AJ127" s="283">
        <v>0</v>
      </c>
      <c r="AK127" s="286">
        <v>0</v>
      </c>
      <c r="AL127" s="286" t="s">
        <v>1103</v>
      </c>
      <c r="AM127" s="286" t="s">
        <v>1103</v>
      </c>
      <c r="AN127" s="286" t="s">
        <v>1103</v>
      </c>
      <c r="AO127" s="286" t="s">
        <v>1103</v>
      </c>
      <c r="AP127" s="286" t="s">
        <v>1103</v>
      </c>
      <c r="AQ127" s="286" t="s">
        <v>1103</v>
      </c>
      <c r="AR127" s="286" t="s">
        <v>1103</v>
      </c>
      <c r="AS127" s="286" t="s">
        <v>1103</v>
      </c>
      <c r="AT127" s="283">
        <v>0</v>
      </c>
      <c r="AU127" s="283">
        <v>0</v>
      </c>
      <c r="AV127" s="283">
        <f>施設資源化量内訳!D127</f>
        <v>0</v>
      </c>
      <c r="AW127" s="283">
        <f>施設資源化量内訳!E127</f>
        <v>0</v>
      </c>
      <c r="AX127" s="283">
        <f>施設資源化量内訳!F127</f>
        <v>0</v>
      </c>
      <c r="AY127" s="283">
        <f>施設資源化量内訳!G127</f>
        <v>0</v>
      </c>
      <c r="AZ127" s="283">
        <f>施設資源化量内訳!H127</f>
        <v>0</v>
      </c>
      <c r="BA127" s="283">
        <f>施設資源化量内訳!I127</f>
        <v>0</v>
      </c>
      <c r="BB127" s="283">
        <f>施設資源化量内訳!J127</f>
        <v>0</v>
      </c>
      <c r="BC127" s="283">
        <f>施設資源化量内訳!K127</f>
        <v>0</v>
      </c>
      <c r="BD127" s="283">
        <f>施設資源化量内訳!L127</f>
        <v>0</v>
      </c>
      <c r="BE127" s="283">
        <f>施設資源化量内訳!M127</f>
        <v>0</v>
      </c>
      <c r="BF127" s="283">
        <f>施設資源化量内訳!N127</f>
        <v>0</v>
      </c>
      <c r="BG127" s="283">
        <f>施設資源化量内訳!O127</f>
        <v>0</v>
      </c>
      <c r="BH127" s="283">
        <f>施設資源化量内訳!P127</f>
        <v>0</v>
      </c>
      <c r="BI127" s="283">
        <f>施設資源化量内訳!Q127</f>
        <v>0</v>
      </c>
      <c r="BJ127" s="283">
        <f>施設資源化量内訳!R127</f>
        <v>0</v>
      </c>
      <c r="BK127" s="283">
        <f>施設資源化量内訳!S127</f>
        <v>0</v>
      </c>
      <c r="BL127" s="283">
        <f>施設資源化量内訳!T127</f>
        <v>0</v>
      </c>
      <c r="BM127" s="283">
        <f>施設資源化量内訳!U127</f>
        <v>0</v>
      </c>
      <c r="BN127" s="283">
        <f>施設資源化量内訳!V127</f>
        <v>0</v>
      </c>
      <c r="BO127" s="283">
        <f>施設資源化量内訳!W127</f>
        <v>0</v>
      </c>
      <c r="BP127" s="283">
        <f>施設資源化量内訳!X127</f>
        <v>0</v>
      </c>
      <c r="BQ127" s="283">
        <f>施設資源化量内訳!Y127</f>
        <v>0</v>
      </c>
      <c r="BR127" s="283">
        <f t="shared" si="78"/>
        <v>0</v>
      </c>
      <c r="BS127" s="283">
        <v>0</v>
      </c>
      <c r="BT127" s="283">
        <v>0</v>
      </c>
      <c r="BU127" s="283">
        <v>0</v>
      </c>
      <c r="BV127" s="283">
        <v>0</v>
      </c>
      <c r="BW127" s="283">
        <v>0</v>
      </c>
      <c r="BX127" s="283">
        <v>0</v>
      </c>
      <c r="BY127" s="283">
        <v>0</v>
      </c>
      <c r="BZ127" s="283">
        <v>0</v>
      </c>
      <c r="CA127" s="283">
        <v>0</v>
      </c>
      <c r="CB127" s="283">
        <v>0</v>
      </c>
      <c r="CC127" s="283">
        <v>0</v>
      </c>
      <c r="CD127" s="286" t="s">
        <v>1103</v>
      </c>
      <c r="CE127" s="286" t="s">
        <v>1103</v>
      </c>
      <c r="CF127" s="286" t="s">
        <v>1103</v>
      </c>
      <c r="CG127" s="286" t="s">
        <v>1103</v>
      </c>
      <c r="CH127" s="286" t="s">
        <v>1103</v>
      </c>
      <c r="CI127" s="286" t="s">
        <v>1103</v>
      </c>
      <c r="CJ127" s="286" t="s">
        <v>1103</v>
      </c>
      <c r="CK127" s="286" t="s">
        <v>1103</v>
      </c>
      <c r="CL127" s="283">
        <v>0</v>
      </c>
      <c r="CM127" s="283">
        <v>0</v>
      </c>
      <c r="CN127" s="284" t="s">
        <v>745</v>
      </c>
    </row>
    <row r="128" spans="1:92" ht="13.5" customHeight="1" x14ac:dyDescent="0.15">
      <c r="A128" s="281" t="s">
        <v>728</v>
      </c>
      <c r="B128" s="282" t="s">
        <v>985</v>
      </c>
      <c r="C128" s="281" t="s">
        <v>986</v>
      </c>
      <c r="D128" s="283">
        <f t="shared" si="79"/>
        <v>254</v>
      </c>
      <c r="E128" s="283">
        <f t="shared" si="80"/>
        <v>101</v>
      </c>
      <c r="F128" s="283">
        <f t="shared" si="81"/>
        <v>0</v>
      </c>
      <c r="G128" s="283">
        <f t="shared" si="82"/>
        <v>12</v>
      </c>
      <c r="H128" s="283">
        <f t="shared" si="83"/>
        <v>21</v>
      </c>
      <c r="I128" s="283">
        <f t="shared" si="84"/>
        <v>22</v>
      </c>
      <c r="J128" s="283">
        <f t="shared" si="85"/>
        <v>12</v>
      </c>
      <c r="K128" s="283">
        <f t="shared" si="86"/>
        <v>1</v>
      </c>
      <c r="L128" s="283">
        <f t="shared" si="87"/>
        <v>5</v>
      </c>
      <c r="M128" s="283">
        <f t="shared" si="88"/>
        <v>0</v>
      </c>
      <c r="N128" s="283">
        <f t="shared" si="76"/>
        <v>0</v>
      </c>
      <c r="O128" s="283">
        <f t="shared" si="89"/>
        <v>0</v>
      </c>
      <c r="P128" s="283">
        <f t="shared" si="90"/>
        <v>11</v>
      </c>
      <c r="Q128" s="283">
        <f t="shared" si="91"/>
        <v>0</v>
      </c>
      <c r="R128" s="283">
        <f t="shared" si="92"/>
        <v>0</v>
      </c>
      <c r="S128" s="283">
        <f t="shared" si="93"/>
        <v>0</v>
      </c>
      <c r="T128" s="283">
        <f t="shared" si="94"/>
        <v>0</v>
      </c>
      <c r="U128" s="283">
        <f t="shared" si="95"/>
        <v>0</v>
      </c>
      <c r="V128" s="283">
        <f t="shared" si="96"/>
        <v>0</v>
      </c>
      <c r="W128" s="283">
        <f t="shared" si="97"/>
        <v>0</v>
      </c>
      <c r="X128" s="283">
        <f t="shared" si="98"/>
        <v>2</v>
      </c>
      <c r="Y128" s="283">
        <f t="shared" si="99"/>
        <v>67</v>
      </c>
      <c r="Z128" s="283">
        <f t="shared" si="77"/>
        <v>2</v>
      </c>
      <c r="AA128" s="283">
        <v>0</v>
      </c>
      <c r="AB128" s="283">
        <v>0</v>
      </c>
      <c r="AC128" s="283">
        <v>0</v>
      </c>
      <c r="AD128" s="283">
        <v>0</v>
      </c>
      <c r="AE128" s="283">
        <v>0</v>
      </c>
      <c r="AF128" s="283">
        <v>0</v>
      </c>
      <c r="AG128" s="283">
        <v>0</v>
      </c>
      <c r="AH128" s="283">
        <v>0</v>
      </c>
      <c r="AI128" s="283">
        <v>0</v>
      </c>
      <c r="AJ128" s="283">
        <v>0</v>
      </c>
      <c r="AK128" s="286">
        <v>0</v>
      </c>
      <c r="AL128" s="286" t="s">
        <v>1103</v>
      </c>
      <c r="AM128" s="286" t="s">
        <v>1103</v>
      </c>
      <c r="AN128" s="286" t="s">
        <v>1103</v>
      </c>
      <c r="AO128" s="286" t="s">
        <v>1103</v>
      </c>
      <c r="AP128" s="286" t="s">
        <v>1103</v>
      </c>
      <c r="AQ128" s="286" t="s">
        <v>1103</v>
      </c>
      <c r="AR128" s="286" t="s">
        <v>1103</v>
      </c>
      <c r="AS128" s="286" t="s">
        <v>1103</v>
      </c>
      <c r="AT128" s="283">
        <v>2</v>
      </c>
      <c r="AU128" s="283">
        <v>0</v>
      </c>
      <c r="AV128" s="283">
        <f>施設資源化量内訳!D128</f>
        <v>252</v>
      </c>
      <c r="AW128" s="283">
        <f>施設資源化量内訳!E128</f>
        <v>101</v>
      </c>
      <c r="AX128" s="283">
        <f>施設資源化量内訳!F128</f>
        <v>0</v>
      </c>
      <c r="AY128" s="283">
        <f>施設資源化量内訳!G128</f>
        <v>12</v>
      </c>
      <c r="AZ128" s="283">
        <f>施設資源化量内訳!H128</f>
        <v>21</v>
      </c>
      <c r="BA128" s="283">
        <f>施設資源化量内訳!I128</f>
        <v>22</v>
      </c>
      <c r="BB128" s="283">
        <f>施設資源化量内訳!J128</f>
        <v>12</v>
      </c>
      <c r="BC128" s="283">
        <f>施設資源化量内訳!K128</f>
        <v>1</v>
      </c>
      <c r="BD128" s="283">
        <f>施設資源化量内訳!L128</f>
        <v>5</v>
      </c>
      <c r="BE128" s="283">
        <f>施設資源化量内訳!M128</f>
        <v>0</v>
      </c>
      <c r="BF128" s="283">
        <f>施設資源化量内訳!N128</f>
        <v>0</v>
      </c>
      <c r="BG128" s="283">
        <f>施設資源化量内訳!O128</f>
        <v>0</v>
      </c>
      <c r="BH128" s="283">
        <f>施設資源化量内訳!P128</f>
        <v>11</v>
      </c>
      <c r="BI128" s="283">
        <f>施設資源化量内訳!Q128</f>
        <v>0</v>
      </c>
      <c r="BJ128" s="283">
        <f>施設資源化量内訳!R128</f>
        <v>0</v>
      </c>
      <c r="BK128" s="283">
        <f>施設資源化量内訳!S128</f>
        <v>0</v>
      </c>
      <c r="BL128" s="283">
        <f>施設資源化量内訳!T128</f>
        <v>0</v>
      </c>
      <c r="BM128" s="283">
        <f>施設資源化量内訳!U128</f>
        <v>0</v>
      </c>
      <c r="BN128" s="283">
        <f>施設資源化量内訳!V128</f>
        <v>0</v>
      </c>
      <c r="BO128" s="283">
        <f>施設資源化量内訳!W128</f>
        <v>0</v>
      </c>
      <c r="BP128" s="283">
        <f>施設資源化量内訳!X128</f>
        <v>0</v>
      </c>
      <c r="BQ128" s="283">
        <f>施設資源化量内訳!Y128</f>
        <v>67</v>
      </c>
      <c r="BR128" s="283">
        <f t="shared" si="78"/>
        <v>0</v>
      </c>
      <c r="BS128" s="283">
        <v>0</v>
      </c>
      <c r="BT128" s="283">
        <v>0</v>
      </c>
      <c r="BU128" s="283">
        <v>0</v>
      </c>
      <c r="BV128" s="283">
        <v>0</v>
      </c>
      <c r="BW128" s="283">
        <v>0</v>
      </c>
      <c r="BX128" s="283">
        <v>0</v>
      </c>
      <c r="BY128" s="283">
        <v>0</v>
      </c>
      <c r="BZ128" s="283">
        <v>0</v>
      </c>
      <c r="CA128" s="283">
        <v>0</v>
      </c>
      <c r="CB128" s="283">
        <v>0</v>
      </c>
      <c r="CC128" s="283">
        <v>0</v>
      </c>
      <c r="CD128" s="286" t="s">
        <v>1103</v>
      </c>
      <c r="CE128" s="286" t="s">
        <v>1103</v>
      </c>
      <c r="CF128" s="286" t="s">
        <v>1103</v>
      </c>
      <c r="CG128" s="286" t="s">
        <v>1103</v>
      </c>
      <c r="CH128" s="286" t="s">
        <v>1103</v>
      </c>
      <c r="CI128" s="286" t="s">
        <v>1103</v>
      </c>
      <c r="CJ128" s="286" t="s">
        <v>1103</v>
      </c>
      <c r="CK128" s="286" t="s">
        <v>1103</v>
      </c>
      <c r="CL128" s="283">
        <v>0</v>
      </c>
      <c r="CM128" s="283">
        <v>0</v>
      </c>
      <c r="CN128" s="284" t="s">
        <v>745</v>
      </c>
    </row>
    <row r="129" spans="1:92" ht="13.5" customHeight="1" x14ac:dyDescent="0.15">
      <c r="A129" s="281" t="s">
        <v>728</v>
      </c>
      <c r="B129" s="282" t="s">
        <v>987</v>
      </c>
      <c r="C129" s="281" t="s">
        <v>988</v>
      </c>
      <c r="D129" s="283">
        <f t="shared" si="79"/>
        <v>1438</v>
      </c>
      <c r="E129" s="283">
        <f t="shared" si="80"/>
        <v>430</v>
      </c>
      <c r="F129" s="283">
        <f t="shared" si="81"/>
        <v>10</v>
      </c>
      <c r="G129" s="283">
        <f t="shared" si="82"/>
        <v>328</v>
      </c>
      <c r="H129" s="283">
        <f t="shared" si="83"/>
        <v>74</v>
      </c>
      <c r="I129" s="283">
        <f t="shared" si="84"/>
        <v>173</v>
      </c>
      <c r="J129" s="283">
        <f t="shared" si="85"/>
        <v>111</v>
      </c>
      <c r="K129" s="283">
        <f t="shared" si="86"/>
        <v>18</v>
      </c>
      <c r="L129" s="283">
        <f t="shared" si="87"/>
        <v>265</v>
      </c>
      <c r="M129" s="283">
        <f t="shared" si="88"/>
        <v>0</v>
      </c>
      <c r="N129" s="283">
        <f t="shared" si="76"/>
        <v>0</v>
      </c>
      <c r="O129" s="283">
        <f t="shared" si="89"/>
        <v>29</v>
      </c>
      <c r="P129" s="283">
        <f t="shared" si="90"/>
        <v>0</v>
      </c>
      <c r="Q129" s="283">
        <f t="shared" si="91"/>
        <v>0</v>
      </c>
      <c r="R129" s="283">
        <f t="shared" si="92"/>
        <v>0</v>
      </c>
      <c r="S129" s="283">
        <f t="shared" si="93"/>
        <v>0</v>
      </c>
      <c r="T129" s="283">
        <f t="shared" si="94"/>
        <v>0</v>
      </c>
      <c r="U129" s="283">
        <f t="shared" si="95"/>
        <v>0</v>
      </c>
      <c r="V129" s="283">
        <f t="shared" si="96"/>
        <v>0</v>
      </c>
      <c r="W129" s="283">
        <f t="shared" si="97"/>
        <v>0</v>
      </c>
      <c r="X129" s="283">
        <f t="shared" si="98"/>
        <v>0</v>
      </c>
      <c r="Y129" s="283">
        <f t="shared" si="99"/>
        <v>0</v>
      </c>
      <c r="Z129" s="283">
        <f t="shared" si="77"/>
        <v>846</v>
      </c>
      <c r="AA129" s="283">
        <v>430</v>
      </c>
      <c r="AB129" s="283">
        <v>10</v>
      </c>
      <c r="AC129" s="283">
        <v>328</v>
      </c>
      <c r="AD129" s="283">
        <v>74</v>
      </c>
      <c r="AE129" s="283">
        <v>4</v>
      </c>
      <c r="AF129" s="283">
        <v>0</v>
      </c>
      <c r="AG129" s="283">
        <v>0</v>
      </c>
      <c r="AH129" s="283">
        <v>0</v>
      </c>
      <c r="AI129" s="283">
        <v>0</v>
      </c>
      <c r="AJ129" s="283">
        <v>0</v>
      </c>
      <c r="AK129" s="286">
        <v>0</v>
      </c>
      <c r="AL129" s="286" t="s">
        <v>1103</v>
      </c>
      <c r="AM129" s="286" t="s">
        <v>1103</v>
      </c>
      <c r="AN129" s="286" t="s">
        <v>1103</v>
      </c>
      <c r="AO129" s="286" t="s">
        <v>1103</v>
      </c>
      <c r="AP129" s="286" t="s">
        <v>1103</v>
      </c>
      <c r="AQ129" s="286" t="s">
        <v>1103</v>
      </c>
      <c r="AR129" s="286" t="s">
        <v>1103</v>
      </c>
      <c r="AS129" s="286" t="s">
        <v>1103</v>
      </c>
      <c r="AT129" s="283">
        <v>0</v>
      </c>
      <c r="AU129" s="283">
        <v>0</v>
      </c>
      <c r="AV129" s="283">
        <f>施設資源化量内訳!D129</f>
        <v>592</v>
      </c>
      <c r="AW129" s="283">
        <f>施設資源化量内訳!E129</f>
        <v>0</v>
      </c>
      <c r="AX129" s="283">
        <f>施設資源化量内訳!F129</f>
        <v>0</v>
      </c>
      <c r="AY129" s="283">
        <f>施設資源化量内訳!G129</f>
        <v>0</v>
      </c>
      <c r="AZ129" s="283">
        <f>施設資源化量内訳!H129</f>
        <v>0</v>
      </c>
      <c r="BA129" s="283">
        <f>施設資源化量内訳!I129</f>
        <v>169</v>
      </c>
      <c r="BB129" s="283">
        <f>施設資源化量内訳!J129</f>
        <v>111</v>
      </c>
      <c r="BC129" s="283">
        <f>施設資源化量内訳!K129</f>
        <v>18</v>
      </c>
      <c r="BD129" s="283">
        <f>施設資源化量内訳!L129</f>
        <v>265</v>
      </c>
      <c r="BE129" s="283">
        <f>施設資源化量内訳!M129</f>
        <v>0</v>
      </c>
      <c r="BF129" s="283">
        <f>施設資源化量内訳!N129</f>
        <v>0</v>
      </c>
      <c r="BG129" s="283">
        <f>施設資源化量内訳!O129</f>
        <v>29</v>
      </c>
      <c r="BH129" s="283">
        <f>施設資源化量内訳!P129</f>
        <v>0</v>
      </c>
      <c r="BI129" s="283">
        <f>施設資源化量内訳!Q129</f>
        <v>0</v>
      </c>
      <c r="BJ129" s="283">
        <f>施設資源化量内訳!R129</f>
        <v>0</v>
      </c>
      <c r="BK129" s="283">
        <f>施設資源化量内訳!S129</f>
        <v>0</v>
      </c>
      <c r="BL129" s="283">
        <f>施設資源化量内訳!T129</f>
        <v>0</v>
      </c>
      <c r="BM129" s="283">
        <f>施設資源化量内訳!U129</f>
        <v>0</v>
      </c>
      <c r="BN129" s="283">
        <f>施設資源化量内訳!V129</f>
        <v>0</v>
      </c>
      <c r="BO129" s="283">
        <f>施設資源化量内訳!W129</f>
        <v>0</v>
      </c>
      <c r="BP129" s="283">
        <f>施設資源化量内訳!X129</f>
        <v>0</v>
      </c>
      <c r="BQ129" s="283">
        <f>施設資源化量内訳!Y129</f>
        <v>0</v>
      </c>
      <c r="BR129" s="283">
        <f t="shared" si="78"/>
        <v>0</v>
      </c>
      <c r="BS129" s="283">
        <v>0</v>
      </c>
      <c r="BT129" s="283">
        <v>0</v>
      </c>
      <c r="BU129" s="283">
        <v>0</v>
      </c>
      <c r="BV129" s="283">
        <v>0</v>
      </c>
      <c r="BW129" s="283">
        <v>0</v>
      </c>
      <c r="BX129" s="283">
        <v>0</v>
      </c>
      <c r="BY129" s="283">
        <v>0</v>
      </c>
      <c r="BZ129" s="283">
        <v>0</v>
      </c>
      <c r="CA129" s="283">
        <v>0</v>
      </c>
      <c r="CB129" s="283">
        <v>0</v>
      </c>
      <c r="CC129" s="283">
        <v>0</v>
      </c>
      <c r="CD129" s="286" t="s">
        <v>1103</v>
      </c>
      <c r="CE129" s="286" t="s">
        <v>1103</v>
      </c>
      <c r="CF129" s="286" t="s">
        <v>1103</v>
      </c>
      <c r="CG129" s="286" t="s">
        <v>1103</v>
      </c>
      <c r="CH129" s="286" t="s">
        <v>1103</v>
      </c>
      <c r="CI129" s="286" t="s">
        <v>1103</v>
      </c>
      <c r="CJ129" s="286" t="s">
        <v>1103</v>
      </c>
      <c r="CK129" s="286" t="s">
        <v>1103</v>
      </c>
      <c r="CL129" s="283">
        <v>0</v>
      </c>
      <c r="CM129" s="283">
        <v>0</v>
      </c>
      <c r="CN129" s="284" t="s">
        <v>745</v>
      </c>
    </row>
    <row r="130" spans="1:92" ht="13.5" customHeight="1" x14ac:dyDescent="0.15">
      <c r="A130" s="281" t="s">
        <v>728</v>
      </c>
      <c r="B130" s="282" t="s">
        <v>989</v>
      </c>
      <c r="C130" s="281" t="s">
        <v>990</v>
      </c>
      <c r="D130" s="283">
        <f t="shared" si="79"/>
        <v>365</v>
      </c>
      <c r="E130" s="283">
        <f t="shared" si="80"/>
        <v>164</v>
      </c>
      <c r="F130" s="283">
        <f t="shared" si="81"/>
        <v>2</v>
      </c>
      <c r="G130" s="283">
        <f t="shared" si="82"/>
        <v>6</v>
      </c>
      <c r="H130" s="283">
        <f t="shared" si="83"/>
        <v>16</v>
      </c>
      <c r="I130" s="283">
        <f t="shared" si="84"/>
        <v>36</v>
      </c>
      <c r="J130" s="283">
        <f t="shared" si="85"/>
        <v>28</v>
      </c>
      <c r="K130" s="283">
        <f t="shared" si="86"/>
        <v>2</v>
      </c>
      <c r="L130" s="283">
        <f t="shared" si="87"/>
        <v>71</v>
      </c>
      <c r="M130" s="283">
        <f t="shared" si="88"/>
        <v>0</v>
      </c>
      <c r="N130" s="283">
        <f t="shared" si="76"/>
        <v>0</v>
      </c>
      <c r="O130" s="283">
        <f t="shared" si="89"/>
        <v>0</v>
      </c>
      <c r="P130" s="283">
        <f t="shared" si="90"/>
        <v>40</v>
      </c>
      <c r="Q130" s="283">
        <f t="shared" si="91"/>
        <v>0</v>
      </c>
      <c r="R130" s="283">
        <f t="shared" si="92"/>
        <v>0</v>
      </c>
      <c r="S130" s="283">
        <f t="shared" si="93"/>
        <v>0</v>
      </c>
      <c r="T130" s="283">
        <f t="shared" si="94"/>
        <v>0</v>
      </c>
      <c r="U130" s="283">
        <f t="shared" si="95"/>
        <v>0</v>
      </c>
      <c r="V130" s="283">
        <f t="shared" si="96"/>
        <v>0</v>
      </c>
      <c r="W130" s="283">
        <f t="shared" si="97"/>
        <v>0</v>
      </c>
      <c r="X130" s="283">
        <f t="shared" si="98"/>
        <v>0</v>
      </c>
      <c r="Y130" s="283">
        <f t="shared" si="99"/>
        <v>0</v>
      </c>
      <c r="Z130" s="283">
        <f t="shared" si="77"/>
        <v>0</v>
      </c>
      <c r="AA130" s="283">
        <v>0</v>
      </c>
      <c r="AB130" s="283">
        <v>0</v>
      </c>
      <c r="AC130" s="283">
        <v>0</v>
      </c>
      <c r="AD130" s="283">
        <v>0</v>
      </c>
      <c r="AE130" s="283">
        <v>0</v>
      </c>
      <c r="AF130" s="283">
        <v>0</v>
      </c>
      <c r="AG130" s="283">
        <v>0</v>
      </c>
      <c r="AH130" s="283">
        <v>0</v>
      </c>
      <c r="AI130" s="283">
        <v>0</v>
      </c>
      <c r="AJ130" s="283">
        <v>0</v>
      </c>
      <c r="AK130" s="286">
        <v>0</v>
      </c>
      <c r="AL130" s="286" t="s">
        <v>1103</v>
      </c>
      <c r="AM130" s="286" t="s">
        <v>1103</v>
      </c>
      <c r="AN130" s="286" t="s">
        <v>1103</v>
      </c>
      <c r="AO130" s="286" t="s">
        <v>1103</v>
      </c>
      <c r="AP130" s="286" t="s">
        <v>1103</v>
      </c>
      <c r="AQ130" s="286" t="s">
        <v>1103</v>
      </c>
      <c r="AR130" s="286" t="s">
        <v>1103</v>
      </c>
      <c r="AS130" s="286" t="s">
        <v>1103</v>
      </c>
      <c r="AT130" s="283">
        <v>0</v>
      </c>
      <c r="AU130" s="283">
        <v>0</v>
      </c>
      <c r="AV130" s="283">
        <f>施設資源化量内訳!D130</f>
        <v>264</v>
      </c>
      <c r="AW130" s="283">
        <f>施設資源化量内訳!E130</f>
        <v>65</v>
      </c>
      <c r="AX130" s="283">
        <f>施設資源化量内訳!F130</f>
        <v>1</v>
      </c>
      <c r="AY130" s="283">
        <f>施設資源化量内訳!G130</f>
        <v>6</v>
      </c>
      <c r="AZ130" s="283">
        <f>施設資源化量内訳!H130</f>
        <v>16</v>
      </c>
      <c r="BA130" s="283">
        <f>施設資源化量内訳!I130</f>
        <v>35</v>
      </c>
      <c r="BB130" s="283">
        <f>施設資源化量内訳!J130</f>
        <v>28</v>
      </c>
      <c r="BC130" s="283">
        <f>施設資源化量内訳!K130</f>
        <v>2</v>
      </c>
      <c r="BD130" s="283">
        <f>施設資源化量内訳!L130</f>
        <v>71</v>
      </c>
      <c r="BE130" s="283">
        <f>施設資源化量内訳!M130</f>
        <v>0</v>
      </c>
      <c r="BF130" s="283">
        <f>施設資源化量内訳!N130</f>
        <v>0</v>
      </c>
      <c r="BG130" s="283">
        <f>施設資源化量内訳!O130</f>
        <v>0</v>
      </c>
      <c r="BH130" s="283">
        <f>施設資源化量内訳!P130</f>
        <v>40</v>
      </c>
      <c r="BI130" s="283">
        <f>施設資源化量内訳!Q130</f>
        <v>0</v>
      </c>
      <c r="BJ130" s="283">
        <f>施設資源化量内訳!R130</f>
        <v>0</v>
      </c>
      <c r="BK130" s="283">
        <f>施設資源化量内訳!S130</f>
        <v>0</v>
      </c>
      <c r="BL130" s="283">
        <f>施設資源化量内訳!T130</f>
        <v>0</v>
      </c>
      <c r="BM130" s="283">
        <f>施設資源化量内訳!U130</f>
        <v>0</v>
      </c>
      <c r="BN130" s="283">
        <f>施設資源化量内訳!V130</f>
        <v>0</v>
      </c>
      <c r="BO130" s="283">
        <f>施設資源化量内訳!W130</f>
        <v>0</v>
      </c>
      <c r="BP130" s="283">
        <f>施設資源化量内訳!X130</f>
        <v>0</v>
      </c>
      <c r="BQ130" s="283">
        <f>施設資源化量内訳!Y130</f>
        <v>0</v>
      </c>
      <c r="BR130" s="283">
        <f t="shared" si="78"/>
        <v>101</v>
      </c>
      <c r="BS130" s="283">
        <v>99</v>
      </c>
      <c r="BT130" s="283">
        <v>1</v>
      </c>
      <c r="BU130" s="283">
        <v>0</v>
      </c>
      <c r="BV130" s="283">
        <v>0</v>
      </c>
      <c r="BW130" s="283">
        <v>1</v>
      </c>
      <c r="BX130" s="283">
        <v>0</v>
      </c>
      <c r="BY130" s="283">
        <v>0</v>
      </c>
      <c r="BZ130" s="283">
        <v>0</v>
      </c>
      <c r="CA130" s="283">
        <v>0</v>
      </c>
      <c r="CB130" s="283">
        <v>0</v>
      </c>
      <c r="CC130" s="283">
        <v>0</v>
      </c>
      <c r="CD130" s="286" t="s">
        <v>1103</v>
      </c>
      <c r="CE130" s="286" t="s">
        <v>1103</v>
      </c>
      <c r="CF130" s="286" t="s">
        <v>1103</v>
      </c>
      <c r="CG130" s="286" t="s">
        <v>1103</v>
      </c>
      <c r="CH130" s="286" t="s">
        <v>1103</v>
      </c>
      <c r="CI130" s="286" t="s">
        <v>1103</v>
      </c>
      <c r="CJ130" s="286" t="s">
        <v>1103</v>
      </c>
      <c r="CK130" s="286" t="s">
        <v>1103</v>
      </c>
      <c r="CL130" s="283">
        <v>0</v>
      </c>
      <c r="CM130" s="283">
        <v>0</v>
      </c>
      <c r="CN130" s="284" t="s">
        <v>745</v>
      </c>
    </row>
    <row r="131" spans="1:92" ht="13.5" customHeight="1" x14ac:dyDescent="0.15">
      <c r="A131" s="281" t="s">
        <v>728</v>
      </c>
      <c r="B131" s="282" t="s">
        <v>991</v>
      </c>
      <c r="C131" s="281" t="s">
        <v>992</v>
      </c>
      <c r="D131" s="283">
        <f t="shared" si="79"/>
        <v>1917</v>
      </c>
      <c r="E131" s="283">
        <f t="shared" si="80"/>
        <v>378</v>
      </c>
      <c r="F131" s="283">
        <f t="shared" si="81"/>
        <v>2</v>
      </c>
      <c r="G131" s="283">
        <f t="shared" si="82"/>
        <v>0</v>
      </c>
      <c r="H131" s="283">
        <f t="shared" si="83"/>
        <v>89</v>
      </c>
      <c r="I131" s="283">
        <f t="shared" si="84"/>
        <v>145</v>
      </c>
      <c r="J131" s="283">
        <f t="shared" si="85"/>
        <v>63</v>
      </c>
      <c r="K131" s="283">
        <f t="shared" si="86"/>
        <v>0</v>
      </c>
      <c r="L131" s="283">
        <f t="shared" si="87"/>
        <v>135</v>
      </c>
      <c r="M131" s="283">
        <f t="shared" si="88"/>
        <v>0</v>
      </c>
      <c r="N131" s="283">
        <f t="shared" si="76"/>
        <v>0</v>
      </c>
      <c r="O131" s="283">
        <f t="shared" si="89"/>
        <v>14</v>
      </c>
      <c r="P131" s="283">
        <f t="shared" si="90"/>
        <v>405</v>
      </c>
      <c r="Q131" s="283">
        <f t="shared" si="91"/>
        <v>0</v>
      </c>
      <c r="R131" s="283">
        <f t="shared" si="92"/>
        <v>0</v>
      </c>
      <c r="S131" s="283">
        <f t="shared" si="93"/>
        <v>635</v>
      </c>
      <c r="T131" s="283">
        <f t="shared" si="94"/>
        <v>0</v>
      </c>
      <c r="U131" s="283">
        <f t="shared" si="95"/>
        <v>0</v>
      </c>
      <c r="V131" s="283">
        <f t="shared" si="96"/>
        <v>0</v>
      </c>
      <c r="W131" s="283">
        <f t="shared" si="97"/>
        <v>0</v>
      </c>
      <c r="X131" s="283">
        <f t="shared" si="98"/>
        <v>6</v>
      </c>
      <c r="Y131" s="283">
        <f t="shared" si="99"/>
        <v>45</v>
      </c>
      <c r="Z131" s="283">
        <f t="shared" si="77"/>
        <v>491</v>
      </c>
      <c r="AA131" s="283">
        <v>378</v>
      </c>
      <c r="AB131" s="283">
        <v>2</v>
      </c>
      <c r="AC131" s="283">
        <v>0</v>
      </c>
      <c r="AD131" s="283">
        <v>46</v>
      </c>
      <c r="AE131" s="283">
        <v>0</v>
      </c>
      <c r="AF131" s="283">
        <v>0</v>
      </c>
      <c r="AG131" s="283">
        <v>0</v>
      </c>
      <c r="AH131" s="283">
        <v>0</v>
      </c>
      <c r="AI131" s="283">
        <v>0</v>
      </c>
      <c r="AJ131" s="283">
        <v>0</v>
      </c>
      <c r="AK131" s="286">
        <v>14</v>
      </c>
      <c r="AL131" s="286" t="s">
        <v>1103</v>
      </c>
      <c r="AM131" s="286" t="s">
        <v>1103</v>
      </c>
      <c r="AN131" s="286" t="s">
        <v>1103</v>
      </c>
      <c r="AO131" s="286" t="s">
        <v>1103</v>
      </c>
      <c r="AP131" s="286" t="s">
        <v>1103</v>
      </c>
      <c r="AQ131" s="286" t="s">
        <v>1103</v>
      </c>
      <c r="AR131" s="286" t="s">
        <v>1103</v>
      </c>
      <c r="AS131" s="286" t="s">
        <v>1103</v>
      </c>
      <c r="AT131" s="283">
        <v>6</v>
      </c>
      <c r="AU131" s="283">
        <v>45</v>
      </c>
      <c r="AV131" s="283">
        <f>施設資源化量内訳!D131</f>
        <v>1426</v>
      </c>
      <c r="AW131" s="283">
        <f>施設資源化量内訳!E131</f>
        <v>0</v>
      </c>
      <c r="AX131" s="283">
        <f>施設資源化量内訳!F131</f>
        <v>0</v>
      </c>
      <c r="AY131" s="283">
        <f>施設資源化量内訳!G131</f>
        <v>0</v>
      </c>
      <c r="AZ131" s="283">
        <f>施設資源化量内訳!H131</f>
        <v>43</v>
      </c>
      <c r="BA131" s="283">
        <f>施設資源化量内訳!I131</f>
        <v>145</v>
      </c>
      <c r="BB131" s="283">
        <f>施設資源化量内訳!J131</f>
        <v>63</v>
      </c>
      <c r="BC131" s="283">
        <f>施設資源化量内訳!K131</f>
        <v>0</v>
      </c>
      <c r="BD131" s="283">
        <f>施設資源化量内訳!L131</f>
        <v>135</v>
      </c>
      <c r="BE131" s="283">
        <f>施設資源化量内訳!M131</f>
        <v>0</v>
      </c>
      <c r="BF131" s="283">
        <f>施設資源化量内訳!N131</f>
        <v>0</v>
      </c>
      <c r="BG131" s="283">
        <f>施設資源化量内訳!O131</f>
        <v>0</v>
      </c>
      <c r="BH131" s="283">
        <f>施設資源化量内訳!P131</f>
        <v>405</v>
      </c>
      <c r="BI131" s="283">
        <f>施設資源化量内訳!Q131</f>
        <v>0</v>
      </c>
      <c r="BJ131" s="283">
        <f>施設資源化量内訳!R131</f>
        <v>0</v>
      </c>
      <c r="BK131" s="283">
        <f>施設資源化量内訳!S131</f>
        <v>635</v>
      </c>
      <c r="BL131" s="283">
        <f>施設資源化量内訳!T131</f>
        <v>0</v>
      </c>
      <c r="BM131" s="283">
        <f>施設資源化量内訳!U131</f>
        <v>0</v>
      </c>
      <c r="BN131" s="283">
        <f>施設資源化量内訳!V131</f>
        <v>0</v>
      </c>
      <c r="BO131" s="283">
        <f>施設資源化量内訳!W131</f>
        <v>0</v>
      </c>
      <c r="BP131" s="283">
        <f>施設資源化量内訳!X131</f>
        <v>0</v>
      </c>
      <c r="BQ131" s="283">
        <f>施設資源化量内訳!Y131</f>
        <v>0</v>
      </c>
      <c r="BR131" s="283">
        <f t="shared" si="78"/>
        <v>0</v>
      </c>
      <c r="BS131" s="283">
        <v>0</v>
      </c>
      <c r="BT131" s="283">
        <v>0</v>
      </c>
      <c r="BU131" s="283">
        <v>0</v>
      </c>
      <c r="BV131" s="283">
        <v>0</v>
      </c>
      <c r="BW131" s="283">
        <v>0</v>
      </c>
      <c r="BX131" s="283">
        <v>0</v>
      </c>
      <c r="BY131" s="283">
        <v>0</v>
      </c>
      <c r="BZ131" s="283">
        <v>0</v>
      </c>
      <c r="CA131" s="283">
        <v>0</v>
      </c>
      <c r="CB131" s="283">
        <v>0</v>
      </c>
      <c r="CC131" s="283">
        <v>0</v>
      </c>
      <c r="CD131" s="286" t="s">
        <v>1103</v>
      </c>
      <c r="CE131" s="286" t="s">
        <v>1103</v>
      </c>
      <c r="CF131" s="286" t="s">
        <v>1103</v>
      </c>
      <c r="CG131" s="286" t="s">
        <v>1103</v>
      </c>
      <c r="CH131" s="286" t="s">
        <v>1103</v>
      </c>
      <c r="CI131" s="286" t="s">
        <v>1103</v>
      </c>
      <c r="CJ131" s="286" t="s">
        <v>1103</v>
      </c>
      <c r="CK131" s="286" t="s">
        <v>1103</v>
      </c>
      <c r="CL131" s="283">
        <v>0</v>
      </c>
      <c r="CM131" s="283">
        <v>0</v>
      </c>
      <c r="CN131" s="284" t="s">
        <v>745</v>
      </c>
    </row>
    <row r="132" spans="1:92" ht="13.5" customHeight="1" x14ac:dyDescent="0.15">
      <c r="A132" s="281" t="s">
        <v>728</v>
      </c>
      <c r="B132" s="282" t="s">
        <v>993</v>
      </c>
      <c r="C132" s="281" t="s">
        <v>994</v>
      </c>
      <c r="D132" s="283">
        <f t="shared" si="79"/>
        <v>288</v>
      </c>
      <c r="E132" s="283">
        <f t="shared" si="80"/>
        <v>165</v>
      </c>
      <c r="F132" s="283">
        <f t="shared" si="81"/>
        <v>1</v>
      </c>
      <c r="G132" s="283">
        <f t="shared" si="82"/>
        <v>7</v>
      </c>
      <c r="H132" s="283">
        <f t="shared" si="83"/>
        <v>14</v>
      </c>
      <c r="I132" s="283">
        <f t="shared" si="84"/>
        <v>29</v>
      </c>
      <c r="J132" s="283">
        <f t="shared" si="85"/>
        <v>16</v>
      </c>
      <c r="K132" s="283">
        <f t="shared" si="86"/>
        <v>2</v>
      </c>
      <c r="L132" s="283">
        <f t="shared" si="87"/>
        <v>31</v>
      </c>
      <c r="M132" s="283">
        <f t="shared" si="88"/>
        <v>0</v>
      </c>
      <c r="N132" s="283">
        <f t="shared" si="76"/>
        <v>0</v>
      </c>
      <c r="O132" s="283">
        <f t="shared" si="89"/>
        <v>0</v>
      </c>
      <c r="P132" s="283">
        <f t="shared" si="90"/>
        <v>0</v>
      </c>
      <c r="Q132" s="283">
        <f t="shared" si="91"/>
        <v>0</v>
      </c>
      <c r="R132" s="283">
        <f t="shared" si="92"/>
        <v>0</v>
      </c>
      <c r="S132" s="283">
        <f t="shared" si="93"/>
        <v>0</v>
      </c>
      <c r="T132" s="283">
        <f t="shared" si="94"/>
        <v>0</v>
      </c>
      <c r="U132" s="283">
        <f t="shared" si="95"/>
        <v>0</v>
      </c>
      <c r="V132" s="283">
        <f t="shared" si="96"/>
        <v>0</v>
      </c>
      <c r="W132" s="283">
        <f t="shared" si="97"/>
        <v>0</v>
      </c>
      <c r="X132" s="283">
        <f t="shared" si="98"/>
        <v>0</v>
      </c>
      <c r="Y132" s="283">
        <f t="shared" si="99"/>
        <v>23</v>
      </c>
      <c r="Z132" s="283">
        <f t="shared" si="77"/>
        <v>0</v>
      </c>
      <c r="AA132" s="283">
        <v>0</v>
      </c>
      <c r="AB132" s="283">
        <v>0</v>
      </c>
      <c r="AC132" s="283">
        <v>0</v>
      </c>
      <c r="AD132" s="283">
        <v>0</v>
      </c>
      <c r="AE132" s="283">
        <v>0</v>
      </c>
      <c r="AF132" s="283">
        <v>0</v>
      </c>
      <c r="AG132" s="283">
        <v>0</v>
      </c>
      <c r="AH132" s="283">
        <v>0</v>
      </c>
      <c r="AI132" s="283">
        <v>0</v>
      </c>
      <c r="AJ132" s="283">
        <v>0</v>
      </c>
      <c r="AK132" s="286">
        <v>0</v>
      </c>
      <c r="AL132" s="286" t="s">
        <v>1103</v>
      </c>
      <c r="AM132" s="286" t="s">
        <v>1103</v>
      </c>
      <c r="AN132" s="286" t="s">
        <v>1103</v>
      </c>
      <c r="AO132" s="286" t="s">
        <v>1103</v>
      </c>
      <c r="AP132" s="286" t="s">
        <v>1103</v>
      </c>
      <c r="AQ132" s="286" t="s">
        <v>1103</v>
      </c>
      <c r="AR132" s="286" t="s">
        <v>1103</v>
      </c>
      <c r="AS132" s="286" t="s">
        <v>1103</v>
      </c>
      <c r="AT132" s="283">
        <v>0</v>
      </c>
      <c r="AU132" s="283">
        <v>0</v>
      </c>
      <c r="AV132" s="283">
        <f>施設資源化量内訳!D132</f>
        <v>288</v>
      </c>
      <c r="AW132" s="283">
        <f>施設資源化量内訳!E132</f>
        <v>165</v>
      </c>
      <c r="AX132" s="283">
        <f>施設資源化量内訳!F132</f>
        <v>1</v>
      </c>
      <c r="AY132" s="283">
        <f>施設資源化量内訳!G132</f>
        <v>7</v>
      </c>
      <c r="AZ132" s="283">
        <f>施設資源化量内訳!H132</f>
        <v>14</v>
      </c>
      <c r="BA132" s="283">
        <f>施設資源化量内訳!I132</f>
        <v>29</v>
      </c>
      <c r="BB132" s="283">
        <f>施設資源化量内訳!J132</f>
        <v>16</v>
      </c>
      <c r="BC132" s="283">
        <f>施設資源化量内訳!K132</f>
        <v>2</v>
      </c>
      <c r="BD132" s="283">
        <f>施設資源化量内訳!L132</f>
        <v>31</v>
      </c>
      <c r="BE132" s="283">
        <f>施設資源化量内訳!M132</f>
        <v>0</v>
      </c>
      <c r="BF132" s="283">
        <f>施設資源化量内訳!N132</f>
        <v>0</v>
      </c>
      <c r="BG132" s="283">
        <f>施設資源化量内訳!O132</f>
        <v>0</v>
      </c>
      <c r="BH132" s="283">
        <f>施設資源化量内訳!P132</f>
        <v>0</v>
      </c>
      <c r="BI132" s="283">
        <f>施設資源化量内訳!Q132</f>
        <v>0</v>
      </c>
      <c r="BJ132" s="283">
        <f>施設資源化量内訳!R132</f>
        <v>0</v>
      </c>
      <c r="BK132" s="283">
        <f>施設資源化量内訳!S132</f>
        <v>0</v>
      </c>
      <c r="BL132" s="283">
        <f>施設資源化量内訳!T132</f>
        <v>0</v>
      </c>
      <c r="BM132" s="283">
        <f>施設資源化量内訳!U132</f>
        <v>0</v>
      </c>
      <c r="BN132" s="283">
        <f>施設資源化量内訳!V132</f>
        <v>0</v>
      </c>
      <c r="BO132" s="283">
        <f>施設資源化量内訳!W132</f>
        <v>0</v>
      </c>
      <c r="BP132" s="283">
        <f>施設資源化量内訳!X132</f>
        <v>0</v>
      </c>
      <c r="BQ132" s="283">
        <f>施設資源化量内訳!Y132</f>
        <v>23</v>
      </c>
      <c r="BR132" s="283">
        <f t="shared" si="78"/>
        <v>0</v>
      </c>
      <c r="BS132" s="283">
        <v>0</v>
      </c>
      <c r="BT132" s="283">
        <v>0</v>
      </c>
      <c r="BU132" s="283">
        <v>0</v>
      </c>
      <c r="BV132" s="283">
        <v>0</v>
      </c>
      <c r="BW132" s="283">
        <v>0</v>
      </c>
      <c r="BX132" s="283">
        <v>0</v>
      </c>
      <c r="BY132" s="283">
        <v>0</v>
      </c>
      <c r="BZ132" s="283">
        <v>0</v>
      </c>
      <c r="CA132" s="283">
        <v>0</v>
      </c>
      <c r="CB132" s="283">
        <v>0</v>
      </c>
      <c r="CC132" s="283">
        <v>0</v>
      </c>
      <c r="CD132" s="286" t="s">
        <v>1103</v>
      </c>
      <c r="CE132" s="286" t="s">
        <v>1103</v>
      </c>
      <c r="CF132" s="286" t="s">
        <v>1103</v>
      </c>
      <c r="CG132" s="286" t="s">
        <v>1103</v>
      </c>
      <c r="CH132" s="286" t="s">
        <v>1103</v>
      </c>
      <c r="CI132" s="286" t="s">
        <v>1103</v>
      </c>
      <c r="CJ132" s="286" t="s">
        <v>1103</v>
      </c>
      <c r="CK132" s="286" t="s">
        <v>1103</v>
      </c>
      <c r="CL132" s="283">
        <v>0</v>
      </c>
      <c r="CM132" s="283">
        <v>0</v>
      </c>
      <c r="CN132" s="284" t="s">
        <v>745</v>
      </c>
    </row>
    <row r="133" spans="1:92" ht="13.5" customHeight="1" x14ac:dyDescent="0.15">
      <c r="A133" s="281" t="s">
        <v>728</v>
      </c>
      <c r="B133" s="282" t="s">
        <v>995</v>
      </c>
      <c r="C133" s="281" t="s">
        <v>996</v>
      </c>
      <c r="D133" s="283">
        <f t="shared" si="79"/>
        <v>413</v>
      </c>
      <c r="E133" s="283">
        <f t="shared" si="80"/>
        <v>145</v>
      </c>
      <c r="F133" s="283">
        <f t="shared" si="81"/>
        <v>2</v>
      </c>
      <c r="G133" s="283">
        <f t="shared" si="82"/>
        <v>14</v>
      </c>
      <c r="H133" s="283">
        <f t="shared" si="83"/>
        <v>17</v>
      </c>
      <c r="I133" s="283">
        <f t="shared" si="84"/>
        <v>39</v>
      </c>
      <c r="J133" s="283">
        <f t="shared" si="85"/>
        <v>19</v>
      </c>
      <c r="K133" s="283">
        <f t="shared" si="86"/>
        <v>1</v>
      </c>
      <c r="L133" s="283">
        <f t="shared" si="87"/>
        <v>32</v>
      </c>
      <c r="M133" s="283">
        <f t="shared" si="88"/>
        <v>0</v>
      </c>
      <c r="N133" s="283">
        <f t="shared" si="76"/>
        <v>0</v>
      </c>
      <c r="O133" s="283">
        <f t="shared" si="89"/>
        <v>0</v>
      </c>
      <c r="P133" s="283">
        <f t="shared" si="90"/>
        <v>143</v>
      </c>
      <c r="Q133" s="283">
        <f t="shared" si="91"/>
        <v>0</v>
      </c>
      <c r="R133" s="283">
        <f t="shared" si="92"/>
        <v>0</v>
      </c>
      <c r="S133" s="283">
        <f t="shared" si="93"/>
        <v>0</v>
      </c>
      <c r="T133" s="283">
        <f t="shared" si="94"/>
        <v>0</v>
      </c>
      <c r="U133" s="283">
        <f t="shared" si="95"/>
        <v>0</v>
      </c>
      <c r="V133" s="283">
        <f t="shared" si="96"/>
        <v>0</v>
      </c>
      <c r="W133" s="283">
        <f t="shared" si="97"/>
        <v>0</v>
      </c>
      <c r="X133" s="283">
        <f t="shared" si="98"/>
        <v>0</v>
      </c>
      <c r="Y133" s="283">
        <f t="shared" si="99"/>
        <v>1</v>
      </c>
      <c r="Z133" s="283">
        <f t="shared" si="77"/>
        <v>98</v>
      </c>
      <c r="AA133" s="283">
        <v>70</v>
      </c>
      <c r="AB133" s="283">
        <v>1</v>
      </c>
      <c r="AC133" s="283">
        <v>14</v>
      </c>
      <c r="AD133" s="283">
        <v>11</v>
      </c>
      <c r="AE133" s="283">
        <v>0</v>
      </c>
      <c r="AF133" s="283">
        <v>0</v>
      </c>
      <c r="AG133" s="283">
        <v>1</v>
      </c>
      <c r="AH133" s="283">
        <v>0</v>
      </c>
      <c r="AI133" s="283">
        <v>0</v>
      </c>
      <c r="AJ133" s="283">
        <v>0</v>
      </c>
      <c r="AK133" s="286">
        <v>0</v>
      </c>
      <c r="AL133" s="286" t="s">
        <v>1103</v>
      </c>
      <c r="AM133" s="286" t="s">
        <v>1103</v>
      </c>
      <c r="AN133" s="286" t="s">
        <v>1103</v>
      </c>
      <c r="AO133" s="286" t="s">
        <v>1103</v>
      </c>
      <c r="AP133" s="286" t="s">
        <v>1103</v>
      </c>
      <c r="AQ133" s="286" t="s">
        <v>1103</v>
      </c>
      <c r="AR133" s="286" t="s">
        <v>1103</v>
      </c>
      <c r="AS133" s="286" t="s">
        <v>1103</v>
      </c>
      <c r="AT133" s="283">
        <v>0</v>
      </c>
      <c r="AU133" s="283">
        <v>1</v>
      </c>
      <c r="AV133" s="283">
        <f>施設資源化量内訳!D133</f>
        <v>233</v>
      </c>
      <c r="AW133" s="283">
        <f>施設資源化量内訳!E133</f>
        <v>0</v>
      </c>
      <c r="AX133" s="283">
        <f>施設資源化量内訳!F133</f>
        <v>0</v>
      </c>
      <c r="AY133" s="283">
        <f>施設資源化量内訳!G133</f>
        <v>0</v>
      </c>
      <c r="AZ133" s="283">
        <f>施設資源化量内訳!H133</f>
        <v>0</v>
      </c>
      <c r="BA133" s="283">
        <f>施設資源化量内訳!I133</f>
        <v>39</v>
      </c>
      <c r="BB133" s="283">
        <f>施設資源化量内訳!J133</f>
        <v>19</v>
      </c>
      <c r="BC133" s="283">
        <f>施設資源化量内訳!K133</f>
        <v>0</v>
      </c>
      <c r="BD133" s="283">
        <f>施設資源化量内訳!L133</f>
        <v>32</v>
      </c>
      <c r="BE133" s="283">
        <f>施設資源化量内訳!M133</f>
        <v>0</v>
      </c>
      <c r="BF133" s="283">
        <f>施設資源化量内訳!N133</f>
        <v>0</v>
      </c>
      <c r="BG133" s="283">
        <f>施設資源化量内訳!O133</f>
        <v>0</v>
      </c>
      <c r="BH133" s="283">
        <f>施設資源化量内訳!P133</f>
        <v>143</v>
      </c>
      <c r="BI133" s="283">
        <f>施設資源化量内訳!Q133</f>
        <v>0</v>
      </c>
      <c r="BJ133" s="283">
        <f>施設資源化量内訳!R133</f>
        <v>0</v>
      </c>
      <c r="BK133" s="283">
        <f>施設資源化量内訳!S133</f>
        <v>0</v>
      </c>
      <c r="BL133" s="283">
        <f>施設資源化量内訳!T133</f>
        <v>0</v>
      </c>
      <c r="BM133" s="283">
        <f>施設資源化量内訳!U133</f>
        <v>0</v>
      </c>
      <c r="BN133" s="283">
        <f>施設資源化量内訳!V133</f>
        <v>0</v>
      </c>
      <c r="BO133" s="283">
        <f>施設資源化量内訳!W133</f>
        <v>0</v>
      </c>
      <c r="BP133" s="283">
        <f>施設資源化量内訳!X133</f>
        <v>0</v>
      </c>
      <c r="BQ133" s="283">
        <f>施設資源化量内訳!Y133</f>
        <v>0</v>
      </c>
      <c r="BR133" s="283">
        <f t="shared" si="78"/>
        <v>82</v>
      </c>
      <c r="BS133" s="283">
        <v>75</v>
      </c>
      <c r="BT133" s="283">
        <v>1</v>
      </c>
      <c r="BU133" s="283">
        <v>0</v>
      </c>
      <c r="BV133" s="283">
        <v>6</v>
      </c>
      <c r="BW133" s="283">
        <v>0</v>
      </c>
      <c r="BX133" s="283">
        <v>0</v>
      </c>
      <c r="BY133" s="283">
        <v>0</v>
      </c>
      <c r="BZ133" s="283">
        <v>0</v>
      </c>
      <c r="CA133" s="283">
        <v>0</v>
      </c>
      <c r="CB133" s="283">
        <v>0</v>
      </c>
      <c r="CC133" s="283">
        <v>0</v>
      </c>
      <c r="CD133" s="286" t="s">
        <v>1103</v>
      </c>
      <c r="CE133" s="286" t="s">
        <v>1103</v>
      </c>
      <c r="CF133" s="286" t="s">
        <v>1103</v>
      </c>
      <c r="CG133" s="286" t="s">
        <v>1103</v>
      </c>
      <c r="CH133" s="286" t="s">
        <v>1103</v>
      </c>
      <c r="CI133" s="286" t="s">
        <v>1103</v>
      </c>
      <c r="CJ133" s="286" t="s">
        <v>1103</v>
      </c>
      <c r="CK133" s="286" t="s">
        <v>1103</v>
      </c>
      <c r="CL133" s="283">
        <v>0</v>
      </c>
      <c r="CM133" s="283">
        <v>0</v>
      </c>
      <c r="CN133" s="284" t="s">
        <v>745</v>
      </c>
    </row>
    <row r="134" spans="1:92" ht="13.5" customHeight="1" x14ac:dyDescent="0.15">
      <c r="A134" s="281" t="s">
        <v>728</v>
      </c>
      <c r="B134" s="282" t="s">
        <v>997</v>
      </c>
      <c r="C134" s="281" t="s">
        <v>998</v>
      </c>
      <c r="D134" s="283">
        <f t="shared" si="79"/>
        <v>415</v>
      </c>
      <c r="E134" s="283">
        <f t="shared" si="80"/>
        <v>201</v>
      </c>
      <c r="F134" s="283">
        <f t="shared" si="81"/>
        <v>2</v>
      </c>
      <c r="G134" s="283">
        <f t="shared" si="82"/>
        <v>0</v>
      </c>
      <c r="H134" s="283">
        <f t="shared" si="83"/>
        <v>20</v>
      </c>
      <c r="I134" s="283">
        <f t="shared" si="84"/>
        <v>34</v>
      </c>
      <c r="J134" s="283">
        <f t="shared" si="85"/>
        <v>19</v>
      </c>
      <c r="K134" s="283">
        <f t="shared" si="86"/>
        <v>2</v>
      </c>
      <c r="L134" s="283">
        <f t="shared" si="87"/>
        <v>35</v>
      </c>
      <c r="M134" s="283">
        <f t="shared" si="88"/>
        <v>0</v>
      </c>
      <c r="N134" s="283">
        <f t="shared" si="76"/>
        <v>0</v>
      </c>
      <c r="O134" s="283">
        <f t="shared" si="89"/>
        <v>2</v>
      </c>
      <c r="P134" s="283">
        <f t="shared" si="90"/>
        <v>29</v>
      </c>
      <c r="Q134" s="283">
        <f t="shared" si="91"/>
        <v>0</v>
      </c>
      <c r="R134" s="283">
        <f t="shared" si="92"/>
        <v>0</v>
      </c>
      <c r="S134" s="283">
        <f t="shared" si="93"/>
        <v>0</v>
      </c>
      <c r="T134" s="283">
        <f t="shared" si="94"/>
        <v>0</v>
      </c>
      <c r="U134" s="283">
        <f t="shared" si="95"/>
        <v>0</v>
      </c>
      <c r="V134" s="283">
        <f t="shared" si="96"/>
        <v>0</v>
      </c>
      <c r="W134" s="283">
        <f t="shared" si="97"/>
        <v>0</v>
      </c>
      <c r="X134" s="283">
        <f t="shared" si="98"/>
        <v>0</v>
      </c>
      <c r="Y134" s="283">
        <f t="shared" si="99"/>
        <v>71</v>
      </c>
      <c r="Z134" s="283">
        <f t="shared" si="77"/>
        <v>95</v>
      </c>
      <c r="AA134" s="283">
        <v>83</v>
      </c>
      <c r="AB134" s="283">
        <v>1</v>
      </c>
      <c r="AC134" s="283">
        <v>0</v>
      </c>
      <c r="AD134" s="283">
        <v>6</v>
      </c>
      <c r="AE134" s="283">
        <v>1</v>
      </c>
      <c r="AF134" s="283">
        <v>0</v>
      </c>
      <c r="AG134" s="283">
        <v>0</v>
      </c>
      <c r="AH134" s="283">
        <v>0</v>
      </c>
      <c r="AI134" s="283">
        <v>0</v>
      </c>
      <c r="AJ134" s="283">
        <v>0</v>
      </c>
      <c r="AK134" s="286">
        <v>2</v>
      </c>
      <c r="AL134" s="286" t="s">
        <v>1103</v>
      </c>
      <c r="AM134" s="286" t="s">
        <v>1103</v>
      </c>
      <c r="AN134" s="286" t="s">
        <v>1103</v>
      </c>
      <c r="AO134" s="286" t="s">
        <v>1103</v>
      </c>
      <c r="AP134" s="286" t="s">
        <v>1103</v>
      </c>
      <c r="AQ134" s="286" t="s">
        <v>1103</v>
      </c>
      <c r="AR134" s="286" t="s">
        <v>1103</v>
      </c>
      <c r="AS134" s="286" t="s">
        <v>1103</v>
      </c>
      <c r="AT134" s="283">
        <v>0</v>
      </c>
      <c r="AU134" s="283">
        <v>2</v>
      </c>
      <c r="AV134" s="283">
        <f>施設資源化量内訳!D134</f>
        <v>193</v>
      </c>
      <c r="AW134" s="283">
        <f>施設資源化量内訳!E134</f>
        <v>0</v>
      </c>
      <c r="AX134" s="283">
        <f>施設資源化量内訳!F134</f>
        <v>0</v>
      </c>
      <c r="AY134" s="283">
        <f>施設資源化量内訳!G134</f>
        <v>0</v>
      </c>
      <c r="AZ134" s="283">
        <f>施設資源化量内訳!H134</f>
        <v>7</v>
      </c>
      <c r="BA134" s="283">
        <f>施設資源化量内訳!I134</f>
        <v>32</v>
      </c>
      <c r="BB134" s="283">
        <f>施設資源化量内訳!J134</f>
        <v>19</v>
      </c>
      <c r="BC134" s="283">
        <f>施設資源化量内訳!K134</f>
        <v>2</v>
      </c>
      <c r="BD134" s="283">
        <f>施設資源化量内訳!L134</f>
        <v>35</v>
      </c>
      <c r="BE134" s="283">
        <f>施設資源化量内訳!M134</f>
        <v>0</v>
      </c>
      <c r="BF134" s="283">
        <f>施設資源化量内訳!N134</f>
        <v>0</v>
      </c>
      <c r="BG134" s="283">
        <f>施設資源化量内訳!O134</f>
        <v>0</v>
      </c>
      <c r="BH134" s="283">
        <f>施設資源化量内訳!P134</f>
        <v>29</v>
      </c>
      <c r="BI134" s="283">
        <f>施設資源化量内訳!Q134</f>
        <v>0</v>
      </c>
      <c r="BJ134" s="283">
        <f>施設資源化量内訳!R134</f>
        <v>0</v>
      </c>
      <c r="BK134" s="283">
        <f>施設資源化量内訳!S134</f>
        <v>0</v>
      </c>
      <c r="BL134" s="283">
        <f>施設資源化量内訳!T134</f>
        <v>0</v>
      </c>
      <c r="BM134" s="283">
        <f>施設資源化量内訳!U134</f>
        <v>0</v>
      </c>
      <c r="BN134" s="283">
        <f>施設資源化量内訳!V134</f>
        <v>0</v>
      </c>
      <c r="BO134" s="283">
        <f>施設資源化量内訳!W134</f>
        <v>0</v>
      </c>
      <c r="BP134" s="283">
        <f>施設資源化量内訳!X134</f>
        <v>0</v>
      </c>
      <c r="BQ134" s="283">
        <f>施設資源化量内訳!Y134</f>
        <v>69</v>
      </c>
      <c r="BR134" s="283">
        <f t="shared" si="78"/>
        <v>127</v>
      </c>
      <c r="BS134" s="283">
        <v>118</v>
      </c>
      <c r="BT134" s="283">
        <v>1</v>
      </c>
      <c r="BU134" s="283">
        <v>0</v>
      </c>
      <c r="BV134" s="283">
        <v>7</v>
      </c>
      <c r="BW134" s="283">
        <v>1</v>
      </c>
      <c r="BX134" s="283">
        <v>0</v>
      </c>
      <c r="BY134" s="283">
        <v>0</v>
      </c>
      <c r="BZ134" s="283">
        <v>0</v>
      </c>
      <c r="CA134" s="283">
        <v>0</v>
      </c>
      <c r="CB134" s="283">
        <v>0</v>
      </c>
      <c r="CC134" s="283">
        <v>0</v>
      </c>
      <c r="CD134" s="286" t="s">
        <v>1103</v>
      </c>
      <c r="CE134" s="286" t="s">
        <v>1103</v>
      </c>
      <c r="CF134" s="286" t="s">
        <v>1103</v>
      </c>
      <c r="CG134" s="286" t="s">
        <v>1103</v>
      </c>
      <c r="CH134" s="286" t="s">
        <v>1103</v>
      </c>
      <c r="CI134" s="286" t="s">
        <v>1103</v>
      </c>
      <c r="CJ134" s="286" t="s">
        <v>1103</v>
      </c>
      <c r="CK134" s="286" t="s">
        <v>1103</v>
      </c>
      <c r="CL134" s="283">
        <v>0</v>
      </c>
      <c r="CM134" s="283">
        <v>0</v>
      </c>
      <c r="CN134" s="284" t="s">
        <v>816</v>
      </c>
    </row>
    <row r="135" spans="1:92" ht="13.5" customHeight="1" x14ac:dyDescent="0.15">
      <c r="A135" s="281" t="s">
        <v>728</v>
      </c>
      <c r="B135" s="282" t="s">
        <v>999</v>
      </c>
      <c r="C135" s="281" t="s">
        <v>1000</v>
      </c>
      <c r="D135" s="283">
        <f t="shared" si="79"/>
        <v>261</v>
      </c>
      <c r="E135" s="283">
        <f t="shared" si="80"/>
        <v>95</v>
      </c>
      <c r="F135" s="283">
        <f t="shared" si="81"/>
        <v>1</v>
      </c>
      <c r="G135" s="283">
        <f t="shared" si="82"/>
        <v>10</v>
      </c>
      <c r="H135" s="283">
        <f t="shared" si="83"/>
        <v>9</v>
      </c>
      <c r="I135" s="283">
        <f t="shared" si="84"/>
        <v>24</v>
      </c>
      <c r="J135" s="283">
        <f t="shared" si="85"/>
        <v>9</v>
      </c>
      <c r="K135" s="283">
        <f t="shared" si="86"/>
        <v>0</v>
      </c>
      <c r="L135" s="283">
        <f t="shared" si="87"/>
        <v>0</v>
      </c>
      <c r="M135" s="283">
        <f t="shared" si="88"/>
        <v>0</v>
      </c>
      <c r="N135" s="283">
        <f t="shared" ref="N135:N166" si="100">SUM(AJ135,BF135,CB135)</f>
        <v>0</v>
      </c>
      <c r="O135" s="283">
        <f t="shared" si="89"/>
        <v>1</v>
      </c>
      <c r="P135" s="283">
        <f t="shared" si="90"/>
        <v>111</v>
      </c>
      <c r="Q135" s="283">
        <f t="shared" si="91"/>
        <v>0</v>
      </c>
      <c r="R135" s="283">
        <f t="shared" si="92"/>
        <v>0</v>
      </c>
      <c r="S135" s="283">
        <f t="shared" si="93"/>
        <v>0</v>
      </c>
      <c r="T135" s="283">
        <f t="shared" si="94"/>
        <v>0</v>
      </c>
      <c r="U135" s="283">
        <f t="shared" si="95"/>
        <v>0</v>
      </c>
      <c r="V135" s="283">
        <f t="shared" si="96"/>
        <v>0</v>
      </c>
      <c r="W135" s="283">
        <f t="shared" si="97"/>
        <v>0</v>
      </c>
      <c r="X135" s="283">
        <f t="shared" si="98"/>
        <v>1</v>
      </c>
      <c r="Y135" s="283">
        <f t="shared" si="99"/>
        <v>0</v>
      </c>
      <c r="Z135" s="283">
        <f t="shared" ref="Z135:Z166" si="101">SUM(AA135:AU135)</f>
        <v>1</v>
      </c>
      <c r="AA135" s="283">
        <v>0</v>
      </c>
      <c r="AB135" s="283">
        <v>0</v>
      </c>
      <c r="AC135" s="283">
        <v>0</v>
      </c>
      <c r="AD135" s="283">
        <v>0</v>
      </c>
      <c r="AE135" s="283">
        <v>0</v>
      </c>
      <c r="AF135" s="283">
        <v>0</v>
      </c>
      <c r="AG135" s="283">
        <v>0</v>
      </c>
      <c r="AH135" s="283">
        <v>0</v>
      </c>
      <c r="AI135" s="283">
        <v>0</v>
      </c>
      <c r="AJ135" s="283">
        <v>0</v>
      </c>
      <c r="AK135" s="286">
        <v>1</v>
      </c>
      <c r="AL135" s="286" t="s">
        <v>1103</v>
      </c>
      <c r="AM135" s="286" t="s">
        <v>1103</v>
      </c>
      <c r="AN135" s="286" t="s">
        <v>1103</v>
      </c>
      <c r="AO135" s="286" t="s">
        <v>1103</v>
      </c>
      <c r="AP135" s="286" t="s">
        <v>1103</v>
      </c>
      <c r="AQ135" s="286" t="s">
        <v>1103</v>
      </c>
      <c r="AR135" s="286" t="s">
        <v>1103</v>
      </c>
      <c r="AS135" s="286" t="s">
        <v>1103</v>
      </c>
      <c r="AT135" s="283">
        <v>0</v>
      </c>
      <c r="AU135" s="283">
        <v>0</v>
      </c>
      <c r="AV135" s="283">
        <f>施設資源化量内訳!D135</f>
        <v>222</v>
      </c>
      <c r="AW135" s="283">
        <f>施設資源化量内訳!E135</f>
        <v>60</v>
      </c>
      <c r="AX135" s="283">
        <f>施設資源化量内訳!F135</f>
        <v>1</v>
      </c>
      <c r="AY135" s="283">
        <f>施設資源化量内訳!G135</f>
        <v>10</v>
      </c>
      <c r="AZ135" s="283">
        <f>施設資源化量内訳!H135</f>
        <v>6</v>
      </c>
      <c r="BA135" s="283">
        <f>施設資源化量内訳!I135</f>
        <v>24</v>
      </c>
      <c r="BB135" s="283">
        <f>施設資源化量内訳!J135</f>
        <v>9</v>
      </c>
      <c r="BC135" s="283">
        <f>施設資源化量内訳!K135</f>
        <v>0</v>
      </c>
      <c r="BD135" s="283">
        <f>施設資源化量内訳!L135</f>
        <v>0</v>
      </c>
      <c r="BE135" s="283">
        <f>施設資源化量内訳!M135</f>
        <v>0</v>
      </c>
      <c r="BF135" s="283">
        <f>施設資源化量内訳!N135</f>
        <v>0</v>
      </c>
      <c r="BG135" s="283">
        <f>施設資源化量内訳!O135</f>
        <v>0</v>
      </c>
      <c r="BH135" s="283">
        <f>施設資源化量内訳!P135</f>
        <v>111</v>
      </c>
      <c r="BI135" s="283">
        <f>施設資源化量内訳!Q135</f>
        <v>0</v>
      </c>
      <c r="BJ135" s="283">
        <f>施設資源化量内訳!R135</f>
        <v>0</v>
      </c>
      <c r="BK135" s="283">
        <f>施設資源化量内訳!S135</f>
        <v>0</v>
      </c>
      <c r="BL135" s="283">
        <f>施設資源化量内訳!T135</f>
        <v>0</v>
      </c>
      <c r="BM135" s="283">
        <f>施設資源化量内訳!U135</f>
        <v>0</v>
      </c>
      <c r="BN135" s="283">
        <f>施設資源化量内訳!V135</f>
        <v>0</v>
      </c>
      <c r="BO135" s="283">
        <f>施設資源化量内訳!W135</f>
        <v>0</v>
      </c>
      <c r="BP135" s="283">
        <f>施設資源化量内訳!X135</f>
        <v>1</v>
      </c>
      <c r="BQ135" s="283">
        <f>施設資源化量内訳!Y135</f>
        <v>0</v>
      </c>
      <c r="BR135" s="283">
        <f t="shared" ref="BR135:BR166" si="102">SUM(BS135:CM135)</f>
        <v>38</v>
      </c>
      <c r="BS135" s="283">
        <v>35</v>
      </c>
      <c r="BT135" s="283">
        <v>0</v>
      </c>
      <c r="BU135" s="283">
        <v>0</v>
      </c>
      <c r="BV135" s="283">
        <v>3</v>
      </c>
      <c r="BW135" s="283">
        <v>0</v>
      </c>
      <c r="BX135" s="283">
        <v>0</v>
      </c>
      <c r="BY135" s="283">
        <v>0</v>
      </c>
      <c r="BZ135" s="283">
        <v>0</v>
      </c>
      <c r="CA135" s="283">
        <v>0</v>
      </c>
      <c r="CB135" s="283">
        <v>0</v>
      </c>
      <c r="CC135" s="283">
        <v>0</v>
      </c>
      <c r="CD135" s="286" t="s">
        <v>1103</v>
      </c>
      <c r="CE135" s="286" t="s">
        <v>1103</v>
      </c>
      <c r="CF135" s="286" t="s">
        <v>1103</v>
      </c>
      <c r="CG135" s="286" t="s">
        <v>1103</v>
      </c>
      <c r="CH135" s="286" t="s">
        <v>1103</v>
      </c>
      <c r="CI135" s="286" t="s">
        <v>1103</v>
      </c>
      <c r="CJ135" s="286" t="s">
        <v>1103</v>
      </c>
      <c r="CK135" s="286" t="s">
        <v>1103</v>
      </c>
      <c r="CL135" s="283">
        <v>0</v>
      </c>
      <c r="CM135" s="283">
        <v>0</v>
      </c>
      <c r="CN135" s="284" t="s">
        <v>745</v>
      </c>
    </row>
    <row r="136" spans="1:92" ht="13.5" customHeight="1" x14ac:dyDescent="0.15">
      <c r="A136" s="281" t="s">
        <v>728</v>
      </c>
      <c r="B136" s="282" t="s">
        <v>1001</v>
      </c>
      <c r="C136" s="281" t="s">
        <v>1002</v>
      </c>
      <c r="D136" s="283">
        <f t="shared" ref="D136:D167" si="103">SUM(Z136,AV136,BR136)</f>
        <v>220</v>
      </c>
      <c r="E136" s="283">
        <f t="shared" ref="E136:E167" si="104">SUM(AA136,AW136,BS136)</f>
        <v>122</v>
      </c>
      <c r="F136" s="283">
        <f t="shared" ref="F136:F167" si="105">SUM(AB136,AX136,BT136)</f>
        <v>2</v>
      </c>
      <c r="G136" s="283">
        <f t="shared" ref="G136:G167" si="106">SUM(AC136,AY136,BU136)</f>
        <v>0</v>
      </c>
      <c r="H136" s="283">
        <f t="shared" ref="H136:H167" si="107">SUM(AD136,AZ136,BV136)</f>
        <v>18</v>
      </c>
      <c r="I136" s="283">
        <f t="shared" ref="I136:I167" si="108">SUM(AE136,BA136,BW136)</f>
        <v>32</v>
      </c>
      <c r="J136" s="283">
        <f t="shared" ref="J136:J167" si="109">SUM(AF136,BB136,BX136)</f>
        <v>18</v>
      </c>
      <c r="K136" s="283">
        <f t="shared" ref="K136:K167" si="110">SUM(AG136,BC136,BY136)</f>
        <v>2</v>
      </c>
      <c r="L136" s="283">
        <f t="shared" ref="L136:L167" si="111">SUM(AH136,BD136,BZ136)</f>
        <v>26</v>
      </c>
      <c r="M136" s="283">
        <f t="shared" ref="M136:M167" si="112">SUM(AI136,BE136,CA136)</f>
        <v>0</v>
      </c>
      <c r="N136" s="283">
        <f t="shared" si="100"/>
        <v>0</v>
      </c>
      <c r="O136" s="283">
        <f t="shared" ref="O136:O167" si="113">SUM(AK136,BG136,CC136)</f>
        <v>0</v>
      </c>
      <c r="P136" s="283">
        <f t="shared" ref="P136:P167" si="114">SUM(AL136,BH136,CD136)</f>
        <v>0</v>
      </c>
      <c r="Q136" s="283">
        <f t="shared" ref="Q136:Q167" si="115">SUM(AM136,BI136,CE136)</f>
        <v>0</v>
      </c>
      <c r="R136" s="283">
        <f t="shared" ref="R136:R167" si="116">SUM(AN136,BJ136,CF136)</f>
        <v>0</v>
      </c>
      <c r="S136" s="283">
        <f t="shared" ref="S136:S167" si="117">SUM(AO136,BK136,CG136)</f>
        <v>0</v>
      </c>
      <c r="T136" s="283">
        <f t="shared" ref="T136:T167" si="118">SUM(AP136,BL136,CH136)</f>
        <v>0</v>
      </c>
      <c r="U136" s="283">
        <f t="shared" ref="U136:U167" si="119">SUM(AQ136,BM136,CI136)</f>
        <v>0</v>
      </c>
      <c r="V136" s="283">
        <f t="shared" ref="V136:V167" si="120">SUM(AR136,BN136,CJ136)</f>
        <v>0</v>
      </c>
      <c r="W136" s="283">
        <f t="shared" ref="W136:W167" si="121">SUM(AS136,BO136,CK136)</f>
        <v>0</v>
      </c>
      <c r="X136" s="283">
        <f t="shared" ref="X136:X167" si="122">SUM(AT136,BP136,CL136)</f>
        <v>0</v>
      </c>
      <c r="Y136" s="283">
        <f t="shared" ref="Y136:Y167" si="123">SUM(AU136,BQ136,CM136)</f>
        <v>0</v>
      </c>
      <c r="Z136" s="283">
        <f t="shared" si="101"/>
        <v>124</v>
      </c>
      <c r="AA136" s="283">
        <v>122</v>
      </c>
      <c r="AB136" s="283">
        <v>2</v>
      </c>
      <c r="AC136" s="283">
        <v>0</v>
      </c>
      <c r="AD136" s="283">
        <v>0</v>
      </c>
      <c r="AE136" s="283">
        <v>0</v>
      </c>
      <c r="AF136" s="283">
        <v>0</v>
      </c>
      <c r="AG136" s="283">
        <v>0</v>
      </c>
      <c r="AH136" s="283">
        <v>0</v>
      </c>
      <c r="AI136" s="283">
        <v>0</v>
      </c>
      <c r="AJ136" s="283">
        <v>0</v>
      </c>
      <c r="AK136" s="286">
        <v>0</v>
      </c>
      <c r="AL136" s="286" t="s">
        <v>1103</v>
      </c>
      <c r="AM136" s="286" t="s">
        <v>1103</v>
      </c>
      <c r="AN136" s="286" t="s">
        <v>1103</v>
      </c>
      <c r="AO136" s="286" t="s">
        <v>1103</v>
      </c>
      <c r="AP136" s="286" t="s">
        <v>1103</v>
      </c>
      <c r="AQ136" s="286" t="s">
        <v>1103</v>
      </c>
      <c r="AR136" s="286" t="s">
        <v>1103</v>
      </c>
      <c r="AS136" s="286" t="s">
        <v>1103</v>
      </c>
      <c r="AT136" s="283">
        <v>0</v>
      </c>
      <c r="AU136" s="283">
        <v>0</v>
      </c>
      <c r="AV136" s="283">
        <f>施設資源化量内訳!D136</f>
        <v>96</v>
      </c>
      <c r="AW136" s="283">
        <f>施設資源化量内訳!E136</f>
        <v>0</v>
      </c>
      <c r="AX136" s="283">
        <f>施設資源化量内訳!F136</f>
        <v>0</v>
      </c>
      <c r="AY136" s="283">
        <f>施設資源化量内訳!G136</f>
        <v>0</v>
      </c>
      <c r="AZ136" s="283">
        <f>施設資源化量内訳!H136</f>
        <v>18</v>
      </c>
      <c r="BA136" s="283">
        <f>施設資源化量内訳!I136</f>
        <v>32</v>
      </c>
      <c r="BB136" s="283">
        <f>施設資源化量内訳!J136</f>
        <v>18</v>
      </c>
      <c r="BC136" s="283">
        <f>施設資源化量内訳!K136</f>
        <v>2</v>
      </c>
      <c r="BD136" s="283">
        <f>施設資源化量内訳!L136</f>
        <v>26</v>
      </c>
      <c r="BE136" s="283">
        <f>施設資源化量内訳!M136</f>
        <v>0</v>
      </c>
      <c r="BF136" s="283">
        <f>施設資源化量内訳!N136</f>
        <v>0</v>
      </c>
      <c r="BG136" s="283">
        <f>施設資源化量内訳!O136</f>
        <v>0</v>
      </c>
      <c r="BH136" s="283">
        <f>施設資源化量内訳!P136</f>
        <v>0</v>
      </c>
      <c r="BI136" s="283">
        <f>施設資源化量内訳!Q136</f>
        <v>0</v>
      </c>
      <c r="BJ136" s="283">
        <f>施設資源化量内訳!R136</f>
        <v>0</v>
      </c>
      <c r="BK136" s="283">
        <f>施設資源化量内訳!S136</f>
        <v>0</v>
      </c>
      <c r="BL136" s="283">
        <f>施設資源化量内訳!T136</f>
        <v>0</v>
      </c>
      <c r="BM136" s="283">
        <f>施設資源化量内訳!U136</f>
        <v>0</v>
      </c>
      <c r="BN136" s="283">
        <f>施設資源化量内訳!V136</f>
        <v>0</v>
      </c>
      <c r="BO136" s="283">
        <f>施設資源化量内訳!W136</f>
        <v>0</v>
      </c>
      <c r="BP136" s="283">
        <f>施設資源化量内訳!X136</f>
        <v>0</v>
      </c>
      <c r="BQ136" s="283">
        <f>施設資源化量内訳!Y136</f>
        <v>0</v>
      </c>
      <c r="BR136" s="283">
        <f t="shared" si="102"/>
        <v>0</v>
      </c>
      <c r="BS136" s="283">
        <v>0</v>
      </c>
      <c r="BT136" s="283">
        <v>0</v>
      </c>
      <c r="BU136" s="283">
        <v>0</v>
      </c>
      <c r="BV136" s="283">
        <v>0</v>
      </c>
      <c r="BW136" s="283">
        <v>0</v>
      </c>
      <c r="BX136" s="283">
        <v>0</v>
      </c>
      <c r="BY136" s="283">
        <v>0</v>
      </c>
      <c r="BZ136" s="283">
        <v>0</v>
      </c>
      <c r="CA136" s="283">
        <v>0</v>
      </c>
      <c r="CB136" s="283">
        <v>0</v>
      </c>
      <c r="CC136" s="283">
        <v>0</v>
      </c>
      <c r="CD136" s="286" t="s">
        <v>1103</v>
      </c>
      <c r="CE136" s="286" t="s">
        <v>1103</v>
      </c>
      <c r="CF136" s="286" t="s">
        <v>1103</v>
      </c>
      <c r="CG136" s="286" t="s">
        <v>1103</v>
      </c>
      <c r="CH136" s="286" t="s">
        <v>1103</v>
      </c>
      <c r="CI136" s="286" t="s">
        <v>1103</v>
      </c>
      <c r="CJ136" s="286" t="s">
        <v>1103</v>
      </c>
      <c r="CK136" s="286" t="s">
        <v>1103</v>
      </c>
      <c r="CL136" s="283">
        <v>0</v>
      </c>
      <c r="CM136" s="283">
        <v>0</v>
      </c>
      <c r="CN136" s="284" t="s">
        <v>745</v>
      </c>
    </row>
    <row r="137" spans="1:92" ht="13.5" customHeight="1" x14ac:dyDescent="0.15">
      <c r="A137" s="281" t="s">
        <v>728</v>
      </c>
      <c r="B137" s="282" t="s">
        <v>1003</v>
      </c>
      <c r="C137" s="281" t="s">
        <v>1004</v>
      </c>
      <c r="D137" s="283">
        <f t="shared" si="103"/>
        <v>993</v>
      </c>
      <c r="E137" s="283">
        <f t="shared" si="104"/>
        <v>367</v>
      </c>
      <c r="F137" s="283">
        <f t="shared" si="105"/>
        <v>4</v>
      </c>
      <c r="G137" s="283">
        <f t="shared" si="106"/>
        <v>0</v>
      </c>
      <c r="H137" s="283">
        <f t="shared" si="107"/>
        <v>261</v>
      </c>
      <c r="I137" s="283">
        <f t="shared" si="108"/>
        <v>130</v>
      </c>
      <c r="J137" s="283">
        <f t="shared" si="109"/>
        <v>78</v>
      </c>
      <c r="K137" s="283">
        <f t="shared" si="110"/>
        <v>9</v>
      </c>
      <c r="L137" s="283">
        <f t="shared" si="111"/>
        <v>138</v>
      </c>
      <c r="M137" s="283">
        <f t="shared" si="112"/>
        <v>0</v>
      </c>
      <c r="N137" s="283">
        <f t="shared" si="100"/>
        <v>0</v>
      </c>
      <c r="O137" s="283">
        <f t="shared" si="113"/>
        <v>0</v>
      </c>
      <c r="P137" s="283">
        <f t="shared" si="114"/>
        <v>0</v>
      </c>
      <c r="Q137" s="283">
        <f t="shared" si="115"/>
        <v>0</v>
      </c>
      <c r="R137" s="283">
        <f t="shared" si="116"/>
        <v>0</v>
      </c>
      <c r="S137" s="283">
        <f t="shared" si="117"/>
        <v>0</v>
      </c>
      <c r="T137" s="283">
        <f t="shared" si="118"/>
        <v>0</v>
      </c>
      <c r="U137" s="283">
        <f t="shared" si="119"/>
        <v>0</v>
      </c>
      <c r="V137" s="283">
        <f t="shared" si="120"/>
        <v>0</v>
      </c>
      <c r="W137" s="283">
        <f t="shared" si="121"/>
        <v>0</v>
      </c>
      <c r="X137" s="283">
        <f t="shared" si="122"/>
        <v>0</v>
      </c>
      <c r="Y137" s="283">
        <f t="shared" si="123"/>
        <v>6</v>
      </c>
      <c r="Z137" s="283">
        <f t="shared" si="101"/>
        <v>231</v>
      </c>
      <c r="AA137" s="283">
        <v>222</v>
      </c>
      <c r="AB137" s="283">
        <v>3</v>
      </c>
      <c r="AC137" s="283">
        <v>0</v>
      </c>
      <c r="AD137" s="283">
        <v>0</v>
      </c>
      <c r="AE137" s="283">
        <v>0</v>
      </c>
      <c r="AF137" s="283">
        <v>0</v>
      </c>
      <c r="AG137" s="283">
        <v>0</v>
      </c>
      <c r="AH137" s="283">
        <v>0</v>
      </c>
      <c r="AI137" s="283">
        <v>0</v>
      </c>
      <c r="AJ137" s="283">
        <v>0</v>
      </c>
      <c r="AK137" s="286">
        <v>0</v>
      </c>
      <c r="AL137" s="286" t="s">
        <v>1103</v>
      </c>
      <c r="AM137" s="286" t="s">
        <v>1103</v>
      </c>
      <c r="AN137" s="286" t="s">
        <v>1103</v>
      </c>
      <c r="AO137" s="286" t="s">
        <v>1103</v>
      </c>
      <c r="AP137" s="286" t="s">
        <v>1103</v>
      </c>
      <c r="AQ137" s="286" t="s">
        <v>1103</v>
      </c>
      <c r="AR137" s="286" t="s">
        <v>1103</v>
      </c>
      <c r="AS137" s="286" t="s">
        <v>1103</v>
      </c>
      <c r="AT137" s="283">
        <v>0</v>
      </c>
      <c r="AU137" s="283">
        <v>6</v>
      </c>
      <c r="AV137" s="283">
        <f>施設資源化量内訳!D137</f>
        <v>610</v>
      </c>
      <c r="AW137" s="283">
        <f>施設資源化量内訳!E137</f>
        <v>0</v>
      </c>
      <c r="AX137" s="283">
        <f>施設資源化量内訳!F137</f>
        <v>0</v>
      </c>
      <c r="AY137" s="283">
        <f>施設資源化量内訳!G137</f>
        <v>0</v>
      </c>
      <c r="AZ137" s="283">
        <f>施設資源化量内訳!H137</f>
        <v>256</v>
      </c>
      <c r="BA137" s="283">
        <f>施設資源化量内訳!I137</f>
        <v>129</v>
      </c>
      <c r="BB137" s="283">
        <f>施設資源化量内訳!J137</f>
        <v>78</v>
      </c>
      <c r="BC137" s="283">
        <f>施設資源化量内訳!K137</f>
        <v>9</v>
      </c>
      <c r="BD137" s="283">
        <f>施設資源化量内訳!L137</f>
        <v>138</v>
      </c>
      <c r="BE137" s="283">
        <f>施設資源化量内訳!M137</f>
        <v>0</v>
      </c>
      <c r="BF137" s="283">
        <f>施設資源化量内訳!N137</f>
        <v>0</v>
      </c>
      <c r="BG137" s="283">
        <f>施設資源化量内訳!O137</f>
        <v>0</v>
      </c>
      <c r="BH137" s="283">
        <f>施設資源化量内訳!P137</f>
        <v>0</v>
      </c>
      <c r="BI137" s="283">
        <f>施設資源化量内訳!Q137</f>
        <v>0</v>
      </c>
      <c r="BJ137" s="283">
        <f>施設資源化量内訳!R137</f>
        <v>0</v>
      </c>
      <c r="BK137" s="283">
        <f>施設資源化量内訳!S137</f>
        <v>0</v>
      </c>
      <c r="BL137" s="283">
        <f>施設資源化量内訳!T137</f>
        <v>0</v>
      </c>
      <c r="BM137" s="283">
        <f>施設資源化量内訳!U137</f>
        <v>0</v>
      </c>
      <c r="BN137" s="283">
        <f>施設資源化量内訳!V137</f>
        <v>0</v>
      </c>
      <c r="BO137" s="283">
        <f>施設資源化量内訳!W137</f>
        <v>0</v>
      </c>
      <c r="BP137" s="283">
        <f>施設資源化量内訳!X137</f>
        <v>0</v>
      </c>
      <c r="BQ137" s="283">
        <f>施設資源化量内訳!Y137</f>
        <v>0</v>
      </c>
      <c r="BR137" s="283">
        <f t="shared" si="102"/>
        <v>152</v>
      </c>
      <c r="BS137" s="283">
        <v>145</v>
      </c>
      <c r="BT137" s="283">
        <v>1</v>
      </c>
      <c r="BU137" s="283">
        <v>0</v>
      </c>
      <c r="BV137" s="283">
        <v>5</v>
      </c>
      <c r="BW137" s="283">
        <v>1</v>
      </c>
      <c r="BX137" s="283">
        <v>0</v>
      </c>
      <c r="BY137" s="283">
        <v>0</v>
      </c>
      <c r="BZ137" s="283">
        <v>0</v>
      </c>
      <c r="CA137" s="283">
        <v>0</v>
      </c>
      <c r="CB137" s="283">
        <v>0</v>
      </c>
      <c r="CC137" s="283">
        <v>0</v>
      </c>
      <c r="CD137" s="286" t="s">
        <v>1103</v>
      </c>
      <c r="CE137" s="286" t="s">
        <v>1103</v>
      </c>
      <c r="CF137" s="286" t="s">
        <v>1103</v>
      </c>
      <c r="CG137" s="286" t="s">
        <v>1103</v>
      </c>
      <c r="CH137" s="286" t="s">
        <v>1103</v>
      </c>
      <c r="CI137" s="286" t="s">
        <v>1103</v>
      </c>
      <c r="CJ137" s="286" t="s">
        <v>1103</v>
      </c>
      <c r="CK137" s="286" t="s">
        <v>1103</v>
      </c>
      <c r="CL137" s="283">
        <v>0</v>
      </c>
      <c r="CM137" s="283">
        <v>0</v>
      </c>
      <c r="CN137" s="284" t="s">
        <v>745</v>
      </c>
    </row>
    <row r="138" spans="1:92" ht="13.5" customHeight="1" x14ac:dyDescent="0.15">
      <c r="A138" s="281" t="s">
        <v>728</v>
      </c>
      <c r="B138" s="282" t="s">
        <v>1005</v>
      </c>
      <c r="C138" s="281" t="s">
        <v>1006</v>
      </c>
      <c r="D138" s="283">
        <f t="shared" si="103"/>
        <v>361</v>
      </c>
      <c r="E138" s="283">
        <f t="shared" si="104"/>
        <v>159</v>
      </c>
      <c r="F138" s="283">
        <f t="shared" si="105"/>
        <v>1</v>
      </c>
      <c r="G138" s="283">
        <f t="shared" si="106"/>
        <v>0</v>
      </c>
      <c r="H138" s="283">
        <f t="shared" si="107"/>
        <v>40</v>
      </c>
      <c r="I138" s="283">
        <f t="shared" si="108"/>
        <v>57</v>
      </c>
      <c r="J138" s="283">
        <f t="shared" si="109"/>
        <v>37</v>
      </c>
      <c r="K138" s="283">
        <f t="shared" si="110"/>
        <v>4</v>
      </c>
      <c r="L138" s="283">
        <f t="shared" si="111"/>
        <v>60</v>
      </c>
      <c r="M138" s="283">
        <f t="shared" si="112"/>
        <v>0</v>
      </c>
      <c r="N138" s="283">
        <f t="shared" si="100"/>
        <v>0</v>
      </c>
      <c r="O138" s="283">
        <f t="shared" si="113"/>
        <v>0</v>
      </c>
      <c r="P138" s="283">
        <f t="shared" si="114"/>
        <v>0</v>
      </c>
      <c r="Q138" s="283">
        <f t="shared" si="115"/>
        <v>0</v>
      </c>
      <c r="R138" s="283">
        <f t="shared" si="116"/>
        <v>0</v>
      </c>
      <c r="S138" s="283">
        <f t="shared" si="117"/>
        <v>0</v>
      </c>
      <c r="T138" s="283">
        <f t="shared" si="118"/>
        <v>0</v>
      </c>
      <c r="U138" s="283">
        <f t="shared" si="119"/>
        <v>0</v>
      </c>
      <c r="V138" s="283">
        <f t="shared" si="120"/>
        <v>0</v>
      </c>
      <c r="W138" s="283">
        <f t="shared" si="121"/>
        <v>0</v>
      </c>
      <c r="X138" s="283">
        <f t="shared" si="122"/>
        <v>0</v>
      </c>
      <c r="Y138" s="283">
        <f t="shared" si="123"/>
        <v>3</v>
      </c>
      <c r="Z138" s="283">
        <f t="shared" si="101"/>
        <v>0</v>
      </c>
      <c r="AA138" s="283">
        <v>0</v>
      </c>
      <c r="AB138" s="283">
        <v>0</v>
      </c>
      <c r="AC138" s="283">
        <v>0</v>
      </c>
      <c r="AD138" s="283">
        <v>0</v>
      </c>
      <c r="AE138" s="283">
        <v>0</v>
      </c>
      <c r="AF138" s="283">
        <v>0</v>
      </c>
      <c r="AG138" s="283">
        <v>0</v>
      </c>
      <c r="AH138" s="283">
        <v>0</v>
      </c>
      <c r="AI138" s="283">
        <v>0</v>
      </c>
      <c r="AJ138" s="283">
        <v>0</v>
      </c>
      <c r="AK138" s="286">
        <v>0</v>
      </c>
      <c r="AL138" s="286" t="s">
        <v>1103</v>
      </c>
      <c r="AM138" s="286" t="s">
        <v>1103</v>
      </c>
      <c r="AN138" s="286" t="s">
        <v>1103</v>
      </c>
      <c r="AO138" s="286" t="s">
        <v>1103</v>
      </c>
      <c r="AP138" s="286" t="s">
        <v>1103</v>
      </c>
      <c r="AQ138" s="286" t="s">
        <v>1103</v>
      </c>
      <c r="AR138" s="286" t="s">
        <v>1103</v>
      </c>
      <c r="AS138" s="286" t="s">
        <v>1103</v>
      </c>
      <c r="AT138" s="283">
        <v>0</v>
      </c>
      <c r="AU138" s="283">
        <v>0</v>
      </c>
      <c r="AV138" s="283">
        <f>施設資源化量内訳!D138</f>
        <v>361</v>
      </c>
      <c r="AW138" s="283">
        <f>施設資源化量内訳!E138</f>
        <v>159</v>
      </c>
      <c r="AX138" s="283">
        <f>施設資源化量内訳!F138</f>
        <v>1</v>
      </c>
      <c r="AY138" s="283">
        <f>施設資源化量内訳!G138</f>
        <v>0</v>
      </c>
      <c r="AZ138" s="283">
        <f>施設資源化量内訳!H138</f>
        <v>40</v>
      </c>
      <c r="BA138" s="283">
        <f>施設資源化量内訳!I138</f>
        <v>57</v>
      </c>
      <c r="BB138" s="283">
        <f>施設資源化量内訳!J138</f>
        <v>37</v>
      </c>
      <c r="BC138" s="283">
        <f>施設資源化量内訳!K138</f>
        <v>4</v>
      </c>
      <c r="BD138" s="283">
        <f>施設資源化量内訳!L138</f>
        <v>60</v>
      </c>
      <c r="BE138" s="283">
        <f>施設資源化量内訳!M138</f>
        <v>0</v>
      </c>
      <c r="BF138" s="283">
        <f>施設資源化量内訳!N138</f>
        <v>0</v>
      </c>
      <c r="BG138" s="283">
        <f>施設資源化量内訳!O138</f>
        <v>0</v>
      </c>
      <c r="BH138" s="283">
        <f>施設資源化量内訳!P138</f>
        <v>0</v>
      </c>
      <c r="BI138" s="283">
        <f>施設資源化量内訳!Q138</f>
        <v>0</v>
      </c>
      <c r="BJ138" s="283">
        <f>施設資源化量内訳!R138</f>
        <v>0</v>
      </c>
      <c r="BK138" s="283">
        <f>施設資源化量内訳!S138</f>
        <v>0</v>
      </c>
      <c r="BL138" s="283">
        <f>施設資源化量内訳!T138</f>
        <v>0</v>
      </c>
      <c r="BM138" s="283">
        <f>施設資源化量内訳!U138</f>
        <v>0</v>
      </c>
      <c r="BN138" s="283">
        <f>施設資源化量内訳!V138</f>
        <v>0</v>
      </c>
      <c r="BO138" s="283">
        <f>施設資源化量内訳!W138</f>
        <v>0</v>
      </c>
      <c r="BP138" s="283">
        <f>施設資源化量内訳!X138</f>
        <v>0</v>
      </c>
      <c r="BQ138" s="283">
        <f>施設資源化量内訳!Y138</f>
        <v>3</v>
      </c>
      <c r="BR138" s="283">
        <f t="shared" si="102"/>
        <v>0</v>
      </c>
      <c r="BS138" s="283">
        <v>0</v>
      </c>
      <c r="BT138" s="283">
        <v>0</v>
      </c>
      <c r="BU138" s="283">
        <v>0</v>
      </c>
      <c r="BV138" s="283">
        <v>0</v>
      </c>
      <c r="BW138" s="283">
        <v>0</v>
      </c>
      <c r="BX138" s="283">
        <v>0</v>
      </c>
      <c r="BY138" s="283">
        <v>0</v>
      </c>
      <c r="BZ138" s="283">
        <v>0</v>
      </c>
      <c r="CA138" s="283">
        <v>0</v>
      </c>
      <c r="CB138" s="283">
        <v>0</v>
      </c>
      <c r="CC138" s="283">
        <v>0</v>
      </c>
      <c r="CD138" s="286" t="s">
        <v>1103</v>
      </c>
      <c r="CE138" s="286" t="s">
        <v>1103</v>
      </c>
      <c r="CF138" s="286" t="s">
        <v>1103</v>
      </c>
      <c r="CG138" s="286" t="s">
        <v>1103</v>
      </c>
      <c r="CH138" s="286" t="s">
        <v>1103</v>
      </c>
      <c r="CI138" s="286" t="s">
        <v>1103</v>
      </c>
      <c r="CJ138" s="286" t="s">
        <v>1103</v>
      </c>
      <c r="CK138" s="286" t="s">
        <v>1103</v>
      </c>
      <c r="CL138" s="283">
        <v>0</v>
      </c>
      <c r="CM138" s="283">
        <v>0</v>
      </c>
      <c r="CN138" s="284" t="s">
        <v>745</v>
      </c>
    </row>
    <row r="139" spans="1:92" ht="13.5" customHeight="1" x14ac:dyDescent="0.15">
      <c r="A139" s="281" t="s">
        <v>728</v>
      </c>
      <c r="B139" s="282" t="s">
        <v>1007</v>
      </c>
      <c r="C139" s="281" t="s">
        <v>1008</v>
      </c>
      <c r="D139" s="283">
        <f t="shared" si="103"/>
        <v>71</v>
      </c>
      <c r="E139" s="283">
        <f t="shared" si="104"/>
        <v>0</v>
      </c>
      <c r="F139" s="283">
        <f t="shared" si="105"/>
        <v>1</v>
      </c>
      <c r="G139" s="283">
        <f t="shared" si="106"/>
        <v>10</v>
      </c>
      <c r="H139" s="283">
        <f t="shared" si="107"/>
        <v>11</v>
      </c>
      <c r="I139" s="283">
        <f t="shared" si="108"/>
        <v>19</v>
      </c>
      <c r="J139" s="283">
        <f t="shared" si="109"/>
        <v>11</v>
      </c>
      <c r="K139" s="283">
        <f t="shared" si="110"/>
        <v>0</v>
      </c>
      <c r="L139" s="283">
        <f t="shared" si="111"/>
        <v>19</v>
      </c>
      <c r="M139" s="283">
        <f t="shared" si="112"/>
        <v>0</v>
      </c>
      <c r="N139" s="283">
        <f t="shared" si="100"/>
        <v>0</v>
      </c>
      <c r="O139" s="283">
        <f t="shared" si="113"/>
        <v>0</v>
      </c>
      <c r="P139" s="283">
        <f t="shared" si="114"/>
        <v>0</v>
      </c>
      <c r="Q139" s="283">
        <f t="shared" si="115"/>
        <v>0</v>
      </c>
      <c r="R139" s="283">
        <f t="shared" si="116"/>
        <v>0</v>
      </c>
      <c r="S139" s="283">
        <f t="shared" si="117"/>
        <v>0</v>
      </c>
      <c r="T139" s="283">
        <f t="shared" si="118"/>
        <v>0</v>
      </c>
      <c r="U139" s="283">
        <f t="shared" si="119"/>
        <v>0</v>
      </c>
      <c r="V139" s="283">
        <f t="shared" si="120"/>
        <v>0</v>
      </c>
      <c r="W139" s="283">
        <f t="shared" si="121"/>
        <v>0</v>
      </c>
      <c r="X139" s="283">
        <f t="shared" si="122"/>
        <v>0</v>
      </c>
      <c r="Y139" s="283">
        <f t="shared" si="123"/>
        <v>0</v>
      </c>
      <c r="Z139" s="283">
        <f t="shared" si="101"/>
        <v>0</v>
      </c>
      <c r="AA139" s="283">
        <v>0</v>
      </c>
      <c r="AB139" s="283">
        <v>0</v>
      </c>
      <c r="AC139" s="283">
        <v>0</v>
      </c>
      <c r="AD139" s="283">
        <v>0</v>
      </c>
      <c r="AE139" s="283">
        <v>0</v>
      </c>
      <c r="AF139" s="283">
        <v>0</v>
      </c>
      <c r="AG139" s="283">
        <v>0</v>
      </c>
      <c r="AH139" s="283">
        <v>0</v>
      </c>
      <c r="AI139" s="283">
        <v>0</v>
      </c>
      <c r="AJ139" s="283">
        <v>0</v>
      </c>
      <c r="AK139" s="286">
        <v>0</v>
      </c>
      <c r="AL139" s="286" t="s">
        <v>1103</v>
      </c>
      <c r="AM139" s="286" t="s">
        <v>1103</v>
      </c>
      <c r="AN139" s="286" t="s">
        <v>1103</v>
      </c>
      <c r="AO139" s="286" t="s">
        <v>1103</v>
      </c>
      <c r="AP139" s="286" t="s">
        <v>1103</v>
      </c>
      <c r="AQ139" s="286" t="s">
        <v>1103</v>
      </c>
      <c r="AR139" s="286" t="s">
        <v>1103</v>
      </c>
      <c r="AS139" s="286" t="s">
        <v>1103</v>
      </c>
      <c r="AT139" s="283">
        <v>0</v>
      </c>
      <c r="AU139" s="283">
        <v>0</v>
      </c>
      <c r="AV139" s="283">
        <f>施設資源化量内訳!D139</f>
        <v>71</v>
      </c>
      <c r="AW139" s="283">
        <f>施設資源化量内訳!E139</f>
        <v>0</v>
      </c>
      <c r="AX139" s="283">
        <f>施設資源化量内訳!F139</f>
        <v>1</v>
      </c>
      <c r="AY139" s="283">
        <f>施設資源化量内訳!G139</f>
        <v>10</v>
      </c>
      <c r="AZ139" s="283">
        <f>施設資源化量内訳!H139</f>
        <v>11</v>
      </c>
      <c r="BA139" s="283">
        <f>施設資源化量内訳!I139</f>
        <v>19</v>
      </c>
      <c r="BB139" s="283">
        <f>施設資源化量内訳!J139</f>
        <v>11</v>
      </c>
      <c r="BC139" s="283">
        <f>施設資源化量内訳!K139</f>
        <v>0</v>
      </c>
      <c r="BD139" s="283">
        <f>施設資源化量内訳!L139</f>
        <v>19</v>
      </c>
      <c r="BE139" s="283">
        <f>施設資源化量内訳!M139</f>
        <v>0</v>
      </c>
      <c r="BF139" s="283">
        <f>施設資源化量内訳!N139</f>
        <v>0</v>
      </c>
      <c r="BG139" s="283">
        <f>施設資源化量内訳!O139</f>
        <v>0</v>
      </c>
      <c r="BH139" s="283">
        <f>施設資源化量内訳!P139</f>
        <v>0</v>
      </c>
      <c r="BI139" s="283">
        <f>施設資源化量内訳!Q139</f>
        <v>0</v>
      </c>
      <c r="BJ139" s="283">
        <f>施設資源化量内訳!R139</f>
        <v>0</v>
      </c>
      <c r="BK139" s="283">
        <f>施設資源化量内訳!S139</f>
        <v>0</v>
      </c>
      <c r="BL139" s="283">
        <f>施設資源化量内訳!T139</f>
        <v>0</v>
      </c>
      <c r="BM139" s="283">
        <f>施設資源化量内訳!U139</f>
        <v>0</v>
      </c>
      <c r="BN139" s="283">
        <f>施設資源化量内訳!V139</f>
        <v>0</v>
      </c>
      <c r="BO139" s="283">
        <f>施設資源化量内訳!W139</f>
        <v>0</v>
      </c>
      <c r="BP139" s="283">
        <f>施設資源化量内訳!X139</f>
        <v>0</v>
      </c>
      <c r="BQ139" s="283">
        <f>施設資源化量内訳!Y139</f>
        <v>0</v>
      </c>
      <c r="BR139" s="283">
        <f t="shared" si="102"/>
        <v>0</v>
      </c>
      <c r="BS139" s="283">
        <v>0</v>
      </c>
      <c r="BT139" s="283">
        <v>0</v>
      </c>
      <c r="BU139" s="283">
        <v>0</v>
      </c>
      <c r="BV139" s="283">
        <v>0</v>
      </c>
      <c r="BW139" s="283">
        <v>0</v>
      </c>
      <c r="BX139" s="283">
        <v>0</v>
      </c>
      <c r="BY139" s="283">
        <v>0</v>
      </c>
      <c r="BZ139" s="283">
        <v>0</v>
      </c>
      <c r="CA139" s="283">
        <v>0</v>
      </c>
      <c r="CB139" s="283">
        <v>0</v>
      </c>
      <c r="CC139" s="283">
        <v>0</v>
      </c>
      <c r="CD139" s="286" t="s">
        <v>1103</v>
      </c>
      <c r="CE139" s="286" t="s">
        <v>1103</v>
      </c>
      <c r="CF139" s="286" t="s">
        <v>1103</v>
      </c>
      <c r="CG139" s="286" t="s">
        <v>1103</v>
      </c>
      <c r="CH139" s="286" t="s">
        <v>1103</v>
      </c>
      <c r="CI139" s="286" t="s">
        <v>1103</v>
      </c>
      <c r="CJ139" s="286" t="s">
        <v>1103</v>
      </c>
      <c r="CK139" s="286" t="s">
        <v>1103</v>
      </c>
      <c r="CL139" s="283">
        <v>0</v>
      </c>
      <c r="CM139" s="283">
        <v>0</v>
      </c>
      <c r="CN139" s="284" t="s">
        <v>745</v>
      </c>
    </row>
    <row r="140" spans="1:92" ht="13.5" customHeight="1" x14ac:dyDescent="0.15">
      <c r="A140" s="281" t="s">
        <v>728</v>
      </c>
      <c r="B140" s="282" t="s">
        <v>1009</v>
      </c>
      <c r="C140" s="281" t="s">
        <v>1010</v>
      </c>
      <c r="D140" s="283">
        <f t="shared" si="103"/>
        <v>432</v>
      </c>
      <c r="E140" s="283">
        <f t="shared" si="104"/>
        <v>133</v>
      </c>
      <c r="F140" s="283">
        <f t="shared" si="105"/>
        <v>1</v>
      </c>
      <c r="G140" s="283">
        <f t="shared" si="106"/>
        <v>19</v>
      </c>
      <c r="H140" s="283">
        <f t="shared" si="107"/>
        <v>23</v>
      </c>
      <c r="I140" s="283">
        <f t="shared" si="108"/>
        <v>31</v>
      </c>
      <c r="J140" s="283">
        <f t="shared" si="109"/>
        <v>19</v>
      </c>
      <c r="K140" s="283">
        <f t="shared" si="110"/>
        <v>0</v>
      </c>
      <c r="L140" s="283">
        <f t="shared" si="111"/>
        <v>47</v>
      </c>
      <c r="M140" s="283">
        <f t="shared" si="112"/>
        <v>0</v>
      </c>
      <c r="N140" s="283">
        <f t="shared" si="100"/>
        <v>0</v>
      </c>
      <c r="O140" s="283">
        <f t="shared" si="113"/>
        <v>0</v>
      </c>
      <c r="P140" s="283">
        <f t="shared" si="114"/>
        <v>0</v>
      </c>
      <c r="Q140" s="283">
        <f t="shared" si="115"/>
        <v>0</v>
      </c>
      <c r="R140" s="283">
        <f t="shared" si="116"/>
        <v>0</v>
      </c>
      <c r="S140" s="283">
        <f t="shared" si="117"/>
        <v>0</v>
      </c>
      <c r="T140" s="283">
        <f t="shared" si="118"/>
        <v>0</v>
      </c>
      <c r="U140" s="283">
        <f t="shared" si="119"/>
        <v>0</v>
      </c>
      <c r="V140" s="283">
        <f t="shared" si="120"/>
        <v>0</v>
      </c>
      <c r="W140" s="283">
        <f t="shared" si="121"/>
        <v>0</v>
      </c>
      <c r="X140" s="283">
        <f t="shared" si="122"/>
        <v>0</v>
      </c>
      <c r="Y140" s="283">
        <f t="shared" si="123"/>
        <v>159</v>
      </c>
      <c r="Z140" s="283">
        <f t="shared" si="101"/>
        <v>157</v>
      </c>
      <c r="AA140" s="283">
        <v>133</v>
      </c>
      <c r="AB140" s="283">
        <v>1</v>
      </c>
      <c r="AC140" s="283">
        <v>0</v>
      </c>
      <c r="AD140" s="283">
        <v>23</v>
      </c>
      <c r="AE140" s="283">
        <v>0</v>
      </c>
      <c r="AF140" s="283">
        <v>0</v>
      </c>
      <c r="AG140" s="283">
        <v>0</v>
      </c>
      <c r="AH140" s="283">
        <v>0</v>
      </c>
      <c r="AI140" s="283">
        <v>0</v>
      </c>
      <c r="AJ140" s="283">
        <v>0</v>
      </c>
      <c r="AK140" s="286">
        <v>0</v>
      </c>
      <c r="AL140" s="286" t="s">
        <v>1103</v>
      </c>
      <c r="AM140" s="286" t="s">
        <v>1103</v>
      </c>
      <c r="AN140" s="286" t="s">
        <v>1103</v>
      </c>
      <c r="AO140" s="286" t="s">
        <v>1103</v>
      </c>
      <c r="AP140" s="286" t="s">
        <v>1103</v>
      </c>
      <c r="AQ140" s="286" t="s">
        <v>1103</v>
      </c>
      <c r="AR140" s="286" t="s">
        <v>1103</v>
      </c>
      <c r="AS140" s="286" t="s">
        <v>1103</v>
      </c>
      <c r="AT140" s="283">
        <v>0</v>
      </c>
      <c r="AU140" s="283">
        <v>0</v>
      </c>
      <c r="AV140" s="283">
        <f>施設資源化量内訳!D140</f>
        <v>275</v>
      </c>
      <c r="AW140" s="283">
        <f>施設資源化量内訳!E140</f>
        <v>0</v>
      </c>
      <c r="AX140" s="283">
        <f>施設資源化量内訳!F140</f>
        <v>0</v>
      </c>
      <c r="AY140" s="283">
        <f>施設資源化量内訳!G140</f>
        <v>19</v>
      </c>
      <c r="AZ140" s="283">
        <f>施設資源化量内訳!H140</f>
        <v>0</v>
      </c>
      <c r="BA140" s="283">
        <f>施設資源化量内訳!I140</f>
        <v>31</v>
      </c>
      <c r="BB140" s="283">
        <f>施設資源化量内訳!J140</f>
        <v>19</v>
      </c>
      <c r="BC140" s="283">
        <f>施設資源化量内訳!K140</f>
        <v>0</v>
      </c>
      <c r="BD140" s="283">
        <f>施設資源化量内訳!L140</f>
        <v>47</v>
      </c>
      <c r="BE140" s="283">
        <f>施設資源化量内訳!M140</f>
        <v>0</v>
      </c>
      <c r="BF140" s="283">
        <f>施設資源化量内訳!N140</f>
        <v>0</v>
      </c>
      <c r="BG140" s="283">
        <f>施設資源化量内訳!O140</f>
        <v>0</v>
      </c>
      <c r="BH140" s="283">
        <f>施設資源化量内訳!P140</f>
        <v>0</v>
      </c>
      <c r="BI140" s="283">
        <f>施設資源化量内訳!Q140</f>
        <v>0</v>
      </c>
      <c r="BJ140" s="283">
        <f>施設資源化量内訳!R140</f>
        <v>0</v>
      </c>
      <c r="BK140" s="283">
        <f>施設資源化量内訳!S140</f>
        <v>0</v>
      </c>
      <c r="BL140" s="283">
        <f>施設資源化量内訳!T140</f>
        <v>0</v>
      </c>
      <c r="BM140" s="283">
        <f>施設資源化量内訳!U140</f>
        <v>0</v>
      </c>
      <c r="BN140" s="283">
        <f>施設資源化量内訳!V140</f>
        <v>0</v>
      </c>
      <c r="BO140" s="283">
        <f>施設資源化量内訳!W140</f>
        <v>0</v>
      </c>
      <c r="BP140" s="283">
        <f>施設資源化量内訳!X140</f>
        <v>0</v>
      </c>
      <c r="BQ140" s="283">
        <f>施設資源化量内訳!Y140</f>
        <v>159</v>
      </c>
      <c r="BR140" s="283">
        <f t="shared" si="102"/>
        <v>0</v>
      </c>
      <c r="BS140" s="283">
        <v>0</v>
      </c>
      <c r="BT140" s="283">
        <v>0</v>
      </c>
      <c r="BU140" s="283">
        <v>0</v>
      </c>
      <c r="BV140" s="283">
        <v>0</v>
      </c>
      <c r="BW140" s="283">
        <v>0</v>
      </c>
      <c r="BX140" s="283">
        <v>0</v>
      </c>
      <c r="BY140" s="283">
        <v>0</v>
      </c>
      <c r="BZ140" s="283">
        <v>0</v>
      </c>
      <c r="CA140" s="283">
        <v>0</v>
      </c>
      <c r="CB140" s="283">
        <v>0</v>
      </c>
      <c r="CC140" s="283">
        <v>0</v>
      </c>
      <c r="CD140" s="286" t="s">
        <v>1103</v>
      </c>
      <c r="CE140" s="286" t="s">
        <v>1103</v>
      </c>
      <c r="CF140" s="286" t="s">
        <v>1103</v>
      </c>
      <c r="CG140" s="286" t="s">
        <v>1103</v>
      </c>
      <c r="CH140" s="286" t="s">
        <v>1103</v>
      </c>
      <c r="CI140" s="286" t="s">
        <v>1103</v>
      </c>
      <c r="CJ140" s="286" t="s">
        <v>1103</v>
      </c>
      <c r="CK140" s="286" t="s">
        <v>1103</v>
      </c>
      <c r="CL140" s="283">
        <v>0</v>
      </c>
      <c r="CM140" s="283">
        <v>0</v>
      </c>
      <c r="CN140" s="284" t="s">
        <v>745</v>
      </c>
    </row>
    <row r="141" spans="1:92" ht="13.5" customHeight="1" x14ac:dyDescent="0.15">
      <c r="A141" s="281" t="s">
        <v>728</v>
      </c>
      <c r="B141" s="282" t="s">
        <v>1011</v>
      </c>
      <c r="C141" s="281" t="s">
        <v>1012</v>
      </c>
      <c r="D141" s="283">
        <f t="shared" si="103"/>
        <v>145</v>
      </c>
      <c r="E141" s="283">
        <f t="shared" si="104"/>
        <v>67</v>
      </c>
      <c r="F141" s="283">
        <f t="shared" si="105"/>
        <v>0</v>
      </c>
      <c r="G141" s="283">
        <f t="shared" si="106"/>
        <v>7</v>
      </c>
      <c r="H141" s="283">
        <f t="shared" si="107"/>
        <v>5</v>
      </c>
      <c r="I141" s="283">
        <f t="shared" si="108"/>
        <v>11</v>
      </c>
      <c r="J141" s="283">
        <f t="shared" si="109"/>
        <v>6</v>
      </c>
      <c r="K141" s="283">
        <f t="shared" si="110"/>
        <v>0</v>
      </c>
      <c r="L141" s="283">
        <f t="shared" si="111"/>
        <v>14</v>
      </c>
      <c r="M141" s="283">
        <f t="shared" si="112"/>
        <v>0</v>
      </c>
      <c r="N141" s="283">
        <f t="shared" si="100"/>
        <v>0</v>
      </c>
      <c r="O141" s="283">
        <f t="shared" si="113"/>
        <v>0</v>
      </c>
      <c r="P141" s="283">
        <f t="shared" si="114"/>
        <v>0</v>
      </c>
      <c r="Q141" s="283">
        <f t="shared" si="115"/>
        <v>0</v>
      </c>
      <c r="R141" s="283">
        <f t="shared" si="116"/>
        <v>0</v>
      </c>
      <c r="S141" s="283">
        <f t="shared" si="117"/>
        <v>0</v>
      </c>
      <c r="T141" s="283">
        <f t="shared" si="118"/>
        <v>0</v>
      </c>
      <c r="U141" s="283">
        <f t="shared" si="119"/>
        <v>0</v>
      </c>
      <c r="V141" s="283">
        <f t="shared" si="120"/>
        <v>0</v>
      </c>
      <c r="W141" s="283">
        <f t="shared" si="121"/>
        <v>0</v>
      </c>
      <c r="X141" s="283">
        <f t="shared" si="122"/>
        <v>0</v>
      </c>
      <c r="Y141" s="283">
        <f t="shared" si="123"/>
        <v>35</v>
      </c>
      <c r="Z141" s="283">
        <f t="shared" si="101"/>
        <v>0</v>
      </c>
      <c r="AA141" s="283">
        <v>0</v>
      </c>
      <c r="AB141" s="283">
        <v>0</v>
      </c>
      <c r="AC141" s="283">
        <v>0</v>
      </c>
      <c r="AD141" s="283">
        <v>0</v>
      </c>
      <c r="AE141" s="283">
        <v>0</v>
      </c>
      <c r="AF141" s="283">
        <v>0</v>
      </c>
      <c r="AG141" s="283">
        <v>0</v>
      </c>
      <c r="AH141" s="283">
        <v>0</v>
      </c>
      <c r="AI141" s="283">
        <v>0</v>
      </c>
      <c r="AJ141" s="283">
        <v>0</v>
      </c>
      <c r="AK141" s="286">
        <v>0</v>
      </c>
      <c r="AL141" s="286" t="s">
        <v>1103</v>
      </c>
      <c r="AM141" s="286" t="s">
        <v>1103</v>
      </c>
      <c r="AN141" s="286" t="s">
        <v>1103</v>
      </c>
      <c r="AO141" s="286" t="s">
        <v>1103</v>
      </c>
      <c r="AP141" s="286" t="s">
        <v>1103</v>
      </c>
      <c r="AQ141" s="286" t="s">
        <v>1103</v>
      </c>
      <c r="AR141" s="286" t="s">
        <v>1103</v>
      </c>
      <c r="AS141" s="286" t="s">
        <v>1103</v>
      </c>
      <c r="AT141" s="283">
        <v>0</v>
      </c>
      <c r="AU141" s="283">
        <v>0</v>
      </c>
      <c r="AV141" s="283">
        <f>施設資源化量内訳!D141</f>
        <v>145</v>
      </c>
      <c r="AW141" s="283">
        <f>施設資源化量内訳!E141</f>
        <v>67</v>
      </c>
      <c r="AX141" s="283">
        <f>施設資源化量内訳!F141</f>
        <v>0</v>
      </c>
      <c r="AY141" s="283">
        <f>施設資源化量内訳!G141</f>
        <v>7</v>
      </c>
      <c r="AZ141" s="283">
        <f>施設資源化量内訳!H141</f>
        <v>5</v>
      </c>
      <c r="BA141" s="283">
        <f>施設資源化量内訳!I141</f>
        <v>11</v>
      </c>
      <c r="BB141" s="283">
        <f>施設資源化量内訳!J141</f>
        <v>6</v>
      </c>
      <c r="BC141" s="283">
        <f>施設資源化量内訳!K141</f>
        <v>0</v>
      </c>
      <c r="BD141" s="283">
        <f>施設資源化量内訳!L141</f>
        <v>14</v>
      </c>
      <c r="BE141" s="283">
        <f>施設資源化量内訳!M141</f>
        <v>0</v>
      </c>
      <c r="BF141" s="283">
        <f>施設資源化量内訳!N141</f>
        <v>0</v>
      </c>
      <c r="BG141" s="283">
        <f>施設資源化量内訳!O141</f>
        <v>0</v>
      </c>
      <c r="BH141" s="283">
        <f>施設資源化量内訳!P141</f>
        <v>0</v>
      </c>
      <c r="BI141" s="283">
        <f>施設資源化量内訳!Q141</f>
        <v>0</v>
      </c>
      <c r="BJ141" s="283">
        <f>施設資源化量内訳!R141</f>
        <v>0</v>
      </c>
      <c r="BK141" s="283">
        <f>施設資源化量内訳!S141</f>
        <v>0</v>
      </c>
      <c r="BL141" s="283">
        <f>施設資源化量内訳!T141</f>
        <v>0</v>
      </c>
      <c r="BM141" s="283">
        <f>施設資源化量内訳!U141</f>
        <v>0</v>
      </c>
      <c r="BN141" s="283">
        <f>施設資源化量内訳!V141</f>
        <v>0</v>
      </c>
      <c r="BO141" s="283">
        <f>施設資源化量内訳!W141</f>
        <v>0</v>
      </c>
      <c r="BP141" s="283">
        <f>施設資源化量内訳!X141</f>
        <v>0</v>
      </c>
      <c r="BQ141" s="283">
        <f>施設資源化量内訳!Y141</f>
        <v>35</v>
      </c>
      <c r="BR141" s="283">
        <f t="shared" si="102"/>
        <v>0</v>
      </c>
      <c r="BS141" s="283">
        <v>0</v>
      </c>
      <c r="BT141" s="283">
        <v>0</v>
      </c>
      <c r="BU141" s="283">
        <v>0</v>
      </c>
      <c r="BV141" s="283">
        <v>0</v>
      </c>
      <c r="BW141" s="283">
        <v>0</v>
      </c>
      <c r="BX141" s="283">
        <v>0</v>
      </c>
      <c r="BY141" s="283">
        <v>0</v>
      </c>
      <c r="BZ141" s="283">
        <v>0</v>
      </c>
      <c r="CA141" s="283">
        <v>0</v>
      </c>
      <c r="CB141" s="283">
        <v>0</v>
      </c>
      <c r="CC141" s="283">
        <v>0</v>
      </c>
      <c r="CD141" s="286" t="s">
        <v>1103</v>
      </c>
      <c r="CE141" s="286" t="s">
        <v>1103</v>
      </c>
      <c r="CF141" s="286" t="s">
        <v>1103</v>
      </c>
      <c r="CG141" s="286" t="s">
        <v>1103</v>
      </c>
      <c r="CH141" s="286" t="s">
        <v>1103</v>
      </c>
      <c r="CI141" s="286" t="s">
        <v>1103</v>
      </c>
      <c r="CJ141" s="286" t="s">
        <v>1103</v>
      </c>
      <c r="CK141" s="286" t="s">
        <v>1103</v>
      </c>
      <c r="CL141" s="283">
        <v>0</v>
      </c>
      <c r="CM141" s="283">
        <v>0</v>
      </c>
      <c r="CN141" s="284" t="s">
        <v>745</v>
      </c>
    </row>
    <row r="142" spans="1:92" ht="13.5" customHeight="1" x14ac:dyDescent="0.15">
      <c r="A142" s="281" t="s">
        <v>728</v>
      </c>
      <c r="B142" s="282" t="s">
        <v>1013</v>
      </c>
      <c r="C142" s="281" t="s">
        <v>1014</v>
      </c>
      <c r="D142" s="283">
        <f t="shared" si="103"/>
        <v>485</v>
      </c>
      <c r="E142" s="283">
        <f t="shared" si="104"/>
        <v>169</v>
      </c>
      <c r="F142" s="283">
        <f t="shared" si="105"/>
        <v>1</v>
      </c>
      <c r="G142" s="283">
        <f t="shared" si="106"/>
        <v>0</v>
      </c>
      <c r="H142" s="283">
        <f t="shared" si="107"/>
        <v>29</v>
      </c>
      <c r="I142" s="283">
        <f t="shared" si="108"/>
        <v>0</v>
      </c>
      <c r="J142" s="283">
        <f t="shared" si="109"/>
        <v>23</v>
      </c>
      <c r="K142" s="283">
        <f t="shared" si="110"/>
        <v>0</v>
      </c>
      <c r="L142" s="283">
        <f t="shared" si="111"/>
        <v>0</v>
      </c>
      <c r="M142" s="283">
        <f t="shared" si="112"/>
        <v>0</v>
      </c>
      <c r="N142" s="283">
        <f t="shared" si="100"/>
        <v>0</v>
      </c>
      <c r="O142" s="283">
        <f t="shared" si="113"/>
        <v>0</v>
      </c>
      <c r="P142" s="283">
        <f t="shared" si="114"/>
        <v>263</v>
      </c>
      <c r="Q142" s="283">
        <f t="shared" si="115"/>
        <v>0</v>
      </c>
      <c r="R142" s="283">
        <f t="shared" si="116"/>
        <v>0</v>
      </c>
      <c r="S142" s="283">
        <f t="shared" si="117"/>
        <v>0</v>
      </c>
      <c r="T142" s="283">
        <f t="shared" si="118"/>
        <v>0</v>
      </c>
      <c r="U142" s="283">
        <f t="shared" si="119"/>
        <v>0</v>
      </c>
      <c r="V142" s="283">
        <f t="shared" si="120"/>
        <v>0</v>
      </c>
      <c r="W142" s="283">
        <f t="shared" si="121"/>
        <v>0</v>
      </c>
      <c r="X142" s="283">
        <f t="shared" si="122"/>
        <v>0</v>
      </c>
      <c r="Y142" s="283">
        <f t="shared" si="123"/>
        <v>0</v>
      </c>
      <c r="Z142" s="283">
        <f t="shared" si="101"/>
        <v>0</v>
      </c>
      <c r="AA142" s="283">
        <v>0</v>
      </c>
      <c r="AB142" s="283">
        <v>0</v>
      </c>
      <c r="AC142" s="283">
        <v>0</v>
      </c>
      <c r="AD142" s="283">
        <v>0</v>
      </c>
      <c r="AE142" s="283">
        <v>0</v>
      </c>
      <c r="AF142" s="283">
        <v>0</v>
      </c>
      <c r="AG142" s="283">
        <v>0</v>
      </c>
      <c r="AH142" s="283">
        <v>0</v>
      </c>
      <c r="AI142" s="283">
        <v>0</v>
      </c>
      <c r="AJ142" s="283">
        <v>0</v>
      </c>
      <c r="AK142" s="286">
        <v>0</v>
      </c>
      <c r="AL142" s="286" t="s">
        <v>1103</v>
      </c>
      <c r="AM142" s="286" t="s">
        <v>1103</v>
      </c>
      <c r="AN142" s="286" t="s">
        <v>1103</v>
      </c>
      <c r="AO142" s="286" t="s">
        <v>1103</v>
      </c>
      <c r="AP142" s="286" t="s">
        <v>1103</v>
      </c>
      <c r="AQ142" s="286" t="s">
        <v>1103</v>
      </c>
      <c r="AR142" s="286" t="s">
        <v>1103</v>
      </c>
      <c r="AS142" s="286" t="s">
        <v>1103</v>
      </c>
      <c r="AT142" s="283">
        <v>0</v>
      </c>
      <c r="AU142" s="283">
        <v>0</v>
      </c>
      <c r="AV142" s="283">
        <f>施設資源化量内訳!D142</f>
        <v>485</v>
      </c>
      <c r="AW142" s="283">
        <f>施設資源化量内訳!E142</f>
        <v>169</v>
      </c>
      <c r="AX142" s="283">
        <f>施設資源化量内訳!F142</f>
        <v>1</v>
      </c>
      <c r="AY142" s="283">
        <f>施設資源化量内訳!G142</f>
        <v>0</v>
      </c>
      <c r="AZ142" s="283">
        <f>施設資源化量内訳!H142</f>
        <v>29</v>
      </c>
      <c r="BA142" s="283">
        <f>施設資源化量内訳!I142</f>
        <v>0</v>
      </c>
      <c r="BB142" s="283">
        <f>施設資源化量内訳!J142</f>
        <v>23</v>
      </c>
      <c r="BC142" s="283">
        <f>施設資源化量内訳!K142</f>
        <v>0</v>
      </c>
      <c r="BD142" s="283">
        <f>施設資源化量内訳!L142</f>
        <v>0</v>
      </c>
      <c r="BE142" s="283">
        <f>施設資源化量内訳!M142</f>
        <v>0</v>
      </c>
      <c r="BF142" s="283">
        <f>施設資源化量内訳!N142</f>
        <v>0</v>
      </c>
      <c r="BG142" s="283">
        <f>施設資源化量内訳!O142</f>
        <v>0</v>
      </c>
      <c r="BH142" s="283">
        <f>施設資源化量内訳!P142</f>
        <v>263</v>
      </c>
      <c r="BI142" s="283">
        <f>施設資源化量内訳!Q142</f>
        <v>0</v>
      </c>
      <c r="BJ142" s="283">
        <f>施設資源化量内訳!R142</f>
        <v>0</v>
      </c>
      <c r="BK142" s="283">
        <f>施設資源化量内訳!S142</f>
        <v>0</v>
      </c>
      <c r="BL142" s="283">
        <f>施設資源化量内訳!T142</f>
        <v>0</v>
      </c>
      <c r="BM142" s="283">
        <f>施設資源化量内訳!U142</f>
        <v>0</v>
      </c>
      <c r="BN142" s="283">
        <f>施設資源化量内訳!V142</f>
        <v>0</v>
      </c>
      <c r="BO142" s="283">
        <f>施設資源化量内訳!W142</f>
        <v>0</v>
      </c>
      <c r="BP142" s="283">
        <f>施設資源化量内訳!X142</f>
        <v>0</v>
      </c>
      <c r="BQ142" s="283">
        <f>施設資源化量内訳!Y142</f>
        <v>0</v>
      </c>
      <c r="BR142" s="283">
        <f t="shared" si="102"/>
        <v>0</v>
      </c>
      <c r="BS142" s="283">
        <v>0</v>
      </c>
      <c r="BT142" s="283">
        <v>0</v>
      </c>
      <c r="BU142" s="283">
        <v>0</v>
      </c>
      <c r="BV142" s="283">
        <v>0</v>
      </c>
      <c r="BW142" s="283">
        <v>0</v>
      </c>
      <c r="BX142" s="283">
        <v>0</v>
      </c>
      <c r="BY142" s="283">
        <v>0</v>
      </c>
      <c r="BZ142" s="283">
        <v>0</v>
      </c>
      <c r="CA142" s="283">
        <v>0</v>
      </c>
      <c r="CB142" s="283">
        <v>0</v>
      </c>
      <c r="CC142" s="283">
        <v>0</v>
      </c>
      <c r="CD142" s="286" t="s">
        <v>1103</v>
      </c>
      <c r="CE142" s="286" t="s">
        <v>1103</v>
      </c>
      <c r="CF142" s="286" t="s">
        <v>1103</v>
      </c>
      <c r="CG142" s="286" t="s">
        <v>1103</v>
      </c>
      <c r="CH142" s="286" t="s">
        <v>1103</v>
      </c>
      <c r="CI142" s="286" t="s">
        <v>1103</v>
      </c>
      <c r="CJ142" s="286" t="s">
        <v>1103</v>
      </c>
      <c r="CK142" s="286" t="s">
        <v>1103</v>
      </c>
      <c r="CL142" s="283">
        <v>0</v>
      </c>
      <c r="CM142" s="283">
        <v>0</v>
      </c>
      <c r="CN142" s="284" t="s">
        <v>745</v>
      </c>
    </row>
    <row r="143" spans="1:92" ht="13.5" customHeight="1" x14ac:dyDescent="0.15">
      <c r="A143" s="281" t="s">
        <v>728</v>
      </c>
      <c r="B143" s="282" t="s">
        <v>1015</v>
      </c>
      <c r="C143" s="281" t="s">
        <v>1016</v>
      </c>
      <c r="D143" s="283">
        <f t="shared" si="103"/>
        <v>854</v>
      </c>
      <c r="E143" s="283">
        <f t="shared" si="104"/>
        <v>175</v>
      </c>
      <c r="F143" s="283">
        <f t="shared" si="105"/>
        <v>3</v>
      </c>
      <c r="G143" s="283">
        <f t="shared" si="106"/>
        <v>148</v>
      </c>
      <c r="H143" s="283">
        <f t="shared" si="107"/>
        <v>41</v>
      </c>
      <c r="I143" s="283">
        <f t="shared" si="108"/>
        <v>70</v>
      </c>
      <c r="J143" s="283">
        <f t="shared" si="109"/>
        <v>39</v>
      </c>
      <c r="K143" s="283">
        <f t="shared" si="110"/>
        <v>6</v>
      </c>
      <c r="L143" s="283">
        <f t="shared" si="111"/>
        <v>43</v>
      </c>
      <c r="M143" s="283">
        <f t="shared" si="112"/>
        <v>0</v>
      </c>
      <c r="N143" s="283">
        <f t="shared" si="100"/>
        <v>0</v>
      </c>
      <c r="O143" s="283">
        <f t="shared" si="113"/>
        <v>5</v>
      </c>
      <c r="P143" s="283">
        <f t="shared" si="114"/>
        <v>271</v>
      </c>
      <c r="Q143" s="283">
        <f t="shared" si="115"/>
        <v>0</v>
      </c>
      <c r="R143" s="283">
        <f t="shared" si="116"/>
        <v>0</v>
      </c>
      <c r="S143" s="283">
        <f t="shared" si="117"/>
        <v>0</v>
      </c>
      <c r="T143" s="283">
        <f t="shared" si="118"/>
        <v>0</v>
      </c>
      <c r="U143" s="283">
        <f t="shared" si="119"/>
        <v>0</v>
      </c>
      <c r="V143" s="283">
        <f t="shared" si="120"/>
        <v>0</v>
      </c>
      <c r="W143" s="283">
        <f t="shared" si="121"/>
        <v>0</v>
      </c>
      <c r="X143" s="283">
        <f t="shared" si="122"/>
        <v>3</v>
      </c>
      <c r="Y143" s="283">
        <f t="shared" si="123"/>
        <v>50</v>
      </c>
      <c r="Z143" s="283">
        <f t="shared" si="101"/>
        <v>0</v>
      </c>
      <c r="AA143" s="283">
        <v>0</v>
      </c>
      <c r="AB143" s="283">
        <v>0</v>
      </c>
      <c r="AC143" s="283">
        <v>0</v>
      </c>
      <c r="AD143" s="283">
        <v>0</v>
      </c>
      <c r="AE143" s="283">
        <v>0</v>
      </c>
      <c r="AF143" s="283">
        <v>0</v>
      </c>
      <c r="AG143" s="283">
        <v>0</v>
      </c>
      <c r="AH143" s="283">
        <v>0</v>
      </c>
      <c r="AI143" s="283">
        <v>0</v>
      </c>
      <c r="AJ143" s="283">
        <v>0</v>
      </c>
      <c r="AK143" s="286">
        <v>0</v>
      </c>
      <c r="AL143" s="286" t="s">
        <v>1103</v>
      </c>
      <c r="AM143" s="286" t="s">
        <v>1103</v>
      </c>
      <c r="AN143" s="286" t="s">
        <v>1103</v>
      </c>
      <c r="AO143" s="286" t="s">
        <v>1103</v>
      </c>
      <c r="AP143" s="286" t="s">
        <v>1103</v>
      </c>
      <c r="AQ143" s="286" t="s">
        <v>1103</v>
      </c>
      <c r="AR143" s="286" t="s">
        <v>1103</v>
      </c>
      <c r="AS143" s="286" t="s">
        <v>1103</v>
      </c>
      <c r="AT143" s="283">
        <v>0</v>
      </c>
      <c r="AU143" s="283">
        <v>0</v>
      </c>
      <c r="AV143" s="283">
        <f>施設資源化量内訳!D143</f>
        <v>854</v>
      </c>
      <c r="AW143" s="283">
        <f>施設資源化量内訳!E143</f>
        <v>175</v>
      </c>
      <c r="AX143" s="283">
        <f>施設資源化量内訳!F143</f>
        <v>3</v>
      </c>
      <c r="AY143" s="283">
        <f>施設資源化量内訳!G143</f>
        <v>148</v>
      </c>
      <c r="AZ143" s="283">
        <f>施設資源化量内訳!H143</f>
        <v>41</v>
      </c>
      <c r="BA143" s="283">
        <f>施設資源化量内訳!I143</f>
        <v>70</v>
      </c>
      <c r="BB143" s="283">
        <f>施設資源化量内訳!J143</f>
        <v>39</v>
      </c>
      <c r="BC143" s="283">
        <f>施設資源化量内訳!K143</f>
        <v>6</v>
      </c>
      <c r="BD143" s="283">
        <f>施設資源化量内訳!L143</f>
        <v>43</v>
      </c>
      <c r="BE143" s="283">
        <f>施設資源化量内訳!M143</f>
        <v>0</v>
      </c>
      <c r="BF143" s="283">
        <f>施設資源化量内訳!N143</f>
        <v>0</v>
      </c>
      <c r="BG143" s="283">
        <f>施設資源化量内訳!O143</f>
        <v>5</v>
      </c>
      <c r="BH143" s="283">
        <f>施設資源化量内訳!P143</f>
        <v>271</v>
      </c>
      <c r="BI143" s="283">
        <f>施設資源化量内訳!Q143</f>
        <v>0</v>
      </c>
      <c r="BJ143" s="283">
        <f>施設資源化量内訳!R143</f>
        <v>0</v>
      </c>
      <c r="BK143" s="283">
        <f>施設資源化量内訳!S143</f>
        <v>0</v>
      </c>
      <c r="BL143" s="283">
        <f>施設資源化量内訳!T143</f>
        <v>0</v>
      </c>
      <c r="BM143" s="283">
        <f>施設資源化量内訳!U143</f>
        <v>0</v>
      </c>
      <c r="BN143" s="283">
        <f>施設資源化量内訳!V143</f>
        <v>0</v>
      </c>
      <c r="BO143" s="283">
        <f>施設資源化量内訳!W143</f>
        <v>0</v>
      </c>
      <c r="BP143" s="283">
        <f>施設資源化量内訳!X143</f>
        <v>3</v>
      </c>
      <c r="BQ143" s="283">
        <f>施設資源化量内訳!Y143</f>
        <v>50</v>
      </c>
      <c r="BR143" s="283">
        <f t="shared" si="102"/>
        <v>0</v>
      </c>
      <c r="BS143" s="283">
        <v>0</v>
      </c>
      <c r="BT143" s="283">
        <v>0</v>
      </c>
      <c r="BU143" s="283">
        <v>0</v>
      </c>
      <c r="BV143" s="283">
        <v>0</v>
      </c>
      <c r="BW143" s="283">
        <v>0</v>
      </c>
      <c r="BX143" s="283">
        <v>0</v>
      </c>
      <c r="BY143" s="283">
        <v>0</v>
      </c>
      <c r="BZ143" s="283">
        <v>0</v>
      </c>
      <c r="CA143" s="283">
        <v>0</v>
      </c>
      <c r="CB143" s="283">
        <v>0</v>
      </c>
      <c r="CC143" s="283">
        <v>0</v>
      </c>
      <c r="CD143" s="286" t="s">
        <v>1103</v>
      </c>
      <c r="CE143" s="286" t="s">
        <v>1103</v>
      </c>
      <c r="CF143" s="286" t="s">
        <v>1103</v>
      </c>
      <c r="CG143" s="286" t="s">
        <v>1103</v>
      </c>
      <c r="CH143" s="286" t="s">
        <v>1103</v>
      </c>
      <c r="CI143" s="286" t="s">
        <v>1103</v>
      </c>
      <c r="CJ143" s="286" t="s">
        <v>1103</v>
      </c>
      <c r="CK143" s="286" t="s">
        <v>1103</v>
      </c>
      <c r="CL143" s="283">
        <v>0</v>
      </c>
      <c r="CM143" s="283">
        <v>0</v>
      </c>
      <c r="CN143" s="284" t="s">
        <v>745</v>
      </c>
    </row>
    <row r="144" spans="1:92" ht="13.5" customHeight="1" x14ac:dyDescent="0.15">
      <c r="A144" s="281" t="s">
        <v>728</v>
      </c>
      <c r="B144" s="282" t="s">
        <v>1017</v>
      </c>
      <c r="C144" s="281" t="s">
        <v>1018</v>
      </c>
      <c r="D144" s="283">
        <f t="shared" si="103"/>
        <v>2711</v>
      </c>
      <c r="E144" s="283">
        <f t="shared" si="104"/>
        <v>0</v>
      </c>
      <c r="F144" s="283">
        <f t="shared" si="105"/>
        <v>0</v>
      </c>
      <c r="G144" s="283">
        <f t="shared" si="106"/>
        <v>0</v>
      </c>
      <c r="H144" s="283">
        <f t="shared" si="107"/>
        <v>60</v>
      </c>
      <c r="I144" s="283">
        <f t="shared" si="108"/>
        <v>25</v>
      </c>
      <c r="J144" s="283">
        <f t="shared" si="109"/>
        <v>15</v>
      </c>
      <c r="K144" s="283">
        <f t="shared" si="110"/>
        <v>0</v>
      </c>
      <c r="L144" s="283">
        <f t="shared" si="111"/>
        <v>0</v>
      </c>
      <c r="M144" s="283">
        <f t="shared" si="112"/>
        <v>0</v>
      </c>
      <c r="N144" s="283">
        <f t="shared" si="100"/>
        <v>0</v>
      </c>
      <c r="O144" s="283">
        <f t="shared" si="113"/>
        <v>0</v>
      </c>
      <c r="P144" s="283">
        <f t="shared" si="114"/>
        <v>0</v>
      </c>
      <c r="Q144" s="283">
        <f t="shared" si="115"/>
        <v>0</v>
      </c>
      <c r="R144" s="283">
        <f t="shared" si="116"/>
        <v>74</v>
      </c>
      <c r="S144" s="283">
        <f t="shared" si="117"/>
        <v>0</v>
      </c>
      <c r="T144" s="283">
        <f t="shared" si="118"/>
        <v>0</v>
      </c>
      <c r="U144" s="283">
        <f t="shared" si="119"/>
        <v>0</v>
      </c>
      <c r="V144" s="283">
        <f t="shared" si="120"/>
        <v>0</v>
      </c>
      <c r="W144" s="283">
        <f t="shared" si="121"/>
        <v>0</v>
      </c>
      <c r="X144" s="283">
        <f t="shared" si="122"/>
        <v>0</v>
      </c>
      <c r="Y144" s="283">
        <f t="shared" si="123"/>
        <v>2537</v>
      </c>
      <c r="Z144" s="283">
        <f t="shared" si="101"/>
        <v>5</v>
      </c>
      <c r="AA144" s="283">
        <v>0</v>
      </c>
      <c r="AB144" s="283">
        <v>0</v>
      </c>
      <c r="AC144" s="283">
        <v>0</v>
      </c>
      <c r="AD144" s="283">
        <v>0</v>
      </c>
      <c r="AE144" s="283">
        <v>0</v>
      </c>
      <c r="AF144" s="283">
        <v>0</v>
      </c>
      <c r="AG144" s="283">
        <v>0</v>
      </c>
      <c r="AH144" s="283">
        <v>0</v>
      </c>
      <c r="AI144" s="283">
        <v>0</v>
      </c>
      <c r="AJ144" s="283">
        <v>0</v>
      </c>
      <c r="AK144" s="286">
        <v>0</v>
      </c>
      <c r="AL144" s="286" t="s">
        <v>1103</v>
      </c>
      <c r="AM144" s="286" t="s">
        <v>1103</v>
      </c>
      <c r="AN144" s="286" t="s">
        <v>1103</v>
      </c>
      <c r="AO144" s="286" t="s">
        <v>1103</v>
      </c>
      <c r="AP144" s="286" t="s">
        <v>1103</v>
      </c>
      <c r="AQ144" s="286" t="s">
        <v>1103</v>
      </c>
      <c r="AR144" s="286" t="s">
        <v>1103</v>
      </c>
      <c r="AS144" s="286" t="s">
        <v>1103</v>
      </c>
      <c r="AT144" s="283">
        <v>0</v>
      </c>
      <c r="AU144" s="283">
        <v>5</v>
      </c>
      <c r="AV144" s="283">
        <f>施設資源化量内訳!D144</f>
        <v>2706</v>
      </c>
      <c r="AW144" s="283">
        <f>施設資源化量内訳!E144</f>
        <v>0</v>
      </c>
      <c r="AX144" s="283">
        <f>施設資源化量内訳!F144</f>
        <v>0</v>
      </c>
      <c r="AY144" s="283">
        <f>施設資源化量内訳!G144</f>
        <v>0</v>
      </c>
      <c r="AZ144" s="283">
        <f>施設資源化量内訳!H144</f>
        <v>60</v>
      </c>
      <c r="BA144" s="283">
        <f>施設資源化量内訳!I144</f>
        <v>25</v>
      </c>
      <c r="BB144" s="283">
        <f>施設資源化量内訳!J144</f>
        <v>15</v>
      </c>
      <c r="BC144" s="283">
        <f>施設資源化量内訳!K144</f>
        <v>0</v>
      </c>
      <c r="BD144" s="283">
        <f>施設資源化量内訳!L144</f>
        <v>0</v>
      </c>
      <c r="BE144" s="283">
        <f>施設資源化量内訳!M144</f>
        <v>0</v>
      </c>
      <c r="BF144" s="283">
        <f>施設資源化量内訳!N144</f>
        <v>0</v>
      </c>
      <c r="BG144" s="283">
        <f>施設資源化量内訳!O144</f>
        <v>0</v>
      </c>
      <c r="BH144" s="283">
        <f>施設資源化量内訳!P144</f>
        <v>0</v>
      </c>
      <c r="BI144" s="283">
        <f>施設資源化量内訳!Q144</f>
        <v>0</v>
      </c>
      <c r="BJ144" s="283">
        <f>施設資源化量内訳!R144</f>
        <v>74</v>
      </c>
      <c r="BK144" s="283">
        <f>施設資源化量内訳!S144</f>
        <v>0</v>
      </c>
      <c r="BL144" s="283">
        <f>施設資源化量内訳!T144</f>
        <v>0</v>
      </c>
      <c r="BM144" s="283">
        <f>施設資源化量内訳!U144</f>
        <v>0</v>
      </c>
      <c r="BN144" s="283">
        <f>施設資源化量内訳!V144</f>
        <v>0</v>
      </c>
      <c r="BO144" s="283">
        <f>施設資源化量内訳!W144</f>
        <v>0</v>
      </c>
      <c r="BP144" s="283">
        <f>施設資源化量内訳!X144</f>
        <v>0</v>
      </c>
      <c r="BQ144" s="283">
        <f>施設資源化量内訳!Y144</f>
        <v>2532</v>
      </c>
      <c r="BR144" s="283">
        <f t="shared" si="102"/>
        <v>0</v>
      </c>
      <c r="BS144" s="283">
        <v>0</v>
      </c>
      <c r="BT144" s="283">
        <v>0</v>
      </c>
      <c r="BU144" s="283">
        <v>0</v>
      </c>
      <c r="BV144" s="283">
        <v>0</v>
      </c>
      <c r="BW144" s="283">
        <v>0</v>
      </c>
      <c r="BX144" s="283">
        <v>0</v>
      </c>
      <c r="BY144" s="283">
        <v>0</v>
      </c>
      <c r="BZ144" s="283">
        <v>0</v>
      </c>
      <c r="CA144" s="283">
        <v>0</v>
      </c>
      <c r="CB144" s="283">
        <v>0</v>
      </c>
      <c r="CC144" s="283">
        <v>0</v>
      </c>
      <c r="CD144" s="286" t="s">
        <v>1103</v>
      </c>
      <c r="CE144" s="286" t="s">
        <v>1103</v>
      </c>
      <c r="CF144" s="286" t="s">
        <v>1103</v>
      </c>
      <c r="CG144" s="286" t="s">
        <v>1103</v>
      </c>
      <c r="CH144" s="286" t="s">
        <v>1103</v>
      </c>
      <c r="CI144" s="286" t="s">
        <v>1103</v>
      </c>
      <c r="CJ144" s="286" t="s">
        <v>1103</v>
      </c>
      <c r="CK144" s="286" t="s">
        <v>1103</v>
      </c>
      <c r="CL144" s="283">
        <v>0</v>
      </c>
      <c r="CM144" s="283">
        <v>0</v>
      </c>
      <c r="CN144" s="284" t="s">
        <v>745</v>
      </c>
    </row>
    <row r="145" spans="1:92" ht="13.5" customHeight="1" x14ac:dyDescent="0.15">
      <c r="A145" s="281" t="s">
        <v>728</v>
      </c>
      <c r="B145" s="282" t="s">
        <v>1019</v>
      </c>
      <c r="C145" s="281" t="s">
        <v>1020</v>
      </c>
      <c r="D145" s="283">
        <f t="shared" si="103"/>
        <v>263</v>
      </c>
      <c r="E145" s="283">
        <f t="shared" si="104"/>
        <v>79</v>
      </c>
      <c r="F145" s="283">
        <f t="shared" si="105"/>
        <v>1</v>
      </c>
      <c r="G145" s="283">
        <f t="shared" si="106"/>
        <v>0</v>
      </c>
      <c r="H145" s="283">
        <f t="shared" si="107"/>
        <v>69</v>
      </c>
      <c r="I145" s="283">
        <f t="shared" si="108"/>
        <v>16</v>
      </c>
      <c r="J145" s="283">
        <f t="shared" si="109"/>
        <v>11</v>
      </c>
      <c r="K145" s="283">
        <f t="shared" si="110"/>
        <v>0</v>
      </c>
      <c r="L145" s="283">
        <f t="shared" si="111"/>
        <v>0</v>
      </c>
      <c r="M145" s="283">
        <f t="shared" si="112"/>
        <v>0</v>
      </c>
      <c r="N145" s="283">
        <f t="shared" si="100"/>
        <v>0</v>
      </c>
      <c r="O145" s="283">
        <f t="shared" si="113"/>
        <v>0</v>
      </c>
      <c r="P145" s="283">
        <f t="shared" si="114"/>
        <v>0</v>
      </c>
      <c r="Q145" s="283">
        <f t="shared" si="115"/>
        <v>0</v>
      </c>
      <c r="R145" s="283">
        <f t="shared" si="116"/>
        <v>85</v>
      </c>
      <c r="S145" s="283">
        <f t="shared" si="117"/>
        <v>0</v>
      </c>
      <c r="T145" s="283">
        <f t="shared" si="118"/>
        <v>0</v>
      </c>
      <c r="U145" s="283">
        <f t="shared" si="119"/>
        <v>0</v>
      </c>
      <c r="V145" s="283">
        <f t="shared" si="120"/>
        <v>0</v>
      </c>
      <c r="W145" s="283">
        <f t="shared" si="121"/>
        <v>0</v>
      </c>
      <c r="X145" s="283">
        <f t="shared" si="122"/>
        <v>0</v>
      </c>
      <c r="Y145" s="283">
        <f t="shared" si="123"/>
        <v>2</v>
      </c>
      <c r="Z145" s="283">
        <f t="shared" si="101"/>
        <v>81</v>
      </c>
      <c r="AA145" s="283">
        <v>79</v>
      </c>
      <c r="AB145" s="283">
        <v>1</v>
      </c>
      <c r="AC145" s="283">
        <v>0</v>
      </c>
      <c r="AD145" s="283">
        <v>0</v>
      </c>
      <c r="AE145" s="283">
        <v>0</v>
      </c>
      <c r="AF145" s="283">
        <v>0</v>
      </c>
      <c r="AG145" s="283">
        <v>0</v>
      </c>
      <c r="AH145" s="283">
        <v>0</v>
      </c>
      <c r="AI145" s="283">
        <v>0</v>
      </c>
      <c r="AJ145" s="283">
        <v>0</v>
      </c>
      <c r="AK145" s="286">
        <v>0</v>
      </c>
      <c r="AL145" s="286" t="s">
        <v>1103</v>
      </c>
      <c r="AM145" s="286" t="s">
        <v>1103</v>
      </c>
      <c r="AN145" s="286" t="s">
        <v>1103</v>
      </c>
      <c r="AO145" s="286" t="s">
        <v>1103</v>
      </c>
      <c r="AP145" s="286" t="s">
        <v>1103</v>
      </c>
      <c r="AQ145" s="286" t="s">
        <v>1103</v>
      </c>
      <c r="AR145" s="286" t="s">
        <v>1103</v>
      </c>
      <c r="AS145" s="286" t="s">
        <v>1103</v>
      </c>
      <c r="AT145" s="283">
        <v>0</v>
      </c>
      <c r="AU145" s="283">
        <v>1</v>
      </c>
      <c r="AV145" s="283">
        <f>施設資源化量内訳!D145</f>
        <v>182</v>
      </c>
      <c r="AW145" s="283">
        <f>施設資源化量内訳!E145</f>
        <v>0</v>
      </c>
      <c r="AX145" s="283">
        <f>施設資源化量内訳!F145</f>
        <v>0</v>
      </c>
      <c r="AY145" s="283">
        <f>施設資源化量内訳!G145</f>
        <v>0</v>
      </c>
      <c r="AZ145" s="283">
        <f>施設資源化量内訳!H145</f>
        <v>69</v>
      </c>
      <c r="BA145" s="283">
        <f>施設資源化量内訳!I145</f>
        <v>16</v>
      </c>
      <c r="BB145" s="283">
        <f>施設資源化量内訳!J145</f>
        <v>11</v>
      </c>
      <c r="BC145" s="283">
        <f>施設資源化量内訳!K145</f>
        <v>0</v>
      </c>
      <c r="BD145" s="283">
        <f>施設資源化量内訳!L145</f>
        <v>0</v>
      </c>
      <c r="BE145" s="283">
        <f>施設資源化量内訳!M145</f>
        <v>0</v>
      </c>
      <c r="BF145" s="283">
        <f>施設資源化量内訳!N145</f>
        <v>0</v>
      </c>
      <c r="BG145" s="283">
        <f>施設資源化量内訳!O145</f>
        <v>0</v>
      </c>
      <c r="BH145" s="283">
        <f>施設資源化量内訳!P145</f>
        <v>0</v>
      </c>
      <c r="BI145" s="283">
        <f>施設資源化量内訳!Q145</f>
        <v>0</v>
      </c>
      <c r="BJ145" s="283">
        <f>施設資源化量内訳!R145</f>
        <v>85</v>
      </c>
      <c r="BK145" s="283">
        <f>施設資源化量内訳!S145</f>
        <v>0</v>
      </c>
      <c r="BL145" s="283">
        <f>施設資源化量内訳!T145</f>
        <v>0</v>
      </c>
      <c r="BM145" s="283">
        <f>施設資源化量内訳!U145</f>
        <v>0</v>
      </c>
      <c r="BN145" s="283">
        <f>施設資源化量内訳!V145</f>
        <v>0</v>
      </c>
      <c r="BO145" s="283">
        <f>施設資源化量内訳!W145</f>
        <v>0</v>
      </c>
      <c r="BP145" s="283">
        <f>施設資源化量内訳!X145</f>
        <v>0</v>
      </c>
      <c r="BQ145" s="283">
        <f>施設資源化量内訳!Y145</f>
        <v>1</v>
      </c>
      <c r="BR145" s="283">
        <f t="shared" si="102"/>
        <v>0</v>
      </c>
      <c r="BS145" s="283">
        <v>0</v>
      </c>
      <c r="BT145" s="283">
        <v>0</v>
      </c>
      <c r="BU145" s="283">
        <v>0</v>
      </c>
      <c r="BV145" s="283">
        <v>0</v>
      </c>
      <c r="BW145" s="283">
        <v>0</v>
      </c>
      <c r="BX145" s="283">
        <v>0</v>
      </c>
      <c r="BY145" s="283">
        <v>0</v>
      </c>
      <c r="BZ145" s="283">
        <v>0</v>
      </c>
      <c r="CA145" s="283">
        <v>0</v>
      </c>
      <c r="CB145" s="283">
        <v>0</v>
      </c>
      <c r="CC145" s="283">
        <v>0</v>
      </c>
      <c r="CD145" s="286" t="s">
        <v>1103</v>
      </c>
      <c r="CE145" s="286" t="s">
        <v>1103</v>
      </c>
      <c r="CF145" s="286" t="s">
        <v>1103</v>
      </c>
      <c r="CG145" s="286" t="s">
        <v>1103</v>
      </c>
      <c r="CH145" s="286" t="s">
        <v>1103</v>
      </c>
      <c r="CI145" s="286" t="s">
        <v>1103</v>
      </c>
      <c r="CJ145" s="286" t="s">
        <v>1103</v>
      </c>
      <c r="CK145" s="286" t="s">
        <v>1103</v>
      </c>
      <c r="CL145" s="283">
        <v>0</v>
      </c>
      <c r="CM145" s="283">
        <v>0</v>
      </c>
      <c r="CN145" s="284" t="s">
        <v>745</v>
      </c>
    </row>
    <row r="146" spans="1:92" ht="13.5" customHeight="1" x14ac:dyDescent="0.15">
      <c r="A146" s="281" t="s">
        <v>728</v>
      </c>
      <c r="B146" s="282" t="s">
        <v>1021</v>
      </c>
      <c r="C146" s="281" t="s">
        <v>1022</v>
      </c>
      <c r="D146" s="283">
        <f t="shared" si="103"/>
        <v>743</v>
      </c>
      <c r="E146" s="283">
        <f t="shared" si="104"/>
        <v>375</v>
      </c>
      <c r="F146" s="283">
        <f t="shared" si="105"/>
        <v>0</v>
      </c>
      <c r="G146" s="283">
        <f t="shared" si="106"/>
        <v>0</v>
      </c>
      <c r="H146" s="283">
        <f t="shared" si="107"/>
        <v>191</v>
      </c>
      <c r="I146" s="283">
        <f t="shared" si="108"/>
        <v>124</v>
      </c>
      <c r="J146" s="283">
        <f t="shared" si="109"/>
        <v>52</v>
      </c>
      <c r="K146" s="283">
        <f t="shared" si="110"/>
        <v>0</v>
      </c>
      <c r="L146" s="283">
        <f t="shared" si="111"/>
        <v>0</v>
      </c>
      <c r="M146" s="283">
        <f t="shared" si="112"/>
        <v>0</v>
      </c>
      <c r="N146" s="283">
        <f t="shared" si="100"/>
        <v>0</v>
      </c>
      <c r="O146" s="283">
        <f t="shared" si="113"/>
        <v>1</v>
      </c>
      <c r="P146" s="283">
        <f t="shared" si="114"/>
        <v>0</v>
      </c>
      <c r="Q146" s="283">
        <f t="shared" si="115"/>
        <v>0</v>
      </c>
      <c r="R146" s="283">
        <f t="shared" si="116"/>
        <v>0</v>
      </c>
      <c r="S146" s="283">
        <f t="shared" si="117"/>
        <v>0</v>
      </c>
      <c r="T146" s="283">
        <f t="shared" si="118"/>
        <v>0</v>
      </c>
      <c r="U146" s="283">
        <f t="shared" si="119"/>
        <v>0</v>
      </c>
      <c r="V146" s="283">
        <f t="shared" si="120"/>
        <v>0</v>
      </c>
      <c r="W146" s="283">
        <f t="shared" si="121"/>
        <v>0</v>
      </c>
      <c r="X146" s="283">
        <f t="shared" si="122"/>
        <v>0</v>
      </c>
      <c r="Y146" s="283">
        <f t="shared" si="123"/>
        <v>0</v>
      </c>
      <c r="Z146" s="283">
        <f t="shared" si="101"/>
        <v>66</v>
      </c>
      <c r="AA146" s="283">
        <v>37</v>
      </c>
      <c r="AB146" s="283">
        <v>0</v>
      </c>
      <c r="AC146" s="283">
        <v>0</v>
      </c>
      <c r="AD146" s="283">
        <v>28</v>
      </c>
      <c r="AE146" s="283">
        <v>0</v>
      </c>
      <c r="AF146" s="283">
        <v>0</v>
      </c>
      <c r="AG146" s="283">
        <v>0</v>
      </c>
      <c r="AH146" s="283">
        <v>0</v>
      </c>
      <c r="AI146" s="283">
        <v>0</v>
      </c>
      <c r="AJ146" s="283">
        <v>0</v>
      </c>
      <c r="AK146" s="286">
        <v>1</v>
      </c>
      <c r="AL146" s="286" t="s">
        <v>1103</v>
      </c>
      <c r="AM146" s="286" t="s">
        <v>1103</v>
      </c>
      <c r="AN146" s="286" t="s">
        <v>1103</v>
      </c>
      <c r="AO146" s="286" t="s">
        <v>1103</v>
      </c>
      <c r="AP146" s="286" t="s">
        <v>1103</v>
      </c>
      <c r="AQ146" s="286" t="s">
        <v>1103</v>
      </c>
      <c r="AR146" s="286" t="s">
        <v>1103</v>
      </c>
      <c r="AS146" s="286" t="s">
        <v>1103</v>
      </c>
      <c r="AT146" s="283">
        <v>0</v>
      </c>
      <c r="AU146" s="283">
        <v>0</v>
      </c>
      <c r="AV146" s="283">
        <f>施設資源化量内訳!D146</f>
        <v>339</v>
      </c>
      <c r="AW146" s="283">
        <f>施設資源化量内訳!E146</f>
        <v>0</v>
      </c>
      <c r="AX146" s="283">
        <f>施設資源化量内訳!F146</f>
        <v>0</v>
      </c>
      <c r="AY146" s="283">
        <f>施設資源化量内訳!G146</f>
        <v>0</v>
      </c>
      <c r="AZ146" s="283">
        <f>施設資源化量内訳!H146</f>
        <v>163</v>
      </c>
      <c r="BA146" s="283">
        <f>施設資源化量内訳!I146</f>
        <v>124</v>
      </c>
      <c r="BB146" s="283">
        <f>施設資源化量内訳!J146</f>
        <v>52</v>
      </c>
      <c r="BC146" s="283">
        <f>施設資源化量内訳!K146</f>
        <v>0</v>
      </c>
      <c r="BD146" s="283">
        <f>施設資源化量内訳!L146</f>
        <v>0</v>
      </c>
      <c r="BE146" s="283">
        <f>施設資源化量内訳!M146</f>
        <v>0</v>
      </c>
      <c r="BF146" s="283">
        <f>施設資源化量内訳!N146</f>
        <v>0</v>
      </c>
      <c r="BG146" s="283">
        <f>施設資源化量内訳!O146</f>
        <v>0</v>
      </c>
      <c r="BH146" s="283">
        <f>施設資源化量内訳!P146</f>
        <v>0</v>
      </c>
      <c r="BI146" s="283">
        <f>施設資源化量内訳!Q146</f>
        <v>0</v>
      </c>
      <c r="BJ146" s="283">
        <f>施設資源化量内訳!R146</f>
        <v>0</v>
      </c>
      <c r="BK146" s="283">
        <f>施設資源化量内訳!S146</f>
        <v>0</v>
      </c>
      <c r="BL146" s="283">
        <f>施設資源化量内訳!T146</f>
        <v>0</v>
      </c>
      <c r="BM146" s="283">
        <f>施設資源化量内訳!U146</f>
        <v>0</v>
      </c>
      <c r="BN146" s="283">
        <f>施設資源化量内訳!V146</f>
        <v>0</v>
      </c>
      <c r="BO146" s="283">
        <f>施設資源化量内訳!W146</f>
        <v>0</v>
      </c>
      <c r="BP146" s="283">
        <f>施設資源化量内訳!X146</f>
        <v>0</v>
      </c>
      <c r="BQ146" s="283">
        <f>施設資源化量内訳!Y146</f>
        <v>0</v>
      </c>
      <c r="BR146" s="283">
        <f t="shared" si="102"/>
        <v>338</v>
      </c>
      <c r="BS146" s="283">
        <v>338</v>
      </c>
      <c r="BT146" s="283">
        <v>0</v>
      </c>
      <c r="BU146" s="283">
        <v>0</v>
      </c>
      <c r="BV146" s="283">
        <v>0</v>
      </c>
      <c r="BW146" s="283">
        <v>0</v>
      </c>
      <c r="BX146" s="283">
        <v>0</v>
      </c>
      <c r="BY146" s="283">
        <v>0</v>
      </c>
      <c r="BZ146" s="283">
        <v>0</v>
      </c>
      <c r="CA146" s="283">
        <v>0</v>
      </c>
      <c r="CB146" s="283">
        <v>0</v>
      </c>
      <c r="CC146" s="283">
        <v>0</v>
      </c>
      <c r="CD146" s="286" t="s">
        <v>1103</v>
      </c>
      <c r="CE146" s="286" t="s">
        <v>1103</v>
      </c>
      <c r="CF146" s="286" t="s">
        <v>1103</v>
      </c>
      <c r="CG146" s="286" t="s">
        <v>1103</v>
      </c>
      <c r="CH146" s="286" t="s">
        <v>1103</v>
      </c>
      <c r="CI146" s="286" t="s">
        <v>1103</v>
      </c>
      <c r="CJ146" s="286" t="s">
        <v>1103</v>
      </c>
      <c r="CK146" s="286" t="s">
        <v>1103</v>
      </c>
      <c r="CL146" s="283">
        <v>0</v>
      </c>
      <c r="CM146" s="283">
        <v>0</v>
      </c>
      <c r="CN146" s="284" t="s">
        <v>745</v>
      </c>
    </row>
    <row r="147" spans="1:92" ht="13.5" customHeight="1" x14ac:dyDescent="0.15">
      <c r="A147" s="281" t="s">
        <v>728</v>
      </c>
      <c r="B147" s="282" t="s">
        <v>1023</v>
      </c>
      <c r="C147" s="281" t="s">
        <v>1024</v>
      </c>
      <c r="D147" s="283">
        <f t="shared" si="103"/>
        <v>195</v>
      </c>
      <c r="E147" s="283">
        <f t="shared" si="104"/>
        <v>36</v>
      </c>
      <c r="F147" s="283">
        <f t="shared" si="105"/>
        <v>1</v>
      </c>
      <c r="G147" s="283">
        <f t="shared" si="106"/>
        <v>0</v>
      </c>
      <c r="H147" s="283">
        <f t="shared" si="107"/>
        <v>44</v>
      </c>
      <c r="I147" s="283">
        <f t="shared" si="108"/>
        <v>37</v>
      </c>
      <c r="J147" s="283">
        <f t="shared" si="109"/>
        <v>19</v>
      </c>
      <c r="K147" s="283">
        <f t="shared" si="110"/>
        <v>0</v>
      </c>
      <c r="L147" s="283">
        <f t="shared" si="111"/>
        <v>0</v>
      </c>
      <c r="M147" s="283">
        <f t="shared" si="112"/>
        <v>0</v>
      </c>
      <c r="N147" s="283">
        <f t="shared" si="100"/>
        <v>55</v>
      </c>
      <c r="O147" s="283">
        <f t="shared" si="113"/>
        <v>0</v>
      </c>
      <c r="P147" s="283">
        <f t="shared" si="114"/>
        <v>0</v>
      </c>
      <c r="Q147" s="283">
        <f t="shared" si="115"/>
        <v>0</v>
      </c>
      <c r="R147" s="283">
        <f t="shared" si="116"/>
        <v>0</v>
      </c>
      <c r="S147" s="283">
        <f t="shared" si="117"/>
        <v>0</v>
      </c>
      <c r="T147" s="283">
        <f t="shared" si="118"/>
        <v>0</v>
      </c>
      <c r="U147" s="283">
        <f t="shared" si="119"/>
        <v>0</v>
      </c>
      <c r="V147" s="283">
        <f t="shared" si="120"/>
        <v>0</v>
      </c>
      <c r="W147" s="283">
        <f t="shared" si="121"/>
        <v>0</v>
      </c>
      <c r="X147" s="283">
        <f t="shared" si="122"/>
        <v>0</v>
      </c>
      <c r="Y147" s="283">
        <f t="shared" si="123"/>
        <v>3</v>
      </c>
      <c r="Z147" s="283">
        <f t="shared" si="101"/>
        <v>0</v>
      </c>
      <c r="AA147" s="283">
        <v>0</v>
      </c>
      <c r="AB147" s="283">
        <v>0</v>
      </c>
      <c r="AC147" s="283">
        <v>0</v>
      </c>
      <c r="AD147" s="283">
        <v>0</v>
      </c>
      <c r="AE147" s="283">
        <v>0</v>
      </c>
      <c r="AF147" s="283">
        <v>0</v>
      </c>
      <c r="AG147" s="283">
        <v>0</v>
      </c>
      <c r="AH147" s="283">
        <v>0</v>
      </c>
      <c r="AI147" s="283">
        <v>0</v>
      </c>
      <c r="AJ147" s="283">
        <v>0</v>
      </c>
      <c r="AK147" s="286">
        <v>0</v>
      </c>
      <c r="AL147" s="286" t="s">
        <v>1103</v>
      </c>
      <c r="AM147" s="286" t="s">
        <v>1103</v>
      </c>
      <c r="AN147" s="286" t="s">
        <v>1103</v>
      </c>
      <c r="AO147" s="286" t="s">
        <v>1103</v>
      </c>
      <c r="AP147" s="286" t="s">
        <v>1103</v>
      </c>
      <c r="AQ147" s="286" t="s">
        <v>1103</v>
      </c>
      <c r="AR147" s="286" t="s">
        <v>1103</v>
      </c>
      <c r="AS147" s="286" t="s">
        <v>1103</v>
      </c>
      <c r="AT147" s="283">
        <v>0</v>
      </c>
      <c r="AU147" s="283">
        <v>0</v>
      </c>
      <c r="AV147" s="283">
        <f>施設資源化量内訳!D147</f>
        <v>195</v>
      </c>
      <c r="AW147" s="283">
        <f>施設資源化量内訳!E147</f>
        <v>36</v>
      </c>
      <c r="AX147" s="283">
        <f>施設資源化量内訳!F147</f>
        <v>1</v>
      </c>
      <c r="AY147" s="283">
        <f>施設資源化量内訳!G147</f>
        <v>0</v>
      </c>
      <c r="AZ147" s="283">
        <f>施設資源化量内訳!H147</f>
        <v>44</v>
      </c>
      <c r="BA147" s="283">
        <f>施設資源化量内訳!I147</f>
        <v>37</v>
      </c>
      <c r="BB147" s="283">
        <f>施設資源化量内訳!J147</f>
        <v>19</v>
      </c>
      <c r="BC147" s="283">
        <f>施設資源化量内訳!K147</f>
        <v>0</v>
      </c>
      <c r="BD147" s="283">
        <f>施設資源化量内訳!L147</f>
        <v>0</v>
      </c>
      <c r="BE147" s="283">
        <f>施設資源化量内訳!M147</f>
        <v>0</v>
      </c>
      <c r="BF147" s="283">
        <f>施設資源化量内訳!N147</f>
        <v>55</v>
      </c>
      <c r="BG147" s="283">
        <f>施設資源化量内訳!O147</f>
        <v>0</v>
      </c>
      <c r="BH147" s="283">
        <f>施設資源化量内訳!P147</f>
        <v>0</v>
      </c>
      <c r="BI147" s="283">
        <f>施設資源化量内訳!Q147</f>
        <v>0</v>
      </c>
      <c r="BJ147" s="283">
        <f>施設資源化量内訳!R147</f>
        <v>0</v>
      </c>
      <c r="BK147" s="283">
        <f>施設資源化量内訳!S147</f>
        <v>0</v>
      </c>
      <c r="BL147" s="283">
        <f>施設資源化量内訳!T147</f>
        <v>0</v>
      </c>
      <c r="BM147" s="283">
        <f>施設資源化量内訳!U147</f>
        <v>0</v>
      </c>
      <c r="BN147" s="283">
        <f>施設資源化量内訳!V147</f>
        <v>0</v>
      </c>
      <c r="BO147" s="283">
        <f>施設資源化量内訳!W147</f>
        <v>0</v>
      </c>
      <c r="BP147" s="283">
        <f>施設資源化量内訳!X147</f>
        <v>0</v>
      </c>
      <c r="BQ147" s="283">
        <f>施設資源化量内訳!Y147</f>
        <v>3</v>
      </c>
      <c r="BR147" s="283">
        <f t="shared" si="102"/>
        <v>0</v>
      </c>
      <c r="BS147" s="283">
        <v>0</v>
      </c>
      <c r="BT147" s="283">
        <v>0</v>
      </c>
      <c r="BU147" s="283">
        <v>0</v>
      </c>
      <c r="BV147" s="283">
        <v>0</v>
      </c>
      <c r="BW147" s="283">
        <v>0</v>
      </c>
      <c r="BX147" s="283">
        <v>0</v>
      </c>
      <c r="BY147" s="283">
        <v>0</v>
      </c>
      <c r="BZ147" s="283">
        <v>0</v>
      </c>
      <c r="CA147" s="283">
        <v>0</v>
      </c>
      <c r="CB147" s="283">
        <v>0</v>
      </c>
      <c r="CC147" s="283">
        <v>0</v>
      </c>
      <c r="CD147" s="286" t="s">
        <v>1103</v>
      </c>
      <c r="CE147" s="286" t="s">
        <v>1103</v>
      </c>
      <c r="CF147" s="286" t="s">
        <v>1103</v>
      </c>
      <c r="CG147" s="286" t="s">
        <v>1103</v>
      </c>
      <c r="CH147" s="286" t="s">
        <v>1103</v>
      </c>
      <c r="CI147" s="286" t="s">
        <v>1103</v>
      </c>
      <c r="CJ147" s="286" t="s">
        <v>1103</v>
      </c>
      <c r="CK147" s="286" t="s">
        <v>1103</v>
      </c>
      <c r="CL147" s="283">
        <v>0</v>
      </c>
      <c r="CM147" s="283">
        <v>0</v>
      </c>
      <c r="CN147" s="284" t="s">
        <v>816</v>
      </c>
    </row>
    <row r="148" spans="1:92" ht="13.5" customHeight="1" x14ac:dyDescent="0.15">
      <c r="A148" s="281" t="s">
        <v>728</v>
      </c>
      <c r="B148" s="282" t="s">
        <v>1025</v>
      </c>
      <c r="C148" s="281" t="s">
        <v>1026</v>
      </c>
      <c r="D148" s="283">
        <f t="shared" si="103"/>
        <v>1388</v>
      </c>
      <c r="E148" s="283">
        <f t="shared" si="104"/>
        <v>294</v>
      </c>
      <c r="F148" s="283">
        <f t="shared" si="105"/>
        <v>1</v>
      </c>
      <c r="G148" s="283">
        <f t="shared" si="106"/>
        <v>0</v>
      </c>
      <c r="H148" s="283">
        <f t="shared" si="107"/>
        <v>143</v>
      </c>
      <c r="I148" s="283">
        <f t="shared" si="108"/>
        <v>48</v>
      </c>
      <c r="J148" s="283">
        <f t="shared" si="109"/>
        <v>13</v>
      </c>
      <c r="K148" s="283">
        <f t="shared" si="110"/>
        <v>0</v>
      </c>
      <c r="L148" s="283">
        <f t="shared" si="111"/>
        <v>0</v>
      </c>
      <c r="M148" s="283">
        <f t="shared" si="112"/>
        <v>0</v>
      </c>
      <c r="N148" s="283">
        <f t="shared" si="100"/>
        <v>0</v>
      </c>
      <c r="O148" s="283">
        <f t="shared" si="113"/>
        <v>0</v>
      </c>
      <c r="P148" s="283">
        <f t="shared" si="114"/>
        <v>668</v>
      </c>
      <c r="Q148" s="283">
        <f t="shared" si="115"/>
        <v>0</v>
      </c>
      <c r="R148" s="283">
        <f t="shared" si="116"/>
        <v>218</v>
      </c>
      <c r="S148" s="283">
        <f t="shared" si="117"/>
        <v>0</v>
      </c>
      <c r="T148" s="283">
        <f t="shared" si="118"/>
        <v>0</v>
      </c>
      <c r="U148" s="283">
        <f t="shared" si="119"/>
        <v>0</v>
      </c>
      <c r="V148" s="283">
        <f t="shared" si="120"/>
        <v>0</v>
      </c>
      <c r="W148" s="283">
        <f t="shared" si="121"/>
        <v>0</v>
      </c>
      <c r="X148" s="283">
        <f t="shared" si="122"/>
        <v>0</v>
      </c>
      <c r="Y148" s="283">
        <f t="shared" si="123"/>
        <v>3</v>
      </c>
      <c r="Z148" s="283">
        <f t="shared" si="101"/>
        <v>0</v>
      </c>
      <c r="AA148" s="283">
        <v>0</v>
      </c>
      <c r="AB148" s="283">
        <v>0</v>
      </c>
      <c r="AC148" s="283">
        <v>0</v>
      </c>
      <c r="AD148" s="283">
        <v>0</v>
      </c>
      <c r="AE148" s="283">
        <v>0</v>
      </c>
      <c r="AF148" s="283">
        <v>0</v>
      </c>
      <c r="AG148" s="283">
        <v>0</v>
      </c>
      <c r="AH148" s="283">
        <v>0</v>
      </c>
      <c r="AI148" s="283">
        <v>0</v>
      </c>
      <c r="AJ148" s="283">
        <v>0</v>
      </c>
      <c r="AK148" s="286">
        <v>0</v>
      </c>
      <c r="AL148" s="286" t="s">
        <v>1103</v>
      </c>
      <c r="AM148" s="286" t="s">
        <v>1103</v>
      </c>
      <c r="AN148" s="286" t="s">
        <v>1103</v>
      </c>
      <c r="AO148" s="286" t="s">
        <v>1103</v>
      </c>
      <c r="AP148" s="286" t="s">
        <v>1103</v>
      </c>
      <c r="AQ148" s="286" t="s">
        <v>1103</v>
      </c>
      <c r="AR148" s="286" t="s">
        <v>1103</v>
      </c>
      <c r="AS148" s="286" t="s">
        <v>1103</v>
      </c>
      <c r="AT148" s="283">
        <v>0</v>
      </c>
      <c r="AU148" s="283">
        <v>0</v>
      </c>
      <c r="AV148" s="283">
        <f>施設資源化量内訳!D148</f>
        <v>1092</v>
      </c>
      <c r="AW148" s="283">
        <f>施設資源化量内訳!E148</f>
        <v>0</v>
      </c>
      <c r="AX148" s="283">
        <f>施設資源化量内訳!F148</f>
        <v>0</v>
      </c>
      <c r="AY148" s="283">
        <f>施設資源化量内訳!G148</f>
        <v>0</v>
      </c>
      <c r="AZ148" s="283">
        <f>施設資源化量内訳!H148</f>
        <v>143</v>
      </c>
      <c r="BA148" s="283">
        <f>施設資源化量内訳!I148</f>
        <v>47</v>
      </c>
      <c r="BB148" s="283">
        <f>施設資源化量内訳!J148</f>
        <v>13</v>
      </c>
      <c r="BC148" s="283">
        <f>施設資源化量内訳!K148</f>
        <v>0</v>
      </c>
      <c r="BD148" s="283">
        <f>施設資源化量内訳!L148</f>
        <v>0</v>
      </c>
      <c r="BE148" s="283">
        <f>施設資源化量内訳!M148</f>
        <v>0</v>
      </c>
      <c r="BF148" s="283">
        <f>施設資源化量内訳!N148</f>
        <v>0</v>
      </c>
      <c r="BG148" s="283">
        <f>施設資源化量内訳!O148</f>
        <v>0</v>
      </c>
      <c r="BH148" s="283">
        <f>施設資源化量内訳!P148</f>
        <v>668</v>
      </c>
      <c r="BI148" s="283">
        <f>施設資源化量内訳!Q148</f>
        <v>0</v>
      </c>
      <c r="BJ148" s="283">
        <f>施設資源化量内訳!R148</f>
        <v>218</v>
      </c>
      <c r="BK148" s="283">
        <f>施設資源化量内訳!S148</f>
        <v>0</v>
      </c>
      <c r="BL148" s="283">
        <f>施設資源化量内訳!T148</f>
        <v>0</v>
      </c>
      <c r="BM148" s="283">
        <f>施設資源化量内訳!U148</f>
        <v>0</v>
      </c>
      <c r="BN148" s="283">
        <f>施設資源化量内訳!V148</f>
        <v>0</v>
      </c>
      <c r="BO148" s="283">
        <f>施設資源化量内訳!W148</f>
        <v>0</v>
      </c>
      <c r="BP148" s="283">
        <f>施設資源化量内訳!X148</f>
        <v>0</v>
      </c>
      <c r="BQ148" s="283">
        <f>施設資源化量内訳!Y148</f>
        <v>3</v>
      </c>
      <c r="BR148" s="283">
        <f t="shared" si="102"/>
        <v>296</v>
      </c>
      <c r="BS148" s="283">
        <v>294</v>
      </c>
      <c r="BT148" s="283">
        <v>1</v>
      </c>
      <c r="BU148" s="283">
        <v>0</v>
      </c>
      <c r="BV148" s="283">
        <v>0</v>
      </c>
      <c r="BW148" s="283">
        <v>1</v>
      </c>
      <c r="BX148" s="283">
        <v>0</v>
      </c>
      <c r="BY148" s="283">
        <v>0</v>
      </c>
      <c r="BZ148" s="283">
        <v>0</v>
      </c>
      <c r="CA148" s="283">
        <v>0</v>
      </c>
      <c r="CB148" s="283">
        <v>0</v>
      </c>
      <c r="CC148" s="283">
        <v>0</v>
      </c>
      <c r="CD148" s="286" t="s">
        <v>1103</v>
      </c>
      <c r="CE148" s="286" t="s">
        <v>1103</v>
      </c>
      <c r="CF148" s="286" t="s">
        <v>1103</v>
      </c>
      <c r="CG148" s="286" t="s">
        <v>1103</v>
      </c>
      <c r="CH148" s="286" t="s">
        <v>1103</v>
      </c>
      <c r="CI148" s="286" t="s">
        <v>1103</v>
      </c>
      <c r="CJ148" s="286" t="s">
        <v>1103</v>
      </c>
      <c r="CK148" s="286" t="s">
        <v>1103</v>
      </c>
      <c r="CL148" s="283">
        <v>0</v>
      </c>
      <c r="CM148" s="283">
        <v>0</v>
      </c>
      <c r="CN148" s="284" t="s">
        <v>745</v>
      </c>
    </row>
    <row r="149" spans="1:92" ht="13.5" customHeight="1" x14ac:dyDescent="0.15">
      <c r="A149" s="281" t="s">
        <v>728</v>
      </c>
      <c r="B149" s="282" t="s">
        <v>1027</v>
      </c>
      <c r="C149" s="281" t="s">
        <v>1028</v>
      </c>
      <c r="D149" s="283">
        <f t="shared" si="103"/>
        <v>412</v>
      </c>
      <c r="E149" s="283">
        <f t="shared" si="104"/>
        <v>59</v>
      </c>
      <c r="F149" s="283">
        <f t="shared" si="105"/>
        <v>1</v>
      </c>
      <c r="G149" s="283">
        <f t="shared" si="106"/>
        <v>0</v>
      </c>
      <c r="H149" s="283">
        <f t="shared" si="107"/>
        <v>65</v>
      </c>
      <c r="I149" s="283">
        <f t="shared" si="108"/>
        <v>50</v>
      </c>
      <c r="J149" s="283">
        <f t="shared" si="109"/>
        <v>26</v>
      </c>
      <c r="K149" s="283">
        <f t="shared" si="110"/>
        <v>0</v>
      </c>
      <c r="L149" s="283">
        <f t="shared" si="111"/>
        <v>107</v>
      </c>
      <c r="M149" s="283">
        <f t="shared" si="112"/>
        <v>0</v>
      </c>
      <c r="N149" s="283">
        <f t="shared" si="100"/>
        <v>0</v>
      </c>
      <c r="O149" s="283">
        <f t="shared" si="113"/>
        <v>0</v>
      </c>
      <c r="P149" s="283">
        <f t="shared" si="114"/>
        <v>85</v>
      </c>
      <c r="Q149" s="283">
        <f t="shared" si="115"/>
        <v>0</v>
      </c>
      <c r="R149" s="283">
        <f t="shared" si="116"/>
        <v>0</v>
      </c>
      <c r="S149" s="283">
        <f t="shared" si="117"/>
        <v>0</v>
      </c>
      <c r="T149" s="283">
        <f t="shared" si="118"/>
        <v>0</v>
      </c>
      <c r="U149" s="283">
        <f t="shared" si="119"/>
        <v>0</v>
      </c>
      <c r="V149" s="283">
        <f t="shared" si="120"/>
        <v>0</v>
      </c>
      <c r="W149" s="283">
        <f t="shared" si="121"/>
        <v>0</v>
      </c>
      <c r="X149" s="283">
        <f t="shared" si="122"/>
        <v>0</v>
      </c>
      <c r="Y149" s="283">
        <f t="shared" si="123"/>
        <v>19</v>
      </c>
      <c r="Z149" s="283">
        <f t="shared" si="101"/>
        <v>30</v>
      </c>
      <c r="AA149" s="283">
        <v>0</v>
      </c>
      <c r="AB149" s="283">
        <v>0</v>
      </c>
      <c r="AC149" s="283">
        <v>0</v>
      </c>
      <c r="AD149" s="283">
        <v>30</v>
      </c>
      <c r="AE149" s="283">
        <v>0</v>
      </c>
      <c r="AF149" s="283">
        <v>0</v>
      </c>
      <c r="AG149" s="283">
        <v>0</v>
      </c>
      <c r="AH149" s="283">
        <v>0</v>
      </c>
      <c r="AI149" s="283">
        <v>0</v>
      </c>
      <c r="AJ149" s="283">
        <v>0</v>
      </c>
      <c r="AK149" s="286">
        <v>0</v>
      </c>
      <c r="AL149" s="286" t="s">
        <v>1103</v>
      </c>
      <c r="AM149" s="286" t="s">
        <v>1103</v>
      </c>
      <c r="AN149" s="286" t="s">
        <v>1103</v>
      </c>
      <c r="AO149" s="286" t="s">
        <v>1103</v>
      </c>
      <c r="AP149" s="286" t="s">
        <v>1103</v>
      </c>
      <c r="AQ149" s="286" t="s">
        <v>1103</v>
      </c>
      <c r="AR149" s="286" t="s">
        <v>1103</v>
      </c>
      <c r="AS149" s="286" t="s">
        <v>1103</v>
      </c>
      <c r="AT149" s="283">
        <v>0</v>
      </c>
      <c r="AU149" s="283">
        <v>0</v>
      </c>
      <c r="AV149" s="283">
        <f>施設資源化量内訳!D149</f>
        <v>382</v>
      </c>
      <c r="AW149" s="283">
        <f>施設資源化量内訳!E149</f>
        <v>59</v>
      </c>
      <c r="AX149" s="283">
        <f>施設資源化量内訳!F149</f>
        <v>1</v>
      </c>
      <c r="AY149" s="283">
        <f>施設資源化量内訳!G149</f>
        <v>0</v>
      </c>
      <c r="AZ149" s="283">
        <f>施設資源化量内訳!H149</f>
        <v>35</v>
      </c>
      <c r="BA149" s="283">
        <f>施設資源化量内訳!I149</f>
        <v>50</v>
      </c>
      <c r="BB149" s="283">
        <f>施設資源化量内訳!J149</f>
        <v>26</v>
      </c>
      <c r="BC149" s="283">
        <f>施設資源化量内訳!K149</f>
        <v>0</v>
      </c>
      <c r="BD149" s="283">
        <f>施設資源化量内訳!L149</f>
        <v>107</v>
      </c>
      <c r="BE149" s="283">
        <f>施設資源化量内訳!M149</f>
        <v>0</v>
      </c>
      <c r="BF149" s="283">
        <f>施設資源化量内訳!N149</f>
        <v>0</v>
      </c>
      <c r="BG149" s="283">
        <f>施設資源化量内訳!O149</f>
        <v>0</v>
      </c>
      <c r="BH149" s="283">
        <f>施設資源化量内訳!P149</f>
        <v>85</v>
      </c>
      <c r="BI149" s="283">
        <f>施設資源化量内訳!Q149</f>
        <v>0</v>
      </c>
      <c r="BJ149" s="283">
        <f>施設資源化量内訳!R149</f>
        <v>0</v>
      </c>
      <c r="BK149" s="283">
        <f>施設資源化量内訳!S149</f>
        <v>0</v>
      </c>
      <c r="BL149" s="283">
        <f>施設資源化量内訳!T149</f>
        <v>0</v>
      </c>
      <c r="BM149" s="283">
        <f>施設資源化量内訳!U149</f>
        <v>0</v>
      </c>
      <c r="BN149" s="283">
        <f>施設資源化量内訳!V149</f>
        <v>0</v>
      </c>
      <c r="BO149" s="283">
        <f>施設資源化量内訳!W149</f>
        <v>0</v>
      </c>
      <c r="BP149" s="283">
        <f>施設資源化量内訳!X149</f>
        <v>0</v>
      </c>
      <c r="BQ149" s="283">
        <f>施設資源化量内訳!Y149</f>
        <v>19</v>
      </c>
      <c r="BR149" s="283">
        <f t="shared" si="102"/>
        <v>0</v>
      </c>
      <c r="BS149" s="283">
        <v>0</v>
      </c>
      <c r="BT149" s="283">
        <v>0</v>
      </c>
      <c r="BU149" s="283">
        <v>0</v>
      </c>
      <c r="BV149" s="283">
        <v>0</v>
      </c>
      <c r="BW149" s="283">
        <v>0</v>
      </c>
      <c r="BX149" s="283">
        <v>0</v>
      </c>
      <c r="BY149" s="283">
        <v>0</v>
      </c>
      <c r="BZ149" s="283">
        <v>0</v>
      </c>
      <c r="CA149" s="283">
        <v>0</v>
      </c>
      <c r="CB149" s="283">
        <v>0</v>
      </c>
      <c r="CC149" s="283">
        <v>0</v>
      </c>
      <c r="CD149" s="286" t="s">
        <v>1103</v>
      </c>
      <c r="CE149" s="286" t="s">
        <v>1103</v>
      </c>
      <c r="CF149" s="286" t="s">
        <v>1103</v>
      </c>
      <c r="CG149" s="286" t="s">
        <v>1103</v>
      </c>
      <c r="CH149" s="286" t="s">
        <v>1103</v>
      </c>
      <c r="CI149" s="286" t="s">
        <v>1103</v>
      </c>
      <c r="CJ149" s="286" t="s">
        <v>1103</v>
      </c>
      <c r="CK149" s="286" t="s">
        <v>1103</v>
      </c>
      <c r="CL149" s="283">
        <v>0</v>
      </c>
      <c r="CM149" s="283">
        <v>0</v>
      </c>
      <c r="CN149" s="284" t="s">
        <v>816</v>
      </c>
    </row>
    <row r="150" spans="1:92" ht="13.5" customHeight="1" x14ac:dyDescent="0.15">
      <c r="A150" s="281" t="s">
        <v>728</v>
      </c>
      <c r="B150" s="282" t="s">
        <v>1029</v>
      </c>
      <c r="C150" s="281" t="s">
        <v>1030</v>
      </c>
      <c r="D150" s="283">
        <f t="shared" si="103"/>
        <v>235</v>
      </c>
      <c r="E150" s="283">
        <f t="shared" si="104"/>
        <v>38</v>
      </c>
      <c r="F150" s="283">
        <f t="shared" si="105"/>
        <v>4</v>
      </c>
      <c r="G150" s="283">
        <f t="shared" si="106"/>
        <v>13</v>
      </c>
      <c r="H150" s="283">
        <f t="shared" si="107"/>
        <v>63</v>
      </c>
      <c r="I150" s="283">
        <f t="shared" si="108"/>
        <v>58</v>
      </c>
      <c r="J150" s="283">
        <f t="shared" si="109"/>
        <v>19</v>
      </c>
      <c r="K150" s="283">
        <f t="shared" si="110"/>
        <v>4</v>
      </c>
      <c r="L150" s="283">
        <f t="shared" si="111"/>
        <v>36</v>
      </c>
      <c r="M150" s="283">
        <f t="shared" si="112"/>
        <v>0</v>
      </c>
      <c r="N150" s="283">
        <f t="shared" si="100"/>
        <v>0</v>
      </c>
      <c r="O150" s="283">
        <f t="shared" si="113"/>
        <v>0</v>
      </c>
      <c r="P150" s="283">
        <f t="shared" si="114"/>
        <v>0</v>
      </c>
      <c r="Q150" s="283">
        <f t="shared" si="115"/>
        <v>0</v>
      </c>
      <c r="R150" s="283">
        <f t="shared" si="116"/>
        <v>0</v>
      </c>
      <c r="S150" s="283">
        <f t="shared" si="117"/>
        <v>0</v>
      </c>
      <c r="T150" s="283">
        <f t="shared" si="118"/>
        <v>0</v>
      </c>
      <c r="U150" s="283">
        <f t="shared" si="119"/>
        <v>0</v>
      </c>
      <c r="V150" s="283">
        <f t="shared" si="120"/>
        <v>0</v>
      </c>
      <c r="W150" s="283">
        <f t="shared" si="121"/>
        <v>0</v>
      </c>
      <c r="X150" s="283">
        <f t="shared" si="122"/>
        <v>0</v>
      </c>
      <c r="Y150" s="283">
        <f t="shared" si="123"/>
        <v>0</v>
      </c>
      <c r="Z150" s="283">
        <f t="shared" si="101"/>
        <v>0</v>
      </c>
      <c r="AA150" s="283">
        <v>0</v>
      </c>
      <c r="AB150" s="283">
        <v>0</v>
      </c>
      <c r="AC150" s="283">
        <v>0</v>
      </c>
      <c r="AD150" s="283">
        <v>0</v>
      </c>
      <c r="AE150" s="283">
        <v>0</v>
      </c>
      <c r="AF150" s="283">
        <v>0</v>
      </c>
      <c r="AG150" s="283">
        <v>0</v>
      </c>
      <c r="AH150" s="283">
        <v>0</v>
      </c>
      <c r="AI150" s="283">
        <v>0</v>
      </c>
      <c r="AJ150" s="283">
        <v>0</v>
      </c>
      <c r="AK150" s="286">
        <v>0</v>
      </c>
      <c r="AL150" s="286" t="s">
        <v>1103</v>
      </c>
      <c r="AM150" s="286" t="s">
        <v>1103</v>
      </c>
      <c r="AN150" s="286" t="s">
        <v>1103</v>
      </c>
      <c r="AO150" s="286" t="s">
        <v>1103</v>
      </c>
      <c r="AP150" s="286" t="s">
        <v>1103</v>
      </c>
      <c r="AQ150" s="286" t="s">
        <v>1103</v>
      </c>
      <c r="AR150" s="286" t="s">
        <v>1103</v>
      </c>
      <c r="AS150" s="286" t="s">
        <v>1103</v>
      </c>
      <c r="AT150" s="283">
        <v>0</v>
      </c>
      <c r="AU150" s="283">
        <v>0</v>
      </c>
      <c r="AV150" s="283">
        <f>施設資源化量内訳!D150</f>
        <v>235</v>
      </c>
      <c r="AW150" s="283">
        <f>施設資源化量内訳!E150</f>
        <v>38</v>
      </c>
      <c r="AX150" s="283">
        <f>施設資源化量内訳!F150</f>
        <v>4</v>
      </c>
      <c r="AY150" s="283">
        <f>施設資源化量内訳!G150</f>
        <v>13</v>
      </c>
      <c r="AZ150" s="283">
        <f>施設資源化量内訳!H150</f>
        <v>63</v>
      </c>
      <c r="BA150" s="283">
        <f>施設資源化量内訳!I150</f>
        <v>58</v>
      </c>
      <c r="BB150" s="283">
        <f>施設資源化量内訳!J150</f>
        <v>19</v>
      </c>
      <c r="BC150" s="283">
        <f>施設資源化量内訳!K150</f>
        <v>4</v>
      </c>
      <c r="BD150" s="283">
        <f>施設資源化量内訳!L150</f>
        <v>36</v>
      </c>
      <c r="BE150" s="283">
        <f>施設資源化量内訳!M150</f>
        <v>0</v>
      </c>
      <c r="BF150" s="283">
        <f>施設資源化量内訳!N150</f>
        <v>0</v>
      </c>
      <c r="BG150" s="283">
        <f>施設資源化量内訳!O150</f>
        <v>0</v>
      </c>
      <c r="BH150" s="283">
        <f>施設資源化量内訳!P150</f>
        <v>0</v>
      </c>
      <c r="BI150" s="283">
        <f>施設資源化量内訳!Q150</f>
        <v>0</v>
      </c>
      <c r="BJ150" s="283">
        <f>施設資源化量内訳!R150</f>
        <v>0</v>
      </c>
      <c r="BK150" s="283">
        <f>施設資源化量内訳!S150</f>
        <v>0</v>
      </c>
      <c r="BL150" s="283">
        <f>施設資源化量内訳!T150</f>
        <v>0</v>
      </c>
      <c r="BM150" s="283">
        <f>施設資源化量内訳!U150</f>
        <v>0</v>
      </c>
      <c r="BN150" s="283">
        <f>施設資源化量内訳!V150</f>
        <v>0</v>
      </c>
      <c r="BO150" s="283">
        <f>施設資源化量内訳!W150</f>
        <v>0</v>
      </c>
      <c r="BP150" s="283">
        <f>施設資源化量内訳!X150</f>
        <v>0</v>
      </c>
      <c r="BQ150" s="283">
        <f>施設資源化量内訳!Y150</f>
        <v>0</v>
      </c>
      <c r="BR150" s="283">
        <f t="shared" si="102"/>
        <v>0</v>
      </c>
      <c r="BS150" s="283">
        <v>0</v>
      </c>
      <c r="BT150" s="283">
        <v>0</v>
      </c>
      <c r="BU150" s="283">
        <v>0</v>
      </c>
      <c r="BV150" s="283">
        <v>0</v>
      </c>
      <c r="BW150" s="283">
        <v>0</v>
      </c>
      <c r="BX150" s="283">
        <v>0</v>
      </c>
      <c r="BY150" s="283">
        <v>0</v>
      </c>
      <c r="BZ150" s="283">
        <v>0</v>
      </c>
      <c r="CA150" s="283">
        <v>0</v>
      </c>
      <c r="CB150" s="283">
        <v>0</v>
      </c>
      <c r="CC150" s="283">
        <v>0</v>
      </c>
      <c r="CD150" s="286" t="s">
        <v>1103</v>
      </c>
      <c r="CE150" s="286" t="s">
        <v>1103</v>
      </c>
      <c r="CF150" s="286" t="s">
        <v>1103</v>
      </c>
      <c r="CG150" s="286" t="s">
        <v>1103</v>
      </c>
      <c r="CH150" s="286" t="s">
        <v>1103</v>
      </c>
      <c r="CI150" s="286" t="s">
        <v>1103</v>
      </c>
      <c r="CJ150" s="286" t="s">
        <v>1103</v>
      </c>
      <c r="CK150" s="286" t="s">
        <v>1103</v>
      </c>
      <c r="CL150" s="283">
        <v>0</v>
      </c>
      <c r="CM150" s="283">
        <v>0</v>
      </c>
      <c r="CN150" s="284" t="s">
        <v>745</v>
      </c>
    </row>
    <row r="151" spans="1:92" ht="13.5" customHeight="1" x14ac:dyDescent="0.15">
      <c r="A151" s="281" t="s">
        <v>728</v>
      </c>
      <c r="B151" s="282" t="s">
        <v>1031</v>
      </c>
      <c r="C151" s="281" t="s">
        <v>1032</v>
      </c>
      <c r="D151" s="283">
        <f t="shared" si="103"/>
        <v>389</v>
      </c>
      <c r="E151" s="283">
        <f t="shared" si="104"/>
        <v>63</v>
      </c>
      <c r="F151" s="283">
        <f t="shared" si="105"/>
        <v>5</v>
      </c>
      <c r="G151" s="283">
        <f t="shared" si="106"/>
        <v>22</v>
      </c>
      <c r="H151" s="283">
        <f t="shared" si="107"/>
        <v>102</v>
      </c>
      <c r="I151" s="283">
        <f t="shared" si="108"/>
        <v>102</v>
      </c>
      <c r="J151" s="283">
        <f t="shared" si="109"/>
        <v>31</v>
      </c>
      <c r="K151" s="283">
        <f t="shared" si="110"/>
        <v>5</v>
      </c>
      <c r="L151" s="283">
        <f t="shared" si="111"/>
        <v>59</v>
      </c>
      <c r="M151" s="283">
        <f t="shared" si="112"/>
        <v>0</v>
      </c>
      <c r="N151" s="283">
        <f t="shared" si="100"/>
        <v>0</v>
      </c>
      <c r="O151" s="283">
        <f t="shared" si="113"/>
        <v>0</v>
      </c>
      <c r="P151" s="283">
        <f t="shared" si="114"/>
        <v>0</v>
      </c>
      <c r="Q151" s="283">
        <f t="shared" si="115"/>
        <v>0</v>
      </c>
      <c r="R151" s="283">
        <f t="shared" si="116"/>
        <v>0</v>
      </c>
      <c r="S151" s="283">
        <f t="shared" si="117"/>
        <v>0</v>
      </c>
      <c r="T151" s="283">
        <f t="shared" si="118"/>
        <v>0</v>
      </c>
      <c r="U151" s="283">
        <f t="shared" si="119"/>
        <v>0</v>
      </c>
      <c r="V151" s="283">
        <f t="shared" si="120"/>
        <v>0</v>
      </c>
      <c r="W151" s="283">
        <f t="shared" si="121"/>
        <v>0</v>
      </c>
      <c r="X151" s="283">
        <f t="shared" si="122"/>
        <v>0</v>
      </c>
      <c r="Y151" s="283">
        <f t="shared" si="123"/>
        <v>0</v>
      </c>
      <c r="Z151" s="283">
        <f t="shared" si="101"/>
        <v>0</v>
      </c>
      <c r="AA151" s="283">
        <v>0</v>
      </c>
      <c r="AB151" s="283">
        <v>0</v>
      </c>
      <c r="AC151" s="283">
        <v>0</v>
      </c>
      <c r="AD151" s="283">
        <v>0</v>
      </c>
      <c r="AE151" s="283">
        <v>0</v>
      </c>
      <c r="AF151" s="283">
        <v>0</v>
      </c>
      <c r="AG151" s="283">
        <v>0</v>
      </c>
      <c r="AH151" s="283">
        <v>0</v>
      </c>
      <c r="AI151" s="283">
        <v>0</v>
      </c>
      <c r="AJ151" s="283">
        <v>0</v>
      </c>
      <c r="AK151" s="286">
        <v>0</v>
      </c>
      <c r="AL151" s="286" t="s">
        <v>1103</v>
      </c>
      <c r="AM151" s="286" t="s">
        <v>1103</v>
      </c>
      <c r="AN151" s="286" t="s">
        <v>1103</v>
      </c>
      <c r="AO151" s="286" t="s">
        <v>1103</v>
      </c>
      <c r="AP151" s="286" t="s">
        <v>1103</v>
      </c>
      <c r="AQ151" s="286" t="s">
        <v>1103</v>
      </c>
      <c r="AR151" s="286" t="s">
        <v>1103</v>
      </c>
      <c r="AS151" s="286" t="s">
        <v>1103</v>
      </c>
      <c r="AT151" s="283">
        <v>0</v>
      </c>
      <c r="AU151" s="283">
        <v>0</v>
      </c>
      <c r="AV151" s="283">
        <f>施設資源化量内訳!D151</f>
        <v>389</v>
      </c>
      <c r="AW151" s="283">
        <f>施設資源化量内訳!E151</f>
        <v>63</v>
      </c>
      <c r="AX151" s="283">
        <f>施設資源化量内訳!F151</f>
        <v>5</v>
      </c>
      <c r="AY151" s="283">
        <f>施設資源化量内訳!G151</f>
        <v>22</v>
      </c>
      <c r="AZ151" s="283">
        <f>施設資源化量内訳!H151</f>
        <v>102</v>
      </c>
      <c r="BA151" s="283">
        <f>施設資源化量内訳!I151</f>
        <v>102</v>
      </c>
      <c r="BB151" s="283">
        <f>施設資源化量内訳!J151</f>
        <v>31</v>
      </c>
      <c r="BC151" s="283">
        <f>施設資源化量内訳!K151</f>
        <v>5</v>
      </c>
      <c r="BD151" s="283">
        <f>施設資源化量内訳!L151</f>
        <v>59</v>
      </c>
      <c r="BE151" s="283">
        <f>施設資源化量内訳!M151</f>
        <v>0</v>
      </c>
      <c r="BF151" s="283">
        <f>施設資源化量内訳!N151</f>
        <v>0</v>
      </c>
      <c r="BG151" s="283">
        <f>施設資源化量内訳!O151</f>
        <v>0</v>
      </c>
      <c r="BH151" s="283">
        <f>施設資源化量内訳!P151</f>
        <v>0</v>
      </c>
      <c r="BI151" s="283">
        <f>施設資源化量内訳!Q151</f>
        <v>0</v>
      </c>
      <c r="BJ151" s="283">
        <f>施設資源化量内訳!R151</f>
        <v>0</v>
      </c>
      <c r="BK151" s="283">
        <f>施設資源化量内訳!S151</f>
        <v>0</v>
      </c>
      <c r="BL151" s="283">
        <f>施設資源化量内訳!T151</f>
        <v>0</v>
      </c>
      <c r="BM151" s="283">
        <f>施設資源化量内訳!U151</f>
        <v>0</v>
      </c>
      <c r="BN151" s="283">
        <f>施設資源化量内訳!V151</f>
        <v>0</v>
      </c>
      <c r="BO151" s="283">
        <f>施設資源化量内訳!W151</f>
        <v>0</v>
      </c>
      <c r="BP151" s="283">
        <f>施設資源化量内訳!X151</f>
        <v>0</v>
      </c>
      <c r="BQ151" s="283">
        <f>施設資源化量内訳!Y151</f>
        <v>0</v>
      </c>
      <c r="BR151" s="283">
        <f t="shared" si="102"/>
        <v>0</v>
      </c>
      <c r="BS151" s="283">
        <v>0</v>
      </c>
      <c r="BT151" s="283">
        <v>0</v>
      </c>
      <c r="BU151" s="283">
        <v>0</v>
      </c>
      <c r="BV151" s="283">
        <v>0</v>
      </c>
      <c r="BW151" s="283">
        <v>0</v>
      </c>
      <c r="BX151" s="283">
        <v>0</v>
      </c>
      <c r="BY151" s="283">
        <v>0</v>
      </c>
      <c r="BZ151" s="283">
        <v>0</v>
      </c>
      <c r="CA151" s="283">
        <v>0</v>
      </c>
      <c r="CB151" s="283">
        <v>0</v>
      </c>
      <c r="CC151" s="283">
        <v>0</v>
      </c>
      <c r="CD151" s="286" t="s">
        <v>1103</v>
      </c>
      <c r="CE151" s="286" t="s">
        <v>1103</v>
      </c>
      <c r="CF151" s="286" t="s">
        <v>1103</v>
      </c>
      <c r="CG151" s="286" t="s">
        <v>1103</v>
      </c>
      <c r="CH151" s="286" t="s">
        <v>1103</v>
      </c>
      <c r="CI151" s="286" t="s">
        <v>1103</v>
      </c>
      <c r="CJ151" s="286" t="s">
        <v>1103</v>
      </c>
      <c r="CK151" s="286" t="s">
        <v>1103</v>
      </c>
      <c r="CL151" s="283">
        <v>0</v>
      </c>
      <c r="CM151" s="283">
        <v>0</v>
      </c>
      <c r="CN151" s="284" t="s">
        <v>745</v>
      </c>
    </row>
    <row r="152" spans="1:92" ht="13.5" customHeight="1" x14ac:dyDescent="0.15">
      <c r="A152" s="281" t="s">
        <v>728</v>
      </c>
      <c r="B152" s="282" t="s">
        <v>1033</v>
      </c>
      <c r="C152" s="281" t="s">
        <v>1034</v>
      </c>
      <c r="D152" s="283">
        <f t="shared" si="103"/>
        <v>187</v>
      </c>
      <c r="E152" s="283">
        <f t="shared" si="104"/>
        <v>23</v>
      </c>
      <c r="F152" s="283">
        <f t="shared" si="105"/>
        <v>3</v>
      </c>
      <c r="G152" s="283">
        <f t="shared" si="106"/>
        <v>8</v>
      </c>
      <c r="H152" s="283">
        <f t="shared" si="107"/>
        <v>78</v>
      </c>
      <c r="I152" s="283">
        <f t="shared" si="108"/>
        <v>38</v>
      </c>
      <c r="J152" s="283">
        <f t="shared" si="109"/>
        <v>12</v>
      </c>
      <c r="K152" s="283">
        <f t="shared" si="110"/>
        <v>3</v>
      </c>
      <c r="L152" s="283">
        <f t="shared" si="111"/>
        <v>22</v>
      </c>
      <c r="M152" s="283">
        <f t="shared" si="112"/>
        <v>0</v>
      </c>
      <c r="N152" s="283">
        <f t="shared" si="100"/>
        <v>0</v>
      </c>
      <c r="O152" s="283">
        <f t="shared" si="113"/>
        <v>0</v>
      </c>
      <c r="P152" s="283">
        <f t="shared" si="114"/>
        <v>0</v>
      </c>
      <c r="Q152" s="283">
        <f t="shared" si="115"/>
        <v>0</v>
      </c>
      <c r="R152" s="283">
        <f t="shared" si="116"/>
        <v>0</v>
      </c>
      <c r="S152" s="283">
        <f t="shared" si="117"/>
        <v>0</v>
      </c>
      <c r="T152" s="283">
        <f t="shared" si="118"/>
        <v>0</v>
      </c>
      <c r="U152" s="283">
        <f t="shared" si="119"/>
        <v>0</v>
      </c>
      <c r="V152" s="283">
        <f t="shared" si="120"/>
        <v>0</v>
      </c>
      <c r="W152" s="283">
        <f t="shared" si="121"/>
        <v>0</v>
      </c>
      <c r="X152" s="283">
        <f t="shared" si="122"/>
        <v>0</v>
      </c>
      <c r="Y152" s="283">
        <f t="shared" si="123"/>
        <v>0</v>
      </c>
      <c r="Z152" s="283">
        <f t="shared" si="101"/>
        <v>0</v>
      </c>
      <c r="AA152" s="283">
        <v>0</v>
      </c>
      <c r="AB152" s="283">
        <v>0</v>
      </c>
      <c r="AC152" s="283">
        <v>0</v>
      </c>
      <c r="AD152" s="283">
        <v>0</v>
      </c>
      <c r="AE152" s="283">
        <v>0</v>
      </c>
      <c r="AF152" s="283">
        <v>0</v>
      </c>
      <c r="AG152" s="283">
        <v>0</v>
      </c>
      <c r="AH152" s="283">
        <v>0</v>
      </c>
      <c r="AI152" s="283">
        <v>0</v>
      </c>
      <c r="AJ152" s="283">
        <v>0</v>
      </c>
      <c r="AK152" s="286">
        <v>0</v>
      </c>
      <c r="AL152" s="286" t="s">
        <v>1103</v>
      </c>
      <c r="AM152" s="286" t="s">
        <v>1103</v>
      </c>
      <c r="AN152" s="286" t="s">
        <v>1103</v>
      </c>
      <c r="AO152" s="286" t="s">
        <v>1103</v>
      </c>
      <c r="AP152" s="286" t="s">
        <v>1103</v>
      </c>
      <c r="AQ152" s="286" t="s">
        <v>1103</v>
      </c>
      <c r="AR152" s="286" t="s">
        <v>1103</v>
      </c>
      <c r="AS152" s="286" t="s">
        <v>1103</v>
      </c>
      <c r="AT152" s="283">
        <v>0</v>
      </c>
      <c r="AU152" s="283">
        <v>0</v>
      </c>
      <c r="AV152" s="283">
        <f>施設資源化量内訳!D152</f>
        <v>187</v>
      </c>
      <c r="AW152" s="283">
        <f>施設資源化量内訳!E152</f>
        <v>23</v>
      </c>
      <c r="AX152" s="283">
        <f>施設資源化量内訳!F152</f>
        <v>3</v>
      </c>
      <c r="AY152" s="283">
        <f>施設資源化量内訳!G152</f>
        <v>8</v>
      </c>
      <c r="AZ152" s="283">
        <f>施設資源化量内訳!H152</f>
        <v>78</v>
      </c>
      <c r="BA152" s="283">
        <f>施設資源化量内訳!I152</f>
        <v>38</v>
      </c>
      <c r="BB152" s="283">
        <f>施設資源化量内訳!J152</f>
        <v>12</v>
      </c>
      <c r="BC152" s="283">
        <f>施設資源化量内訳!K152</f>
        <v>3</v>
      </c>
      <c r="BD152" s="283">
        <f>施設資源化量内訳!L152</f>
        <v>22</v>
      </c>
      <c r="BE152" s="283">
        <f>施設資源化量内訳!M152</f>
        <v>0</v>
      </c>
      <c r="BF152" s="283">
        <f>施設資源化量内訳!N152</f>
        <v>0</v>
      </c>
      <c r="BG152" s="283">
        <f>施設資源化量内訳!O152</f>
        <v>0</v>
      </c>
      <c r="BH152" s="283">
        <f>施設資源化量内訳!P152</f>
        <v>0</v>
      </c>
      <c r="BI152" s="283">
        <f>施設資源化量内訳!Q152</f>
        <v>0</v>
      </c>
      <c r="BJ152" s="283">
        <f>施設資源化量内訳!R152</f>
        <v>0</v>
      </c>
      <c r="BK152" s="283">
        <f>施設資源化量内訳!S152</f>
        <v>0</v>
      </c>
      <c r="BL152" s="283">
        <f>施設資源化量内訳!T152</f>
        <v>0</v>
      </c>
      <c r="BM152" s="283">
        <f>施設資源化量内訳!U152</f>
        <v>0</v>
      </c>
      <c r="BN152" s="283">
        <f>施設資源化量内訳!V152</f>
        <v>0</v>
      </c>
      <c r="BO152" s="283">
        <f>施設資源化量内訳!W152</f>
        <v>0</v>
      </c>
      <c r="BP152" s="283">
        <f>施設資源化量内訳!X152</f>
        <v>0</v>
      </c>
      <c r="BQ152" s="283">
        <f>施設資源化量内訳!Y152</f>
        <v>0</v>
      </c>
      <c r="BR152" s="283">
        <f t="shared" si="102"/>
        <v>0</v>
      </c>
      <c r="BS152" s="283">
        <v>0</v>
      </c>
      <c r="BT152" s="283">
        <v>0</v>
      </c>
      <c r="BU152" s="283">
        <v>0</v>
      </c>
      <c r="BV152" s="283">
        <v>0</v>
      </c>
      <c r="BW152" s="283">
        <v>0</v>
      </c>
      <c r="BX152" s="283">
        <v>0</v>
      </c>
      <c r="BY152" s="283">
        <v>0</v>
      </c>
      <c r="BZ152" s="283">
        <v>0</v>
      </c>
      <c r="CA152" s="283">
        <v>0</v>
      </c>
      <c r="CB152" s="283">
        <v>0</v>
      </c>
      <c r="CC152" s="283">
        <v>0</v>
      </c>
      <c r="CD152" s="286" t="s">
        <v>1103</v>
      </c>
      <c r="CE152" s="286" t="s">
        <v>1103</v>
      </c>
      <c r="CF152" s="286" t="s">
        <v>1103</v>
      </c>
      <c r="CG152" s="286" t="s">
        <v>1103</v>
      </c>
      <c r="CH152" s="286" t="s">
        <v>1103</v>
      </c>
      <c r="CI152" s="286" t="s">
        <v>1103</v>
      </c>
      <c r="CJ152" s="286" t="s">
        <v>1103</v>
      </c>
      <c r="CK152" s="286" t="s">
        <v>1103</v>
      </c>
      <c r="CL152" s="283">
        <v>0</v>
      </c>
      <c r="CM152" s="283">
        <v>0</v>
      </c>
      <c r="CN152" s="284" t="s">
        <v>745</v>
      </c>
    </row>
    <row r="153" spans="1:92" ht="13.5" customHeight="1" x14ac:dyDescent="0.15">
      <c r="A153" s="281" t="s">
        <v>728</v>
      </c>
      <c r="B153" s="282" t="s">
        <v>1035</v>
      </c>
      <c r="C153" s="281" t="s">
        <v>1036</v>
      </c>
      <c r="D153" s="283">
        <f t="shared" si="103"/>
        <v>161</v>
      </c>
      <c r="E153" s="283">
        <f t="shared" si="104"/>
        <v>90</v>
      </c>
      <c r="F153" s="283">
        <f t="shared" si="105"/>
        <v>0</v>
      </c>
      <c r="G153" s="283">
        <f t="shared" si="106"/>
        <v>0</v>
      </c>
      <c r="H153" s="283">
        <f t="shared" si="107"/>
        <v>24</v>
      </c>
      <c r="I153" s="283">
        <f t="shared" si="108"/>
        <v>33</v>
      </c>
      <c r="J153" s="283">
        <f t="shared" si="109"/>
        <v>14</v>
      </c>
      <c r="K153" s="283">
        <f t="shared" si="110"/>
        <v>0</v>
      </c>
      <c r="L153" s="283">
        <f t="shared" si="111"/>
        <v>0</v>
      </c>
      <c r="M153" s="283">
        <f t="shared" si="112"/>
        <v>0</v>
      </c>
      <c r="N153" s="283">
        <f t="shared" si="100"/>
        <v>0</v>
      </c>
      <c r="O153" s="283">
        <f t="shared" si="113"/>
        <v>0</v>
      </c>
      <c r="P153" s="283">
        <f t="shared" si="114"/>
        <v>0</v>
      </c>
      <c r="Q153" s="283">
        <f t="shared" si="115"/>
        <v>0</v>
      </c>
      <c r="R153" s="283">
        <f t="shared" si="116"/>
        <v>0</v>
      </c>
      <c r="S153" s="283">
        <f t="shared" si="117"/>
        <v>0</v>
      </c>
      <c r="T153" s="283">
        <f t="shared" si="118"/>
        <v>0</v>
      </c>
      <c r="U153" s="283">
        <f t="shared" si="119"/>
        <v>0</v>
      </c>
      <c r="V153" s="283">
        <f t="shared" si="120"/>
        <v>0</v>
      </c>
      <c r="W153" s="283">
        <f t="shared" si="121"/>
        <v>0</v>
      </c>
      <c r="X153" s="283">
        <f t="shared" si="122"/>
        <v>0</v>
      </c>
      <c r="Y153" s="283">
        <f t="shared" si="123"/>
        <v>0</v>
      </c>
      <c r="Z153" s="283">
        <f t="shared" si="101"/>
        <v>0</v>
      </c>
      <c r="AA153" s="283">
        <v>0</v>
      </c>
      <c r="AB153" s="283">
        <v>0</v>
      </c>
      <c r="AC153" s="283">
        <v>0</v>
      </c>
      <c r="AD153" s="283">
        <v>0</v>
      </c>
      <c r="AE153" s="283">
        <v>0</v>
      </c>
      <c r="AF153" s="283">
        <v>0</v>
      </c>
      <c r="AG153" s="283">
        <v>0</v>
      </c>
      <c r="AH153" s="283">
        <v>0</v>
      </c>
      <c r="AI153" s="283">
        <v>0</v>
      </c>
      <c r="AJ153" s="283">
        <v>0</v>
      </c>
      <c r="AK153" s="286">
        <v>0</v>
      </c>
      <c r="AL153" s="286" t="s">
        <v>1103</v>
      </c>
      <c r="AM153" s="286" t="s">
        <v>1103</v>
      </c>
      <c r="AN153" s="286" t="s">
        <v>1103</v>
      </c>
      <c r="AO153" s="286" t="s">
        <v>1103</v>
      </c>
      <c r="AP153" s="286" t="s">
        <v>1103</v>
      </c>
      <c r="AQ153" s="286" t="s">
        <v>1103</v>
      </c>
      <c r="AR153" s="286" t="s">
        <v>1103</v>
      </c>
      <c r="AS153" s="286" t="s">
        <v>1103</v>
      </c>
      <c r="AT153" s="283">
        <v>0</v>
      </c>
      <c r="AU153" s="283">
        <v>0</v>
      </c>
      <c r="AV153" s="283">
        <f>施設資源化量内訳!D153</f>
        <v>161</v>
      </c>
      <c r="AW153" s="283">
        <f>施設資源化量内訳!E153</f>
        <v>90</v>
      </c>
      <c r="AX153" s="283">
        <f>施設資源化量内訳!F153</f>
        <v>0</v>
      </c>
      <c r="AY153" s="283">
        <f>施設資源化量内訳!G153</f>
        <v>0</v>
      </c>
      <c r="AZ153" s="283">
        <f>施設資源化量内訳!H153</f>
        <v>24</v>
      </c>
      <c r="BA153" s="283">
        <f>施設資源化量内訳!I153</f>
        <v>33</v>
      </c>
      <c r="BB153" s="283">
        <f>施設資源化量内訳!J153</f>
        <v>14</v>
      </c>
      <c r="BC153" s="283">
        <f>施設資源化量内訳!K153</f>
        <v>0</v>
      </c>
      <c r="BD153" s="283">
        <f>施設資源化量内訳!L153</f>
        <v>0</v>
      </c>
      <c r="BE153" s="283">
        <f>施設資源化量内訳!M153</f>
        <v>0</v>
      </c>
      <c r="BF153" s="283">
        <f>施設資源化量内訳!N153</f>
        <v>0</v>
      </c>
      <c r="BG153" s="283">
        <f>施設資源化量内訳!O153</f>
        <v>0</v>
      </c>
      <c r="BH153" s="283">
        <f>施設資源化量内訳!P153</f>
        <v>0</v>
      </c>
      <c r="BI153" s="283">
        <f>施設資源化量内訳!Q153</f>
        <v>0</v>
      </c>
      <c r="BJ153" s="283">
        <f>施設資源化量内訳!R153</f>
        <v>0</v>
      </c>
      <c r="BK153" s="283">
        <f>施設資源化量内訳!S153</f>
        <v>0</v>
      </c>
      <c r="BL153" s="283">
        <f>施設資源化量内訳!T153</f>
        <v>0</v>
      </c>
      <c r="BM153" s="283">
        <f>施設資源化量内訳!U153</f>
        <v>0</v>
      </c>
      <c r="BN153" s="283">
        <f>施設資源化量内訳!V153</f>
        <v>0</v>
      </c>
      <c r="BO153" s="283">
        <f>施設資源化量内訳!W153</f>
        <v>0</v>
      </c>
      <c r="BP153" s="283">
        <f>施設資源化量内訳!X153</f>
        <v>0</v>
      </c>
      <c r="BQ153" s="283">
        <f>施設資源化量内訳!Y153</f>
        <v>0</v>
      </c>
      <c r="BR153" s="283">
        <f t="shared" si="102"/>
        <v>0</v>
      </c>
      <c r="BS153" s="283">
        <v>0</v>
      </c>
      <c r="BT153" s="283">
        <v>0</v>
      </c>
      <c r="BU153" s="283">
        <v>0</v>
      </c>
      <c r="BV153" s="283">
        <v>0</v>
      </c>
      <c r="BW153" s="283">
        <v>0</v>
      </c>
      <c r="BX153" s="283">
        <v>0</v>
      </c>
      <c r="BY153" s="283">
        <v>0</v>
      </c>
      <c r="BZ153" s="283">
        <v>0</v>
      </c>
      <c r="CA153" s="283">
        <v>0</v>
      </c>
      <c r="CB153" s="283">
        <v>0</v>
      </c>
      <c r="CC153" s="283">
        <v>0</v>
      </c>
      <c r="CD153" s="286" t="s">
        <v>1103</v>
      </c>
      <c r="CE153" s="286" t="s">
        <v>1103</v>
      </c>
      <c r="CF153" s="286" t="s">
        <v>1103</v>
      </c>
      <c r="CG153" s="286" t="s">
        <v>1103</v>
      </c>
      <c r="CH153" s="286" t="s">
        <v>1103</v>
      </c>
      <c r="CI153" s="286" t="s">
        <v>1103</v>
      </c>
      <c r="CJ153" s="286" t="s">
        <v>1103</v>
      </c>
      <c r="CK153" s="286" t="s">
        <v>1103</v>
      </c>
      <c r="CL153" s="283">
        <v>0</v>
      </c>
      <c r="CM153" s="283">
        <v>0</v>
      </c>
      <c r="CN153" s="284" t="s">
        <v>745</v>
      </c>
    </row>
    <row r="154" spans="1:92" ht="13.5" customHeight="1" x14ac:dyDescent="0.15">
      <c r="A154" s="281" t="s">
        <v>728</v>
      </c>
      <c r="B154" s="282" t="s">
        <v>1037</v>
      </c>
      <c r="C154" s="281" t="s">
        <v>1038</v>
      </c>
      <c r="D154" s="283">
        <f t="shared" si="103"/>
        <v>842</v>
      </c>
      <c r="E154" s="283">
        <f t="shared" si="104"/>
        <v>552</v>
      </c>
      <c r="F154" s="283">
        <f t="shared" si="105"/>
        <v>2</v>
      </c>
      <c r="G154" s="283">
        <f t="shared" si="106"/>
        <v>0</v>
      </c>
      <c r="H154" s="283">
        <f t="shared" si="107"/>
        <v>130</v>
      </c>
      <c r="I154" s="283">
        <f t="shared" si="108"/>
        <v>20</v>
      </c>
      <c r="J154" s="283">
        <f t="shared" si="109"/>
        <v>61</v>
      </c>
      <c r="K154" s="283">
        <f t="shared" si="110"/>
        <v>0</v>
      </c>
      <c r="L154" s="283">
        <f t="shared" si="111"/>
        <v>22</v>
      </c>
      <c r="M154" s="283">
        <f t="shared" si="112"/>
        <v>0</v>
      </c>
      <c r="N154" s="283">
        <f t="shared" si="100"/>
        <v>29</v>
      </c>
      <c r="O154" s="283">
        <f t="shared" si="113"/>
        <v>0</v>
      </c>
      <c r="P154" s="283">
        <f t="shared" si="114"/>
        <v>0</v>
      </c>
      <c r="Q154" s="283">
        <f t="shared" si="115"/>
        <v>0</v>
      </c>
      <c r="R154" s="283">
        <f t="shared" si="116"/>
        <v>0</v>
      </c>
      <c r="S154" s="283">
        <f t="shared" si="117"/>
        <v>0</v>
      </c>
      <c r="T154" s="283">
        <f t="shared" si="118"/>
        <v>0</v>
      </c>
      <c r="U154" s="283">
        <f t="shared" si="119"/>
        <v>0</v>
      </c>
      <c r="V154" s="283">
        <f t="shared" si="120"/>
        <v>0</v>
      </c>
      <c r="W154" s="283">
        <f t="shared" si="121"/>
        <v>0</v>
      </c>
      <c r="X154" s="283">
        <f t="shared" si="122"/>
        <v>0</v>
      </c>
      <c r="Y154" s="283">
        <f t="shared" si="123"/>
        <v>26</v>
      </c>
      <c r="Z154" s="283">
        <f t="shared" si="101"/>
        <v>358</v>
      </c>
      <c r="AA154" s="283">
        <v>327</v>
      </c>
      <c r="AB154" s="283">
        <v>2</v>
      </c>
      <c r="AC154" s="283">
        <v>0</v>
      </c>
      <c r="AD154" s="283">
        <v>0</v>
      </c>
      <c r="AE154" s="283">
        <v>0</v>
      </c>
      <c r="AF154" s="283">
        <v>0</v>
      </c>
      <c r="AG154" s="283">
        <v>0</v>
      </c>
      <c r="AH154" s="283">
        <v>0</v>
      </c>
      <c r="AI154" s="283">
        <v>0</v>
      </c>
      <c r="AJ154" s="283">
        <v>3</v>
      </c>
      <c r="AK154" s="286">
        <v>0</v>
      </c>
      <c r="AL154" s="286" t="s">
        <v>1103</v>
      </c>
      <c r="AM154" s="286" t="s">
        <v>1103</v>
      </c>
      <c r="AN154" s="286" t="s">
        <v>1103</v>
      </c>
      <c r="AO154" s="286" t="s">
        <v>1103</v>
      </c>
      <c r="AP154" s="286" t="s">
        <v>1103</v>
      </c>
      <c r="AQ154" s="286" t="s">
        <v>1103</v>
      </c>
      <c r="AR154" s="286" t="s">
        <v>1103</v>
      </c>
      <c r="AS154" s="286" t="s">
        <v>1103</v>
      </c>
      <c r="AT154" s="283">
        <v>0</v>
      </c>
      <c r="AU154" s="283">
        <v>26</v>
      </c>
      <c r="AV154" s="283">
        <f>施設資源化量内訳!D154</f>
        <v>484</v>
      </c>
      <c r="AW154" s="283">
        <f>施設資源化量内訳!E154</f>
        <v>225</v>
      </c>
      <c r="AX154" s="283">
        <f>施設資源化量内訳!F154</f>
        <v>0</v>
      </c>
      <c r="AY154" s="283">
        <f>施設資源化量内訳!G154</f>
        <v>0</v>
      </c>
      <c r="AZ154" s="283">
        <f>施設資源化量内訳!H154</f>
        <v>130</v>
      </c>
      <c r="BA154" s="283">
        <f>施設資源化量内訳!I154</f>
        <v>20</v>
      </c>
      <c r="BB154" s="283">
        <f>施設資源化量内訳!J154</f>
        <v>61</v>
      </c>
      <c r="BC154" s="283">
        <f>施設資源化量内訳!K154</f>
        <v>0</v>
      </c>
      <c r="BD154" s="283">
        <f>施設資源化量内訳!L154</f>
        <v>22</v>
      </c>
      <c r="BE154" s="283">
        <f>施設資源化量内訳!M154</f>
        <v>0</v>
      </c>
      <c r="BF154" s="283">
        <f>施設資源化量内訳!N154</f>
        <v>26</v>
      </c>
      <c r="BG154" s="283">
        <f>施設資源化量内訳!O154</f>
        <v>0</v>
      </c>
      <c r="BH154" s="283">
        <f>施設資源化量内訳!P154</f>
        <v>0</v>
      </c>
      <c r="BI154" s="283">
        <f>施設資源化量内訳!Q154</f>
        <v>0</v>
      </c>
      <c r="BJ154" s="283">
        <f>施設資源化量内訳!R154</f>
        <v>0</v>
      </c>
      <c r="BK154" s="283">
        <f>施設資源化量内訳!S154</f>
        <v>0</v>
      </c>
      <c r="BL154" s="283">
        <f>施設資源化量内訳!T154</f>
        <v>0</v>
      </c>
      <c r="BM154" s="283">
        <f>施設資源化量内訳!U154</f>
        <v>0</v>
      </c>
      <c r="BN154" s="283">
        <f>施設資源化量内訳!V154</f>
        <v>0</v>
      </c>
      <c r="BO154" s="283">
        <f>施設資源化量内訳!W154</f>
        <v>0</v>
      </c>
      <c r="BP154" s="283">
        <f>施設資源化量内訳!X154</f>
        <v>0</v>
      </c>
      <c r="BQ154" s="283">
        <f>施設資源化量内訳!Y154</f>
        <v>0</v>
      </c>
      <c r="BR154" s="283">
        <f t="shared" si="102"/>
        <v>0</v>
      </c>
      <c r="BS154" s="283">
        <v>0</v>
      </c>
      <c r="BT154" s="283">
        <v>0</v>
      </c>
      <c r="BU154" s="283">
        <v>0</v>
      </c>
      <c r="BV154" s="283">
        <v>0</v>
      </c>
      <c r="BW154" s="283">
        <v>0</v>
      </c>
      <c r="BX154" s="283">
        <v>0</v>
      </c>
      <c r="BY154" s="283">
        <v>0</v>
      </c>
      <c r="BZ154" s="283">
        <v>0</v>
      </c>
      <c r="CA154" s="283">
        <v>0</v>
      </c>
      <c r="CB154" s="283">
        <v>0</v>
      </c>
      <c r="CC154" s="283">
        <v>0</v>
      </c>
      <c r="CD154" s="286" t="s">
        <v>1103</v>
      </c>
      <c r="CE154" s="286" t="s">
        <v>1103</v>
      </c>
      <c r="CF154" s="286" t="s">
        <v>1103</v>
      </c>
      <c r="CG154" s="286" t="s">
        <v>1103</v>
      </c>
      <c r="CH154" s="286" t="s">
        <v>1103</v>
      </c>
      <c r="CI154" s="286" t="s">
        <v>1103</v>
      </c>
      <c r="CJ154" s="286" t="s">
        <v>1103</v>
      </c>
      <c r="CK154" s="286" t="s">
        <v>1103</v>
      </c>
      <c r="CL154" s="283">
        <v>0</v>
      </c>
      <c r="CM154" s="283">
        <v>0</v>
      </c>
      <c r="CN154" s="284" t="s">
        <v>745</v>
      </c>
    </row>
    <row r="155" spans="1:92" ht="13.5" customHeight="1" x14ac:dyDescent="0.15">
      <c r="A155" s="281" t="s">
        <v>728</v>
      </c>
      <c r="B155" s="282" t="s">
        <v>1039</v>
      </c>
      <c r="C155" s="281" t="s">
        <v>1040</v>
      </c>
      <c r="D155" s="283">
        <f t="shared" si="103"/>
        <v>334</v>
      </c>
      <c r="E155" s="283">
        <f t="shared" si="104"/>
        <v>194</v>
      </c>
      <c r="F155" s="283">
        <f t="shared" si="105"/>
        <v>1</v>
      </c>
      <c r="G155" s="283">
        <f t="shared" si="106"/>
        <v>3</v>
      </c>
      <c r="H155" s="283">
        <f t="shared" si="107"/>
        <v>65</v>
      </c>
      <c r="I155" s="283">
        <f t="shared" si="108"/>
        <v>37</v>
      </c>
      <c r="J155" s="283">
        <f t="shared" si="109"/>
        <v>27</v>
      </c>
      <c r="K155" s="283">
        <f t="shared" si="110"/>
        <v>2</v>
      </c>
      <c r="L155" s="283">
        <f t="shared" si="111"/>
        <v>0</v>
      </c>
      <c r="M155" s="283">
        <f t="shared" si="112"/>
        <v>0</v>
      </c>
      <c r="N155" s="283">
        <f t="shared" si="100"/>
        <v>0</v>
      </c>
      <c r="O155" s="283">
        <f t="shared" si="113"/>
        <v>0</v>
      </c>
      <c r="P155" s="283">
        <f t="shared" si="114"/>
        <v>0</v>
      </c>
      <c r="Q155" s="283">
        <f t="shared" si="115"/>
        <v>0</v>
      </c>
      <c r="R155" s="283">
        <f t="shared" si="116"/>
        <v>0</v>
      </c>
      <c r="S155" s="283">
        <f t="shared" si="117"/>
        <v>0</v>
      </c>
      <c r="T155" s="283">
        <f t="shared" si="118"/>
        <v>0</v>
      </c>
      <c r="U155" s="283">
        <f t="shared" si="119"/>
        <v>0</v>
      </c>
      <c r="V155" s="283">
        <f t="shared" si="120"/>
        <v>0</v>
      </c>
      <c r="W155" s="283">
        <f t="shared" si="121"/>
        <v>0</v>
      </c>
      <c r="X155" s="283">
        <f t="shared" si="122"/>
        <v>2</v>
      </c>
      <c r="Y155" s="283">
        <f t="shared" si="123"/>
        <v>3</v>
      </c>
      <c r="Z155" s="283">
        <f t="shared" si="101"/>
        <v>200</v>
      </c>
      <c r="AA155" s="283">
        <v>194</v>
      </c>
      <c r="AB155" s="283">
        <v>1</v>
      </c>
      <c r="AC155" s="283">
        <v>3</v>
      </c>
      <c r="AD155" s="283">
        <v>0</v>
      </c>
      <c r="AE155" s="283">
        <v>0</v>
      </c>
      <c r="AF155" s="283">
        <v>0</v>
      </c>
      <c r="AG155" s="283">
        <v>0</v>
      </c>
      <c r="AH155" s="283">
        <v>0</v>
      </c>
      <c r="AI155" s="283">
        <v>0</v>
      </c>
      <c r="AJ155" s="283">
        <v>0</v>
      </c>
      <c r="AK155" s="286">
        <v>0</v>
      </c>
      <c r="AL155" s="286" t="s">
        <v>1103</v>
      </c>
      <c r="AM155" s="286" t="s">
        <v>1103</v>
      </c>
      <c r="AN155" s="286" t="s">
        <v>1103</v>
      </c>
      <c r="AO155" s="286" t="s">
        <v>1103</v>
      </c>
      <c r="AP155" s="286" t="s">
        <v>1103</v>
      </c>
      <c r="AQ155" s="286" t="s">
        <v>1103</v>
      </c>
      <c r="AR155" s="286" t="s">
        <v>1103</v>
      </c>
      <c r="AS155" s="286" t="s">
        <v>1103</v>
      </c>
      <c r="AT155" s="283">
        <v>2</v>
      </c>
      <c r="AU155" s="283">
        <v>0</v>
      </c>
      <c r="AV155" s="283">
        <f>施設資源化量内訳!D155</f>
        <v>134</v>
      </c>
      <c r="AW155" s="283">
        <f>施設資源化量内訳!E155</f>
        <v>0</v>
      </c>
      <c r="AX155" s="283">
        <f>施設資源化量内訳!F155</f>
        <v>0</v>
      </c>
      <c r="AY155" s="283">
        <f>施設資源化量内訳!G155</f>
        <v>0</v>
      </c>
      <c r="AZ155" s="283">
        <f>施設資源化量内訳!H155</f>
        <v>65</v>
      </c>
      <c r="BA155" s="283">
        <f>施設資源化量内訳!I155</f>
        <v>37</v>
      </c>
      <c r="BB155" s="283">
        <f>施設資源化量内訳!J155</f>
        <v>27</v>
      </c>
      <c r="BC155" s="283">
        <f>施設資源化量内訳!K155</f>
        <v>2</v>
      </c>
      <c r="BD155" s="283">
        <f>施設資源化量内訳!L155</f>
        <v>0</v>
      </c>
      <c r="BE155" s="283">
        <f>施設資源化量内訳!M155</f>
        <v>0</v>
      </c>
      <c r="BF155" s="283">
        <f>施設資源化量内訳!N155</f>
        <v>0</v>
      </c>
      <c r="BG155" s="283">
        <f>施設資源化量内訳!O155</f>
        <v>0</v>
      </c>
      <c r="BH155" s="283">
        <f>施設資源化量内訳!P155</f>
        <v>0</v>
      </c>
      <c r="BI155" s="283">
        <f>施設資源化量内訳!Q155</f>
        <v>0</v>
      </c>
      <c r="BJ155" s="283">
        <f>施設資源化量内訳!R155</f>
        <v>0</v>
      </c>
      <c r="BK155" s="283">
        <f>施設資源化量内訳!S155</f>
        <v>0</v>
      </c>
      <c r="BL155" s="283">
        <f>施設資源化量内訳!T155</f>
        <v>0</v>
      </c>
      <c r="BM155" s="283">
        <f>施設資源化量内訳!U155</f>
        <v>0</v>
      </c>
      <c r="BN155" s="283">
        <f>施設資源化量内訳!V155</f>
        <v>0</v>
      </c>
      <c r="BO155" s="283">
        <f>施設資源化量内訳!W155</f>
        <v>0</v>
      </c>
      <c r="BP155" s="283">
        <f>施設資源化量内訳!X155</f>
        <v>0</v>
      </c>
      <c r="BQ155" s="283">
        <f>施設資源化量内訳!Y155</f>
        <v>3</v>
      </c>
      <c r="BR155" s="283">
        <f t="shared" si="102"/>
        <v>0</v>
      </c>
      <c r="BS155" s="283">
        <v>0</v>
      </c>
      <c r="BT155" s="283">
        <v>0</v>
      </c>
      <c r="BU155" s="283">
        <v>0</v>
      </c>
      <c r="BV155" s="283">
        <v>0</v>
      </c>
      <c r="BW155" s="283">
        <v>0</v>
      </c>
      <c r="BX155" s="283">
        <v>0</v>
      </c>
      <c r="BY155" s="283">
        <v>0</v>
      </c>
      <c r="BZ155" s="283">
        <v>0</v>
      </c>
      <c r="CA155" s="283">
        <v>0</v>
      </c>
      <c r="CB155" s="283">
        <v>0</v>
      </c>
      <c r="CC155" s="283">
        <v>0</v>
      </c>
      <c r="CD155" s="286" t="s">
        <v>1103</v>
      </c>
      <c r="CE155" s="286" t="s">
        <v>1103</v>
      </c>
      <c r="CF155" s="286" t="s">
        <v>1103</v>
      </c>
      <c r="CG155" s="286" t="s">
        <v>1103</v>
      </c>
      <c r="CH155" s="286" t="s">
        <v>1103</v>
      </c>
      <c r="CI155" s="286" t="s">
        <v>1103</v>
      </c>
      <c r="CJ155" s="286" t="s">
        <v>1103</v>
      </c>
      <c r="CK155" s="286" t="s">
        <v>1103</v>
      </c>
      <c r="CL155" s="283">
        <v>0</v>
      </c>
      <c r="CM155" s="283">
        <v>0</v>
      </c>
      <c r="CN155" s="284" t="s">
        <v>745</v>
      </c>
    </row>
    <row r="156" spans="1:92" ht="13.5" customHeight="1" x14ac:dyDescent="0.15">
      <c r="A156" s="281" t="s">
        <v>728</v>
      </c>
      <c r="B156" s="282" t="s">
        <v>1041</v>
      </c>
      <c r="C156" s="281" t="s">
        <v>1042</v>
      </c>
      <c r="D156" s="283">
        <f t="shared" si="103"/>
        <v>481</v>
      </c>
      <c r="E156" s="283">
        <f t="shared" si="104"/>
        <v>171</v>
      </c>
      <c r="F156" s="283">
        <f t="shared" si="105"/>
        <v>0</v>
      </c>
      <c r="G156" s="283">
        <f t="shared" si="106"/>
        <v>214</v>
      </c>
      <c r="H156" s="283">
        <f t="shared" si="107"/>
        <v>9</v>
      </c>
      <c r="I156" s="283">
        <f t="shared" si="108"/>
        <v>30</v>
      </c>
      <c r="J156" s="283">
        <f t="shared" si="109"/>
        <v>16</v>
      </c>
      <c r="K156" s="283">
        <f t="shared" si="110"/>
        <v>1</v>
      </c>
      <c r="L156" s="283">
        <f t="shared" si="111"/>
        <v>1</v>
      </c>
      <c r="M156" s="283">
        <f t="shared" si="112"/>
        <v>0</v>
      </c>
      <c r="N156" s="283">
        <f t="shared" si="100"/>
        <v>0</v>
      </c>
      <c r="O156" s="283">
        <f t="shared" si="113"/>
        <v>0</v>
      </c>
      <c r="P156" s="283">
        <f t="shared" si="114"/>
        <v>0</v>
      </c>
      <c r="Q156" s="283">
        <f t="shared" si="115"/>
        <v>0</v>
      </c>
      <c r="R156" s="283">
        <f t="shared" si="116"/>
        <v>26</v>
      </c>
      <c r="S156" s="283">
        <f t="shared" si="117"/>
        <v>0</v>
      </c>
      <c r="T156" s="283">
        <f t="shared" si="118"/>
        <v>0</v>
      </c>
      <c r="U156" s="283">
        <f t="shared" si="119"/>
        <v>0</v>
      </c>
      <c r="V156" s="283">
        <f t="shared" si="120"/>
        <v>0</v>
      </c>
      <c r="W156" s="283">
        <f t="shared" si="121"/>
        <v>0</v>
      </c>
      <c r="X156" s="283">
        <f t="shared" si="122"/>
        <v>3</v>
      </c>
      <c r="Y156" s="283">
        <f t="shared" si="123"/>
        <v>10</v>
      </c>
      <c r="Z156" s="283">
        <f t="shared" si="101"/>
        <v>160</v>
      </c>
      <c r="AA156" s="283">
        <v>52</v>
      </c>
      <c r="AB156" s="283">
        <v>0</v>
      </c>
      <c r="AC156" s="283">
        <v>38</v>
      </c>
      <c r="AD156" s="283">
        <v>9</v>
      </c>
      <c r="AE156" s="283">
        <v>30</v>
      </c>
      <c r="AF156" s="283">
        <v>16</v>
      </c>
      <c r="AG156" s="283">
        <v>1</v>
      </c>
      <c r="AH156" s="283">
        <v>1</v>
      </c>
      <c r="AI156" s="283">
        <v>0</v>
      </c>
      <c r="AJ156" s="283">
        <v>0</v>
      </c>
      <c r="AK156" s="286">
        <v>0</v>
      </c>
      <c r="AL156" s="286" t="s">
        <v>1103</v>
      </c>
      <c r="AM156" s="286" t="s">
        <v>1103</v>
      </c>
      <c r="AN156" s="286" t="s">
        <v>1103</v>
      </c>
      <c r="AO156" s="286" t="s">
        <v>1103</v>
      </c>
      <c r="AP156" s="286" t="s">
        <v>1103</v>
      </c>
      <c r="AQ156" s="286" t="s">
        <v>1103</v>
      </c>
      <c r="AR156" s="286" t="s">
        <v>1103</v>
      </c>
      <c r="AS156" s="286" t="s">
        <v>1103</v>
      </c>
      <c r="AT156" s="283">
        <v>3</v>
      </c>
      <c r="AU156" s="283">
        <v>10</v>
      </c>
      <c r="AV156" s="283">
        <f>施設資源化量内訳!D156</f>
        <v>26</v>
      </c>
      <c r="AW156" s="283">
        <f>施設資源化量内訳!E156</f>
        <v>0</v>
      </c>
      <c r="AX156" s="283">
        <f>施設資源化量内訳!F156</f>
        <v>0</v>
      </c>
      <c r="AY156" s="283">
        <f>施設資源化量内訳!G156</f>
        <v>0</v>
      </c>
      <c r="AZ156" s="283">
        <f>施設資源化量内訳!H156</f>
        <v>0</v>
      </c>
      <c r="BA156" s="283">
        <f>施設資源化量内訳!I156</f>
        <v>0</v>
      </c>
      <c r="BB156" s="283">
        <f>施設資源化量内訳!J156</f>
        <v>0</v>
      </c>
      <c r="BC156" s="283">
        <f>施設資源化量内訳!K156</f>
        <v>0</v>
      </c>
      <c r="BD156" s="283">
        <f>施設資源化量内訳!L156</f>
        <v>0</v>
      </c>
      <c r="BE156" s="283">
        <f>施設資源化量内訳!M156</f>
        <v>0</v>
      </c>
      <c r="BF156" s="283">
        <f>施設資源化量内訳!N156</f>
        <v>0</v>
      </c>
      <c r="BG156" s="283">
        <f>施設資源化量内訳!O156</f>
        <v>0</v>
      </c>
      <c r="BH156" s="283">
        <f>施設資源化量内訳!P156</f>
        <v>0</v>
      </c>
      <c r="BI156" s="283">
        <f>施設資源化量内訳!Q156</f>
        <v>0</v>
      </c>
      <c r="BJ156" s="283">
        <f>施設資源化量内訳!R156</f>
        <v>26</v>
      </c>
      <c r="BK156" s="283">
        <f>施設資源化量内訳!S156</f>
        <v>0</v>
      </c>
      <c r="BL156" s="283">
        <f>施設資源化量内訳!T156</f>
        <v>0</v>
      </c>
      <c r="BM156" s="283">
        <f>施設資源化量内訳!U156</f>
        <v>0</v>
      </c>
      <c r="BN156" s="283">
        <f>施設資源化量内訳!V156</f>
        <v>0</v>
      </c>
      <c r="BO156" s="283">
        <f>施設資源化量内訳!W156</f>
        <v>0</v>
      </c>
      <c r="BP156" s="283">
        <f>施設資源化量内訳!X156</f>
        <v>0</v>
      </c>
      <c r="BQ156" s="283">
        <f>施設資源化量内訳!Y156</f>
        <v>0</v>
      </c>
      <c r="BR156" s="283">
        <f t="shared" si="102"/>
        <v>295</v>
      </c>
      <c r="BS156" s="283">
        <v>119</v>
      </c>
      <c r="BT156" s="283">
        <v>0</v>
      </c>
      <c r="BU156" s="283">
        <v>176</v>
      </c>
      <c r="BV156" s="283">
        <v>0</v>
      </c>
      <c r="BW156" s="283">
        <v>0</v>
      </c>
      <c r="BX156" s="283">
        <v>0</v>
      </c>
      <c r="BY156" s="283">
        <v>0</v>
      </c>
      <c r="BZ156" s="283">
        <v>0</v>
      </c>
      <c r="CA156" s="283">
        <v>0</v>
      </c>
      <c r="CB156" s="283">
        <v>0</v>
      </c>
      <c r="CC156" s="283">
        <v>0</v>
      </c>
      <c r="CD156" s="286" t="s">
        <v>1103</v>
      </c>
      <c r="CE156" s="286" t="s">
        <v>1103</v>
      </c>
      <c r="CF156" s="286" t="s">
        <v>1103</v>
      </c>
      <c r="CG156" s="286" t="s">
        <v>1103</v>
      </c>
      <c r="CH156" s="286" t="s">
        <v>1103</v>
      </c>
      <c r="CI156" s="286" t="s">
        <v>1103</v>
      </c>
      <c r="CJ156" s="286" t="s">
        <v>1103</v>
      </c>
      <c r="CK156" s="286" t="s">
        <v>1103</v>
      </c>
      <c r="CL156" s="283">
        <v>0</v>
      </c>
      <c r="CM156" s="283">
        <v>0</v>
      </c>
      <c r="CN156" s="284" t="s">
        <v>745</v>
      </c>
    </row>
    <row r="157" spans="1:92" ht="13.5" customHeight="1" x14ac:dyDescent="0.15">
      <c r="A157" s="281" t="s">
        <v>728</v>
      </c>
      <c r="B157" s="282" t="s">
        <v>1043</v>
      </c>
      <c r="C157" s="281" t="s">
        <v>1044</v>
      </c>
      <c r="D157" s="283">
        <f t="shared" si="103"/>
        <v>1072</v>
      </c>
      <c r="E157" s="283">
        <f t="shared" si="104"/>
        <v>731</v>
      </c>
      <c r="F157" s="283">
        <f t="shared" si="105"/>
        <v>1</v>
      </c>
      <c r="G157" s="283">
        <f t="shared" si="106"/>
        <v>0</v>
      </c>
      <c r="H157" s="283">
        <f t="shared" si="107"/>
        <v>184</v>
      </c>
      <c r="I157" s="283">
        <f t="shared" si="108"/>
        <v>109</v>
      </c>
      <c r="J157" s="283">
        <f t="shared" si="109"/>
        <v>47</v>
      </c>
      <c r="K157" s="283">
        <f t="shared" si="110"/>
        <v>0</v>
      </c>
      <c r="L157" s="283">
        <f t="shared" si="111"/>
        <v>0</v>
      </c>
      <c r="M157" s="283">
        <f t="shared" si="112"/>
        <v>0</v>
      </c>
      <c r="N157" s="283">
        <f t="shared" si="100"/>
        <v>0</v>
      </c>
      <c r="O157" s="283">
        <f t="shared" si="113"/>
        <v>0</v>
      </c>
      <c r="P157" s="283">
        <f t="shared" si="114"/>
        <v>0</v>
      </c>
      <c r="Q157" s="283">
        <f t="shared" si="115"/>
        <v>0</v>
      </c>
      <c r="R157" s="283">
        <f t="shared" si="116"/>
        <v>0</v>
      </c>
      <c r="S157" s="283">
        <f t="shared" si="117"/>
        <v>0</v>
      </c>
      <c r="T157" s="283">
        <f t="shared" si="118"/>
        <v>0</v>
      </c>
      <c r="U157" s="283">
        <f t="shared" si="119"/>
        <v>0</v>
      </c>
      <c r="V157" s="283">
        <f t="shared" si="120"/>
        <v>0</v>
      </c>
      <c r="W157" s="283">
        <f t="shared" si="121"/>
        <v>0</v>
      </c>
      <c r="X157" s="283">
        <f t="shared" si="122"/>
        <v>0</v>
      </c>
      <c r="Y157" s="283">
        <f t="shared" si="123"/>
        <v>0</v>
      </c>
      <c r="Z157" s="283">
        <f t="shared" si="101"/>
        <v>0</v>
      </c>
      <c r="AA157" s="283">
        <v>0</v>
      </c>
      <c r="AB157" s="283">
        <v>0</v>
      </c>
      <c r="AC157" s="283">
        <v>0</v>
      </c>
      <c r="AD157" s="283">
        <v>0</v>
      </c>
      <c r="AE157" s="283">
        <v>0</v>
      </c>
      <c r="AF157" s="283">
        <v>0</v>
      </c>
      <c r="AG157" s="283">
        <v>0</v>
      </c>
      <c r="AH157" s="283">
        <v>0</v>
      </c>
      <c r="AI157" s="283">
        <v>0</v>
      </c>
      <c r="AJ157" s="283">
        <v>0</v>
      </c>
      <c r="AK157" s="286">
        <v>0</v>
      </c>
      <c r="AL157" s="286" t="s">
        <v>1103</v>
      </c>
      <c r="AM157" s="286" t="s">
        <v>1103</v>
      </c>
      <c r="AN157" s="286" t="s">
        <v>1103</v>
      </c>
      <c r="AO157" s="286" t="s">
        <v>1103</v>
      </c>
      <c r="AP157" s="286" t="s">
        <v>1103</v>
      </c>
      <c r="AQ157" s="286" t="s">
        <v>1103</v>
      </c>
      <c r="AR157" s="286" t="s">
        <v>1103</v>
      </c>
      <c r="AS157" s="286" t="s">
        <v>1103</v>
      </c>
      <c r="AT157" s="283">
        <v>0</v>
      </c>
      <c r="AU157" s="283">
        <v>0</v>
      </c>
      <c r="AV157" s="283">
        <f>施設資源化量内訳!D157</f>
        <v>595</v>
      </c>
      <c r="AW157" s="283">
        <f>施設資源化量内訳!E157</f>
        <v>292</v>
      </c>
      <c r="AX157" s="283">
        <f>施設資源化量内訳!F157</f>
        <v>1</v>
      </c>
      <c r="AY157" s="283">
        <f>施設資源化量内訳!G157</f>
        <v>0</v>
      </c>
      <c r="AZ157" s="283">
        <f>施設資源化量内訳!H157</f>
        <v>148</v>
      </c>
      <c r="BA157" s="283">
        <f>施設資源化量内訳!I157</f>
        <v>107</v>
      </c>
      <c r="BB157" s="283">
        <f>施設資源化量内訳!J157</f>
        <v>47</v>
      </c>
      <c r="BC157" s="283">
        <f>施設資源化量内訳!K157</f>
        <v>0</v>
      </c>
      <c r="BD157" s="283">
        <f>施設資源化量内訳!L157</f>
        <v>0</v>
      </c>
      <c r="BE157" s="283">
        <f>施設資源化量内訳!M157</f>
        <v>0</v>
      </c>
      <c r="BF157" s="283">
        <f>施設資源化量内訳!N157</f>
        <v>0</v>
      </c>
      <c r="BG157" s="283">
        <f>施設資源化量内訳!O157</f>
        <v>0</v>
      </c>
      <c r="BH157" s="283">
        <f>施設資源化量内訳!P157</f>
        <v>0</v>
      </c>
      <c r="BI157" s="283">
        <f>施設資源化量内訳!Q157</f>
        <v>0</v>
      </c>
      <c r="BJ157" s="283">
        <f>施設資源化量内訳!R157</f>
        <v>0</v>
      </c>
      <c r="BK157" s="283">
        <f>施設資源化量内訳!S157</f>
        <v>0</v>
      </c>
      <c r="BL157" s="283">
        <f>施設資源化量内訳!T157</f>
        <v>0</v>
      </c>
      <c r="BM157" s="283">
        <f>施設資源化量内訳!U157</f>
        <v>0</v>
      </c>
      <c r="BN157" s="283">
        <f>施設資源化量内訳!V157</f>
        <v>0</v>
      </c>
      <c r="BO157" s="283">
        <f>施設資源化量内訳!W157</f>
        <v>0</v>
      </c>
      <c r="BP157" s="283">
        <f>施設資源化量内訳!X157</f>
        <v>0</v>
      </c>
      <c r="BQ157" s="283">
        <f>施設資源化量内訳!Y157</f>
        <v>0</v>
      </c>
      <c r="BR157" s="283">
        <f t="shared" si="102"/>
        <v>477</v>
      </c>
      <c r="BS157" s="283">
        <v>439</v>
      </c>
      <c r="BT157" s="283">
        <v>0</v>
      </c>
      <c r="BU157" s="283">
        <v>0</v>
      </c>
      <c r="BV157" s="283">
        <v>36</v>
      </c>
      <c r="BW157" s="283">
        <v>2</v>
      </c>
      <c r="BX157" s="283">
        <v>0</v>
      </c>
      <c r="BY157" s="283">
        <v>0</v>
      </c>
      <c r="BZ157" s="283">
        <v>0</v>
      </c>
      <c r="CA157" s="283">
        <v>0</v>
      </c>
      <c r="CB157" s="283">
        <v>0</v>
      </c>
      <c r="CC157" s="283">
        <v>0</v>
      </c>
      <c r="CD157" s="286" t="s">
        <v>1103</v>
      </c>
      <c r="CE157" s="286" t="s">
        <v>1103</v>
      </c>
      <c r="CF157" s="286" t="s">
        <v>1103</v>
      </c>
      <c r="CG157" s="286" t="s">
        <v>1103</v>
      </c>
      <c r="CH157" s="286" t="s">
        <v>1103</v>
      </c>
      <c r="CI157" s="286" t="s">
        <v>1103</v>
      </c>
      <c r="CJ157" s="286" t="s">
        <v>1103</v>
      </c>
      <c r="CK157" s="286" t="s">
        <v>1103</v>
      </c>
      <c r="CL157" s="283">
        <v>0</v>
      </c>
      <c r="CM157" s="283">
        <v>0</v>
      </c>
      <c r="CN157" s="284" t="s">
        <v>745</v>
      </c>
    </row>
    <row r="158" spans="1:92" ht="13.5" customHeight="1" x14ac:dyDescent="0.15">
      <c r="A158" s="281" t="s">
        <v>728</v>
      </c>
      <c r="B158" s="282" t="s">
        <v>1045</v>
      </c>
      <c r="C158" s="281" t="s">
        <v>1046</v>
      </c>
      <c r="D158" s="283">
        <f t="shared" si="103"/>
        <v>3181</v>
      </c>
      <c r="E158" s="283">
        <f t="shared" si="104"/>
        <v>1359</v>
      </c>
      <c r="F158" s="283">
        <f t="shared" si="105"/>
        <v>12</v>
      </c>
      <c r="G158" s="283">
        <f t="shared" si="106"/>
        <v>237</v>
      </c>
      <c r="H158" s="283">
        <f t="shared" si="107"/>
        <v>317</v>
      </c>
      <c r="I158" s="283">
        <f t="shared" si="108"/>
        <v>347</v>
      </c>
      <c r="J158" s="283">
        <f t="shared" si="109"/>
        <v>193</v>
      </c>
      <c r="K158" s="283">
        <f t="shared" si="110"/>
        <v>0</v>
      </c>
      <c r="L158" s="283">
        <f t="shared" si="111"/>
        <v>644</v>
      </c>
      <c r="M158" s="283">
        <f t="shared" si="112"/>
        <v>0</v>
      </c>
      <c r="N158" s="283">
        <f t="shared" si="100"/>
        <v>0</v>
      </c>
      <c r="O158" s="283">
        <f t="shared" si="113"/>
        <v>0</v>
      </c>
      <c r="P158" s="283">
        <f t="shared" si="114"/>
        <v>0</v>
      </c>
      <c r="Q158" s="283">
        <f t="shared" si="115"/>
        <v>0</v>
      </c>
      <c r="R158" s="283">
        <f t="shared" si="116"/>
        <v>0</v>
      </c>
      <c r="S158" s="283">
        <f t="shared" si="117"/>
        <v>0</v>
      </c>
      <c r="T158" s="283">
        <f t="shared" si="118"/>
        <v>0</v>
      </c>
      <c r="U158" s="283">
        <f t="shared" si="119"/>
        <v>0</v>
      </c>
      <c r="V158" s="283">
        <f t="shared" si="120"/>
        <v>0</v>
      </c>
      <c r="W158" s="283">
        <f t="shared" si="121"/>
        <v>0</v>
      </c>
      <c r="X158" s="283">
        <f t="shared" si="122"/>
        <v>0</v>
      </c>
      <c r="Y158" s="283">
        <f t="shared" si="123"/>
        <v>72</v>
      </c>
      <c r="Z158" s="283">
        <f t="shared" si="101"/>
        <v>0</v>
      </c>
      <c r="AA158" s="283">
        <v>0</v>
      </c>
      <c r="AB158" s="283">
        <v>0</v>
      </c>
      <c r="AC158" s="283">
        <v>0</v>
      </c>
      <c r="AD158" s="283">
        <v>0</v>
      </c>
      <c r="AE158" s="283">
        <v>0</v>
      </c>
      <c r="AF158" s="283">
        <v>0</v>
      </c>
      <c r="AG158" s="283">
        <v>0</v>
      </c>
      <c r="AH158" s="283">
        <v>0</v>
      </c>
      <c r="AI158" s="283">
        <v>0</v>
      </c>
      <c r="AJ158" s="283">
        <v>0</v>
      </c>
      <c r="AK158" s="286">
        <v>0</v>
      </c>
      <c r="AL158" s="286" t="s">
        <v>1103</v>
      </c>
      <c r="AM158" s="286" t="s">
        <v>1103</v>
      </c>
      <c r="AN158" s="286" t="s">
        <v>1103</v>
      </c>
      <c r="AO158" s="286" t="s">
        <v>1103</v>
      </c>
      <c r="AP158" s="286" t="s">
        <v>1103</v>
      </c>
      <c r="AQ158" s="286" t="s">
        <v>1103</v>
      </c>
      <c r="AR158" s="286" t="s">
        <v>1103</v>
      </c>
      <c r="AS158" s="286" t="s">
        <v>1103</v>
      </c>
      <c r="AT158" s="283">
        <v>0</v>
      </c>
      <c r="AU158" s="283">
        <v>0</v>
      </c>
      <c r="AV158" s="283">
        <f>施設資源化量内訳!D158</f>
        <v>2432</v>
      </c>
      <c r="AW158" s="283">
        <f>施設資源化量内訳!E158</f>
        <v>713</v>
      </c>
      <c r="AX158" s="283">
        <f>施設資源化量内訳!F158</f>
        <v>10</v>
      </c>
      <c r="AY158" s="283">
        <f>施設資源化量内訳!G158</f>
        <v>237</v>
      </c>
      <c r="AZ158" s="283">
        <f>施設資源化量内訳!H158</f>
        <v>260</v>
      </c>
      <c r="BA158" s="283">
        <f>施設資源化量内訳!I158</f>
        <v>303</v>
      </c>
      <c r="BB158" s="283">
        <f>施設資源化量内訳!J158</f>
        <v>193</v>
      </c>
      <c r="BC158" s="283">
        <f>施設資源化量内訳!K158</f>
        <v>0</v>
      </c>
      <c r="BD158" s="283">
        <f>施設資源化量内訳!L158</f>
        <v>644</v>
      </c>
      <c r="BE158" s="283">
        <f>施設資源化量内訳!M158</f>
        <v>0</v>
      </c>
      <c r="BF158" s="283">
        <f>施設資源化量内訳!N158</f>
        <v>0</v>
      </c>
      <c r="BG158" s="283">
        <f>施設資源化量内訳!O158</f>
        <v>0</v>
      </c>
      <c r="BH158" s="283">
        <f>施設資源化量内訳!P158</f>
        <v>0</v>
      </c>
      <c r="BI158" s="283">
        <f>施設資源化量内訳!Q158</f>
        <v>0</v>
      </c>
      <c r="BJ158" s="283">
        <f>施設資源化量内訳!R158</f>
        <v>0</v>
      </c>
      <c r="BK158" s="283">
        <f>施設資源化量内訳!S158</f>
        <v>0</v>
      </c>
      <c r="BL158" s="283">
        <f>施設資源化量内訳!T158</f>
        <v>0</v>
      </c>
      <c r="BM158" s="283">
        <f>施設資源化量内訳!U158</f>
        <v>0</v>
      </c>
      <c r="BN158" s="283">
        <f>施設資源化量内訳!V158</f>
        <v>0</v>
      </c>
      <c r="BO158" s="283">
        <f>施設資源化量内訳!W158</f>
        <v>0</v>
      </c>
      <c r="BP158" s="283">
        <f>施設資源化量内訳!X158</f>
        <v>0</v>
      </c>
      <c r="BQ158" s="283">
        <f>施設資源化量内訳!Y158</f>
        <v>72</v>
      </c>
      <c r="BR158" s="283">
        <f t="shared" si="102"/>
        <v>749</v>
      </c>
      <c r="BS158" s="283">
        <v>646</v>
      </c>
      <c r="BT158" s="283">
        <v>2</v>
      </c>
      <c r="BU158" s="283">
        <v>0</v>
      </c>
      <c r="BV158" s="283">
        <v>57</v>
      </c>
      <c r="BW158" s="283">
        <v>44</v>
      </c>
      <c r="BX158" s="283">
        <v>0</v>
      </c>
      <c r="BY158" s="283">
        <v>0</v>
      </c>
      <c r="BZ158" s="283">
        <v>0</v>
      </c>
      <c r="CA158" s="283">
        <v>0</v>
      </c>
      <c r="CB158" s="283">
        <v>0</v>
      </c>
      <c r="CC158" s="283">
        <v>0</v>
      </c>
      <c r="CD158" s="286" t="s">
        <v>1103</v>
      </c>
      <c r="CE158" s="286" t="s">
        <v>1103</v>
      </c>
      <c r="CF158" s="286" t="s">
        <v>1103</v>
      </c>
      <c r="CG158" s="286" t="s">
        <v>1103</v>
      </c>
      <c r="CH158" s="286" t="s">
        <v>1103</v>
      </c>
      <c r="CI158" s="286" t="s">
        <v>1103</v>
      </c>
      <c r="CJ158" s="286" t="s">
        <v>1103</v>
      </c>
      <c r="CK158" s="286" t="s">
        <v>1103</v>
      </c>
      <c r="CL158" s="283">
        <v>0</v>
      </c>
      <c r="CM158" s="283">
        <v>0</v>
      </c>
      <c r="CN158" s="284" t="s">
        <v>745</v>
      </c>
    </row>
    <row r="159" spans="1:92" ht="13.5" customHeight="1" x14ac:dyDescent="0.15">
      <c r="A159" s="281" t="s">
        <v>728</v>
      </c>
      <c r="B159" s="282" t="s">
        <v>1047</v>
      </c>
      <c r="C159" s="281" t="s">
        <v>1048</v>
      </c>
      <c r="D159" s="283">
        <f t="shared" si="103"/>
        <v>567</v>
      </c>
      <c r="E159" s="283">
        <f t="shared" si="104"/>
        <v>286</v>
      </c>
      <c r="F159" s="283">
        <f t="shared" si="105"/>
        <v>3</v>
      </c>
      <c r="G159" s="283">
        <f t="shared" si="106"/>
        <v>81</v>
      </c>
      <c r="H159" s="283">
        <f t="shared" si="107"/>
        <v>27</v>
      </c>
      <c r="I159" s="283">
        <f t="shared" si="108"/>
        <v>56</v>
      </c>
      <c r="J159" s="283">
        <f t="shared" si="109"/>
        <v>27</v>
      </c>
      <c r="K159" s="283">
        <f t="shared" si="110"/>
        <v>4</v>
      </c>
      <c r="L159" s="283">
        <f t="shared" si="111"/>
        <v>83</v>
      </c>
      <c r="M159" s="283">
        <f t="shared" si="112"/>
        <v>0</v>
      </c>
      <c r="N159" s="283">
        <f t="shared" si="100"/>
        <v>0</v>
      </c>
      <c r="O159" s="283">
        <f t="shared" si="113"/>
        <v>0</v>
      </c>
      <c r="P159" s="283">
        <f t="shared" si="114"/>
        <v>0</v>
      </c>
      <c r="Q159" s="283">
        <f t="shared" si="115"/>
        <v>0</v>
      </c>
      <c r="R159" s="283">
        <f t="shared" si="116"/>
        <v>0</v>
      </c>
      <c r="S159" s="283">
        <f t="shared" si="117"/>
        <v>0</v>
      </c>
      <c r="T159" s="283">
        <f t="shared" si="118"/>
        <v>0</v>
      </c>
      <c r="U159" s="283">
        <f t="shared" si="119"/>
        <v>0</v>
      </c>
      <c r="V159" s="283">
        <f t="shared" si="120"/>
        <v>0</v>
      </c>
      <c r="W159" s="283">
        <f t="shared" si="121"/>
        <v>0</v>
      </c>
      <c r="X159" s="283">
        <f t="shared" si="122"/>
        <v>0</v>
      </c>
      <c r="Y159" s="283">
        <f t="shared" si="123"/>
        <v>0</v>
      </c>
      <c r="Z159" s="283">
        <f t="shared" si="101"/>
        <v>297</v>
      </c>
      <c r="AA159" s="283">
        <v>231</v>
      </c>
      <c r="AB159" s="283">
        <v>2</v>
      </c>
      <c r="AC159" s="283">
        <v>60</v>
      </c>
      <c r="AD159" s="283">
        <v>0</v>
      </c>
      <c r="AE159" s="283">
        <v>0</v>
      </c>
      <c r="AF159" s="283">
        <v>0</v>
      </c>
      <c r="AG159" s="283">
        <v>4</v>
      </c>
      <c r="AH159" s="283">
        <v>0</v>
      </c>
      <c r="AI159" s="283">
        <v>0</v>
      </c>
      <c r="AJ159" s="283">
        <v>0</v>
      </c>
      <c r="AK159" s="286">
        <v>0</v>
      </c>
      <c r="AL159" s="286" t="s">
        <v>1103</v>
      </c>
      <c r="AM159" s="286" t="s">
        <v>1103</v>
      </c>
      <c r="AN159" s="286" t="s">
        <v>1103</v>
      </c>
      <c r="AO159" s="286" t="s">
        <v>1103</v>
      </c>
      <c r="AP159" s="286" t="s">
        <v>1103</v>
      </c>
      <c r="AQ159" s="286" t="s">
        <v>1103</v>
      </c>
      <c r="AR159" s="286" t="s">
        <v>1103</v>
      </c>
      <c r="AS159" s="286" t="s">
        <v>1103</v>
      </c>
      <c r="AT159" s="283">
        <v>0</v>
      </c>
      <c r="AU159" s="283">
        <v>0</v>
      </c>
      <c r="AV159" s="283">
        <f>施設資源化量内訳!D159</f>
        <v>193</v>
      </c>
      <c r="AW159" s="283">
        <f>施設資源化量内訳!E159</f>
        <v>0</v>
      </c>
      <c r="AX159" s="283">
        <f>施設資源化量内訳!F159</f>
        <v>0</v>
      </c>
      <c r="AY159" s="283">
        <f>施設資源化量内訳!G159</f>
        <v>0</v>
      </c>
      <c r="AZ159" s="283">
        <f>施設資源化量内訳!H159</f>
        <v>27</v>
      </c>
      <c r="BA159" s="283">
        <f>施設資源化量内訳!I159</f>
        <v>56</v>
      </c>
      <c r="BB159" s="283">
        <f>施設資源化量内訳!J159</f>
        <v>27</v>
      </c>
      <c r="BC159" s="283">
        <f>施設資源化量内訳!K159</f>
        <v>0</v>
      </c>
      <c r="BD159" s="283">
        <f>施設資源化量内訳!L159</f>
        <v>83</v>
      </c>
      <c r="BE159" s="283">
        <f>施設資源化量内訳!M159</f>
        <v>0</v>
      </c>
      <c r="BF159" s="283">
        <f>施設資源化量内訳!N159</f>
        <v>0</v>
      </c>
      <c r="BG159" s="283">
        <f>施設資源化量内訳!O159</f>
        <v>0</v>
      </c>
      <c r="BH159" s="283">
        <f>施設資源化量内訳!P159</f>
        <v>0</v>
      </c>
      <c r="BI159" s="283">
        <f>施設資源化量内訳!Q159</f>
        <v>0</v>
      </c>
      <c r="BJ159" s="283">
        <f>施設資源化量内訳!R159</f>
        <v>0</v>
      </c>
      <c r="BK159" s="283">
        <f>施設資源化量内訳!S159</f>
        <v>0</v>
      </c>
      <c r="BL159" s="283">
        <f>施設資源化量内訳!T159</f>
        <v>0</v>
      </c>
      <c r="BM159" s="283">
        <f>施設資源化量内訳!U159</f>
        <v>0</v>
      </c>
      <c r="BN159" s="283">
        <f>施設資源化量内訳!V159</f>
        <v>0</v>
      </c>
      <c r="BO159" s="283">
        <f>施設資源化量内訳!W159</f>
        <v>0</v>
      </c>
      <c r="BP159" s="283">
        <f>施設資源化量内訳!X159</f>
        <v>0</v>
      </c>
      <c r="BQ159" s="283">
        <f>施設資源化量内訳!Y159</f>
        <v>0</v>
      </c>
      <c r="BR159" s="283">
        <f t="shared" si="102"/>
        <v>77</v>
      </c>
      <c r="BS159" s="283">
        <v>55</v>
      </c>
      <c r="BT159" s="283">
        <v>1</v>
      </c>
      <c r="BU159" s="283">
        <v>21</v>
      </c>
      <c r="BV159" s="283">
        <v>0</v>
      </c>
      <c r="BW159" s="283">
        <v>0</v>
      </c>
      <c r="BX159" s="283">
        <v>0</v>
      </c>
      <c r="BY159" s="283">
        <v>0</v>
      </c>
      <c r="BZ159" s="283">
        <v>0</v>
      </c>
      <c r="CA159" s="283">
        <v>0</v>
      </c>
      <c r="CB159" s="283">
        <v>0</v>
      </c>
      <c r="CC159" s="283">
        <v>0</v>
      </c>
      <c r="CD159" s="286" t="s">
        <v>1103</v>
      </c>
      <c r="CE159" s="286" t="s">
        <v>1103</v>
      </c>
      <c r="CF159" s="286" t="s">
        <v>1103</v>
      </c>
      <c r="CG159" s="286" t="s">
        <v>1103</v>
      </c>
      <c r="CH159" s="286" t="s">
        <v>1103</v>
      </c>
      <c r="CI159" s="286" t="s">
        <v>1103</v>
      </c>
      <c r="CJ159" s="286" t="s">
        <v>1103</v>
      </c>
      <c r="CK159" s="286" t="s">
        <v>1103</v>
      </c>
      <c r="CL159" s="283">
        <v>0</v>
      </c>
      <c r="CM159" s="283">
        <v>0</v>
      </c>
      <c r="CN159" s="284" t="s">
        <v>745</v>
      </c>
    </row>
    <row r="160" spans="1:92" ht="13.5" customHeight="1" x14ac:dyDescent="0.15">
      <c r="A160" s="281" t="s">
        <v>728</v>
      </c>
      <c r="B160" s="282" t="s">
        <v>1049</v>
      </c>
      <c r="C160" s="281" t="s">
        <v>1050</v>
      </c>
      <c r="D160" s="283">
        <f t="shared" si="103"/>
        <v>401</v>
      </c>
      <c r="E160" s="283">
        <f t="shared" si="104"/>
        <v>234</v>
      </c>
      <c r="F160" s="283">
        <f t="shared" si="105"/>
        <v>1</v>
      </c>
      <c r="G160" s="283">
        <f t="shared" si="106"/>
        <v>6</v>
      </c>
      <c r="H160" s="283">
        <f t="shared" si="107"/>
        <v>25</v>
      </c>
      <c r="I160" s="283">
        <f t="shared" si="108"/>
        <v>52</v>
      </c>
      <c r="J160" s="283">
        <f t="shared" si="109"/>
        <v>22</v>
      </c>
      <c r="K160" s="283">
        <f t="shared" si="110"/>
        <v>5</v>
      </c>
      <c r="L160" s="283">
        <f t="shared" si="111"/>
        <v>56</v>
      </c>
      <c r="M160" s="283">
        <f t="shared" si="112"/>
        <v>0</v>
      </c>
      <c r="N160" s="283">
        <f t="shared" si="100"/>
        <v>0</v>
      </c>
      <c r="O160" s="283">
        <f t="shared" si="113"/>
        <v>0</v>
      </c>
      <c r="P160" s="283">
        <f t="shared" si="114"/>
        <v>0</v>
      </c>
      <c r="Q160" s="283">
        <f t="shared" si="115"/>
        <v>0</v>
      </c>
      <c r="R160" s="283">
        <f t="shared" si="116"/>
        <v>0</v>
      </c>
      <c r="S160" s="283">
        <f t="shared" si="117"/>
        <v>0</v>
      </c>
      <c r="T160" s="283">
        <f t="shared" si="118"/>
        <v>0</v>
      </c>
      <c r="U160" s="283">
        <f t="shared" si="119"/>
        <v>0</v>
      </c>
      <c r="V160" s="283">
        <f t="shared" si="120"/>
        <v>0</v>
      </c>
      <c r="W160" s="283">
        <f t="shared" si="121"/>
        <v>0</v>
      </c>
      <c r="X160" s="283">
        <f t="shared" si="122"/>
        <v>0</v>
      </c>
      <c r="Y160" s="283">
        <f t="shared" si="123"/>
        <v>0</v>
      </c>
      <c r="Z160" s="283">
        <f t="shared" si="101"/>
        <v>364</v>
      </c>
      <c r="AA160" s="283">
        <v>203</v>
      </c>
      <c r="AB160" s="283">
        <v>1</v>
      </c>
      <c r="AC160" s="283">
        <v>6</v>
      </c>
      <c r="AD160" s="283">
        <v>21</v>
      </c>
      <c r="AE160" s="283">
        <v>50</v>
      </c>
      <c r="AF160" s="283">
        <v>22</v>
      </c>
      <c r="AG160" s="283">
        <v>5</v>
      </c>
      <c r="AH160" s="283">
        <v>56</v>
      </c>
      <c r="AI160" s="283">
        <v>0</v>
      </c>
      <c r="AJ160" s="283">
        <v>0</v>
      </c>
      <c r="AK160" s="286">
        <v>0</v>
      </c>
      <c r="AL160" s="286" t="s">
        <v>1103</v>
      </c>
      <c r="AM160" s="286" t="s">
        <v>1103</v>
      </c>
      <c r="AN160" s="286" t="s">
        <v>1103</v>
      </c>
      <c r="AO160" s="286" t="s">
        <v>1103</v>
      </c>
      <c r="AP160" s="286" t="s">
        <v>1103</v>
      </c>
      <c r="AQ160" s="286" t="s">
        <v>1103</v>
      </c>
      <c r="AR160" s="286" t="s">
        <v>1103</v>
      </c>
      <c r="AS160" s="286" t="s">
        <v>1103</v>
      </c>
      <c r="AT160" s="283">
        <v>0</v>
      </c>
      <c r="AU160" s="283">
        <v>0</v>
      </c>
      <c r="AV160" s="283">
        <f>施設資源化量内訳!D160</f>
        <v>0</v>
      </c>
      <c r="AW160" s="283">
        <f>施設資源化量内訳!E160</f>
        <v>0</v>
      </c>
      <c r="AX160" s="283">
        <f>施設資源化量内訳!F160</f>
        <v>0</v>
      </c>
      <c r="AY160" s="283">
        <f>施設資源化量内訳!G160</f>
        <v>0</v>
      </c>
      <c r="AZ160" s="283">
        <f>施設資源化量内訳!H160</f>
        <v>0</v>
      </c>
      <c r="BA160" s="283">
        <f>施設資源化量内訳!I160</f>
        <v>0</v>
      </c>
      <c r="BB160" s="283">
        <f>施設資源化量内訳!J160</f>
        <v>0</v>
      </c>
      <c r="BC160" s="283">
        <f>施設資源化量内訳!K160</f>
        <v>0</v>
      </c>
      <c r="BD160" s="283">
        <f>施設資源化量内訳!L160</f>
        <v>0</v>
      </c>
      <c r="BE160" s="283">
        <f>施設資源化量内訳!M160</f>
        <v>0</v>
      </c>
      <c r="BF160" s="283">
        <f>施設資源化量内訳!N160</f>
        <v>0</v>
      </c>
      <c r="BG160" s="283">
        <f>施設資源化量内訳!O160</f>
        <v>0</v>
      </c>
      <c r="BH160" s="283">
        <f>施設資源化量内訳!P160</f>
        <v>0</v>
      </c>
      <c r="BI160" s="283">
        <f>施設資源化量内訳!Q160</f>
        <v>0</v>
      </c>
      <c r="BJ160" s="283">
        <f>施設資源化量内訳!R160</f>
        <v>0</v>
      </c>
      <c r="BK160" s="283">
        <f>施設資源化量内訳!S160</f>
        <v>0</v>
      </c>
      <c r="BL160" s="283">
        <f>施設資源化量内訳!T160</f>
        <v>0</v>
      </c>
      <c r="BM160" s="283">
        <f>施設資源化量内訳!U160</f>
        <v>0</v>
      </c>
      <c r="BN160" s="283">
        <f>施設資源化量内訳!V160</f>
        <v>0</v>
      </c>
      <c r="BO160" s="283">
        <f>施設資源化量内訳!W160</f>
        <v>0</v>
      </c>
      <c r="BP160" s="283">
        <f>施設資源化量内訳!X160</f>
        <v>0</v>
      </c>
      <c r="BQ160" s="283">
        <f>施設資源化量内訳!Y160</f>
        <v>0</v>
      </c>
      <c r="BR160" s="283">
        <f t="shared" si="102"/>
        <v>37</v>
      </c>
      <c r="BS160" s="283">
        <v>31</v>
      </c>
      <c r="BT160" s="283">
        <v>0</v>
      </c>
      <c r="BU160" s="283">
        <v>0</v>
      </c>
      <c r="BV160" s="283">
        <v>4</v>
      </c>
      <c r="BW160" s="283">
        <v>2</v>
      </c>
      <c r="BX160" s="283">
        <v>0</v>
      </c>
      <c r="BY160" s="283">
        <v>0</v>
      </c>
      <c r="BZ160" s="283">
        <v>0</v>
      </c>
      <c r="CA160" s="283">
        <v>0</v>
      </c>
      <c r="CB160" s="283">
        <v>0</v>
      </c>
      <c r="CC160" s="283">
        <v>0</v>
      </c>
      <c r="CD160" s="286" t="s">
        <v>1103</v>
      </c>
      <c r="CE160" s="286" t="s">
        <v>1103</v>
      </c>
      <c r="CF160" s="286" t="s">
        <v>1103</v>
      </c>
      <c r="CG160" s="286" t="s">
        <v>1103</v>
      </c>
      <c r="CH160" s="286" t="s">
        <v>1103</v>
      </c>
      <c r="CI160" s="286" t="s">
        <v>1103</v>
      </c>
      <c r="CJ160" s="286" t="s">
        <v>1103</v>
      </c>
      <c r="CK160" s="286" t="s">
        <v>1103</v>
      </c>
      <c r="CL160" s="283">
        <v>0</v>
      </c>
      <c r="CM160" s="283">
        <v>0</v>
      </c>
      <c r="CN160" s="284" t="s">
        <v>745</v>
      </c>
    </row>
    <row r="161" spans="1:92" ht="13.5" customHeight="1" x14ac:dyDescent="0.15">
      <c r="A161" s="281" t="s">
        <v>728</v>
      </c>
      <c r="B161" s="282" t="s">
        <v>1051</v>
      </c>
      <c r="C161" s="281" t="s">
        <v>1052</v>
      </c>
      <c r="D161" s="283">
        <f t="shared" si="103"/>
        <v>628</v>
      </c>
      <c r="E161" s="283">
        <f t="shared" si="104"/>
        <v>274</v>
      </c>
      <c r="F161" s="283">
        <f t="shared" si="105"/>
        <v>4</v>
      </c>
      <c r="G161" s="283">
        <f t="shared" si="106"/>
        <v>42</v>
      </c>
      <c r="H161" s="283">
        <f t="shared" si="107"/>
        <v>49</v>
      </c>
      <c r="I161" s="283">
        <f t="shared" si="108"/>
        <v>56</v>
      </c>
      <c r="J161" s="283">
        <f t="shared" si="109"/>
        <v>24</v>
      </c>
      <c r="K161" s="283">
        <f t="shared" si="110"/>
        <v>0</v>
      </c>
      <c r="L161" s="283">
        <f t="shared" si="111"/>
        <v>76</v>
      </c>
      <c r="M161" s="283">
        <f t="shared" si="112"/>
        <v>0</v>
      </c>
      <c r="N161" s="283">
        <f t="shared" si="100"/>
        <v>0</v>
      </c>
      <c r="O161" s="283">
        <f t="shared" si="113"/>
        <v>0</v>
      </c>
      <c r="P161" s="283">
        <f t="shared" si="114"/>
        <v>96</v>
      </c>
      <c r="Q161" s="283">
        <f t="shared" si="115"/>
        <v>0</v>
      </c>
      <c r="R161" s="283">
        <f t="shared" si="116"/>
        <v>0</v>
      </c>
      <c r="S161" s="283">
        <f t="shared" si="117"/>
        <v>0</v>
      </c>
      <c r="T161" s="283">
        <f t="shared" si="118"/>
        <v>0</v>
      </c>
      <c r="U161" s="283">
        <f t="shared" si="119"/>
        <v>0</v>
      </c>
      <c r="V161" s="283">
        <f t="shared" si="120"/>
        <v>0</v>
      </c>
      <c r="W161" s="283">
        <f t="shared" si="121"/>
        <v>0</v>
      </c>
      <c r="X161" s="283">
        <f t="shared" si="122"/>
        <v>0</v>
      </c>
      <c r="Y161" s="283">
        <f t="shared" si="123"/>
        <v>7</v>
      </c>
      <c r="Z161" s="283">
        <f t="shared" si="101"/>
        <v>26</v>
      </c>
      <c r="AA161" s="283">
        <v>0</v>
      </c>
      <c r="AB161" s="283">
        <v>0</v>
      </c>
      <c r="AC161" s="283">
        <v>0</v>
      </c>
      <c r="AD161" s="283">
        <v>26</v>
      </c>
      <c r="AE161" s="283">
        <v>0</v>
      </c>
      <c r="AF161" s="283">
        <v>0</v>
      </c>
      <c r="AG161" s="283">
        <v>0</v>
      </c>
      <c r="AH161" s="283">
        <v>0</v>
      </c>
      <c r="AI161" s="283">
        <v>0</v>
      </c>
      <c r="AJ161" s="283">
        <v>0</v>
      </c>
      <c r="AK161" s="286">
        <v>0</v>
      </c>
      <c r="AL161" s="286" t="s">
        <v>1103</v>
      </c>
      <c r="AM161" s="286" t="s">
        <v>1103</v>
      </c>
      <c r="AN161" s="286" t="s">
        <v>1103</v>
      </c>
      <c r="AO161" s="286" t="s">
        <v>1103</v>
      </c>
      <c r="AP161" s="286" t="s">
        <v>1103</v>
      </c>
      <c r="AQ161" s="286" t="s">
        <v>1103</v>
      </c>
      <c r="AR161" s="286" t="s">
        <v>1103</v>
      </c>
      <c r="AS161" s="286" t="s">
        <v>1103</v>
      </c>
      <c r="AT161" s="283">
        <v>0</v>
      </c>
      <c r="AU161" s="283">
        <v>0</v>
      </c>
      <c r="AV161" s="283">
        <f>施設資源化量内訳!D161</f>
        <v>602</v>
      </c>
      <c r="AW161" s="283">
        <f>施設資源化量内訳!E161</f>
        <v>274</v>
      </c>
      <c r="AX161" s="283">
        <f>施設資源化量内訳!F161</f>
        <v>4</v>
      </c>
      <c r="AY161" s="283">
        <f>施設資源化量内訳!G161</f>
        <v>42</v>
      </c>
      <c r="AZ161" s="283">
        <f>施設資源化量内訳!H161</f>
        <v>23</v>
      </c>
      <c r="BA161" s="283">
        <f>施設資源化量内訳!I161</f>
        <v>56</v>
      </c>
      <c r="BB161" s="283">
        <f>施設資源化量内訳!J161</f>
        <v>24</v>
      </c>
      <c r="BC161" s="283">
        <f>施設資源化量内訳!K161</f>
        <v>0</v>
      </c>
      <c r="BD161" s="283">
        <f>施設資源化量内訳!L161</f>
        <v>76</v>
      </c>
      <c r="BE161" s="283">
        <f>施設資源化量内訳!M161</f>
        <v>0</v>
      </c>
      <c r="BF161" s="283">
        <f>施設資源化量内訳!N161</f>
        <v>0</v>
      </c>
      <c r="BG161" s="283">
        <f>施設資源化量内訳!O161</f>
        <v>0</v>
      </c>
      <c r="BH161" s="283">
        <f>施設資源化量内訳!P161</f>
        <v>96</v>
      </c>
      <c r="BI161" s="283">
        <f>施設資源化量内訳!Q161</f>
        <v>0</v>
      </c>
      <c r="BJ161" s="283">
        <f>施設資源化量内訳!R161</f>
        <v>0</v>
      </c>
      <c r="BK161" s="283">
        <f>施設資源化量内訳!S161</f>
        <v>0</v>
      </c>
      <c r="BL161" s="283">
        <f>施設資源化量内訳!T161</f>
        <v>0</v>
      </c>
      <c r="BM161" s="283">
        <f>施設資源化量内訳!U161</f>
        <v>0</v>
      </c>
      <c r="BN161" s="283">
        <f>施設資源化量内訳!V161</f>
        <v>0</v>
      </c>
      <c r="BO161" s="283">
        <f>施設資源化量内訳!W161</f>
        <v>0</v>
      </c>
      <c r="BP161" s="283">
        <f>施設資源化量内訳!X161</f>
        <v>0</v>
      </c>
      <c r="BQ161" s="283">
        <f>施設資源化量内訳!Y161</f>
        <v>7</v>
      </c>
      <c r="BR161" s="283">
        <f t="shared" si="102"/>
        <v>0</v>
      </c>
      <c r="BS161" s="283">
        <v>0</v>
      </c>
      <c r="BT161" s="283">
        <v>0</v>
      </c>
      <c r="BU161" s="283">
        <v>0</v>
      </c>
      <c r="BV161" s="283">
        <v>0</v>
      </c>
      <c r="BW161" s="283">
        <v>0</v>
      </c>
      <c r="BX161" s="283">
        <v>0</v>
      </c>
      <c r="BY161" s="283">
        <v>0</v>
      </c>
      <c r="BZ161" s="283">
        <v>0</v>
      </c>
      <c r="CA161" s="283">
        <v>0</v>
      </c>
      <c r="CB161" s="283">
        <v>0</v>
      </c>
      <c r="CC161" s="283">
        <v>0</v>
      </c>
      <c r="CD161" s="286" t="s">
        <v>1103</v>
      </c>
      <c r="CE161" s="286" t="s">
        <v>1103</v>
      </c>
      <c r="CF161" s="286" t="s">
        <v>1103</v>
      </c>
      <c r="CG161" s="286" t="s">
        <v>1103</v>
      </c>
      <c r="CH161" s="286" t="s">
        <v>1103</v>
      </c>
      <c r="CI161" s="286" t="s">
        <v>1103</v>
      </c>
      <c r="CJ161" s="286" t="s">
        <v>1103</v>
      </c>
      <c r="CK161" s="286" t="s">
        <v>1103</v>
      </c>
      <c r="CL161" s="283">
        <v>0</v>
      </c>
      <c r="CM161" s="283">
        <v>0</v>
      </c>
      <c r="CN161" s="284" t="s">
        <v>745</v>
      </c>
    </row>
    <row r="162" spans="1:92" ht="13.5" customHeight="1" x14ac:dyDescent="0.15">
      <c r="A162" s="281" t="s">
        <v>728</v>
      </c>
      <c r="B162" s="282" t="s">
        <v>1053</v>
      </c>
      <c r="C162" s="281" t="s">
        <v>1054</v>
      </c>
      <c r="D162" s="283">
        <f t="shared" si="103"/>
        <v>390</v>
      </c>
      <c r="E162" s="283">
        <f t="shared" si="104"/>
        <v>189</v>
      </c>
      <c r="F162" s="283">
        <f t="shared" si="105"/>
        <v>2</v>
      </c>
      <c r="G162" s="283">
        <f t="shared" si="106"/>
        <v>50</v>
      </c>
      <c r="H162" s="283">
        <f t="shared" si="107"/>
        <v>24</v>
      </c>
      <c r="I162" s="283">
        <f t="shared" si="108"/>
        <v>54</v>
      </c>
      <c r="J162" s="283">
        <f t="shared" si="109"/>
        <v>20</v>
      </c>
      <c r="K162" s="283">
        <f t="shared" si="110"/>
        <v>2</v>
      </c>
      <c r="L162" s="283">
        <f t="shared" si="111"/>
        <v>49</v>
      </c>
      <c r="M162" s="283">
        <f t="shared" si="112"/>
        <v>0</v>
      </c>
      <c r="N162" s="283">
        <f t="shared" si="100"/>
        <v>0</v>
      </c>
      <c r="O162" s="283">
        <f t="shared" si="113"/>
        <v>0</v>
      </c>
      <c r="P162" s="283">
        <f t="shared" si="114"/>
        <v>0</v>
      </c>
      <c r="Q162" s="283">
        <f t="shared" si="115"/>
        <v>0</v>
      </c>
      <c r="R162" s="283">
        <f t="shared" si="116"/>
        <v>0</v>
      </c>
      <c r="S162" s="283">
        <f t="shared" si="117"/>
        <v>0</v>
      </c>
      <c r="T162" s="283">
        <f t="shared" si="118"/>
        <v>0</v>
      </c>
      <c r="U162" s="283">
        <f t="shared" si="119"/>
        <v>0</v>
      </c>
      <c r="V162" s="283">
        <f t="shared" si="120"/>
        <v>0</v>
      </c>
      <c r="W162" s="283">
        <f t="shared" si="121"/>
        <v>0</v>
      </c>
      <c r="X162" s="283">
        <f t="shared" si="122"/>
        <v>0</v>
      </c>
      <c r="Y162" s="283">
        <f t="shared" si="123"/>
        <v>0</v>
      </c>
      <c r="Z162" s="283">
        <f t="shared" si="101"/>
        <v>0</v>
      </c>
      <c r="AA162" s="283">
        <v>0</v>
      </c>
      <c r="AB162" s="283">
        <v>0</v>
      </c>
      <c r="AC162" s="283">
        <v>0</v>
      </c>
      <c r="AD162" s="283">
        <v>0</v>
      </c>
      <c r="AE162" s="283">
        <v>0</v>
      </c>
      <c r="AF162" s="283">
        <v>0</v>
      </c>
      <c r="AG162" s="283">
        <v>0</v>
      </c>
      <c r="AH162" s="283">
        <v>0</v>
      </c>
      <c r="AI162" s="283">
        <v>0</v>
      </c>
      <c r="AJ162" s="283">
        <v>0</v>
      </c>
      <c r="AK162" s="286">
        <v>0</v>
      </c>
      <c r="AL162" s="286" t="s">
        <v>1103</v>
      </c>
      <c r="AM162" s="286" t="s">
        <v>1103</v>
      </c>
      <c r="AN162" s="286" t="s">
        <v>1103</v>
      </c>
      <c r="AO162" s="286" t="s">
        <v>1103</v>
      </c>
      <c r="AP162" s="286" t="s">
        <v>1103</v>
      </c>
      <c r="AQ162" s="286" t="s">
        <v>1103</v>
      </c>
      <c r="AR162" s="286" t="s">
        <v>1103</v>
      </c>
      <c r="AS162" s="286" t="s">
        <v>1103</v>
      </c>
      <c r="AT162" s="283">
        <v>0</v>
      </c>
      <c r="AU162" s="283">
        <v>0</v>
      </c>
      <c r="AV162" s="283">
        <f>施設資源化量内訳!D162</f>
        <v>309</v>
      </c>
      <c r="AW162" s="283">
        <f>施設資源化量内訳!E162</f>
        <v>112</v>
      </c>
      <c r="AX162" s="283">
        <f>施設資源化量内訳!F162</f>
        <v>2</v>
      </c>
      <c r="AY162" s="283">
        <f>施設資源化量内訳!G162</f>
        <v>50</v>
      </c>
      <c r="AZ162" s="283">
        <f>施設資源化量内訳!H162</f>
        <v>20</v>
      </c>
      <c r="BA162" s="283">
        <f>施設資源化量内訳!I162</f>
        <v>54</v>
      </c>
      <c r="BB162" s="283">
        <f>施設資源化量内訳!J162</f>
        <v>20</v>
      </c>
      <c r="BC162" s="283">
        <f>施設資源化量内訳!K162</f>
        <v>2</v>
      </c>
      <c r="BD162" s="283">
        <f>施設資源化量内訳!L162</f>
        <v>49</v>
      </c>
      <c r="BE162" s="283">
        <f>施設資源化量内訳!M162</f>
        <v>0</v>
      </c>
      <c r="BF162" s="283">
        <f>施設資源化量内訳!N162</f>
        <v>0</v>
      </c>
      <c r="BG162" s="283">
        <f>施設資源化量内訳!O162</f>
        <v>0</v>
      </c>
      <c r="BH162" s="283">
        <f>施設資源化量内訳!P162</f>
        <v>0</v>
      </c>
      <c r="BI162" s="283">
        <f>施設資源化量内訳!Q162</f>
        <v>0</v>
      </c>
      <c r="BJ162" s="283">
        <f>施設資源化量内訳!R162</f>
        <v>0</v>
      </c>
      <c r="BK162" s="283">
        <f>施設資源化量内訳!S162</f>
        <v>0</v>
      </c>
      <c r="BL162" s="283">
        <f>施設資源化量内訳!T162</f>
        <v>0</v>
      </c>
      <c r="BM162" s="283">
        <f>施設資源化量内訳!U162</f>
        <v>0</v>
      </c>
      <c r="BN162" s="283">
        <f>施設資源化量内訳!V162</f>
        <v>0</v>
      </c>
      <c r="BO162" s="283">
        <f>施設資源化量内訳!W162</f>
        <v>0</v>
      </c>
      <c r="BP162" s="283">
        <f>施設資源化量内訳!X162</f>
        <v>0</v>
      </c>
      <c r="BQ162" s="283">
        <f>施設資源化量内訳!Y162</f>
        <v>0</v>
      </c>
      <c r="BR162" s="283">
        <f t="shared" si="102"/>
        <v>81</v>
      </c>
      <c r="BS162" s="283">
        <v>77</v>
      </c>
      <c r="BT162" s="283">
        <v>0</v>
      </c>
      <c r="BU162" s="283">
        <v>0</v>
      </c>
      <c r="BV162" s="283">
        <v>4</v>
      </c>
      <c r="BW162" s="283">
        <v>0</v>
      </c>
      <c r="BX162" s="283">
        <v>0</v>
      </c>
      <c r="BY162" s="283">
        <v>0</v>
      </c>
      <c r="BZ162" s="283">
        <v>0</v>
      </c>
      <c r="CA162" s="283">
        <v>0</v>
      </c>
      <c r="CB162" s="283">
        <v>0</v>
      </c>
      <c r="CC162" s="283">
        <v>0</v>
      </c>
      <c r="CD162" s="286" t="s">
        <v>1103</v>
      </c>
      <c r="CE162" s="286" t="s">
        <v>1103</v>
      </c>
      <c r="CF162" s="286" t="s">
        <v>1103</v>
      </c>
      <c r="CG162" s="286" t="s">
        <v>1103</v>
      </c>
      <c r="CH162" s="286" t="s">
        <v>1103</v>
      </c>
      <c r="CI162" s="286" t="s">
        <v>1103</v>
      </c>
      <c r="CJ162" s="286" t="s">
        <v>1103</v>
      </c>
      <c r="CK162" s="286" t="s">
        <v>1103</v>
      </c>
      <c r="CL162" s="283">
        <v>0</v>
      </c>
      <c r="CM162" s="283">
        <v>0</v>
      </c>
      <c r="CN162" s="284" t="s">
        <v>745</v>
      </c>
    </row>
    <row r="163" spans="1:92" ht="13.5" customHeight="1" x14ac:dyDescent="0.15">
      <c r="A163" s="281" t="s">
        <v>728</v>
      </c>
      <c r="B163" s="282" t="s">
        <v>1055</v>
      </c>
      <c r="C163" s="281" t="s">
        <v>1056</v>
      </c>
      <c r="D163" s="283">
        <f t="shared" si="103"/>
        <v>645</v>
      </c>
      <c r="E163" s="283">
        <f t="shared" si="104"/>
        <v>328</v>
      </c>
      <c r="F163" s="283">
        <f t="shared" si="105"/>
        <v>9</v>
      </c>
      <c r="G163" s="283">
        <f t="shared" si="106"/>
        <v>42</v>
      </c>
      <c r="H163" s="283">
        <f t="shared" si="107"/>
        <v>75</v>
      </c>
      <c r="I163" s="283">
        <f t="shared" si="108"/>
        <v>75</v>
      </c>
      <c r="J163" s="283">
        <f t="shared" si="109"/>
        <v>34</v>
      </c>
      <c r="K163" s="283">
        <f t="shared" si="110"/>
        <v>0</v>
      </c>
      <c r="L163" s="283">
        <f t="shared" si="111"/>
        <v>82</v>
      </c>
      <c r="M163" s="283">
        <f t="shared" si="112"/>
        <v>0</v>
      </c>
      <c r="N163" s="283">
        <f t="shared" si="100"/>
        <v>0</v>
      </c>
      <c r="O163" s="283">
        <f t="shared" si="113"/>
        <v>0</v>
      </c>
      <c r="P163" s="283">
        <f t="shared" si="114"/>
        <v>0</v>
      </c>
      <c r="Q163" s="283">
        <f t="shared" si="115"/>
        <v>0</v>
      </c>
      <c r="R163" s="283">
        <f t="shared" si="116"/>
        <v>0</v>
      </c>
      <c r="S163" s="283">
        <f t="shared" si="117"/>
        <v>0</v>
      </c>
      <c r="T163" s="283">
        <f t="shared" si="118"/>
        <v>0</v>
      </c>
      <c r="U163" s="283">
        <f t="shared" si="119"/>
        <v>0</v>
      </c>
      <c r="V163" s="283">
        <f t="shared" si="120"/>
        <v>0</v>
      </c>
      <c r="W163" s="283">
        <f t="shared" si="121"/>
        <v>0</v>
      </c>
      <c r="X163" s="283">
        <f t="shared" si="122"/>
        <v>0</v>
      </c>
      <c r="Y163" s="283">
        <f t="shared" si="123"/>
        <v>0</v>
      </c>
      <c r="Z163" s="283">
        <f t="shared" si="101"/>
        <v>0</v>
      </c>
      <c r="AA163" s="283">
        <v>0</v>
      </c>
      <c r="AB163" s="283">
        <v>0</v>
      </c>
      <c r="AC163" s="283">
        <v>0</v>
      </c>
      <c r="AD163" s="283">
        <v>0</v>
      </c>
      <c r="AE163" s="283">
        <v>0</v>
      </c>
      <c r="AF163" s="283">
        <v>0</v>
      </c>
      <c r="AG163" s="283">
        <v>0</v>
      </c>
      <c r="AH163" s="283">
        <v>0</v>
      </c>
      <c r="AI163" s="283">
        <v>0</v>
      </c>
      <c r="AJ163" s="283">
        <v>0</v>
      </c>
      <c r="AK163" s="286">
        <v>0</v>
      </c>
      <c r="AL163" s="286" t="s">
        <v>1103</v>
      </c>
      <c r="AM163" s="286" t="s">
        <v>1103</v>
      </c>
      <c r="AN163" s="286" t="s">
        <v>1103</v>
      </c>
      <c r="AO163" s="286" t="s">
        <v>1103</v>
      </c>
      <c r="AP163" s="286" t="s">
        <v>1103</v>
      </c>
      <c r="AQ163" s="286" t="s">
        <v>1103</v>
      </c>
      <c r="AR163" s="286" t="s">
        <v>1103</v>
      </c>
      <c r="AS163" s="286" t="s">
        <v>1103</v>
      </c>
      <c r="AT163" s="283">
        <v>0</v>
      </c>
      <c r="AU163" s="283">
        <v>0</v>
      </c>
      <c r="AV163" s="283">
        <f>施設資源化量内訳!D163</f>
        <v>645</v>
      </c>
      <c r="AW163" s="283">
        <f>施設資源化量内訳!E163</f>
        <v>328</v>
      </c>
      <c r="AX163" s="283">
        <f>施設資源化量内訳!F163</f>
        <v>9</v>
      </c>
      <c r="AY163" s="283">
        <f>施設資源化量内訳!G163</f>
        <v>42</v>
      </c>
      <c r="AZ163" s="283">
        <f>施設資源化量内訳!H163</f>
        <v>75</v>
      </c>
      <c r="BA163" s="283">
        <f>施設資源化量内訳!I163</f>
        <v>75</v>
      </c>
      <c r="BB163" s="283">
        <f>施設資源化量内訳!J163</f>
        <v>34</v>
      </c>
      <c r="BC163" s="283">
        <f>施設資源化量内訳!K163</f>
        <v>0</v>
      </c>
      <c r="BD163" s="283">
        <f>施設資源化量内訳!L163</f>
        <v>82</v>
      </c>
      <c r="BE163" s="283">
        <f>施設資源化量内訳!M163</f>
        <v>0</v>
      </c>
      <c r="BF163" s="283">
        <f>施設資源化量内訳!N163</f>
        <v>0</v>
      </c>
      <c r="BG163" s="283">
        <f>施設資源化量内訳!O163</f>
        <v>0</v>
      </c>
      <c r="BH163" s="283">
        <f>施設資源化量内訳!P163</f>
        <v>0</v>
      </c>
      <c r="BI163" s="283">
        <f>施設資源化量内訳!Q163</f>
        <v>0</v>
      </c>
      <c r="BJ163" s="283">
        <f>施設資源化量内訳!R163</f>
        <v>0</v>
      </c>
      <c r="BK163" s="283">
        <f>施設資源化量内訳!S163</f>
        <v>0</v>
      </c>
      <c r="BL163" s="283">
        <f>施設資源化量内訳!T163</f>
        <v>0</v>
      </c>
      <c r="BM163" s="283">
        <f>施設資源化量内訳!U163</f>
        <v>0</v>
      </c>
      <c r="BN163" s="283">
        <f>施設資源化量内訳!V163</f>
        <v>0</v>
      </c>
      <c r="BO163" s="283">
        <f>施設資源化量内訳!W163</f>
        <v>0</v>
      </c>
      <c r="BP163" s="283">
        <f>施設資源化量内訳!X163</f>
        <v>0</v>
      </c>
      <c r="BQ163" s="283">
        <f>施設資源化量内訳!Y163</f>
        <v>0</v>
      </c>
      <c r="BR163" s="283">
        <f t="shared" si="102"/>
        <v>0</v>
      </c>
      <c r="BS163" s="283">
        <v>0</v>
      </c>
      <c r="BT163" s="283">
        <v>0</v>
      </c>
      <c r="BU163" s="283">
        <v>0</v>
      </c>
      <c r="BV163" s="283">
        <v>0</v>
      </c>
      <c r="BW163" s="283">
        <v>0</v>
      </c>
      <c r="BX163" s="283">
        <v>0</v>
      </c>
      <c r="BY163" s="283">
        <v>0</v>
      </c>
      <c r="BZ163" s="283">
        <v>0</v>
      </c>
      <c r="CA163" s="283">
        <v>0</v>
      </c>
      <c r="CB163" s="283">
        <v>0</v>
      </c>
      <c r="CC163" s="283">
        <v>0</v>
      </c>
      <c r="CD163" s="286" t="s">
        <v>1103</v>
      </c>
      <c r="CE163" s="286" t="s">
        <v>1103</v>
      </c>
      <c r="CF163" s="286" t="s">
        <v>1103</v>
      </c>
      <c r="CG163" s="286" t="s">
        <v>1103</v>
      </c>
      <c r="CH163" s="286" t="s">
        <v>1103</v>
      </c>
      <c r="CI163" s="286" t="s">
        <v>1103</v>
      </c>
      <c r="CJ163" s="286" t="s">
        <v>1103</v>
      </c>
      <c r="CK163" s="286" t="s">
        <v>1103</v>
      </c>
      <c r="CL163" s="283">
        <v>0</v>
      </c>
      <c r="CM163" s="283">
        <v>0</v>
      </c>
      <c r="CN163" s="284" t="s">
        <v>745</v>
      </c>
    </row>
    <row r="164" spans="1:92" ht="13.5" customHeight="1" x14ac:dyDescent="0.15">
      <c r="A164" s="281" t="s">
        <v>728</v>
      </c>
      <c r="B164" s="282" t="s">
        <v>1057</v>
      </c>
      <c r="C164" s="281" t="s">
        <v>1058</v>
      </c>
      <c r="D164" s="283">
        <f t="shared" si="103"/>
        <v>1266</v>
      </c>
      <c r="E164" s="283">
        <f t="shared" si="104"/>
        <v>543</v>
      </c>
      <c r="F164" s="283">
        <f t="shared" si="105"/>
        <v>8</v>
      </c>
      <c r="G164" s="283">
        <f t="shared" si="106"/>
        <v>83</v>
      </c>
      <c r="H164" s="283">
        <f t="shared" si="107"/>
        <v>105</v>
      </c>
      <c r="I164" s="283">
        <f t="shared" si="108"/>
        <v>105</v>
      </c>
      <c r="J164" s="283">
        <f t="shared" si="109"/>
        <v>67</v>
      </c>
      <c r="K164" s="283">
        <f t="shared" si="110"/>
        <v>0</v>
      </c>
      <c r="L164" s="283">
        <f t="shared" si="111"/>
        <v>224</v>
      </c>
      <c r="M164" s="283">
        <f t="shared" si="112"/>
        <v>0</v>
      </c>
      <c r="N164" s="283">
        <f t="shared" si="100"/>
        <v>0</v>
      </c>
      <c r="O164" s="283">
        <f t="shared" si="113"/>
        <v>0</v>
      </c>
      <c r="P164" s="283">
        <f t="shared" si="114"/>
        <v>0</v>
      </c>
      <c r="Q164" s="283">
        <f t="shared" si="115"/>
        <v>0</v>
      </c>
      <c r="R164" s="283">
        <f t="shared" si="116"/>
        <v>0</v>
      </c>
      <c r="S164" s="283">
        <f t="shared" si="117"/>
        <v>0</v>
      </c>
      <c r="T164" s="283">
        <f t="shared" si="118"/>
        <v>0</v>
      </c>
      <c r="U164" s="283">
        <f t="shared" si="119"/>
        <v>0</v>
      </c>
      <c r="V164" s="283">
        <f t="shared" si="120"/>
        <v>0</v>
      </c>
      <c r="W164" s="283">
        <f t="shared" si="121"/>
        <v>0</v>
      </c>
      <c r="X164" s="283">
        <f t="shared" si="122"/>
        <v>0</v>
      </c>
      <c r="Y164" s="283">
        <f t="shared" si="123"/>
        <v>131</v>
      </c>
      <c r="Z164" s="283">
        <f t="shared" si="101"/>
        <v>0</v>
      </c>
      <c r="AA164" s="283">
        <v>0</v>
      </c>
      <c r="AB164" s="283">
        <v>0</v>
      </c>
      <c r="AC164" s="283">
        <v>0</v>
      </c>
      <c r="AD164" s="283">
        <v>0</v>
      </c>
      <c r="AE164" s="283">
        <v>0</v>
      </c>
      <c r="AF164" s="283">
        <v>0</v>
      </c>
      <c r="AG164" s="283">
        <v>0</v>
      </c>
      <c r="AH164" s="283">
        <v>0</v>
      </c>
      <c r="AI164" s="283">
        <v>0</v>
      </c>
      <c r="AJ164" s="283">
        <v>0</v>
      </c>
      <c r="AK164" s="286">
        <v>0</v>
      </c>
      <c r="AL164" s="286" t="s">
        <v>1103</v>
      </c>
      <c r="AM164" s="286" t="s">
        <v>1103</v>
      </c>
      <c r="AN164" s="286" t="s">
        <v>1103</v>
      </c>
      <c r="AO164" s="286" t="s">
        <v>1103</v>
      </c>
      <c r="AP164" s="286" t="s">
        <v>1103</v>
      </c>
      <c r="AQ164" s="286" t="s">
        <v>1103</v>
      </c>
      <c r="AR164" s="286" t="s">
        <v>1103</v>
      </c>
      <c r="AS164" s="286" t="s">
        <v>1103</v>
      </c>
      <c r="AT164" s="283">
        <v>0</v>
      </c>
      <c r="AU164" s="283">
        <v>0</v>
      </c>
      <c r="AV164" s="283">
        <f>施設資源化量内訳!D164</f>
        <v>860</v>
      </c>
      <c r="AW164" s="283">
        <f>施設資源化量内訳!E164</f>
        <v>248</v>
      </c>
      <c r="AX164" s="283">
        <f>施設資源化量内訳!F164</f>
        <v>3</v>
      </c>
      <c r="AY164" s="283">
        <f>施設資源化量内訳!G164</f>
        <v>83</v>
      </c>
      <c r="AZ164" s="283">
        <f>施設資源化量内訳!H164</f>
        <v>105</v>
      </c>
      <c r="BA164" s="283">
        <f>施設資源化量内訳!I164</f>
        <v>105</v>
      </c>
      <c r="BB164" s="283">
        <f>施設資源化量内訳!J164</f>
        <v>67</v>
      </c>
      <c r="BC164" s="283">
        <f>施設資源化量内訳!K164</f>
        <v>0</v>
      </c>
      <c r="BD164" s="283">
        <f>施設資源化量内訳!L164</f>
        <v>224</v>
      </c>
      <c r="BE164" s="283">
        <f>施設資源化量内訳!M164</f>
        <v>0</v>
      </c>
      <c r="BF164" s="283">
        <f>施設資源化量内訳!N164</f>
        <v>0</v>
      </c>
      <c r="BG164" s="283">
        <f>施設資源化量内訳!O164</f>
        <v>0</v>
      </c>
      <c r="BH164" s="283">
        <f>施設資源化量内訳!P164</f>
        <v>0</v>
      </c>
      <c r="BI164" s="283">
        <f>施設資源化量内訳!Q164</f>
        <v>0</v>
      </c>
      <c r="BJ164" s="283">
        <f>施設資源化量内訳!R164</f>
        <v>0</v>
      </c>
      <c r="BK164" s="283">
        <f>施設資源化量内訳!S164</f>
        <v>0</v>
      </c>
      <c r="BL164" s="283">
        <f>施設資源化量内訳!T164</f>
        <v>0</v>
      </c>
      <c r="BM164" s="283">
        <f>施設資源化量内訳!U164</f>
        <v>0</v>
      </c>
      <c r="BN164" s="283">
        <f>施設資源化量内訳!V164</f>
        <v>0</v>
      </c>
      <c r="BO164" s="283">
        <f>施設資源化量内訳!W164</f>
        <v>0</v>
      </c>
      <c r="BP164" s="283">
        <f>施設資源化量内訳!X164</f>
        <v>0</v>
      </c>
      <c r="BQ164" s="283">
        <f>施設資源化量内訳!Y164</f>
        <v>25</v>
      </c>
      <c r="BR164" s="283">
        <f t="shared" si="102"/>
        <v>406</v>
      </c>
      <c r="BS164" s="283">
        <v>295</v>
      </c>
      <c r="BT164" s="283">
        <v>5</v>
      </c>
      <c r="BU164" s="283">
        <v>0</v>
      </c>
      <c r="BV164" s="283">
        <v>0</v>
      </c>
      <c r="BW164" s="283">
        <v>0</v>
      </c>
      <c r="BX164" s="283">
        <v>0</v>
      </c>
      <c r="BY164" s="283">
        <v>0</v>
      </c>
      <c r="BZ164" s="283">
        <v>0</v>
      </c>
      <c r="CA164" s="283">
        <v>0</v>
      </c>
      <c r="CB164" s="283">
        <v>0</v>
      </c>
      <c r="CC164" s="283">
        <v>0</v>
      </c>
      <c r="CD164" s="286" t="s">
        <v>1103</v>
      </c>
      <c r="CE164" s="286" t="s">
        <v>1103</v>
      </c>
      <c r="CF164" s="286" t="s">
        <v>1103</v>
      </c>
      <c r="CG164" s="286" t="s">
        <v>1103</v>
      </c>
      <c r="CH164" s="286" t="s">
        <v>1103</v>
      </c>
      <c r="CI164" s="286" t="s">
        <v>1103</v>
      </c>
      <c r="CJ164" s="286" t="s">
        <v>1103</v>
      </c>
      <c r="CK164" s="286" t="s">
        <v>1103</v>
      </c>
      <c r="CL164" s="283">
        <v>0</v>
      </c>
      <c r="CM164" s="283">
        <v>106</v>
      </c>
      <c r="CN164" s="284" t="s">
        <v>816</v>
      </c>
    </row>
    <row r="165" spans="1:92" ht="13.5" customHeight="1" x14ac:dyDescent="0.15">
      <c r="A165" s="281" t="s">
        <v>728</v>
      </c>
      <c r="B165" s="282" t="s">
        <v>1059</v>
      </c>
      <c r="C165" s="281" t="s">
        <v>1060</v>
      </c>
      <c r="D165" s="283">
        <f t="shared" si="103"/>
        <v>238</v>
      </c>
      <c r="E165" s="283">
        <f t="shared" si="104"/>
        <v>70</v>
      </c>
      <c r="F165" s="283">
        <f t="shared" si="105"/>
        <v>1</v>
      </c>
      <c r="G165" s="283">
        <f t="shared" si="106"/>
        <v>23</v>
      </c>
      <c r="H165" s="283">
        <f t="shared" si="107"/>
        <v>24</v>
      </c>
      <c r="I165" s="283">
        <f t="shared" si="108"/>
        <v>30</v>
      </c>
      <c r="J165" s="283">
        <f t="shared" si="109"/>
        <v>19</v>
      </c>
      <c r="K165" s="283">
        <f t="shared" si="110"/>
        <v>0</v>
      </c>
      <c r="L165" s="283">
        <f t="shared" si="111"/>
        <v>64</v>
      </c>
      <c r="M165" s="283">
        <f t="shared" si="112"/>
        <v>0</v>
      </c>
      <c r="N165" s="283">
        <f t="shared" si="100"/>
        <v>0</v>
      </c>
      <c r="O165" s="283">
        <f t="shared" si="113"/>
        <v>0</v>
      </c>
      <c r="P165" s="283">
        <f t="shared" si="114"/>
        <v>0</v>
      </c>
      <c r="Q165" s="283">
        <f t="shared" si="115"/>
        <v>0</v>
      </c>
      <c r="R165" s="283">
        <f t="shared" si="116"/>
        <v>0</v>
      </c>
      <c r="S165" s="283">
        <f t="shared" si="117"/>
        <v>0</v>
      </c>
      <c r="T165" s="283">
        <f t="shared" si="118"/>
        <v>0</v>
      </c>
      <c r="U165" s="283">
        <f t="shared" si="119"/>
        <v>0</v>
      </c>
      <c r="V165" s="283">
        <f t="shared" si="120"/>
        <v>0</v>
      </c>
      <c r="W165" s="283">
        <f t="shared" si="121"/>
        <v>0</v>
      </c>
      <c r="X165" s="283">
        <f t="shared" si="122"/>
        <v>0</v>
      </c>
      <c r="Y165" s="283">
        <f t="shared" si="123"/>
        <v>7</v>
      </c>
      <c r="Z165" s="283">
        <f t="shared" si="101"/>
        <v>0</v>
      </c>
      <c r="AA165" s="283">
        <v>0</v>
      </c>
      <c r="AB165" s="283">
        <v>0</v>
      </c>
      <c r="AC165" s="283">
        <v>0</v>
      </c>
      <c r="AD165" s="283">
        <v>0</v>
      </c>
      <c r="AE165" s="283">
        <v>0</v>
      </c>
      <c r="AF165" s="283">
        <v>0</v>
      </c>
      <c r="AG165" s="283">
        <v>0</v>
      </c>
      <c r="AH165" s="283">
        <v>0</v>
      </c>
      <c r="AI165" s="283">
        <v>0</v>
      </c>
      <c r="AJ165" s="283">
        <v>0</v>
      </c>
      <c r="AK165" s="286">
        <v>0</v>
      </c>
      <c r="AL165" s="286" t="s">
        <v>1103</v>
      </c>
      <c r="AM165" s="286" t="s">
        <v>1103</v>
      </c>
      <c r="AN165" s="286" t="s">
        <v>1103</v>
      </c>
      <c r="AO165" s="286" t="s">
        <v>1103</v>
      </c>
      <c r="AP165" s="286" t="s">
        <v>1103</v>
      </c>
      <c r="AQ165" s="286" t="s">
        <v>1103</v>
      </c>
      <c r="AR165" s="286" t="s">
        <v>1103</v>
      </c>
      <c r="AS165" s="286" t="s">
        <v>1103</v>
      </c>
      <c r="AT165" s="283">
        <v>0</v>
      </c>
      <c r="AU165" s="283">
        <v>0</v>
      </c>
      <c r="AV165" s="283">
        <f>施設資源化量内訳!D165</f>
        <v>238</v>
      </c>
      <c r="AW165" s="283">
        <f>施設資源化量内訳!E165</f>
        <v>70</v>
      </c>
      <c r="AX165" s="283">
        <f>施設資源化量内訳!F165</f>
        <v>1</v>
      </c>
      <c r="AY165" s="283">
        <f>施設資源化量内訳!G165</f>
        <v>23</v>
      </c>
      <c r="AZ165" s="283">
        <f>施設資源化量内訳!H165</f>
        <v>24</v>
      </c>
      <c r="BA165" s="283">
        <f>施設資源化量内訳!I165</f>
        <v>30</v>
      </c>
      <c r="BB165" s="283">
        <f>施設資源化量内訳!J165</f>
        <v>19</v>
      </c>
      <c r="BC165" s="283">
        <f>施設資源化量内訳!K165</f>
        <v>0</v>
      </c>
      <c r="BD165" s="283">
        <f>施設資源化量内訳!L165</f>
        <v>64</v>
      </c>
      <c r="BE165" s="283">
        <f>施設資源化量内訳!M165</f>
        <v>0</v>
      </c>
      <c r="BF165" s="283">
        <f>施設資源化量内訳!N165</f>
        <v>0</v>
      </c>
      <c r="BG165" s="283">
        <f>施設資源化量内訳!O165</f>
        <v>0</v>
      </c>
      <c r="BH165" s="283">
        <f>施設資源化量内訳!P165</f>
        <v>0</v>
      </c>
      <c r="BI165" s="283">
        <f>施設資源化量内訳!Q165</f>
        <v>0</v>
      </c>
      <c r="BJ165" s="283">
        <f>施設資源化量内訳!R165</f>
        <v>0</v>
      </c>
      <c r="BK165" s="283">
        <f>施設資源化量内訳!S165</f>
        <v>0</v>
      </c>
      <c r="BL165" s="283">
        <f>施設資源化量内訳!T165</f>
        <v>0</v>
      </c>
      <c r="BM165" s="283">
        <f>施設資源化量内訳!U165</f>
        <v>0</v>
      </c>
      <c r="BN165" s="283">
        <f>施設資源化量内訳!V165</f>
        <v>0</v>
      </c>
      <c r="BO165" s="283">
        <f>施設資源化量内訳!W165</f>
        <v>0</v>
      </c>
      <c r="BP165" s="283">
        <f>施設資源化量内訳!X165</f>
        <v>0</v>
      </c>
      <c r="BQ165" s="283">
        <f>施設資源化量内訳!Y165</f>
        <v>7</v>
      </c>
      <c r="BR165" s="283">
        <f t="shared" si="102"/>
        <v>0</v>
      </c>
      <c r="BS165" s="283">
        <v>0</v>
      </c>
      <c r="BT165" s="283">
        <v>0</v>
      </c>
      <c r="BU165" s="283">
        <v>0</v>
      </c>
      <c r="BV165" s="283">
        <v>0</v>
      </c>
      <c r="BW165" s="283">
        <v>0</v>
      </c>
      <c r="BX165" s="283">
        <v>0</v>
      </c>
      <c r="BY165" s="283">
        <v>0</v>
      </c>
      <c r="BZ165" s="283">
        <v>0</v>
      </c>
      <c r="CA165" s="283">
        <v>0</v>
      </c>
      <c r="CB165" s="283">
        <v>0</v>
      </c>
      <c r="CC165" s="283">
        <v>0</v>
      </c>
      <c r="CD165" s="286" t="s">
        <v>1103</v>
      </c>
      <c r="CE165" s="286" t="s">
        <v>1103</v>
      </c>
      <c r="CF165" s="286" t="s">
        <v>1103</v>
      </c>
      <c r="CG165" s="286" t="s">
        <v>1103</v>
      </c>
      <c r="CH165" s="286" t="s">
        <v>1103</v>
      </c>
      <c r="CI165" s="286" t="s">
        <v>1103</v>
      </c>
      <c r="CJ165" s="286" t="s">
        <v>1103</v>
      </c>
      <c r="CK165" s="286" t="s">
        <v>1103</v>
      </c>
      <c r="CL165" s="283">
        <v>0</v>
      </c>
      <c r="CM165" s="283">
        <v>0</v>
      </c>
      <c r="CN165" s="284" t="s">
        <v>745</v>
      </c>
    </row>
    <row r="166" spans="1:92" ht="13.5" customHeight="1" x14ac:dyDescent="0.15">
      <c r="A166" s="281" t="s">
        <v>728</v>
      </c>
      <c r="B166" s="282" t="s">
        <v>1061</v>
      </c>
      <c r="C166" s="281" t="s">
        <v>1062</v>
      </c>
      <c r="D166" s="283">
        <f t="shared" si="103"/>
        <v>130</v>
      </c>
      <c r="E166" s="283">
        <f t="shared" si="104"/>
        <v>37</v>
      </c>
      <c r="F166" s="283">
        <f t="shared" si="105"/>
        <v>1</v>
      </c>
      <c r="G166" s="283">
        <f t="shared" si="106"/>
        <v>11</v>
      </c>
      <c r="H166" s="283">
        <f t="shared" si="107"/>
        <v>17</v>
      </c>
      <c r="I166" s="283">
        <f t="shared" si="108"/>
        <v>16</v>
      </c>
      <c r="J166" s="283">
        <f t="shared" si="109"/>
        <v>10</v>
      </c>
      <c r="K166" s="283">
        <f t="shared" si="110"/>
        <v>0</v>
      </c>
      <c r="L166" s="283">
        <f t="shared" si="111"/>
        <v>34</v>
      </c>
      <c r="M166" s="283">
        <f t="shared" si="112"/>
        <v>0</v>
      </c>
      <c r="N166" s="283">
        <f t="shared" si="100"/>
        <v>0</v>
      </c>
      <c r="O166" s="283">
        <f t="shared" si="113"/>
        <v>0</v>
      </c>
      <c r="P166" s="283">
        <f t="shared" si="114"/>
        <v>0</v>
      </c>
      <c r="Q166" s="283">
        <f t="shared" si="115"/>
        <v>0</v>
      </c>
      <c r="R166" s="283">
        <f t="shared" si="116"/>
        <v>0</v>
      </c>
      <c r="S166" s="283">
        <f t="shared" si="117"/>
        <v>0</v>
      </c>
      <c r="T166" s="283">
        <f t="shared" si="118"/>
        <v>0</v>
      </c>
      <c r="U166" s="283">
        <f t="shared" si="119"/>
        <v>0</v>
      </c>
      <c r="V166" s="283">
        <f t="shared" si="120"/>
        <v>0</v>
      </c>
      <c r="W166" s="283">
        <f t="shared" si="121"/>
        <v>0</v>
      </c>
      <c r="X166" s="283">
        <f t="shared" si="122"/>
        <v>0</v>
      </c>
      <c r="Y166" s="283">
        <f t="shared" si="123"/>
        <v>4</v>
      </c>
      <c r="Z166" s="283">
        <f t="shared" si="101"/>
        <v>0</v>
      </c>
      <c r="AA166" s="283">
        <v>0</v>
      </c>
      <c r="AB166" s="283">
        <v>0</v>
      </c>
      <c r="AC166" s="283">
        <v>0</v>
      </c>
      <c r="AD166" s="283">
        <v>0</v>
      </c>
      <c r="AE166" s="283">
        <v>0</v>
      </c>
      <c r="AF166" s="283">
        <v>0</v>
      </c>
      <c r="AG166" s="283">
        <v>0</v>
      </c>
      <c r="AH166" s="283">
        <v>0</v>
      </c>
      <c r="AI166" s="283">
        <v>0</v>
      </c>
      <c r="AJ166" s="283">
        <v>0</v>
      </c>
      <c r="AK166" s="286">
        <v>0</v>
      </c>
      <c r="AL166" s="286" t="s">
        <v>1103</v>
      </c>
      <c r="AM166" s="286" t="s">
        <v>1103</v>
      </c>
      <c r="AN166" s="286" t="s">
        <v>1103</v>
      </c>
      <c r="AO166" s="286" t="s">
        <v>1103</v>
      </c>
      <c r="AP166" s="286" t="s">
        <v>1103</v>
      </c>
      <c r="AQ166" s="286" t="s">
        <v>1103</v>
      </c>
      <c r="AR166" s="286" t="s">
        <v>1103</v>
      </c>
      <c r="AS166" s="286" t="s">
        <v>1103</v>
      </c>
      <c r="AT166" s="283">
        <v>0</v>
      </c>
      <c r="AU166" s="283">
        <v>0</v>
      </c>
      <c r="AV166" s="283">
        <f>施設資源化量内訳!D166</f>
        <v>130</v>
      </c>
      <c r="AW166" s="283">
        <f>施設資源化量内訳!E166</f>
        <v>37</v>
      </c>
      <c r="AX166" s="283">
        <f>施設資源化量内訳!F166</f>
        <v>1</v>
      </c>
      <c r="AY166" s="283">
        <f>施設資源化量内訳!G166</f>
        <v>11</v>
      </c>
      <c r="AZ166" s="283">
        <f>施設資源化量内訳!H166</f>
        <v>17</v>
      </c>
      <c r="BA166" s="283">
        <f>施設資源化量内訳!I166</f>
        <v>16</v>
      </c>
      <c r="BB166" s="283">
        <f>施設資源化量内訳!J166</f>
        <v>10</v>
      </c>
      <c r="BC166" s="283">
        <f>施設資源化量内訳!K166</f>
        <v>0</v>
      </c>
      <c r="BD166" s="283">
        <f>施設資源化量内訳!L166</f>
        <v>34</v>
      </c>
      <c r="BE166" s="283">
        <f>施設資源化量内訳!M166</f>
        <v>0</v>
      </c>
      <c r="BF166" s="283">
        <f>施設資源化量内訳!N166</f>
        <v>0</v>
      </c>
      <c r="BG166" s="283">
        <f>施設資源化量内訳!O166</f>
        <v>0</v>
      </c>
      <c r="BH166" s="283">
        <f>施設資源化量内訳!P166</f>
        <v>0</v>
      </c>
      <c r="BI166" s="283">
        <f>施設資源化量内訳!Q166</f>
        <v>0</v>
      </c>
      <c r="BJ166" s="283">
        <f>施設資源化量内訳!R166</f>
        <v>0</v>
      </c>
      <c r="BK166" s="283">
        <f>施設資源化量内訳!S166</f>
        <v>0</v>
      </c>
      <c r="BL166" s="283">
        <f>施設資源化量内訳!T166</f>
        <v>0</v>
      </c>
      <c r="BM166" s="283">
        <f>施設資源化量内訳!U166</f>
        <v>0</v>
      </c>
      <c r="BN166" s="283">
        <f>施設資源化量内訳!V166</f>
        <v>0</v>
      </c>
      <c r="BO166" s="283">
        <f>施設資源化量内訳!W166</f>
        <v>0</v>
      </c>
      <c r="BP166" s="283">
        <f>施設資源化量内訳!X166</f>
        <v>0</v>
      </c>
      <c r="BQ166" s="283">
        <f>施設資源化量内訳!Y166</f>
        <v>4</v>
      </c>
      <c r="BR166" s="283">
        <f t="shared" si="102"/>
        <v>0</v>
      </c>
      <c r="BS166" s="283">
        <v>0</v>
      </c>
      <c r="BT166" s="283">
        <v>0</v>
      </c>
      <c r="BU166" s="283">
        <v>0</v>
      </c>
      <c r="BV166" s="283">
        <v>0</v>
      </c>
      <c r="BW166" s="283">
        <v>0</v>
      </c>
      <c r="BX166" s="283">
        <v>0</v>
      </c>
      <c r="BY166" s="283">
        <v>0</v>
      </c>
      <c r="BZ166" s="283">
        <v>0</v>
      </c>
      <c r="CA166" s="283">
        <v>0</v>
      </c>
      <c r="CB166" s="283">
        <v>0</v>
      </c>
      <c r="CC166" s="283">
        <v>0</v>
      </c>
      <c r="CD166" s="286" t="s">
        <v>1103</v>
      </c>
      <c r="CE166" s="286" t="s">
        <v>1103</v>
      </c>
      <c r="CF166" s="286" t="s">
        <v>1103</v>
      </c>
      <c r="CG166" s="286" t="s">
        <v>1103</v>
      </c>
      <c r="CH166" s="286" t="s">
        <v>1103</v>
      </c>
      <c r="CI166" s="286" t="s">
        <v>1103</v>
      </c>
      <c r="CJ166" s="286" t="s">
        <v>1103</v>
      </c>
      <c r="CK166" s="286" t="s">
        <v>1103</v>
      </c>
      <c r="CL166" s="283">
        <v>0</v>
      </c>
      <c r="CM166" s="283">
        <v>0</v>
      </c>
      <c r="CN166" s="284" t="s">
        <v>816</v>
      </c>
    </row>
    <row r="167" spans="1:92" ht="13.5" customHeight="1" x14ac:dyDescent="0.15">
      <c r="A167" s="281" t="s">
        <v>728</v>
      </c>
      <c r="B167" s="282" t="s">
        <v>1063</v>
      </c>
      <c r="C167" s="281" t="s">
        <v>1064</v>
      </c>
      <c r="D167" s="283">
        <f t="shared" si="103"/>
        <v>210</v>
      </c>
      <c r="E167" s="283">
        <f t="shared" si="104"/>
        <v>124</v>
      </c>
      <c r="F167" s="283">
        <f t="shared" si="105"/>
        <v>1</v>
      </c>
      <c r="G167" s="283">
        <f t="shared" si="106"/>
        <v>0</v>
      </c>
      <c r="H167" s="283">
        <f t="shared" si="107"/>
        <v>28</v>
      </c>
      <c r="I167" s="283">
        <f t="shared" si="108"/>
        <v>28</v>
      </c>
      <c r="J167" s="283">
        <f t="shared" si="109"/>
        <v>19</v>
      </c>
      <c r="K167" s="283">
        <f t="shared" si="110"/>
        <v>1</v>
      </c>
      <c r="L167" s="283">
        <f t="shared" si="111"/>
        <v>7</v>
      </c>
      <c r="M167" s="283">
        <f t="shared" si="112"/>
        <v>0</v>
      </c>
      <c r="N167" s="283">
        <f t="shared" ref="N167:N186" si="124">SUM(AJ167,BF167,CB167)</f>
        <v>0</v>
      </c>
      <c r="O167" s="283">
        <f t="shared" si="113"/>
        <v>0</v>
      </c>
      <c r="P167" s="283">
        <f t="shared" si="114"/>
        <v>0</v>
      </c>
      <c r="Q167" s="283">
        <f t="shared" si="115"/>
        <v>0</v>
      </c>
      <c r="R167" s="283">
        <f t="shared" si="116"/>
        <v>0</v>
      </c>
      <c r="S167" s="283">
        <f t="shared" si="117"/>
        <v>0</v>
      </c>
      <c r="T167" s="283">
        <f t="shared" si="118"/>
        <v>0</v>
      </c>
      <c r="U167" s="283">
        <f t="shared" si="119"/>
        <v>0</v>
      </c>
      <c r="V167" s="283">
        <f t="shared" si="120"/>
        <v>0</v>
      </c>
      <c r="W167" s="283">
        <f t="shared" si="121"/>
        <v>0</v>
      </c>
      <c r="X167" s="283">
        <f t="shared" si="122"/>
        <v>0</v>
      </c>
      <c r="Y167" s="283">
        <f t="shared" si="123"/>
        <v>2</v>
      </c>
      <c r="Z167" s="283">
        <f t="shared" ref="Z167:Z198" si="125">SUM(AA167:AU167)</f>
        <v>0</v>
      </c>
      <c r="AA167" s="283">
        <v>0</v>
      </c>
      <c r="AB167" s="283">
        <v>0</v>
      </c>
      <c r="AC167" s="283">
        <v>0</v>
      </c>
      <c r="AD167" s="283">
        <v>0</v>
      </c>
      <c r="AE167" s="283">
        <v>0</v>
      </c>
      <c r="AF167" s="283">
        <v>0</v>
      </c>
      <c r="AG167" s="283">
        <v>0</v>
      </c>
      <c r="AH167" s="283">
        <v>0</v>
      </c>
      <c r="AI167" s="283">
        <v>0</v>
      </c>
      <c r="AJ167" s="283">
        <v>0</v>
      </c>
      <c r="AK167" s="286">
        <v>0</v>
      </c>
      <c r="AL167" s="286" t="s">
        <v>1103</v>
      </c>
      <c r="AM167" s="286" t="s">
        <v>1103</v>
      </c>
      <c r="AN167" s="286" t="s">
        <v>1103</v>
      </c>
      <c r="AO167" s="286" t="s">
        <v>1103</v>
      </c>
      <c r="AP167" s="286" t="s">
        <v>1103</v>
      </c>
      <c r="AQ167" s="286" t="s">
        <v>1103</v>
      </c>
      <c r="AR167" s="286" t="s">
        <v>1103</v>
      </c>
      <c r="AS167" s="286" t="s">
        <v>1103</v>
      </c>
      <c r="AT167" s="283">
        <v>0</v>
      </c>
      <c r="AU167" s="283">
        <v>0</v>
      </c>
      <c r="AV167" s="283">
        <f>施設資源化量内訳!D167</f>
        <v>210</v>
      </c>
      <c r="AW167" s="283">
        <f>施設資源化量内訳!E167</f>
        <v>124</v>
      </c>
      <c r="AX167" s="283">
        <f>施設資源化量内訳!F167</f>
        <v>1</v>
      </c>
      <c r="AY167" s="283">
        <f>施設資源化量内訳!G167</f>
        <v>0</v>
      </c>
      <c r="AZ167" s="283">
        <f>施設資源化量内訳!H167</f>
        <v>28</v>
      </c>
      <c r="BA167" s="283">
        <f>施設資源化量内訳!I167</f>
        <v>28</v>
      </c>
      <c r="BB167" s="283">
        <f>施設資源化量内訳!J167</f>
        <v>19</v>
      </c>
      <c r="BC167" s="283">
        <f>施設資源化量内訳!K167</f>
        <v>1</v>
      </c>
      <c r="BD167" s="283">
        <f>施設資源化量内訳!L167</f>
        <v>7</v>
      </c>
      <c r="BE167" s="283">
        <f>施設資源化量内訳!M167</f>
        <v>0</v>
      </c>
      <c r="BF167" s="283">
        <f>施設資源化量内訳!N167</f>
        <v>0</v>
      </c>
      <c r="BG167" s="283">
        <f>施設資源化量内訳!O167</f>
        <v>0</v>
      </c>
      <c r="BH167" s="283">
        <f>施設資源化量内訳!P167</f>
        <v>0</v>
      </c>
      <c r="BI167" s="283">
        <f>施設資源化量内訳!Q167</f>
        <v>0</v>
      </c>
      <c r="BJ167" s="283">
        <f>施設資源化量内訳!R167</f>
        <v>0</v>
      </c>
      <c r="BK167" s="283">
        <f>施設資源化量内訳!S167</f>
        <v>0</v>
      </c>
      <c r="BL167" s="283">
        <f>施設資源化量内訳!T167</f>
        <v>0</v>
      </c>
      <c r="BM167" s="283">
        <f>施設資源化量内訳!U167</f>
        <v>0</v>
      </c>
      <c r="BN167" s="283">
        <f>施設資源化量内訳!V167</f>
        <v>0</v>
      </c>
      <c r="BO167" s="283">
        <f>施設資源化量内訳!W167</f>
        <v>0</v>
      </c>
      <c r="BP167" s="283">
        <f>施設資源化量内訳!X167</f>
        <v>0</v>
      </c>
      <c r="BQ167" s="283">
        <f>施設資源化量内訳!Y167</f>
        <v>2</v>
      </c>
      <c r="BR167" s="283">
        <f t="shared" ref="BR167:BR198" si="126">SUM(BS167:CM167)</f>
        <v>0</v>
      </c>
      <c r="BS167" s="283">
        <v>0</v>
      </c>
      <c r="BT167" s="283">
        <v>0</v>
      </c>
      <c r="BU167" s="283">
        <v>0</v>
      </c>
      <c r="BV167" s="283">
        <v>0</v>
      </c>
      <c r="BW167" s="283">
        <v>0</v>
      </c>
      <c r="BX167" s="283">
        <v>0</v>
      </c>
      <c r="BY167" s="283">
        <v>0</v>
      </c>
      <c r="BZ167" s="283">
        <v>0</v>
      </c>
      <c r="CA167" s="283">
        <v>0</v>
      </c>
      <c r="CB167" s="283">
        <v>0</v>
      </c>
      <c r="CC167" s="283">
        <v>0</v>
      </c>
      <c r="CD167" s="286" t="s">
        <v>1103</v>
      </c>
      <c r="CE167" s="286" t="s">
        <v>1103</v>
      </c>
      <c r="CF167" s="286" t="s">
        <v>1103</v>
      </c>
      <c r="CG167" s="286" t="s">
        <v>1103</v>
      </c>
      <c r="CH167" s="286" t="s">
        <v>1103</v>
      </c>
      <c r="CI167" s="286" t="s">
        <v>1103</v>
      </c>
      <c r="CJ167" s="286" t="s">
        <v>1103</v>
      </c>
      <c r="CK167" s="286" t="s">
        <v>1103</v>
      </c>
      <c r="CL167" s="283">
        <v>0</v>
      </c>
      <c r="CM167" s="283">
        <v>0</v>
      </c>
      <c r="CN167" s="284" t="s">
        <v>745</v>
      </c>
    </row>
    <row r="168" spans="1:92" ht="13.5" customHeight="1" x14ac:dyDescent="0.15">
      <c r="A168" s="281" t="s">
        <v>728</v>
      </c>
      <c r="B168" s="282" t="s">
        <v>1065</v>
      </c>
      <c r="C168" s="281" t="s">
        <v>1066</v>
      </c>
      <c r="D168" s="283">
        <f t="shared" ref="D168:D186" si="127">SUM(Z168,AV168,BR168)</f>
        <v>453</v>
      </c>
      <c r="E168" s="283">
        <f t="shared" ref="E168:E186" si="128">SUM(AA168,AW168,BS168)</f>
        <v>239</v>
      </c>
      <c r="F168" s="283">
        <f t="shared" ref="F168:F186" si="129">SUM(AB168,AX168,BT168)</f>
        <v>1</v>
      </c>
      <c r="G168" s="283">
        <f t="shared" ref="G168:G186" si="130">SUM(AC168,AY168,BU168)</f>
        <v>0</v>
      </c>
      <c r="H168" s="283">
        <f t="shared" ref="H168:H186" si="131">SUM(AD168,AZ168,BV168)</f>
        <v>46</v>
      </c>
      <c r="I168" s="283">
        <f t="shared" ref="I168:I186" si="132">SUM(AE168,BA168,BW168)</f>
        <v>53</v>
      </c>
      <c r="J168" s="283">
        <f t="shared" ref="J168:J186" si="133">SUM(AF168,BB168,BX168)</f>
        <v>36</v>
      </c>
      <c r="K168" s="283">
        <f t="shared" ref="K168:K186" si="134">SUM(AG168,BC168,BY168)</f>
        <v>3</v>
      </c>
      <c r="L168" s="283">
        <f t="shared" ref="L168:L186" si="135">SUM(AH168,BD168,BZ168)</f>
        <v>73</v>
      </c>
      <c r="M168" s="283">
        <f t="shared" ref="M168:M186" si="136">SUM(AI168,BE168,CA168)</f>
        <v>0</v>
      </c>
      <c r="N168" s="283">
        <f t="shared" si="124"/>
        <v>0</v>
      </c>
      <c r="O168" s="283">
        <f t="shared" ref="O168:O186" si="137">SUM(AK168,BG168,CC168)</f>
        <v>0</v>
      </c>
      <c r="P168" s="283">
        <f t="shared" ref="P168:P186" si="138">SUM(AL168,BH168,CD168)</f>
        <v>0</v>
      </c>
      <c r="Q168" s="283">
        <f t="shared" ref="Q168:Q186" si="139">SUM(AM168,BI168,CE168)</f>
        <v>0</v>
      </c>
      <c r="R168" s="283">
        <f t="shared" ref="R168:R186" si="140">SUM(AN168,BJ168,CF168)</f>
        <v>0</v>
      </c>
      <c r="S168" s="283">
        <f t="shared" ref="S168:S186" si="141">SUM(AO168,BK168,CG168)</f>
        <v>0</v>
      </c>
      <c r="T168" s="283">
        <f t="shared" ref="T168:T186" si="142">SUM(AP168,BL168,CH168)</f>
        <v>0</v>
      </c>
      <c r="U168" s="283">
        <f t="shared" ref="U168:U186" si="143">SUM(AQ168,BM168,CI168)</f>
        <v>0</v>
      </c>
      <c r="V168" s="283">
        <f t="shared" ref="V168:V186" si="144">SUM(AR168,BN168,CJ168)</f>
        <v>0</v>
      </c>
      <c r="W168" s="283">
        <f t="shared" ref="W168:W186" si="145">SUM(AS168,BO168,CK168)</f>
        <v>0</v>
      </c>
      <c r="X168" s="283">
        <f t="shared" ref="X168:X186" si="146">SUM(AT168,BP168,CL168)</f>
        <v>0</v>
      </c>
      <c r="Y168" s="283">
        <f t="shared" ref="Y168:Y186" si="147">SUM(AU168,BQ168,CM168)</f>
        <v>2</v>
      </c>
      <c r="Z168" s="283">
        <f t="shared" si="125"/>
        <v>0</v>
      </c>
      <c r="AA168" s="283">
        <v>0</v>
      </c>
      <c r="AB168" s="283">
        <v>0</v>
      </c>
      <c r="AC168" s="283">
        <v>0</v>
      </c>
      <c r="AD168" s="283">
        <v>0</v>
      </c>
      <c r="AE168" s="283">
        <v>0</v>
      </c>
      <c r="AF168" s="283">
        <v>0</v>
      </c>
      <c r="AG168" s="283">
        <v>0</v>
      </c>
      <c r="AH168" s="283">
        <v>0</v>
      </c>
      <c r="AI168" s="283">
        <v>0</v>
      </c>
      <c r="AJ168" s="283">
        <v>0</v>
      </c>
      <c r="AK168" s="286">
        <v>0</v>
      </c>
      <c r="AL168" s="286" t="s">
        <v>1103</v>
      </c>
      <c r="AM168" s="286" t="s">
        <v>1103</v>
      </c>
      <c r="AN168" s="286" t="s">
        <v>1103</v>
      </c>
      <c r="AO168" s="286" t="s">
        <v>1103</v>
      </c>
      <c r="AP168" s="286" t="s">
        <v>1103</v>
      </c>
      <c r="AQ168" s="286" t="s">
        <v>1103</v>
      </c>
      <c r="AR168" s="286" t="s">
        <v>1103</v>
      </c>
      <c r="AS168" s="286" t="s">
        <v>1103</v>
      </c>
      <c r="AT168" s="283">
        <v>0</v>
      </c>
      <c r="AU168" s="283">
        <v>0</v>
      </c>
      <c r="AV168" s="283">
        <f>施設資源化量内訳!D168</f>
        <v>453</v>
      </c>
      <c r="AW168" s="283">
        <f>施設資源化量内訳!E168</f>
        <v>239</v>
      </c>
      <c r="AX168" s="283">
        <f>施設資源化量内訳!F168</f>
        <v>1</v>
      </c>
      <c r="AY168" s="283">
        <f>施設資源化量内訳!G168</f>
        <v>0</v>
      </c>
      <c r="AZ168" s="283">
        <f>施設資源化量内訳!H168</f>
        <v>46</v>
      </c>
      <c r="BA168" s="283">
        <f>施設資源化量内訳!I168</f>
        <v>53</v>
      </c>
      <c r="BB168" s="283">
        <f>施設資源化量内訳!J168</f>
        <v>36</v>
      </c>
      <c r="BC168" s="283">
        <f>施設資源化量内訳!K168</f>
        <v>3</v>
      </c>
      <c r="BD168" s="283">
        <f>施設資源化量内訳!L168</f>
        <v>73</v>
      </c>
      <c r="BE168" s="283">
        <f>施設資源化量内訳!M168</f>
        <v>0</v>
      </c>
      <c r="BF168" s="283">
        <f>施設資源化量内訳!N168</f>
        <v>0</v>
      </c>
      <c r="BG168" s="283">
        <f>施設資源化量内訳!O168</f>
        <v>0</v>
      </c>
      <c r="BH168" s="283">
        <f>施設資源化量内訳!P168</f>
        <v>0</v>
      </c>
      <c r="BI168" s="283">
        <f>施設資源化量内訳!Q168</f>
        <v>0</v>
      </c>
      <c r="BJ168" s="283">
        <f>施設資源化量内訳!R168</f>
        <v>0</v>
      </c>
      <c r="BK168" s="283">
        <f>施設資源化量内訳!S168</f>
        <v>0</v>
      </c>
      <c r="BL168" s="283">
        <f>施設資源化量内訳!T168</f>
        <v>0</v>
      </c>
      <c r="BM168" s="283">
        <f>施設資源化量内訳!U168</f>
        <v>0</v>
      </c>
      <c r="BN168" s="283">
        <f>施設資源化量内訳!V168</f>
        <v>0</v>
      </c>
      <c r="BO168" s="283">
        <f>施設資源化量内訳!W168</f>
        <v>0</v>
      </c>
      <c r="BP168" s="283">
        <f>施設資源化量内訳!X168</f>
        <v>0</v>
      </c>
      <c r="BQ168" s="283">
        <f>施設資源化量内訳!Y168</f>
        <v>2</v>
      </c>
      <c r="BR168" s="283">
        <f t="shared" si="126"/>
        <v>0</v>
      </c>
      <c r="BS168" s="283">
        <v>0</v>
      </c>
      <c r="BT168" s="283">
        <v>0</v>
      </c>
      <c r="BU168" s="283">
        <v>0</v>
      </c>
      <c r="BV168" s="283">
        <v>0</v>
      </c>
      <c r="BW168" s="283">
        <v>0</v>
      </c>
      <c r="BX168" s="283">
        <v>0</v>
      </c>
      <c r="BY168" s="283">
        <v>0</v>
      </c>
      <c r="BZ168" s="283">
        <v>0</v>
      </c>
      <c r="CA168" s="283">
        <v>0</v>
      </c>
      <c r="CB168" s="283">
        <v>0</v>
      </c>
      <c r="CC168" s="283">
        <v>0</v>
      </c>
      <c r="CD168" s="286" t="s">
        <v>1103</v>
      </c>
      <c r="CE168" s="286" t="s">
        <v>1103</v>
      </c>
      <c r="CF168" s="286" t="s">
        <v>1103</v>
      </c>
      <c r="CG168" s="286" t="s">
        <v>1103</v>
      </c>
      <c r="CH168" s="286" t="s">
        <v>1103</v>
      </c>
      <c r="CI168" s="286" t="s">
        <v>1103</v>
      </c>
      <c r="CJ168" s="286" t="s">
        <v>1103</v>
      </c>
      <c r="CK168" s="286" t="s">
        <v>1103</v>
      </c>
      <c r="CL168" s="283">
        <v>0</v>
      </c>
      <c r="CM168" s="283">
        <v>0</v>
      </c>
      <c r="CN168" s="284" t="s">
        <v>745</v>
      </c>
    </row>
    <row r="169" spans="1:92" ht="13.5" customHeight="1" x14ac:dyDescent="0.15">
      <c r="A169" s="281" t="s">
        <v>728</v>
      </c>
      <c r="B169" s="282" t="s">
        <v>1067</v>
      </c>
      <c r="C169" s="281" t="s">
        <v>1068</v>
      </c>
      <c r="D169" s="283">
        <f t="shared" si="127"/>
        <v>1943</v>
      </c>
      <c r="E169" s="283">
        <f t="shared" si="128"/>
        <v>964</v>
      </c>
      <c r="F169" s="283">
        <f t="shared" si="129"/>
        <v>8</v>
      </c>
      <c r="G169" s="283">
        <f t="shared" si="130"/>
        <v>127</v>
      </c>
      <c r="H169" s="283">
        <f t="shared" si="131"/>
        <v>193</v>
      </c>
      <c r="I169" s="283">
        <f t="shared" si="132"/>
        <v>164</v>
      </c>
      <c r="J169" s="283">
        <f t="shared" si="133"/>
        <v>103</v>
      </c>
      <c r="K169" s="283">
        <f t="shared" si="134"/>
        <v>0</v>
      </c>
      <c r="L169" s="283">
        <f t="shared" si="135"/>
        <v>345</v>
      </c>
      <c r="M169" s="283">
        <f t="shared" si="136"/>
        <v>0</v>
      </c>
      <c r="N169" s="283">
        <f t="shared" si="124"/>
        <v>0</v>
      </c>
      <c r="O169" s="283">
        <f t="shared" si="137"/>
        <v>0</v>
      </c>
      <c r="P169" s="283">
        <f t="shared" si="138"/>
        <v>0</v>
      </c>
      <c r="Q169" s="283">
        <f t="shared" si="139"/>
        <v>0</v>
      </c>
      <c r="R169" s="283">
        <f t="shared" si="140"/>
        <v>0</v>
      </c>
      <c r="S169" s="283">
        <f t="shared" si="141"/>
        <v>0</v>
      </c>
      <c r="T169" s="283">
        <f t="shared" si="142"/>
        <v>0</v>
      </c>
      <c r="U169" s="283">
        <f t="shared" si="143"/>
        <v>0</v>
      </c>
      <c r="V169" s="283">
        <f t="shared" si="144"/>
        <v>0</v>
      </c>
      <c r="W169" s="283">
        <f t="shared" si="145"/>
        <v>0</v>
      </c>
      <c r="X169" s="283">
        <f t="shared" si="146"/>
        <v>0</v>
      </c>
      <c r="Y169" s="283">
        <f t="shared" si="147"/>
        <v>39</v>
      </c>
      <c r="Z169" s="283">
        <f t="shared" si="125"/>
        <v>0</v>
      </c>
      <c r="AA169" s="283">
        <v>0</v>
      </c>
      <c r="AB169" s="283">
        <v>0</v>
      </c>
      <c r="AC169" s="283">
        <v>0</v>
      </c>
      <c r="AD169" s="283">
        <v>0</v>
      </c>
      <c r="AE169" s="283">
        <v>0</v>
      </c>
      <c r="AF169" s="283">
        <v>0</v>
      </c>
      <c r="AG169" s="283">
        <v>0</v>
      </c>
      <c r="AH169" s="283">
        <v>0</v>
      </c>
      <c r="AI169" s="283">
        <v>0</v>
      </c>
      <c r="AJ169" s="283">
        <v>0</v>
      </c>
      <c r="AK169" s="286">
        <v>0</v>
      </c>
      <c r="AL169" s="286" t="s">
        <v>1103</v>
      </c>
      <c r="AM169" s="286" t="s">
        <v>1103</v>
      </c>
      <c r="AN169" s="286" t="s">
        <v>1103</v>
      </c>
      <c r="AO169" s="286" t="s">
        <v>1103</v>
      </c>
      <c r="AP169" s="286" t="s">
        <v>1103</v>
      </c>
      <c r="AQ169" s="286" t="s">
        <v>1103</v>
      </c>
      <c r="AR169" s="286" t="s">
        <v>1103</v>
      </c>
      <c r="AS169" s="286" t="s">
        <v>1103</v>
      </c>
      <c r="AT169" s="283">
        <v>0</v>
      </c>
      <c r="AU169" s="283">
        <v>0</v>
      </c>
      <c r="AV169" s="283">
        <f>施設資源化量内訳!D169</f>
        <v>1319</v>
      </c>
      <c r="AW169" s="283">
        <f>施設資源化量内訳!E169</f>
        <v>382</v>
      </c>
      <c r="AX169" s="283">
        <f>施設資源化量内訳!F169</f>
        <v>5</v>
      </c>
      <c r="AY169" s="283">
        <f>施設資源化量内訳!G169</f>
        <v>127</v>
      </c>
      <c r="AZ169" s="283">
        <f>施設資源化量内訳!H169</f>
        <v>156</v>
      </c>
      <c r="BA169" s="283">
        <f>施設資源化量内訳!I169</f>
        <v>162</v>
      </c>
      <c r="BB169" s="283">
        <f>施設資源化量内訳!J169</f>
        <v>103</v>
      </c>
      <c r="BC169" s="283">
        <f>施設資源化量内訳!K169</f>
        <v>0</v>
      </c>
      <c r="BD169" s="283">
        <f>施設資源化量内訳!L169</f>
        <v>345</v>
      </c>
      <c r="BE169" s="283">
        <f>施設資源化量内訳!M169</f>
        <v>0</v>
      </c>
      <c r="BF169" s="283">
        <f>施設資源化量内訳!N169</f>
        <v>0</v>
      </c>
      <c r="BG169" s="283">
        <f>施設資源化量内訳!O169</f>
        <v>0</v>
      </c>
      <c r="BH169" s="283">
        <f>施設資源化量内訳!P169</f>
        <v>0</v>
      </c>
      <c r="BI169" s="283">
        <f>施設資源化量内訳!Q169</f>
        <v>0</v>
      </c>
      <c r="BJ169" s="283">
        <f>施設資源化量内訳!R169</f>
        <v>0</v>
      </c>
      <c r="BK169" s="283">
        <f>施設資源化量内訳!S169</f>
        <v>0</v>
      </c>
      <c r="BL169" s="283">
        <f>施設資源化量内訳!T169</f>
        <v>0</v>
      </c>
      <c r="BM169" s="283">
        <f>施設資源化量内訳!U169</f>
        <v>0</v>
      </c>
      <c r="BN169" s="283">
        <f>施設資源化量内訳!V169</f>
        <v>0</v>
      </c>
      <c r="BO169" s="283">
        <f>施設資源化量内訳!W169</f>
        <v>0</v>
      </c>
      <c r="BP169" s="283">
        <f>施設資源化量内訳!X169</f>
        <v>0</v>
      </c>
      <c r="BQ169" s="283">
        <f>施設資源化量内訳!Y169</f>
        <v>39</v>
      </c>
      <c r="BR169" s="283">
        <f t="shared" si="126"/>
        <v>624</v>
      </c>
      <c r="BS169" s="283">
        <v>582</v>
      </c>
      <c r="BT169" s="283">
        <v>3</v>
      </c>
      <c r="BU169" s="283">
        <v>0</v>
      </c>
      <c r="BV169" s="283">
        <v>37</v>
      </c>
      <c r="BW169" s="283">
        <v>2</v>
      </c>
      <c r="BX169" s="283">
        <v>0</v>
      </c>
      <c r="BY169" s="283">
        <v>0</v>
      </c>
      <c r="BZ169" s="283">
        <v>0</v>
      </c>
      <c r="CA169" s="283">
        <v>0</v>
      </c>
      <c r="CB169" s="283">
        <v>0</v>
      </c>
      <c r="CC169" s="283">
        <v>0</v>
      </c>
      <c r="CD169" s="286" t="s">
        <v>1103</v>
      </c>
      <c r="CE169" s="286" t="s">
        <v>1103</v>
      </c>
      <c r="CF169" s="286" t="s">
        <v>1103</v>
      </c>
      <c r="CG169" s="286" t="s">
        <v>1103</v>
      </c>
      <c r="CH169" s="286" t="s">
        <v>1103</v>
      </c>
      <c r="CI169" s="286" t="s">
        <v>1103</v>
      </c>
      <c r="CJ169" s="286" t="s">
        <v>1103</v>
      </c>
      <c r="CK169" s="286" t="s">
        <v>1103</v>
      </c>
      <c r="CL169" s="283">
        <v>0</v>
      </c>
      <c r="CM169" s="283">
        <v>0</v>
      </c>
      <c r="CN169" s="284" t="s">
        <v>745</v>
      </c>
    </row>
    <row r="170" spans="1:92" ht="13.5" customHeight="1" x14ac:dyDescent="0.15">
      <c r="A170" s="281" t="s">
        <v>728</v>
      </c>
      <c r="B170" s="282" t="s">
        <v>1069</v>
      </c>
      <c r="C170" s="281" t="s">
        <v>1070</v>
      </c>
      <c r="D170" s="283">
        <f t="shared" si="127"/>
        <v>266</v>
      </c>
      <c r="E170" s="283">
        <f t="shared" si="128"/>
        <v>75</v>
      </c>
      <c r="F170" s="283">
        <f t="shared" si="129"/>
        <v>1</v>
      </c>
      <c r="G170" s="283">
        <f t="shared" si="130"/>
        <v>25</v>
      </c>
      <c r="H170" s="283">
        <f t="shared" si="131"/>
        <v>39</v>
      </c>
      <c r="I170" s="283">
        <f t="shared" si="132"/>
        <v>32</v>
      </c>
      <c r="J170" s="283">
        <f t="shared" si="133"/>
        <v>20</v>
      </c>
      <c r="K170" s="283">
        <f t="shared" si="134"/>
        <v>0</v>
      </c>
      <c r="L170" s="283">
        <f t="shared" si="135"/>
        <v>67</v>
      </c>
      <c r="M170" s="283">
        <f t="shared" si="136"/>
        <v>0</v>
      </c>
      <c r="N170" s="283">
        <f t="shared" si="124"/>
        <v>0</v>
      </c>
      <c r="O170" s="283">
        <f t="shared" si="137"/>
        <v>0</v>
      </c>
      <c r="P170" s="283">
        <f t="shared" si="138"/>
        <v>0</v>
      </c>
      <c r="Q170" s="283">
        <f t="shared" si="139"/>
        <v>0</v>
      </c>
      <c r="R170" s="283">
        <f t="shared" si="140"/>
        <v>0</v>
      </c>
      <c r="S170" s="283">
        <f t="shared" si="141"/>
        <v>0</v>
      </c>
      <c r="T170" s="283">
        <f t="shared" si="142"/>
        <v>0</v>
      </c>
      <c r="U170" s="283">
        <f t="shared" si="143"/>
        <v>0</v>
      </c>
      <c r="V170" s="283">
        <f t="shared" si="144"/>
        <v>0</v>
      </c>
      <c r="W170" s="283">
        <f t="shared" si="145"/>
        <v>0</v>
      </c>
      <c r="X170" s="283">
        <f t="shared" si="146"/>
        <v>0</v>
      </c>
      <c r="Y170" s="283">
        <f t="shared" si="147"/>
        <v>7</v>
      </c>
      <c r="Z170" s="283">
        <f t="shared" si="125"/>
        <v>0</v>
      </c>
      <c r="AA170" s="283">
        <v>0</v>
      </c>
      <c r="AB170" s="283">
        <v>0</v>
      </c>
      <c r="AC170" s="283">
        <v>0</v>
      </c>
      <c r="AD170" s="283">
        <v>0</v>
      </c>
      <c r="AE170" s="283">
        <v>0</v>
      </c>
      <c r="AF170" s="283">
        <v>0</v>
      </c>
      <c r="AG170" s="283">
        <v>0</v>
      </c>
      <c r="AH170" s="283">
        <v>0</v>
      </c>
      <c r="AI170" s="283">
        <v>0</v>
      </c>
      <c r="AJ170" s="283">
        <v>0</v>
      </c>
      <c r="AK170" s="286">
        <v>0</v>
      </c>
      <c r="AL170" s="286" t="s">
        <v>1103</v>
      </c>
      <c r="AM170" s="286" t="s">
        <v>1103</v>
      </c>
      <c r="AN170" s="286" t="s">
        <v>1103</v>
      </c>
      <c r="AO170" s="286" t="s">
        <v>1103</v>
      </c>
      <c r="AP170" s="286" t="s">
        <v>1103</v>
      </c>
      <c r="AQ170" s="286" t="s">
        <v>1103</v>
      </c>
      <c r="AR170" s="286" t="s">
        <v>1103</v>
      </c>
      <c r="AS170" s="286" t="s">
        <v>1103</v>
      </c>
      <c r="AT170" s="283">
        <v>0</v>
      </c>
      <c r="AU170" s="283">
        <v>0</v>
      </c>
      <c r="AV170" s="283">
        <f>施設資源化量内訳!D170</f>
        <v>266</v>
      </c>
      <c r="AW170" s="283">
        <f>施設資源化量内訳!E170</f>
        <v>75</v>
      </c>
      <c r="AX170" s="283">
        <f>施設資源化量内訳!F170</f>
        <v>1</v>
      </c>
      <c r="AY170" s="283">
        <f>施設資源化量内訳!G170</f>
        <v>25</v>
      </c>
      <c r="AZ170" s="283">
        <f>施設資源化量内訳!H170</f>
        <v>39</v>
      </c>
      <c r="BA170" s="283">
        <f>施設資源化量内訳!I170</f>
        <v>32</v>
      </c>
      <c r="BB170" s="283">
        <f>施設資源化量内訳!J170</f>
        <v>20</v>
      </c>
      <c r="BC170" s="283">
        <f>施設資源化量内訳!K170</f>
        <v>0</v>
      </c>
      <c r="BD170" s="283">
        <f>施設資源化量内訳!L170</f>
        <v>67</v>
      </c>
      <c r="BE170" s="283">
        <f>施設資源化量内訳!M170</f>
        <v>0</v>
      </c>
      <c r="BF170" s="283">
        <f>施設資源化量内訳!N170</f>
        <v>0</v>
      </c>
      <c r="BG170" s="283">
        <f>施設資源化量内訳!O170</f>
        <v>0</v>
      </c>
      <c r="BH170" s="283">
        <f>施設資源化量内訳!P170</f>
        <v>0</v>
      </c>
      <c r="BI170" s="283">
        <f>施設資源化量内訳!Q170</f>
        <v>0</v>
      </c>
      <c r="BJ170" s="283">
        <f>施設資源化量内訳!R170</f>
        <v>0</v>
      </c>
      <c r="BK170" s="283">
        <f>施設資源化量内訳!S170</f>
        <v>0</v>
      </c>
      <c r="BL170" s="283">
        <f>施設資源化量内訳!T170</f>
        <v>0</v>
      </c>
      <c r="BM170" s="283">
        <f>施設資源化量内訳!U170</f>
        <v>0</v>
      </c>
      <c r="BN170" s="283">
        <f>施設資源化量内訳!V170</f>
        <v>0</v>
      </c>
      <c r="BO170" s="283">
        <f>施設資源化量内訳!W170</f>
        <v>0</v>
      </c>
      <c r="BP170" s="283">
        <f>施設資源化量内訳!X170</f>
        <v>0</v>
      </c>
      <c r="BQ170" s="283">
        <f>施設資源化量内訳!Y170</f>
        <v>7</v>
      </c>
      <c r="BR170" s="283">
        <f t="shared" si="126"/>
        <v>0</v>
      </c>
      <c r="BS170" s="283">
        <v>0</v>
      </c>
      <c r="BT170" s="283">
        <v>0</v>
      </c>
      <c r="BU170" s="283">
        <v>0</v>
      </c>
      <c r="BV170" s="283">
        <v>0</v>
      </c>
      <c r="BW170" s="283">
        <v>0</v>
      </c>
      <c r="BX170" s="283">
        <v>0</v>
      </c>
      <c r="BY170" s="283">
        <v>0</v>
      </c>
      <c r="BZ170" s="283">
        <v>0</v>
      </c>
      <c r="CA170" s="283">
        <v>0</v>
      </c>
      <c r="CB170" s="283">
        <v>0</v>
      </c>
      <c r="CC170" s="283">
        <v>0</v>
      </c>
      <c r="CD170" s="286" t="s">
        <v>1103</v>
      </c>
      <c r="CE170" s="286" t="s">
        <v>1103</v>
      </c>
      <c r="CF170" s="286" t="s">
        <v>1103</v>
      </c>
      <c r="CG170" s="286" t="s">
        <v>1103</v>
      </c>
      <c r="CH170" s="286" t="s">
        <v>1103</v>
      </c>
      <c r="CI170" s="286" t="s">
        <v>1103</v>
      </c>
      <c r="CJ170" s="286" t="s">
        <v>1103</v>
      </c>
      <c r="CK170" s="286" t="s">
        <v>1103</v>
      </c>
      <c r="CL170" s="283">
        <v>0</v>
      </c>
      <c r="CM170" s="283">
        <v>0</v>
      </c>
      <c r="CN170" s="284" t="s">
        <v>745</v>
      </c>
    </row>
    <row r="171" spans="1:92" ht="13.5" customHeight="1" x14ac:dyDescent="0.15">
      <c r="A171" s="281" t="s">
        <v>728</v>
      </c>
      <c r="B171" s="282" t="s">
        <v>1071</v>
      </c>
      <c r="C171" s="281" t="s">
        <v>1072</v>
      </c>
      <c r="D171" s="283">
        <f t="shared" si="127"/>
        <v>234</v>
      </c>
      <c r="E171" s="283">
        <f t="shared" si="128"/>
        <v>68</v>
      </c>
      <c r="F171" s="283">
        <f t="shared" si="129"/>
        <v>1</v>
      </c>
      <c r="G171" s="283">
        <f t="shared" si="130"/>
        <v>22</v>
      </c>
      <c r="H171" s="283">
        <f t="shared" si="131"/>
        <v>28</v>
      </c>
      <c r="I171" s="283">
        <f t="shared" si="132"/>
        <v>29</v>
      </c>
      <c r="J171" s="283">
        <f t="shared" si="133"/>
        <v>18</v>
      </c>
      <c r="K171" s="283">
        <f t="shared" si="134"/>
        <v>0</v>
      </c>
      <c r="L171" s="283">
        <f t="shared" si="135"/>
        <v>61</v>
      </c>
      <c r="M171" s="283">
        <f t="shared" si="136"/>
        <v>0</v>
      </c>
      <c r="N171" s="283">
        <f t="shared" si="124"/>
        <v>0</v>
      </c>
      <c r="O171" s="283">
        <f t="shared" si="137"/>
        <v>0</v>
      </c>
      <c r="P171" s="283">
        <f t="shared" si="138"/>
        <v>0</v>
      </c>
      <c r="Q171" s="283">
        <f t="shared" si="139"/>
        <v>0</v>
      </c>
      <c r="R171" s="283">
        <f t="shared" si="140"/>
        <v>0</v>
      </c>
      <c r="S171" s="283">
        <f t="shared" si="141"/>
        <v>0</v>
      </c>
      <c r="T171" s="283">
        <f t="shared" si="142"/>
        <v>0</v>
      </c>
      <c r="U171" s="283">
        <f t="shared" si="143"/>
        <v>0</v>
      </c>
      <c r="V171" s="283">
        <f t="shared" si="144"/>
        <v>0</v>
      </c>
      <c r="W171" s="283">
        <f t="shared" si="145"/>
        <v>0</v>
      </c>
      <c r="X171" s="283">
        <f t="shared" si="146"/>
        <v>0</v>
      </c>
      <c r="Y171" s="283">
        <f t="shared" si="147"/>
        <v>7</v>
      </c>
      <c r="Z171" s="283">
        <f t="shared" si="125"/>
        <v>0</v>
      </c>
      <c r="AA171" s="283">
        <v>0</v>
      </c>
      <c r="AB171" s="283">
        <v>0</v>
      </c>
      <c r="AC171" s="283">
        <v>0</v>
      </c>
      <c r="AD171" s="283">
        <v>0</v>
      </c>
      <c r="AE171" s="283">
        <v>0</v>
      </c>
      <c r="AF171" s="283">
        <v>0</v>
      </c>
      <c r="AG171" s="283">
        <v>0</v>
      </c>
      <c r="AH171" s="283">
        <v>0</v>
      </c>
      <c r="AI171" s="283">
        <v>0</v>
      </c>
      <c r="AJ171" s="283">
        <v>0</v>
      </c>
      <c r="AK171" s="286">
        <v>0</v>
      </c>
      <c r="AL171" s="286" t="s">
        <v>1103</v>
      </c>
      <c r="AM171" s="286" t="s">
        <v>1103</v>
      </c>
      <c r="AN171" s="286" t="s">
        <v>1103</v>
      </c>
      <c r="AO171" s="286" t="s">
        <v>1103</v>
      </c>
      <c r="AP171" s="286" t="s">
        <v>1103</v>
      </c>
      <c r="AQ171" s="286" t="s">
        <v>1103</v>
      </c>
      <c r="AR171" s="286" t="s">
        <v>1103</v>
      </c>
      <c r="AS171" s="286" t="s">
        <v>1103</v>
      </c>
      <c r="AT171" s="283">
        <v>0</v>
      </c>
      <c r="AU171" s="283">
        <v>0</v>
      </c>
      <c r="AV171" s="283">
        <f>施設資源化量内訳!D171</f>
        <v>234</v>
      </c>
      <c r="AW171" s="283">
        <f>施設資源化量内訳!E171</f>
        <v>68</v>
      </c>
      <c r="AX171" s="283">
        <f>施設資源化量内訳!F171</f>
        <v>1</v>
      </c>
      <c r="AY171" s="283">
        <f>施設資源化量内訳!G171</f>
        <v>22</v>
      </c>
      <c r="AZ171" s="283">
        <f>施設資源化量内訳!H171</f>
        <v>28</v>
      </c>
      <c r="BA171" s="283">
        <f>施設資源化量内訳!I171</f>
        <v>29</v>
      </c>
      <c r="BB171" s="283">
        <f>施設資源化量内訳!J171</f>
        <v>18</v>
      </c>
      <c r="BC171" s="283">
        <f>施設資源化量内訳!K171</f>
        <v>0</v>
      </c>
      <c r="BD171" s="283">
        <f>施設資源化量内訳!L171</f>
        <v>61</v>
      </c>
      <c r="BE171" s="283">
        <f>施設資源化量内訳!M171</f>
        <v>0</v>
      </c>
      <c r="BF171" s="283">
        <f>施設資源化量内訳!N171</f>
        <v>0</v>
      </c>
      <c r="BG171" s="283">
        <f>施設資源化量内訳!O171</f>
        <v>0</v>
      </c>
      <c r="BH171" s="283">
        <f>施設資源化量内訳!P171</f>
        <v>0</v>
      </c>
      <c r="BI171" s="283">
        <f>施設資源化量内訳!Q171</f>
        <v>0</v>
      </c>
      <c r="BJ171" s="283">
        <f>施設資源化量内訳!R171</f>
        <v>0</v>
      </c>
      <c r="BK171" s="283">
        <f>施設資源化量内訳!S171</f>
        <v>0</v>
      </c>
      <c r="BL171" s="283">
        <f>施設資源化量内訳!T171</f>
        <v>0</v>
      </c>
      <c r="BM171" s="283">
        <f>施設資源化量内訳!U171</f>
        <v>0</v>
      </c>
      <c r="BN171" s="283">
        <f>施設資源化量内訳!V171</f>
        <v>0</v>
      </c>
      <c r="BO171" s="283">
        <f>施設資源化量内訳!W171</f>
        <v>0</v>
      </c>
      <c r="BP171" s="283">
        <f>施設資源化量内訳!X171</f>
        <v>0</v>
      </c>
      <c r="BQ171" s="283">
        <f>施設資源化量内訳!Y171</f>
        <v>7</v>
      </c>
      <c r="BR171" s="283">
        <f t="shared" si="126"/>
        <v>0</v>
      </c>
      <c r="BS171" s="283">
        <v>0</v>
      </c>
      <c r="BT171" s="283">
        <v>0</v>
      </c>
      <c r="BU171" s="283">
        <v>0</v>
      </c>
      <c r="BV171" s="283">
        <v>0</v>
      </c>
      <c r="BW171" s="283">
        <v>0</v>
      </c>
      <c r="BX171" s="283">
        <v>0</v>
      </c>
      <c r="BY171" s="283">
        <v>0</v>
      </c>
      <c r="BZ171" s="283">
        <v>0</v>
      </c>
      <c r="CA171" s="283">
        <v>0</v>
      </c>
      <c r="CB171" s="283">
        <v>0</v>
      </c>
      <c r="CC171" s="283">
        <v>0</v>
      </c>
      <c r="CD171" s="286" t="s">
        <v>1103</v>
      </c>
      <c r="CE171" s="286" t="s">
        <v>1103</v>
      </c>
      <c r="CF171" s="286" t="s">
        <v>1103</v>
      </c>
      <c r="CG171" s="286" t="s">
        <v>1103</v>
      </c>
      <c r="CH171" s="286" t="s">
        <v>1103</v>
      </c>
      <c r="CI171" s="286" t="s">
        <v>1103</v>
      </c>
      <c r="CJ171" s="286" t="s">
        <v>1103</v>
      </c>
      <c r="CK171" s="286" t="s">
        <v>1103</v>
      </c>
      <c r="CL171" s="283">
        <v>0</v>
      </c>
      <c r="CM171" s="283">
        <v>0</v>
      </c>
      <c r="CN171" s="284" t="s">
        <v>745</v>
      </c>
    </row>
    <row r="172" spans="1:92" ht="13.5" customHeight="1" x14ac:dyDescent="0.15">
      <c r="A172" s="281" t="s">
        <v>728</v>
      </c>
      <c r="B172" s="282" t="s">
        <v>1073</v>
      </c>
      <c r="C172" s="281" t="s">
        <v>1074</v>
      </c>
      <c r="D172" s="283">
        <f t="shared" si="127"/>
        <v>586</v>
      </c>
      <c r="E172" s="283">
        <f t="shared" si="128"/>
        <v>208</v>
      </c>
      <c r="F172" s="283">
        <f t="shared" si="129"/>
        <v>2</v>
      </c>
      <c r="G172" s="283">
        <f t="shared" si="130"/>
        <v>131</v>
      </c>
      <c r="H172" s="283">
        <f t="shared" si="131"/>
        <v>72</v>
      </c>
      <c r="I172" s="283">
        <f t="shared" si="132"/>
        <v>58</v>
      </c>
      <c r="J172" s="283">
        <f t="shared" si="133"/>
        <v>30</v>
      </c>
      <c r="K172" s="283">
        <f t="shared" si="134"/>
        <v>0</v>
      </c>
      <c r="L172" s="283">
        <f t="shared" si="135"/>
        <v>85</v>
      </c>
      <c r="M172" s="283">
        <f t="shared" si="136"/>
        <v>0</v>
      </c>
      <c r="N172" s="283">
        <f t="shared" si="124"/>
        <v>0</v>
      </c>
      <c r="O172" s="283">
        <f t="shared" si="137"/>
        <v>0</v>
      </c>
      <c r="P172" s="283">
        <f t="shared" si="138"/>
        <v>0</v>
      </c>
      <c r="Q172" s="283">
        <f t="shared" si="139"/>
        <v>0</v>
      </c>
      <c r="R172" s="283">
        <f t="shared" si="140"/>
        <v>0</v>
      </c>
      <c r="S172" s="283">
        <f t="shared" si="141"/>
        <v>0</v>
      </c>
      <c r="T172" s="283">
        <f t="shared" si="142"/>
        <v>0</v>
      </c>
      <c r="U172" s="283">
        <f t="shared" si="143"/>
        <v>0</v>
      </c>
      <c r="V172" s="283">
        <f t="shared" si="144"/>
        <v>0</v>
      </c>
      <c r="W172" s="283">
        <f t="shared" si="145"/>
        <v>0</v>
      </c>
      <c r="X172" s="283">
        <f t="shared" si="146"/>
        <v>0</v>
      </c>
      <c r="Y172" s="283">
        <f t="shared" si="147"/>
        <v>0</v>
      </c>
      <c r="Z172" s="283">
        <f t="shared" si="125"/>
        <v>131</v>
      </c>
      <c r="AA172" s="283">
        <v>65</v>
      </c>
      <c r="AB172" s="283">
        <v>0</v>
      </c>
      <c r="AC172" s="283">
        <v>36</v>
      </c>
      <c r="AD172" s="283">
        <v>2</v>
      </c>
      <c r="AE172" s="283">
        <v>0</v>
      </c>
      <c r="AF172" s="283">
        <v>28</v>
      </c>
      <c r="AG172" s="283">
        <v>0</v>
      </c>
      <c r="AH172" s="283">
        <v>0</v>
      </c>
      <c r="AI172" s="283">
        <v>0</v>
      </c>
      <c r="AJ172" s="283">
        <v>0</v>
      </c>
      <c r="AK172" s="286">
        <v>0</v>
      </c>
      <c r="AL172" s="286" t="s">
        <v>1103</v>
      </c>
      <c r="AM172" s="286" t="s">
        <v>1103</v>
      </c>
      <c r="AN172" s="286" t="s">
        <v>1103</v>
      </c>
      <c r="AO172" s="286" t="s">
        <v>1103</v>
      </c>
      <c r="AP172" s="286" t="s">
        <v>1103</v>
      </c>
      <c r="AQ172" s="286" t="s">
        <v>1103</v>
      </c>
      <c r="AR172" s="286" t="s">
        <v>1103</v>
      </c>
      <c r="AS172" s="286" t="s">
        <v>1103</v>
      </c>
      <c r="AT172" s="283">
        <v>0</v>
      </c>
      <c r="AU172" s="283">
        <v>0</v>
      </c>
      <c r="AV172" s="283">
        <f>施設資源化量内訳!D172</f>
        <v>175</v>
      </c>
      <c r="AW172" s="283">
        <f>施設資源化量内訳!E172</f>
        <v>0</v>
      </c>
      <c r="AX172" s="283">
        <f>施設資源化量内訳!F172</f>
        <v>1</v>
      </c>
      <c r="AY172" s="283">
        <f>施設資源化量内訳!G172</f>
        <v>10</v>
      </c>
      <c r="AZ172" s="283">
        <f>施設資源化量内訳!H172</f>
        <v>19</v>
      </c>
      <c r="BA172" s="283">
        <f>施設資源化量内訳!I172</f>
        <v>58</v>
      </c>
      <c r="BB172" s="283">
        <f>施設資源化量内訳!J172</f>
        <v>2</v>
      </c>
      <c r="BC172" s="283">
        <f>施設資源化量内訳!K172</f>
        <v>0</v>
      </c>
      <c r="BD172" s="283">
        <f>施設資源化量内訳!L172</f>
        <v>85</v>
      </c>
      <c r="BE172" s="283">
        <f>施設資源化量内訳!M172</f>
        <v>0</v>
      </c>
      <c r="BF172" s="283">
        <f>施設資源化量内訳!N172</f>
        <v>0</v>
      </c>
      <c r="BG172" s="283">
        <f>施設資源化量内訳!O172</f>
        <v>0</v>
      </c>
      <c r="BH172" s="283">
        <f>施設資源化量内訳!P172</f>
        <v>0</v>
      </c>
      <c r="BI172" s="283">
        <f>施設資源化量内訳!Q172</f>
        <v>0</v>
      </c>
      <c r="BJ172" s="283">
        <f>施設資源化量内訳!R172</f>
        <v>0</v>
      </c>
      <c r="BK172" s="283">
        <f>施設資源化量内訳!S172</f>
        <v>0</v>
      </c>
      <c r="BL172" s="283">
        <f>施設資源化量内訳!T172</f>
        <v>0</v>
      </c>
      <c r="BM172" s="283">
        <f>施設資源化量内訳!U172</f>
        <v>0</v>
      </c>
      <c r="BN172" s="283">
        <f>施設資源化量内訳!V172</f>
        <v>0</v>
      </c>
      <c r="BO172" s="283">
        <f>施設資源化量内訳!W172</f>
        <v>0</v>
      </c>
      <c r="BP172" s="283">
        <f>施設資源化量内訳!X172</f>
        <v>0</v>
      </c>
      <c r="BQ172" s="283">
        <f>施設資源化量内訳!Y172</f>
        <v>0</v>
      </c>
      <c r="BR172" s="283">
        <f t="shared" si="126"/>
        <v>280</v>
      </c>
      <c r="BS172" s="283">
        <v>143</v>
      </c>
      <c r="BT172" s="283">
        <v>1</v>
      </c>
      <c r="BU172" s="283">
        <v>85</v>
      </c>
      <c r="BV172" s="283">
        <v>51</v>
      </c>
      <c r="BW172" s="283">
        <v>0</v>
      </c>
      <c r="BX172" s="283">
        <v>0</v>
      </c>
      <c r="BY172" s="283">
        <v>0</v>
      </c>
      <c r="BZ172" s="283">
        <v>0</v>
      </c>
      <c r="CA172" s="283">
        <v>0</v>
      </c>
      <c r="CB172" s="283">
        <v>0</v>
      </c>
      <c r="CC172" s="283">
        <v>0</v>
      </c>
      <c r="CD172" s="286" t="s">
        <v>1103</v>
      </c>
      <c r="CE172" s="286" t="s">
        <v>1103</v>
      </c>
      <c r="CF172" s="286" t="s">
        <v>1103</v>
      </c>
      <c r="CG172" s="286" t="s">
        <v>1103</v>
      </c>
      <c r="CH172" s="286" t="s">
        <v>1103</v>
      </c>
      <c r="CI172" s="286" t="s">
        <v>1103</v>
      </c>
      <c r="CJ172" s="286" t="s">
        <v>1103</v>
      </c>
      <c r="CK172" s="286" t="s">
        <v>1103</v>
      </c>
      <c r="CL172" s="283">
        <v>0</v>
      </c>
      <c r="CM172" s="283">
        <v>0</v>
      </c>
      <c r="CN172" s="284" t="s">
        <v>745</v>
      </c>
    </row>
    <row r="173" spans="1:92" ht="13.5" customHeight="1" x14ac:dyDescent="0.15">
      <c r="A173" s="281" t="s">
        <v>728</v>
      </c>
      <c r="B173" s="282" t="s">
        <v>1075</v>
      </c>
      <c r="C173" s="281" t="s">
        <v>1076</v>
      </c>
      <c r="D173" s="283">
        <f t="shared" si="127"/>
        <v>535</v>
      </c>
      <c r="E173" s="283">
        <f t="shared" si="128"/>
        <v>152</v>
      </c>
      <c r="F173" s="283">
        <f t="shared" si="129"/>
        <v>3</v>
      </c>
      <c r="G173" s="283">
        <f t="shared" si="130"/>
        <v>120</v>
      </c>
      <c r="H173" s="283">
        <f t="shared" si="131"/>
        <v>69</v>
      </c>
      <c r="I173" s="283">
        <f t="shared" si="132"/>
        <v>70</v>
      </c>
      <c r="J173" s="283">
        <f t="shared" si="133"/>
        <v>30</v>
      </c>
      <c r="K173" s="283">
        <f t="shared" si="134"/>
        <v>0</v>
      </c>
      <c r="L173" s="283">
        <f t="shared" si="135"/>
        <v>91</v>
      </c>
      <c r="M173" s="283">
        <f t="shared" si="136"/>
        <v>0</v>
      </c>
      <c r="N173" s="283">
        <f t="shared" si="124"/>
        <v>0</v>
      </c>
      <c r="O173" s="283">
        <f t="shared" si="137"/>
        <v>0</v>
      </c>
      <c r="P173" s="283">
        <f t="shared" si="138"/>
        <v>0</v>
      </c>
      <c r="Q173" s="283">
        <f t="shared" si="139"/>
        <v>0</v>
      </c>
      <c r="R173" s="283">
        <f t="shared" si="140"/>
        <v>0</v>
      </c>
      <c r="S173" s="283">
        <f t="shared" si="141"/>
        <v>0</v>
      </c>
      <c r="T173" s="283">
        <f t="shared" si="142"/>
        <v>0</v>
      </c>
      <c r="U173" s="283">
        <f t="shared" si="143"/>
        <v>0</v>
      </c>
      <c r="V173" s="283">
        <f t="shared" si="144"/>
        <v>0</v>
      </c>
      <c r="W173" s="283">
        <f t="shared" si="145"/>
        <v>0</v>
      </c>
      <c r="X173" s="283">
        <f t="shared" si="146"/>
        <v>0</v>
      </c>
      <c r="Y173" s="283">
        <f t="shared" si="147"/>
        <v>0</v>
      </c>
      <c r="Z173" s="283">
        <f t="shared" si="125"/>
        <v>176</v>
      </c>
      <c r="AA173" s="283">
        <v>76</v>
      </c>
      <c r="AB173" s="283">
        <v>2</v>
      </c>
      <c r="AC173" s="283">
        <v>74</v>
      </c>
      <c r="AD173" s="283">
        <v>24</v>
      </c>
      <c r="AE173" s="283">
        <v>0</v>
      </c>
      <c r="AF173" s="283">
        <v>0</v>
      </c>
      <c r="AG173" s="283">
        <v>0</v>
      </c>
      <c r="AH173" s="283">
        <v>0</v>
      </c>
      <c r="AI173" s="283">
        <v>0</v>
      </c>
      <c r="AJ173" s="283">
        <v>0</v>
      </c>
      <c r="AK173" s="286">
        <v>0</v>
      </c>
      <c r="AL173" s="286" t="s">
        <v>1103</v>
      </c>
      <c r="AM173" s="286" t="s">
        <v>1103</v>
      </c>
      <c r="AN173" s="286" t="s">
        <v>1103</v>
      </c>
      <c r="AO173" s="286" t="s">
        <v>1103</v>
      </c>
      <c r="AP173" s="286" t="s">
        <v>1103</v>
      </c>
      <c r="AQ173" s="286" t="s">
        <v>1103</v>
      </c>
      <c r="AR173" s="286" t="s">
        <v>1103</v>
      </c>
      <c r="AS173" s="286" t="s">
        <v>1103</v>
      </c>
      <c r="AT173" s="283">
        <v>0</v>
      </c>
      <c r="AU173" s="283">
        <v>0</v>
      </c>
      <c r="AV173" s="283">
        <f>施設資源化量内訳!D173</f>
        <v>220</v>
      </c>
      <c r="AW173" s="283">
        <f>施設資源化量内訳!E173</f>
        <v>5</v>
      </c>
      <c r="AX173" s="283">
        <f>施設資源化量内訳!F173</f>
        <v>0</v>
      </c>
      <c r="AY173" s="283">
        <f>施設資源化量内訳!G173</f>
        <v>1</v>
      </c>
      <c r="AZ173" s="283">
        <f>施設資源化量内訳!H173</f>
        <v>23</v>
      </c>
      <c r="BA173" s="283">
        <f>施設資源化量内訳!I173</f>
        <v>70</v>
      </c>
      <c r="BB173" s="283">
        <f>施設資源化量内訳!J173</f>
        <v>30</v>
      </c>
      <c r="BC173" s="283">
        <f>施設資源化量内訳!K173</f>
        <v>0</v>
      </c>
      <c r="BD173" s="283">
        <f>施設資源化量内訳!L173</f>
        <v>91</v>
      </c>
      <c r="BE173" s="283">
        <f>施設資源化量内訳!M173</f>
        <v>0</v>
      </c>
      <c r="BF173" s="283">
        <f>施設資源化量内訳!N173</f>
        <v>0</v>
      </c>
      <c r="BG173" s="283">
        <f>施設資源化量内訳!O173</f>
        <v>0</v>
      </c>
      <c r="BH173" s="283">
        <f>施設資源化量内訳!P173</f>
        <v>0</v>
      </c>
      <c r="BI173" s="283">
        <f>施設資源化量内訳!Q173</f>
        <v>0</v>
      </c>
      <c r="BJ173" s="283">
        <f>施設資源化量内訳!R173</f>
        <v>0</v>
      </c>
      <c r="BK173" s="283">
        <f>施設資源化量内訳!S173</f>
        <v>0</v>
      </c>
      <c r="BL173" s="283">
        <f>施設資源化量内訳!T173</f>
        <v>0</v>
      </c>
      <c r="BM173" s="283">
        <f>施設資源化量内訳!U173</f>
        <v>0</v>
      </c>
      <c r="BN173" s="283">
        <f>施設資源化量内訳!V173</f>
        <v>0</v>
      </c>
      <c r="BO173" s="283">
        <f>施設資源化量内訳!W173</f>
        <v>0</v>
      </c>
      <c r="BP173" s="283">
        <f>施設資源化量内訳!X173</f>
        <v>0</v>
      </c>
      <c r="BQ173" s="283">
        <f>施設資源化量内訳!Y173</f>
        <v>0</v>
      </c>
      <c r="BR173" s="283">
        <f t="shared" si="126"/>
        <v>139</v>
      </c>
      <c r="BS173" s="283">
        <v>71</v>
      </c>
      <c r="BT173" s="283">
        <v>1</v>
      </c>
      <c r="BU173" s="283">
        <v>45</v>
      </c>
      <c r="BV173" s="283">
        <v>22</v>
      </c>
      <c r="BW173" s="283">
        <v>0</v>
      </c>
      <c r="BX173" s="283">
        <v>0</v>
      </c>
      <c r="BY173" s="283">
        <v>0</v>
      </c>
      <c r="BZ173" s="283">
        <v>0</v>
      </c>
      <c r="CA173" s="283">
        <v>0</v>
      </c>
      <c r="CB173" s="283">
        <v>0</v>
      </c>
      <c r="CC173" s="283">
        <v>0</v>
      </c>
      <c r="CD173" s="286" t="s">
        <v>1103</v>
      </c>
      <c r="CE173" s="286" t="s">
        <v>1103</v>
      </c>
      <c r="CF173" s="286" t="s">
        <v>1103</v>
      </c>
      <c r="CG173" s="286" t="s">
        <v>1103</v>
      </c>
      <c r="CH173" s="286" t="s">
        <v>1103</v>
      </c>
      <c r="CI173" s="286" t="s">
        <v>1103</v>
      </c>
      <c r="CJ173" s="286" t="s">
        <v>1103</v>
      </c>
      <c r="CK173" s="286" t="s">
        <v>1103</v>
      </c>
      <c r="CL173" s="283">
        <v>0</v>
      </c>
      <c r="CM173" s="283">
        <v>0</v>
      </c>
      <c r="CN173" s="284" t="s">
        <v>745</v>
      </c>
    </row>
    <row r="174" spans="1:92" ht="13.5" customHeight="1" x14ac:dyDescent="0.15">
      <c r="A174" s="281" t="s">
        <v>728</v>
      </c>
      <c r="B174" s="282" t="s">
        <v>1077</v>
      </c>
      <c r="C174" s="281" t="s">
        <v>1078</v>
      </c>
      <c r="D174" s="283">
        <f t="shared" si="127"/>
        <v>212</v>
      </c>
      <c r="E174" s="283">
        <f t="shared" si="128"/>
        <v>63</v>
      </c>
      <c r="F174" s="283">
        <f t="shared" si="129"/>
        <v>1</v>
      </c>
      <c r="G174" s="283">
        <f t="shared" si="130"/>
        <v>10</v>
      </c>
      <c r="H174" s="283">
        <f t="shared" si="131"/>
        <v>22</v>
      </c>
      <c r="I174" s="283">
        <f t="shared" si="132"/>
        <v>20</v>
      </c>
      <c r="J174" s="283">
        <f t="shared" si="133"/>
        <v>11</v>
      </c>
      <c r="K174" s="283">
        <f t="shared" si="134"/>
        <v>0</v>
      </c>
      <c r="L174" s="283">
        <f t="shared" si="135"/>
        <v>0</v>
      </c>
      <c r="M174" s="283">
        <f t="shared" si="136"/>
        <v>25</v>
      </c>
      <c r="N174" s="283">
        <f t="shared" si="124"/>
        <v>0</v>
      </c>
      <c r="O174" s="283">
        <f t="shared" si="137"/>
        <v>2</v>
      </c>
      <c r="P174" s="283">
        <f t="shared" si="138"/>
        <v>0</v>
      </c>
      <c r="Q174" s="283">
        <f t="shared" si="139"/>
        <v>0</v>
      </c>
      <c r="R174" s="283">
        <f t="shared" si="140"/>
        <v>0</v>
      </c>
      <c r="S174" s="283">
        <f t="shared" si="141"/>
        <v>0</v>
      </c>
      <c r="T174" s="283">
        <f t="shared" si="142"/>
        <v>0</v>
      </c>
      <c r="U174" s="283">
        <f t="shared" si="143"/>
        <v>0</v>
      </c>
      <c r="V174" s="283">
        <f t="shared" si="144"/>
        <v>0</v>
      </c>
      <c r="W174" s="283">
        <f t="shared" si="145"/>
        <v>0</v>
      </c>
      <c r="X174" s="283">
        <f t="shared" si="146"/>
        <v>0</v>
      </c>
      <c r="Y174" s="283">
        <f t="shared" si="147"/>
        <v>58</v>
      </c>
      <c r="Z174" s="283">
        <f t="shared" si="125"/>
        <v>0</v>
      </c>
      <c r="AA174" s="283">
        <v>0</v>
      </c>
      <c r="AB174" s="283">
        <v>0</v>
      </c>
      <c r="AC174" s="283">
        <v>0</v>
      </c>
      <c r="AD174" s="283">
        <v>0</v>
      </c>
      <c r="AE174" s="283">
        <v>0</v>
      </c>
      <c r="AF174" s="283">
        <v>0</v>
      </c>
      <c r="AG174" s="283">
        <v>0</v>
      </c>
      <c r="AH174" s="283">
        <v>0</v>
      </c>
      <c r="AI174" s="283">
        <v>0</v>
      </c>
      <c r="AJ174" s="283">
        <v>0</v>
      </c>
      <c r="AK174" s="286">
        <v>0</v>
      </c>
      <c r="AL174" s="286" t="s">
        <v>1103</v>
      </c>
      <c r="AM174" s="286" t="s">
        <v>1103</v>
      </c>
      <c r="AN174" s="286" t="s">
        <v>1103</v>
      </c>
      <c r="AO174" s="286" t="s">
        <v>1103</v>
      </c>
      <c r="AP174" s="286" t="s">
        <v>1103</v>
      </c>
      <c r="AQ174" s="286" t="s">
        <v>1103</v>
      </c>
      <c r="AR174" s="286" t="s">
        <v>1103</v>
      </c>
      <c r="AS174" s="286" t="s">
        <v>1103</v>
      </c>
      <c r="AT174" s="283">
        <v>0</v>
      </c>
      <c r="AU174" s="283">
        <v>0</v>
      </c>
      <c r="AV174" s="283">
        <f>施設資源化量内訳!D174</f>
        <v>212</v>
      </c>
      <c r="AW174" s="283">
        <f>施設資源化量内訳!E174</f>
        <v>63</v>
      </c>
      <c r="AX174" s="283">
        <f>施設資源化量内訳!F174</f>
        <v>1</v>
      </c>
      <c r="AY174" s="283">
        <f>施設資源化量内訳!G174</f>
        <v>10</v>
      </c>
      <c r="AZ174" s="283">
        <f>施設資源化量内訳!H174</f>
        <v>22</v>
      </c>
      <c r="BA174" s="283">
        <f>施設資源化量内訳!I174</f>
        <v>20</v>
      </c>
      <c r="BB174" s="283">
        <f>施設資源化量内訳!J174</f>
        <v>11</v>
      </c>
      <c r="BC174" s="283">
        <f>施設資源化量内訳!K174</f>
        <v>0</v>
      </c>
      <c r="BD174" s="283">
        <f>施設資源化量内訳!L174</f>
        <v>0</v>
      </c>
      <c r="BE174" s="283">
        <f>施設資源化量内訳!M174</f>
        <v>25</v>
      </c>
      <c r="BF174" s="283">
        <f>施設資源化量内訳!N174</f>
        <v>0</v>
      </c>
      <c r="BG174" s="283">
        <f>施設資源化量内訳!O174</f>
        <v>2</v>
      </c>
      <c r="BH174" s="283">
        <f>施設資源化量内訳!P174</f>
        <v>0</v>
      </c>
      <c r="BI174" s="283">
        <f>施設資源化量内訳!Q174</f>
        <v>0</v>
      </c>
      <c r="BJ174" s="283">
        <f>施設資源化量内訳!R174</f>
        <v>0</v>
      </c>
      <c r="BK174" s="283">
        <f>施設資源化量内訳!S174</f>
        <v>0</v>
      </c>
      <c r="BL174" s="283">
        <f>施設資源化量内訳!T174</f>
        <v>0</v>
      </c>
      <c r="BM174" s="283">
        <f>施設資源化量内訳!U174</f>
        <v>0</v>
      </c>
      <c r="BN174" s="283">
        <f>施設資源化量内訳!V174</f>
        <v>0</v>
      </c>
      <c r="BO174" s="283">
        <f>施設資源化量内訳!W174</f>
        <v>0</v>
      </c>
      <c r="BP174" s="283">
        <f>施設資源化量内訳!X174</f>
        <v>0</v>
      </c>
      <c r="BQ174" s="283">
        <f>施設資源化量内訳!Y174</f>
        <v>58</v>
      </c>
      <c r="BR174" s="283">
        <f t="shared" si="126"/>
        <v>0</v>
      </c>
      <c r="BS174" s="283">
        <v>0</v>
      </c>
      <c r="BT174" s="283">
        <v>0</v>
      </c>
      <c r="BU174" s="283">
        <v>0</v>
      </c>
      <c r="BV174" s="283">
        <v>0</v>
      </c>
      <c r="BW174" s="283">
        <v>0</v>
      </c>
      <c r="BX174" s="283">
        <v>0</v>
      </c>
      <c r="BY174" s="283">
        <v>0</v>
      </c>
      <c r="BZ174" s="283">
        <v>0</v>
      </c>
      <c r="CA174" s="283">
        <v>0</v>
      </c>
      <c r="CB174" s="283">
        <v>0</v>
      </c>
      <c r="CC174" s="283">
        <v>0</v>
      </c>
      <c r="CD174" s="286" t="s">
        <v>1103</v>
      </c>
      <c r="CE174" s="286" t="s">
        <v>1103</v>
      </c>
      <c r="CF174" s="286" t="s">
        <v>1103</v>
      </c>
      <c r="CG174" s="286" t="s">
        <v>1103</v>
      </c>
      <c r="CH174" s="286" t="s">
        <v>1103</v>
      </c>
      <c r="CI174" s="286" t="s">
        <v>1103</v>
      </c>
      <c r="CJ174" s="286" t="s">
        <v>1103</v>
      </c>
      <c r="CK174" s="286" t="s">
        <v>1103</v>
      </c>
      <c r="CL174" s="283">
        <v>0</v>
      </c>
      <c r="CM174" s="283">
        <v>0</v>
      </c>
      <c r="CN174" s="284" t="s">
        <v>745</v>
      </c>
    </row>
    <row r="175" spans="1:92" ht="13.5" customHeight="1" x14ac:dyDescent="0.15">
      <c r="A175" s="281" t="s">
        <v>728</v>
      </c>
      <c r="B175" s="282" t="s">
        <v>1079</v>
      </c>
      <c r="C175" s="281" t="s">
        <v>1080</v>
      </c>
      <c r="D175" s="283">
        <f t="shared" si="127"/>
        <v>311</v>
      </c>
      <c r="E175" s="283">
        <f t="shared" si="128"/>
        <v>136</v>
      </c>
      <c r="F175" s="283">
        <f t="shared" si="129"/>
        <v>2</v>
      </c>
      <c r="G175" s="283">
        <f t="shared" si="130"/>
        <v>20</v>
      </c>
      <c r="H175" s="283">
        <f t="shared" si="131"/>
        <v>51</v>
      </c>
      <c r="I175" s="283">
        <f t="shared" si="132"/>
        <v>49</v>
      </c>
      <c r="J175" s="283">
        <f t="shared" si="133"/>
        <v>22</v>
      </c>
      <c r="K175" s="283">
        <f t="shared" si="134"/>
        <v>0</v>
      </c>
      <c r="L175" s="283">
        <f t="shared" si="135"/>
        <v>29</v>
      </c>
      <c r="M175" s="283">
        <f t="shared" si="136"/>
        <v>0</v>
      </c>
      <c r="N175" s="283">
        <f t="shared" si="124"/>
        <v>0</v>
      </c>
      <c r="O175" s="283">
        <f t="shared" si="137"/>
        <v>0</v>
      </c>
      <c r="P175" s="283">
        <f t="shared" si="138"/>
        <v>0</v>
      </c>
      <c r="Q175" s="283">
        <f t="shared" si="139"/>
        <v>0</v>
      </c>
      <c r="R175" s="283">
        <f t="shared" si="140"/>
        <v>0</v>
      </c>
      <c r="S175" s="283">
        <f t="shared" si="141"/>
        <v>0</v>
      </c>
      <c r="T175" s="283">
        <f t="shared" si="142"/>
        <v>0</v>
      </c>
      <c r="U175" s="283">
        <f t="shared" si="143"/>
        <v>0</v>
      </c>
      <c r="V175" s="283">
        <f t="shared" si="144"/>
        <v>0</v>
      </c>
      <c r="W175" s="283">
        <f t="shared" si="145"/>
        <v>0</v>
      </c>
      <c r="X175" s="283">
        <f t="shared" si="146"/>
        <v>0</v>
      </c>
      <c r="Y175" s="283">
        <f t="shared" si="147"/>
        <v>2</v>
      </c>
      <c r="Z175" s="283">
        <f t="shared" si="125"/>
        <v>0</v>
      </c>
      <c r="AA175" s="283">
        <v>0</v>
      </c>
      <c r="AB175" s="283">
        <v>0</v>
      </c>
      <c r="AC175" s="283">
        <v>0</v>
      </c>
      <c r="AD175" s="283">
        <v>0</v>
      </c>
      <c r="AE175" s="283">
        <v>0</v>
      </c>
      <c r="AF175" s="283">
        <v>0</v>
      </c>
      <c r="AG175" s="283">
        <v>0</v>
      </c>
      <c r="AH175" s="283">
        <v>0</v>
      </c>
      <c r="AI175" s="283">
        <v>0</v>
      </c>
      <c r="AJ175" s="283">
        <v>0</v>
      </c>
      <c r="AK175" s="286">
        <v>0</v>
      </c>
      <c r="AL175" s="286" t="s">
        <v>1103</v>
      </c>
      <c r="AM175" s="286" t="s">
        <v>1103</v>
      </c>
      <c r="AN175" s="286" t="s">
        <v>1103</v>
      </c>
      <c r="AO175" s="286" t="s">
        <v>1103</v>
      </c>
      <c r="AP175" s="286" t="s">
        <v>1103</v>
      </c>
      <c r="AQ175" s="286" t="s">
        <v>1103</v>
      </c>
      <c r="AR175" s="286" t="s">
        <v>1103</v>
      </c>
      <c r="AS175" s="286" t="s">
        <v>1103</v>
      </c>
      <c r="AT175" s="283">
        <v>0</v>
      </c>
      <c r="AU175" s="283">
        <v>0</v>
      </c>
      <c r="AV175" s="283">
        <f>施設資源化量内訳!D175</f>
        <v>311</v>
      </c>
      <c r="AW175" s="283">
        <f>施設資源化量内訳!E175</f>
        <v>136</v>
      </c>
      <c r="AX175" s="283">
        <f>施設資源化量内訳!F175</f>
        <v>2</v>
      </c>
      <c r="AY175" s="283">
        <f>施設資源化量内訳!G175</f>
        <v>20</v>
      </c>
      <c r="AZ175" s="283">
        <f>施設資源化量内訳!H175</f>
        <v>51</v>
      </c>
      <c r="BA175" s="283">
        <f>施設資源化量内訳!I175</f>
        <v>49</v>
      </c>
      <c r="BB175" s="283">
        <f>施設資源化量内訳!J175</f>
        <v>22</v>
      </c>
      <c r="BC175" s="283">
        <f>施設資源化量内訳!K175</f>
        <v>0</v>
      </c>
      <c r="BD175" s="283">
        <f>施設資源化量内訳!L175</f>
        <v>29</v>
      </c>
      <c r="BE175" s="283">
        <f>施設資源化量内訳!M175</f>
        <v>0</v>
      </c>
      <c r="BF175" s="283">
        <f>施設資源化量内訳!N175</f>
        <v>0</v>
      </c>
      <c r="BG175" s="283">
        <f>施設資源化量内訳!O175</f>
        <v>0</v>
      </c>
      <c r="BH175" s="283">
        <f>施設資源化量内訳!P175</f>
        <v>0</v>
      </c>
      <c r="BI175" s="283">
        <f>施設資源化量内訳!Q175</f>
        <v>0</v>
      </c>
      <c r="BJ175" s="283">
        <f>施設資源化量内訳!R175</f>
        <v>0</v>
      </c>
      <c r="BK175" s="283">
        <f>施設資源化量内訳!S175</f>
        <v>0</v>
      </c>
      <c r="BL175" s="283">
        <f>施設資源化量内訳!T175</f>
        <v>0</v>
      </c>
      <c r="BM175" s="283">
        <f>施設資源化量内訳!U175</f>
        <v>0</v>
      </c>
      <c r="BN175" s="283">
        <f>施設資源化量内訳!V175</f>
        <v>0</v>
      </c>
      <c r="BO175" s="283">
        <f>施設資源化量内訳!W175</f>
        <v>0</v>
      </c>
      <c r="BP175" s="283">
        <f>施設資源化量内訳!X175</f>
        <v>0</v>
      </c>
      <c r="BQ175" s="283">
        <f>施設資源化量内訳!Y175</f>
        <v>2</v>
      </c>
      <c r="BR175" s="283">
        <f t="shared" si="126"/>
        <v>0</v>
      </c>
      <c r="BS175" s="283">
        <v>0</v>
      </c>
      <c r="BT175" s="283">
        <v>0</v>
      </c>
      <c r="BU175" s="283">
        <v>0</v>
      </c>
      <c r="BV175" s="283">
        <v>0</v>
      </c>
      <c r="BW175" s="283">
        <v>0</v>
      </c>
      <c r="BX175" s="283">
        <v>0</v>
      </c>
      <c r="BY175" s="283">
        <v>0</v>
      </c>
      <c r="BZ175" s="283">
        <v>0</v>
      </c>
      <c r="CA175" s="283">
        <v>0</v>
      </c>
      <c r="CB175" s="283">
        <v>0</v>
      </c>
      <c r="CC175" s="283">
        <v>0</v>
      </c>
      <c r="CD175" s="286" t="s">
        <v>1103</v>
      </c>
      <c r="CE175" s="286" t="s">
        <v>1103</v>
      </c>
      <c r="CF175" s="286" t="s">
        <v>1103</v>
      </c>
      <c r="CG175" s="286" t="s">
        <v>1103</v>
      </c>
      <c r="CH175" s="286" t="s">
        <v>1103</v>
      </c>
      <c r="CI175" s="286" t="s">
        <v>1103</v>
      </c>
      <c r="CJ175" s="286" t="s">
        <v>1103</v>
      </c>
      <c r="CK175" s="286" t="s">
        <v>1103</v>
      </c>
      <c r="CL175" s="283">
        <v>0</v>
      </c>
      <c r="CM175" s="283">
        <v>0</v>
      </c>
      <c r="CN175" s="284" t="s">
        <v>745</v>
      </c>
    </row>
    <row r="176" spans="1:92" ht="13.5" customHeight="1" x14ac:dyDescent="0.15">
      <c r="A176" s="281" t="s">
        <v>728</v>
      </c>
      <c r="B176" s="282" t="s">
        <v>1081</v>
      </c>
      <c r="C176" s="281" t="s">
        <v>1082</v>
      </c>
      <c r="D176" s="283">
        <f t="shared" si="127"/>
        <v>2061</v>
      </c>
      <c r="E176" s="283">
        <f t="shared" si="128"/>
        <v>1051</v>
      </c>
      <c r="F176" s="283">
        <f t="shared" si="129"/>
        <v>4</v>
      </c>
      <c r="G176" s="283">
        <f t="shared" si="130"/>
        <v>234</v>
      </c>
      <c r="H176" s="283">
        <f t="shared" si="131"/>
        <v>92</v>
      </c>
      <c r="I176" s="283">
        <f t="shared" si="132"/>
        <v>133</v>
      </c>
      <c r="J176" s="283">
        <f t="shared" si="133"/>
        <v>113</v>
      </c>
      <c r="K176" s="283">
        <f t="shared" si="134"/>
        <v>6</v>
      </c>
      <c r="L176" s="283">
        <f t="shared" si="135"/>
        <v>274</v>
      </c>
      <c r="M176" s="283">
        <f t="shared" si="136"/>
        <v>0</v>
      </c>
      <c r="N176" s="283">
        <f t="shared" si="124"/>
        <v>0</v>
      </c>
      <c r="O176" s="283">
        <f t="shared" si="137"/>
        <v>1</v>
      </c>
      <c r="P176" s="283">
        <f t="shared" si="138"/>
        <v>0</v>
      </c>
      <c r="Q176" s="283">
        <f t="shared" si="139"/>
        <v>0</v>
      </c>
      <c r="R176" s="283">
        <f t="shared" si="140"/>
        <v>145</v>
      </c>
      <c r="S176" s="283">
        <f t="shared" si="141"/>
        <v>0</v>
      </c>
      <c r="T176" s="283">
        <f t="shared" si="142"/>
        <v>0</v>
      </c>
      <c r="U176" s="283">
        <f t="shared" si="143"/>
        <v>0</v>
      </c>
      <c r="V176" s="283">
        <f t="shared" si="144"/>
        <v>0</v>
      </c>
      <c r="W176" s="283">
        <f t="shared" si="145"/>
        <v>0</v>
      </c>
      <c r="X176" s="283">
        <f t="shared" si="146"/>
        <v>3</v>
      </c>
      <c r="Y176" s="283">
        <f t="shared" si="147"/>
        <v>5</v>
      </c>
      <c r="Z176" s="283">
        <f t="shared" si="125"/>
        <v>0</v>
      </c>
      <c r="AA176" s="283">
        <v>0</v>
      </c>
      <c r="AB176" s="283">
        <v>0</v>
      </c>
      <c r="AC176" s="283">
        <v>0</v>
      </c>
      <c r="AD176" s="283">
        <v>0</v>
      </c>
      <c r="AE176" s="283">
        <v>0</v>
      </c>
      <c r="AF176" s="283">
        <v>0</v>
      </c>
      <c r="AG176" s="283">
        <v>0</v>
      </c>
      <c r="AH176" s="283">
        <v>0</v>
      </c>
      <c r="AI176" s="283">
        <v>0</v>
      </c>
      <c r="AJ176" s="283">
        <v>0</v>
      </c>
      <c r="AK176" s="286">
        <v>0</v>
      </c>
      <c r="AL176" s="286" t="s">
        <v>1103</v>
      </c>
      <c r="AM176" s="286" t="s">
        <v>1103</v>
      </c>
      <c r="AN176" s="286" t="s">
        <v>1103</v>
      </c>
      <c r="AO176" s="286" t="s">
        <v>1103</v>
      </c>
      <c r="AP176" s="286" t="s">
        <v>1103</v>
      </c>
      <c r="AQ176" s="286" t="s">
        <v>1103</v>
      </c>
      <c r="AR176" s="286" t="s">
        <v>1103</v>
      </c>
      <c r="AS176" s="286" t="s">
        <v>1103</v>
      </c>
      <c r="AT176" s="283">
        <v>0</v>
      </c>
      <c r="AU176" s="283">
        <v>0</v>
      </c>
      <c r="AV176" s="283">
        <f>施設資源化量内訳!D176</f>
        <v>2061</v>
      </c>
      <c r="AW176" s="283">
        <f>施設資源化量内訳!E176</f>
        <v>1051</v>
      </c>
      <c r="AX176" s="283">
        <f>施設資源化量内訳!F176</f>
        <v>4</v>
      </c>
      <c r="AY176" s="283">
        <f>施設資源化量内訳!G176</f>
        <v>234</v>
      </c>
      <c r="AZ176" s="283">
        <f>施設資源化量内訳!H176</f>
        <v>92</v>
      </c>
      <c r="BA176" s="283">
        <f>施設資源化量内訳!I176</f>
        <v>133</v>
      </c>
      <c r="BB176" s="283">
        <f>施設資源化量内訳!J176</f>
        <v>113</v>
      </c>
      <c r="BC176" s="283">
        <f>施設資源化量内訳!K176</f>
        <v>6</v>
      </c>
      <c r="BD176" s="283">
        <f>施設資源化量内訳!L176</f>
        <v>274</v>
      </c>
      <c r="BE176" s="283">
        <f>施設資源化量内訳!M176</f>
        <v>0</v>
      </c>
      <c r="BF176" s="283">
        <f>施設資源化量内訳!N176</f>
        <v>0</v>
      </c>
      <c r="BG176" s="283">
        <f>施設資源化量内訳!O176</f>
        <v>1</v>
      </c>
      <c r="BH176" s="283">
        <f>施設資源化量内訳!P176</f>
        <v>0</v>
      </c>
      <c r="BI176" s="283">
        <f>施設資源化量内訳!Q176</f>
        <v>0</v>
      </c>
      <c r="BJ176" s="283">
        <f>施設資源化量内訳!R176</f>
        <v>145</v>
      </c>
      <c r="BK176" s="283">
        <f>施設資源化量内訳!S176</f>
        <v>0</v>
      </c>
      <c r="BL176" s="283">
        <f>施設資源化量内訳!T176</f>
        <v>0</v>
      </c>
      <c r="BM176" s="283">
        <f>施設資源化量内訳!U176</f>
        <v>0</v>
      </c>
      <c r="BN176" s="283">
        <f>施設資源化量内訳!V176</f>
        <v>0</v>
      </c>
      <c r="BO176" s="283">
        <f>施設資源化量内訳!W176</f>
        <v>0</v>
      </c>
      <c r="BP176" s="283">
        <f>施設資源化量内訳!X176</f>
        <v>3</v>
      </c>
      <c r="BQ176" s="283">
        <f>施設資源化量内訳!Y176</f>
        <v>5</v>
      </c>
      <c r="BR176" s="283">
        <f t="shared" si="126"/>
        <v>0</v>
      </c>
      <c r="BS176" s="283">
        <v>0</v>
      </c>
      <c r="BT176" s="283">
        <v>0</v>
      </c>
      <c r="BU176" s="283">
        <v>0</v>
      </c>
      <c r="BV176" s="283">
        <v>0</v>
      </c>
      <c r="BW176" s="283">
        <v>0</v>
      </c>
      <c r="BX176" s="283">
        <v>0</v>
      </c>
      <c r="BY176" s="283">
        <v>0</v>
      </c>
      <c r="BZ176" s="283">
        <v>0</v>
      </c>
      <c r="CA176" s="283">
        <v>0</v>
      </c>
      <c r="CB176" s="283">
        <v>0</v>
      </c>
      <c r="CC176" s="283">
        <v>0</v>
      </c>
      <c r="CD176" s="286" t="s">
        <v>1103</v>
      </c>
      <c r="CE176" s="286" t="s">
        <v>1103</v>
      </c>
      <c r="CF176" s="286" t="s">
        <v>1103</v>
      </c>
      <c r="CG176" s="286" t="s">
        <v>1103</v>
      </c>
      <c r="CH176" s="286" t="s">
        <v>1103</v>
      </c>
      <c r="CI176" s="286" t="s">
        <v>1103</v>
      </c>
      <c r="CJ176" s="286" t="s">
        <v>1103</v>
      </c>
      <c r="CK176" s="286" t="s">
        <v>1103</v>
      </c>
      <c r="CL176" s="283">
        <v>0</v>
      </c>
      <c r="CM176" s="283">
        <v>0</v>
      </c>
      <c r="CN176" s="284" t="s">
        <v>745</v>
      </c>
    </row>
    <row r="177" spans="1:92" ht="13.5" customHeight="1" x14ac:dyDescent="0.15">
      <c r="A177" s="281" t="s">
        <v>728</v>
      </c>
      <c r="B177" s="282" t="s">
        <v>1083</v>
      </c>
      <c r="C177" s="281" t="s">
        <v>1084</v>
      </c>
      <c r="D177" s="283">
        <f t="shared" si="127"/>
        <v>1090</v>
      </c>
      <c r="E177" s="283">
        <f t="shared" si="128"/>
        <v>231</v>
      </c>
      <c r="F177" s="283">
        <f t="shared" si="129"/>
        <v>2</v>
      </c>
      <c r="G177" s="283">
        <f t="shared" si="130"/>
        <v>12</v>
      </c>
      <c r="H177" s="283">
        <f t="shared" si="131"/>
        <v>151</v>
      </c>
      <c r="I177" s="283">
        <f t="shared" si="132"/>
        <v>70</v>
      </c>
      <c r="J177" s="283">
        <f t="shared" si="133"/>
        <v>44</v>
      </c>
      <c r="K177" s="283">
        <f t="shared" si="134"/>
        <v>0</v>
      </c>
      <c r="L177" s="283">
        <f t="shared" si="135"/>
        <v>68</v>
      </c>
      <c r="M177" s="283">
        <f t="shared" si="136"/>
        <v>32</v>
      </c>
      <c r="N177" s="283">
        <f t="shared" si="124"/>
        <v>0</v>
      </c>
      <c r="O177" s="283">
        <f t="shared" si="137"/>
        <v>0</v>
      </c>
      <c r="P177" s="283">
        <f t="shared" si="138"/>
        <v>325</v>
      </c>
      <c r="Q177" s="283">
        <f t="shared" si="139"/>
        <v>0</v>
      </c>
      <c r="R177" s="283">
        <f t="shared" si="140"/>
        <v>61</v>
      </c>
      <c r="S177" s="283">
        <f t="shared" si="141"/>
        <v>0</v>
      </c>
      <c r="T177" s="283">
        <f t="shared" si="142"/>
        <v>0</v>
      </c>
      <c r="U177" s="283">
        <f t="shared" si="143"/>
        <v>0</v>
      </c>
      <c r="V177" s="283">
        <f t="shared" si="144"/>
        <v>0</v>
      </c>
      <c r="W177" s="283">
        <f t="shared" si="145"/>
        <v>0</v>
      </c>
      <c r="X177" s="283">
        <f t="shared" si="146"/>
        <v>6</v>
      </c>
      <c r="Y177" s="283">
        <f t="shared" si="147"/>
        <v>88</v>
      </c>
      <c r="Z177" s="283">
        <f t="shared" si="125"/>
        <v>0</v>
      </c>
      <c r="AA177" s="283">
        <v>0</v>
      </c>
      <c r="AB177" s="283">
        <v>0</v>
      </c>
      <c r="AC177" s="283">
        <v>0</v>
      </c>
      <c r="AD177" s="283">
        <v>0</v>
      </c>
      <c r="AE177" s="283">
        <v>0</v>
      </c>
      <c r="AF177" s="283">
        <v>0</v>
      </c>
      <c r="AG177" s="283">
        <v>0</v>
      </c>
      <c r="AH177" s="283">
        <v>0</v>
      </c>
      <c r="AI177" s="283">
        <v>0</v>
      </c>
      <c r="AJ177" s="283">
        <v>0</v>
      </c>
      <c r="AK177" s="286">
        <v>0</v>
      </c>
      <c r="AL177" s="286" t="s">
        <v>1103</v>
      </c>
      <c r="AM177" s="286" t="s">
        <v>1103</v>
      </c>
      <c r="AN177" s="286" t="s">
        <v>1103</v>
      </c>
      <c r="AO177" s="286" t="s">
        <v>1103</v>
      </c>
      <c r="AP177" s="286" t="s">
        <v>1103</v>
      </c>
      <c r="AQ177" s="286" t="s">
        <v>1103</v>
      </c>
      <c r="AR177" s="286" t="s">
        <v>1103</v>
      </c>
      <c r="AS177" s="286" t="s">
        <v>1103</v>
      </c>
      <c r="AT177" s="283">
        <v>0</v>
      </c>
      <c r="AU177" s="283">
        <v>0</v>
      </c>
      <c r="AV177" s="283">
        <f>施設資源化量内訳!D177</f>
        <v>1090</v>
      </c>
      <c r="AW177" s="283">
        <f>施設資源化量内訳!E177</f>
        <v>231</v>
      </c>
      <c r="AX177" s="283">
        <f>施設資源化量内訳!F177</f>
        <v>2</v>
      </c>
      <c r="AY177" s="283">
        <f>施設資源化量内訳!G177</f>
        <v>12</v>
      </c>
      <c r="AZ177" s="283">
        <f>施設資源化量内訳!H177</f>
        <v>151</v>
      </c>
      <c r="BA177" s="283">
        <f>施設資源化量内訳!I177</f>
        <v>70</v>
      </c>
      <c r="BB177" s="283">
        <f>施設資源化量内訳!J177</f>
        <v>44</v>
      </c>
      <c r="BC177" s="283">
        <f>施設資源化量内訳!K177</f>
        <v>0</v>
      </c>
      <c r="BD177" s="283">
        <f>施設資源化量内訳!L177</f>
        <v>68</v>
      </c>
      <c r="BE177" s="283">
        <f>施設資源化量内訳!M177</f>
        <v>32</v>
      </c>
      <c r="BF177" s="283">
        <f>施設資源化量内訳!N177</f>
        <v>0</v>
      </c>
      <c r="BG177" s="283">
        <f>施設資源化量内訳!O177</f>
        <v>0</v>
      </c>
      <c r="BH177" s="283">
        <f>施設資源化量内訳!P177</f>
        <v>325</v>
      </c>
      <c r="BI177" s="283">
        <f>施設資源化量内訳!Q177</f>
        <v>0</v>
      </c>
      <c r="BJ177" s="283">
        <f>施設資源化量内訳!R177</f>
        <v>61</v>
      </c>
      <c r="BK177" s="283">
        <f>施設資源化量内訳!S177</f>
        <v>0</v>
      </c>
      <c r="BL177" s="283">
        <f>施設資源化量内訳!T177</f>
        <v>0</v>
      </c>
      <c r="BM177" s="283">
        <f>施設資源化量内訳!U177</f>
        <v>0</v>
      </c>
      <c r="BN177" s="283">
        <f>施設資源化量内訳!V177</f>
        <v>0</v>
      </c>
      <c r="BO177" s="283">
        <f>施設資源化量内訳!W177</f>
        <v>0</v>
      </c>
      <c r="BP177" s="283">
        <f>施設資源化量内訳!X177</f>
        <v>6</v>
      </c>
      <c r="BQ177" s="283">
        <f>施設資源化量内訳!Y177</f>
        <v>88</v>
      </c>
      <c r="BR177" s="283">
        <f t="shared" si="126"/>
        <v>0</v>
      </c>
      <c r="BS177" s="283">
        <v>0</v>
      </c>
      <c r="BT177" s="283">
        <v>0</v>
      </c>
      <c r="BU177" s="283">
        <v>0</v>
      </c>
      <c r="BV177" s="283">
        <v>0</v>
      </c>
      <c r="BW177" s="283">
        <v>0</v>
      </c>
      <c r="BX177" s="283">
        <v>0</v>
      </c>
      <c r="BY177" s="283">
        <v>0</v>
      </c>
      <c r="BZ177" s="283">
        <v>0</v>
      </c>
      <c r="CA177" s="283">
        <v>0</v>
      </c>
      <c r="CB177" s="283">
        <v>0</v>
      </c>
      <c r="CC177" s="283">
        <v>0</v>
      </c>
      <c r="CD177" s="286" t="s">
        <v>1103</v>
      </c>
      <c r="CE177" s="286" t="s">
        <v>1103</v>
      </c>
      <c r="CF177" s="286" t="s">
        <v>1103</v>
      </c>
      <c r="CG177" s="286" t="s">
        <v>1103</v>
      </c>
      <c r="CH177" s="286" t="s">
        <v>1103</v>
      </c>
      <c r="CI177" s="286" t="s">
        <v>1103</v>
      </c>
      <c r="CJ177" s="286" t="s">
        <v>1103</v>
      </c>
      <c r="CK177" s="286" t="s">
        <v>1103</v>
      </c>
      <c r="CL177" s="283">
        <v>0</v>
      </c>
      <c r="CM177" s="283">
        <v>0</v>
      </c>
      <c r="CN177" s="284" t="s">
        <v>745</v>
      </c>
    </row>
    <row r="178" spans="1:92" ht="13.5" customHeight="1" x14ac:dyDescent="0.15">
      <c r="A178" s="281" t="s">
        <v>728</v>
      </c>
      <c r="B178" s="282" t="s">
        <v>1085</v>
      </c>
      <c r="C178" s="281" t="s">
        <v>1086</v>
      </c>
      <c r="D178" s="283">
        <f t="shared" si="127"/>
        <v>385</v>
      </c>
      <c r="E178" s="283">
        <f t="shared" si="128"/>
        <v>231</v>
      </c>
      <c r="F178" s="283">
        <f t="shared" si="129"/>
        <v>0</v>
      </c>
      <c r="G178" s="283">
        <f t="shared" si="130"/>
        <v>40</v>
      </c>
      <c r="H178" s="283">
        <f t="shared" si="131"/>
        <v>80</v>
      </c>
      <c r="I178" s="283">
        <f t="shared" si="132"/>
        <v>0</v>
      </c>
      <c r="J178" s="283">
        <f t="shared" si="133"/>
        <v>31</v>
      </c>
      <c r="K178" s="283">
        <f t="shared" si="134"/>
        <v>0</v>
      </c>
      <c r="L178" s="283">
        <f t="shared" si="135"/>
        <v>0</v>
      </c>
      <c r="M178" s="283">
        <f t="shared" si="136"/>
        <v>0</v>
      </c>
      <c r="N178" s="283">
        <f t="shared" si="124"/>
        <v>0</v>
      </c>
      <c r="O178" s="283">
        <f t="shared" si="137"/>
        <v>0</v>
      </c>
      <c r="P178" s="283">
        <f t="shared" si="138"/>
        <v>0</v>
      </c>
      <c r="Q178" s="283">
        <f t="shared" si="139"/>
        <v>0</v>
      </c>
      <c r="R178" s="283">
        <f t="shared" si="140"/>
        <v>0</v>
      </c>
      <c r="S178" s="283">
        <f t="shared" si="141"/>
        <v>0</v>
      </c>
      <c r="T178" s="283">
        <f t="shared" si="142"/>
        <v>0</v>
      </c>
      <c r="U178" s="283">
        <f t="shared" si="143"/>
        <v>0</v>
      </c>
      <c r="V178" s="283">
        <f t="shared" si="144"/>
        <v>0</v>
      </c>
      <c r="W178" s="283">
        <f t="shared" si="145"/>
        <v>0</v>
      </c>
      <c r="X178" s="283">
        <f t="shared" si="146"/>
        <v>3</v>
      </c>
      <c r="Y178" s="283">
        <f t="shared" si="147"/>
        <v>0</v>
      </c>
      <c r="Z178" s="283">
        <f t="shared" si="125"/>
        <v>0</v>
      </c>
      <c r="AA178" s="283">
        <v>0</v>
      </c>
      <c r="AB178" s="283">
        <v>0</v>
      </c>
      <c r="AC178" s="283">
        <v>0</v>
      </c>
      <c r="AD178" s="283">
        <v>0</v>
      </c>
      <c r="AE178" s="283">
        <v>0</v>
      </c>
      <c r="AF178" s="283">
        <v>0</v>
      </c>
      <c r="AG178" s="283">
        <v>0</v>
      </c>
      <c r="AH178" s="283">
        <v>0</v>
      </c>
      <c r="AI178" s="283">
        <v>0</v>
      </c>
      <c r="AJ178" s="283">
        <v>0</v>
      </c>
      <c r="AK178" s="286">
        <v>0</v>
      </c>
      <c r="AL178" s="286" t="s">
        <v>1103</v>
      </c>
      <c r="AM178" s="286" t="s">
        <v>1103</v>
      </c>
      <c r="AN178" s="286" t="s">
        <v>1103</v>
      </c>
      <c r="AO178" s="286" t="s">
        <v>1103</v>
      </c>
      <c r="AP178" s="286" t="s">
        <v>1103</v>
      </c>
      <c r="AQ178" s="286" t="s">
        <v>1103</v>
      </c>
      <c r="AR178" s="286" t="s">
        <v>1103</v>
      </c>
      <c r="AS178" s="286" t="s">
        <v>1103</v>
      </c>
      <c r="AT178" s="283">
        <v>0</v>
      </c>
      <c r="AU178" s="283">
        <v>0</v>
      </c>
      <c r="AV178" s="283">
        <f>施設資源化量内訳!D178</f>
        <v>332</v>
      </c>
      <c r="AW178" s="283">
        <f>施設資源化量内訳!E178</f>
        <v>185</v>
      </c>
      <c r="AX178" s="283">
        <f>施設資源化量内訳!F178</f>
        <v>0</v>
      </c>
      <c r="AY178" s="283">
        <f>施設資源化量内訳!G178</f>
        <v>39</v>
      </c>
      <c r="AZ178" s="283">
        <f>施設資源化量内訳!H178</f>
        <v>75</v>
      </c>
      <c r="BA178" s="283">
        <f>施設資源化量内訳!I178</f>
        <v>0</v>
      </c>
      <c r="BB178" s="283">
        <f>施設資源化量内訳!J178</f>
        <v>30</v>
      </c>
      <c r="BC178" s="283">
        <f>施設資源化量内訳!K178</f>
        <v>0</v>
      </c>
      <c r="BD178" s="283">
        <f>施設資源化量内訳!L178</f>
        <v>0</v>
      </c>
      <c r="BE178" s="283">
        <f>施設資源化量内訳!M178</f>
        <v>0</v>
      </c>
      <c r="BF178" s="283">
        <f>施設資源化量内訳!N178</f>
        <v>0</v>
      </c>
      <c r="BG178" s="283">
        <f>施設資源化量内訳!O178</f>
        <v>0</v>
      </c>
      <c r="BH178" s="283">
        <f>施設資源化量内訳!P178</f>
        <v>0</v>
      </c>
      <c r="BI178" s="283">
        <f>施設資源化量内訳!Q178</f>
        <v>0</v>
      </c>
      <c r="BJ178" s="283">
        <f>施設資源化量内訳!R178</f>
        <v>0</v>
      </c>
      <c r="BK178" s="283">
        <f>施設資源化量内訳!S178</f>
        <v>0</v>
      </c>
      <c r="BL178" s="283">
        <f>施設資源化量内訳!T178</f>
        <v>0</v>
      </c>
      <c r="BM178" s="283">
        <f>施設資源化量内訳!U178</f>
        <v>0</v>
      </c>
      <c r="BN178" s="283">
        <f>施設資源化量内訳!V178</f>
        <v>0</v>
      </c>
      <c r="BO178" s="283">
        <f>施設資源化量内訳!W178</f>
        <v>0</v>
      </c>
      <c r="BP178" s="283">
        <f>施設資源化量内訳!X178</f>
        <v>3</v>
      </c>
      <c r="BQ178" s="283">
        <f>施設資源化量内訳!Y178</f>
        <v>0</v>
      </c>
      <c r="BR178" s="283">
        <f t="shared" si="126"/>
        <v>53</v>
      </c>
      <c r="BS178" s="283">
        <v>46</v>
      </c>
      <c r="BT178" s="283">
        <v>0</v>
      </c>
      <c r="BU178" s="283">
        <v>1</v>
      </c>
      <c r="BV178" s="283">
        <v>5</v>
      </c>
      <c r="BW178" s="283">
        <v>0</v>
      </c>
      <c r="BX178" s="283">
        <v>1</v>
      </c>
      <c r="BY178" s="283">
        <v>0</v>
      </c>
      <c r="BZ178" s="283">
        <v>0</v>
      </c>
      <c r="CA178" s="283">
        <v>0</v>
      </c>
      <c r="CB178" s="283">
        <v>0</v>
      </c>
      <c r="CC178" s="283">
        <v>0</v>
      </c>
      <c r="CD178" s="286" t="s">
        <v>1103</v>
      </c>
      <c r="CE178" s="286" t="s">
        <v>1103</v>
      </c>
      <c r="CF178" s="286" t="s">
        <v>1103</v>
      </c>
      <c r="CG178" s="286" t="s">
        <v>1103</v>
      </c>
      <c r="CH178" s="286" t="s">
        <v>1103</v>
      </c>
      <c r="CI178" s="286" t="s">
        <v>1103</v>
      </c>
      <c r="CJ178" s="286" t="s">
        <v>1103</v>
      </c>
      <c r="CK178" s="286" t="s">
        <v>1103</v>
      </c>
      <c r="CL178" s="283">
        <v>0</v>
      </c>
      <c r="CM178" s="283">
        <v>0</v>
      </c>
      <c r="CN178" s="284" t="s">
        <v>745</v>
      </c>
    </row>
    <row r="179" spans="1:92" ht="13.5" customHeight="1" x14ac:dyDescent="0.15">
      <c r="A179" s="281" t="s">
        <v>728</v>
      </c>
      <c r="B179" s="282" t="s">
        <v>1087</v>
      </c>
      <c r="C179" s="281" t="s">
        <v>1088</v>
      </c>
      <c r="D179" s="283">
        <f t="shared" si="127"/>
        <v>541</v>
      </c>
      <c r="E179" s="283">
        <f t="shared" si="128"/>
        <v>304</v>
      </c>
      <c r="F179" s="283">
        <f t="shared" si="129"/>
        <v>1</v>
      </c>
      <c r="G179" s="283">
        <f t="shared" si="130"/>
        <v>52</v>
      </c>
      <c r="H179" s="283">
        <f t="shared" si="131"/>
        <v>63</v>
      </c>
      <c r="I179" s="283">
        <f t="shared" si="132"/>
        <v>50</v>
      </c>
      <c r="J179" s="283">
        <f t="shared" si="133"/>
        <v>32</v>
      </c>
      <c r="K179" s="283">
        <f t="shared" si="134"/>
        <v>2</v>
      </c>
      <c r="L179" s="283">
        <f t="shared" si="135"/>
        <v>21</v>
      </c>
      <c r="M179" s="283">
        <f t="shared" si="136"/>
        <v>0</v>
      </c>
      <c r="N179" s="283">
        <f t="shared" si="124"/>
        <v>0</v>
      </c>
      <c r="O179" s="283">
        <f t="shared" si="137"/>
        <v>0</v>
      </c>
      <c r="P179" s="283">
        <f t="shared" si="138"/>
        <v>0</v>
      </c>
      <c r="Q179" s="283">
        <f t="shared" si="139"/>
        <v>0</v>
      </c>
      <c r="R179" s="283">
        <f t="shared" si="140"/>
        <v>0</v>
      </c>
      <c r="S179" s="283">
        <f t="shared" si="141"/>
        <v>0</v>
      </c>
      <c r="T179" s="283">
        <f t="shared" si="142"/>
        <v>0</v>
      </c>
      <c r="U179" s="283">
        <f t="shared" si="143"/>
        <v>0</v>
      </c>
      <c r="V179" s="283">
        <f t="shared" si="144"/>
        <v>0</v>
      </c>
      <c r="W179" s="283">
        <f t="shared" si="145"/>
        <v>0</v>
      </c>
      <c r="X179" s="283">
        <f t="shared" si="146"/>
        <v>0</v>
      </c>
      <c r="Y179" s="283">
        <f t="shared" si="147"/>
        <v>16</v>
      </c>
      <c r="Z179" s="283">
        <f t="shared" si="125"/>
        <v>297</v>
      </c>
      <c r="AA179" s="283">
        <v>293</v>
      </c>
      <c r="AB179" s="283">
        <v>1</v>
      </c>
      <c r="AC179" s="283">
        <v>0</v>
      </c>
      <c r="AD179" s="283">
        <v>0</v>
      </c>
      <c r="AE179" s="283">
        <v>0</v>
      </c>
      <c r="AF179" s="283">
        <v>0</v>
      </c>
      <c r="AG179" s="283">
        <v>0</v>
      </c>
      <c r="AH179" s="283">
        <v>0</v>
      </c>
      <c r="AI179" s="283">
        <v>0</v>
      </c>
      <c r="AJ179" s="283">
        <v>0</v>
      </c>
      <c r="AK179" s="286">
        <v>0</v>
      </c>
      <c r="AL179" s="286" t="s">
        <v>1103</v>
      </c>
      <c r="AM179" s="286" t="s">
        <v>1103</v>
      </c>
      <c r="AN179" s="286" t="s">
        <v>1103</v>
      </c>
      <c r="AO179" s="286" t="s">
        <v>1103</v>
      </c>
      <c r="AP179" s="286" t="s">
        <v>1103</v>
      </c>
      <c r="AQ179" s="286" t="s">
        <v>1103</v>
      </c>
      <c r="AR179" s="286" t="s">
        <v>1103</v>
      </c>
      <c r="AS179" s="286" t="s">
        <v>1103</v>
      </c>
      <c r="AT179" s="283">
        <v>0</v>
      </c>
      <c r="AU179" s="283">
        <v>3</v>
      </c>
      <c r="AV179" s="283">
        <f>施設資源化量内訳!D179</f>
        <v>0</v>
      </c>
      <c r="AW179" s="283">
        <f>施設資源化量内訳!E179</f>
        <v>0</v>
      </c>
      <c r="AX179" s="283">
        <f>施設資源化量内訳!F179</f>
        <v>0</v>
      </c>
      <c r="AY179" s="283">
        <f>施設資源化量内訳!G179</f>
        <v>0</v>
      </c>
      <c r="AZ179" s="283">
        <f>施設資源化量内訳!H179</f>
        <v>0</v>
      </c>
      <c r="BA179" s="283">
        <f>施設資源化量内訳!I179</f>
        <v>0</v>
      </c>
      <c r="BB179" s="283">
        <f>施設資源化量内訳!J179</f>
        <v>0</v>
      </c>
      <c r="BC179" s="283">
        <f>施設資源化量内訳!K179</f>
        <v>0</v>
      </c>
      <c r="BD179" s="283">
        <f>施設資源化量内訳!L179</f>
        <v>0</v>
      </c>
      <c r="BE179" s="283">
        <f>施設資源化量内訳!M179</f>
        <v>0</v>
      </c>
      <c r="BF179" s="283">
        <f>施設資源化量内訳!N179</f>
        <v>0</v>
      </c>
      <c r="BG179" s="283">
        <f>施設資源化量内訳!O179</f>
        <v>0</v>
      </c>
      <c r="BH179" s="283">
        <f>施設資源化量内訳!P179</f>
        <v>0</v>
      </c>
      <c r="BI179" s="283">
        <f>施設資源化量内訳!Q179</f>
        <v>0</v>
      </c>
      <c r="BJ179" s="283">
        <f>施設資源化量内訳!R179</f>
        <v>0</v>
      </c>
      <c r="BK179" s="283">
        <f>施設資源化量内訳!S179</f>
        <v>0</v>
      </c>
      <c r="BL179" s="283">
        <f>施設資源化量内訳!T179</f>
        <v>0</v>
      </c>
      <c r="BM179" s="283">
        <f>施設資源化量内訳!U179</f>
        <v>0</v>
      </c>
      <c r="BN179" s="283">
        <f>施設資源化量内訳!V179</f>
        <v>0</v>
      </c>
      <c r="BO179" s="283">
        <f>施設資源化量内訳!W179</f>
        <v>0</v>
      </c>
      <c r="BP179" s="283">
        <f>施設資源化量内訳!X179</f>
        <v>0</v>
      </c>
      <c r="BQ179" s="283">
        <f>施設資源化量内訳!Y179</f>
        <v>0</v>
      </c>
      <c r="BR179" s="283">
        <f t="shared" si="126"/>
        <v>244</v>
      </c>
      <c r="BS179" s="283">
        <v>11</v>
      </c>
      <c r="BT179" s="283">
        <v>0</v>
      </c>
      <c r="BU179" s="283">
        <v>52</v>
      </c>
      <c r="BV179" s="283">
        <v>63</v>
      </c>
      <c r="BW179" s="283">
        <v>50</v>
      </c>
      <c r="BX179" s="283">
        <v>32</v>
      </c>
      <c r="BY179" s="283">
        <v>2</v>
      </c>
      <c r="BZ179" s="283">
        <v>21</v>
      </c>
      <c r="CA179" s="283">
        <v>0</v>
      </c>
      <c r="CB179" s="283">
        <v>0</v>
      </c>
      <c r="CC179" s="283">
        <v>0</v>
      </c>
      <c r="CD179" s="286" t="s">
        <v>1103</v>
      </c>
      <c r="CE179" s="286" t="s">
        <v>1103</v>
      </c>
      <c r="CF179" s="286" t="s">
        <v>1103</v>
      </c>
      <c r="CG179" s="286" t="s">
        <v>1103</v>
      </c>
      <c r="CH179" s="286" t="s">
        <v>1103</v>
      </c>
      <c r="CI179" s="286" t="s">
        <v>1103</v>
      </c>
      <c r="CJ179" s="286" t="s">
        <v>1103</v>
      </c>
      <c r="CK179" s="286" t="s">
        <v>1103</v>
      </c>
      <c r="CL179" s="283">
        <v>0</v>
      </c>
      <c r="CM179" s="283">
        <v>13</v>
      </c>
      <c r="CN179" s="284" t="s">
        <v>745</v>
      </c>
    </row>
    <row r="180" spans="1:92" ht="13.5" customHeight="1" x14ac:dyDescent="0.15">
      <c r="A180" s="281" t="s">
        <v>728</v>
      </c>
      <c r="B180" s="282" t="s">
        <v>1089</v>
      </c>
      <c r="C180" s="281" t="s">
        <v>1090</v>
      </c>
      <c r="D180" s="283">
        <f t="shared" si="127"/>
        <v>767</v>
      </c>
      <c r="E180" s="283">
        <f t="shared" si="128"/>
        <v>410</v>
      </c>
      <c r="F180" s="283">
        <f t="shared" si="129"/>
        <v>1</v>
      </c>
      <c r="G180" s="283">
        <f t="shared" si="130"/>
        <v>0</v>
      </c>
      <c r="H180" s="283">
        <f t="shared" si="131"/>
        <v>96</v>
      </c>
      <c r="I180" s="283">
        <f t="shared" si="132"/>
        <v>0</v>
      </c>
      <c r="J180" s="283">
        <f t="shared" si="133"/>
        <v>39</v>
      </c>
      <c r="K180" s="283">
        <f t="shared" si="134"/>
        <v>2</v>
      </c>
      <c r="L180" s="283">
        <f t="shared" si="135"/>
        <v>57</v>
      </c>
      <c r="M180" s="283">
        <f t="shared" si="136"/>
        <v>0</v>
      </c>
      <c r="N180" s="283">
        <f t="shared" si="124"/>
        <v>0</v>
      </c>
      <c r="O180" s="283">
        <f t="shared" si="137"/>
        <v>1</v>
      </c>
      <c r="P180" s="283">
        <f t="shared" si="138"/>
        <v>0</v>
      </c>
      <c r="Q180" s="283">
        <f t="shared" si="139"/>
        <v>0</v>
      </c>
      <c r="R180" s="283">
        <f t="shared" si="140"/>
        <v>56</v>
      </c>
      <c r="S180" s="283">
        <f t="shared" si="141"/>
        <v>0</v>
      </c>
      <c r="T180" s="283">
        <f t="shared" si="142"/>
        <v>0</v>
      </c>
      <c r="U180" s="283">
        <f t="shared" si="143"/>
        <v>0</v>
      </c>
      <c r="V180" s="283">
        <f t="shared" si="144"/>
        <v>0</v>
      </c>
      <c r="W180" s="283">
        <f t="shared" si="145"/>
        <v>0</v>
      </c>
      <c r="X180" s="283">
        <f t="shared" si="146"/>
        <v>0</v>
      </c>
      <c r="Y180" s="283">
        <f t="shared" si="147"/>
        <v>105</v>
      </c>
      <c r="Z180" s="283">
        <f t="shared" si="125"/>
        <v>700</v>
      </c>
      <c r="AA180" s="283">
        <v>410</v>
      </c>
      <c r="AB180" s="283">
        <v>1</v>
      </c>
      <c r="AC180" s="283">
        <v>0</v>
      </c>
      <c r="AD180" s="283">
        <v>85</v>
      </c>
      <c r="AE180" s="283">
        <v>0</v>
      </c>
      <c r="AF180" s="283">
        <v>39</v>
      </c>
      <c r="AG180" s="283">
        <v>2</v>
      </c>
      <c r="AH180" s="283">
        <v>57</v>
      </c>
      <c r="AI180" s="283">
        <v>0</v>
      </c>
      <c r="AJ180" s="283">
        <v>0</v>
      </c>
      <c r="AK180" s="286">
        <v>1</v>
      </c>
      <c r="AL180" s="286" t="s">
        <v>1103</v>
      </c>
      <c r="AM180" s="286" t="s">
        <v>1103</v>
      </c>
      <c r="AN180" s="286" t="s">
        <v>1103</v>
      </c>
      <c r="AO180" s="286" t="s">
        <v>1103</v>
      </c>
      <c r="AP180" s="286" t="s">
        <v>1103</v>
      </c>
      <c r="AQ180" s="286" t="s">
        <v>1103</v>
      </c>
      <c r="AR180" s="286" t="s">
        <v>1103</v>
      </c>
      <c r="AS180" s="286" t="s">
        <v>1103</v>
      </c>
      <c r="AT180" s="283">
        <v>0</v>
      </c>
      <c r="AU180" s="283">
        <v>105</v>
      </c>
      <c r="AV180" s="283">
        <f>施設資源化量内訳!D180</f>
        <v>67</v>
      </c>
      <c r="AW180" s="283">
        <f>施設資源化量内訳!E180</f>
        <v>0</v>
      </c>
      <c r="AX180" s="283">
        <f>施設資源化量内訳!F180</f>
        <v>0</v>
      </c>
      <c r="AY180" s="283">
        <f>施設資源化量内訳!G180</f>
        <v>0</v>
      </c>
      <c r="AZ180" s="283">
        <f>施設資源化量内訳!H180</f>
        <v>11</v>
      </c>
      <c r="BA180" s="283">
        <f>施設資源化量内訳!I180</f>
        <v>0</v>
      </c>
      <c r="BB180" s="283">
        <f>施設資源化量内訳!J180</f>
        <v>0</v>
      </c>
      <c r="BC180" s="283">
        <f>施設資源化量内訳!K180</f>
        <v>0</v>
      </c>
      <c r="BD180" s="283">
        <f>施設資源化量内訳!L180</f>
        <v>0</v>
      </c>
      <c r="BE180" s="283">
        <f>施設資源化量内訳!M180</f>
        <v>0</v>
      </c>
      <c r="BF180" s="283">
        <f>施設資源化量内訳!N180</f>
        <v>0</v>
      </c>
      <c r="BG180" s="283">
        <f>施設資源化量内訳!O180</f>
        <v>0</v>
      </c>
      <c r="BH180" s="283">
        <f>施設資源化量内訳!P180</f>
        <v>0</v>
      </c>
      <c r="BI180" s="283">
        <f>施設資源化量内訳!Q180</f>
        <v>0</v>
      </c>
      <c r="BJ180" s="283">
        <f>施設資源化量内訳!R180</f>
        <v>56</v>
      </c>
      <c r="BK180" s="283">
        <f>施設資源化量内訳!S180</f>
        <v>0</v>
      </c>
      <c r="BL180" s="283">
        <f>施設資源化量内訳!T180</f>
        <v>0</v>
      </c>
      <c r="BM180" s="283">
        <f>施設資源化量内訳!U180</f>
        <v>0</v>
      </c>
      <c r="BN180" s="283">
        <f>施設資源化量内訳!V180</f>
        <v>0</v>
      </c>
      <c r="BO180" s="283">
        <f>施設資源化量内訳!W180</f>
        <v>0</v>
      </c>
      <c r="BP180" s="283">
        <f>施設資源化量内訳!X180</f>
        <v>0</v>
      </c>
      <c r="BQ180" s="283">
        <f>施設資源化量内訳!Y180</f>
        <v>0</v>
      </c>
      <c r="BR180" s="283">
        <f t="shared" si="126"/>
        <v>0</v>
      </c>
      <c r="BS180" s="283">
        <v>0</v>
      </c>
      <c r="BT180" s="283">
        <v>0</v>
      </c>
      <c r="BU180" s="283">
        <v>0</v>
      </c>
      <c r="BV180" s="283">
        <v>0</v>
      </c>
      <c r="BW180" s="283">
        <v>0</v>
      </c>
      <c r="BX180" s="283">
        <v>0</v>
      </c>
      <c r="BY180" s="283">
        <v>0</v>
      </c>
      <c r="BZ180" s="283">
        <v>0</v>
      </c>
      <c r="CA180" s="283">
        <v>0</v>
      </c>
      <c r="CB180" s="283">
        <v>0</v>
      </c>
      <c r="CC180" s="283">
        <v>0</v>
      </c>
      <c r="CD180" s="286" t="s">
        <v>1103</v>
      </c>
      <c r="CE180" s="286" t="s">
        <v>1103</v>
      </c>
      <c r="CF180" s="286" t="s">
        <v>1103</v>
      </c>
      <c r="CG180" s="286" t="s">
        <v>1103</v>
      </c>
      <c r="CH180" s="286" t="s">
        <v>1103</v>
      </c>
      <c r="CI180" s="286" t="s">
        <v>1103</v>
      </c>
      <c r="CJ180" s="286" t="s">
        <v>1103</v>
      </c>
      <c r="CK180" s="286" t="s">
        <v>1103</v>
      </c>
      <c r="CL180" s="283">
        <v>0</v>
      </c>
      <c r="CM180" s="283">
        <v>0</v>
      </c>
      <c r="CN180" s="284" t="s">
        <v>745</v>
      </c>
    </row>
    <row r="181" spans="1:92" ht="13.5" customHeight="1" x14ac:dyDescent="0.15">
      <c r="A181" s="281" t="s">
        <v>728</v>
      </c>
      <c r="B181" s="282" t="s">
        <v>1091</v>
      </c>
      <c r="C181" s="281" t="s">
        <v>1092</v>
      </c>
      <c r="D181" s="283">
        <f t="shared" si="127"/>
        <v>225</v>
      </c>
      <c r="E181" s="283">
        <f t="shared" si="128"/>
        <v>99</v>
      </c>
      <c r="F181" s="283">
        <f t="shared" si="129"/>
        <v>1</v>
      </c>
      <c r="G181" s="283">
        <f t="shared" si="130"/>
        <v>4</v>
      </c>
      <c r="H181" s="283">
        <f t="shared" si="131"/>
        <v>28</v>
      </c>
      <c r="I181" s="283">
        <f t="shared" si="132"/>
        <v>24</v>
      </c>
      <c r="J181" s="283">
        <f t="shared" si="133"/>
        <v>12</v>
      </c>
      <c r="K181" s="283">
        <f t="shared" si="134"/>
        <v>1</v>
      </c>
      <c r="L181" s="283">
        <f t="shared" si="135"/>
        <v>28</v>
      </c>
      <c r="M181" s="283">
        <f t="shared" si="136"/>
        <v>0</v>
      </c>
      <c r="N181" s="283">
        <f t="shared" si="124"/>
        <v>0</v>
      </c>
      <c r="O181" s="283">
        <f t="shared" si="137"/>
        <v>1</v>
      </c>
      <c r="P181" s="283">
        <f t="shared" si="138"/>
        <v>0</v>
      </c>
      <c r="Q181" s="283">
        <f t="shared" si="139"/>
        <v>0</v>
      </c>
      <c r="R181" s="283">
        <f t="shared" si="140"/>
        <v>19</v>
      </c>
      <c r="S181" s="283">
        <f t="shared" si="141"/>
        <v>0</v>
      </c>
      <c r="T181" s="283">
        <f t="shared" si="142"/>
        <v>0</v>
      </c>
      <c r="U181" s="283">
        <f t="shared" si="143"/>
        <v>0</v>
      </c>
      <c r="V181" s="283">
        <f t="shared" si="144"/>
        <v>0</v>
      </c>
      <c r="W181" s="283">
        <f t="shared" si="145"/>
        <v>0</v>
      </c>
      <c r="X181" s="283">
        <f t="shared" si="146"/>
        <v>0</v>
      </c>
      <c r="Y181" s="283">
        <f t="shared" si="147"/>
        <v>8</v>
      </c>
      <c r="Z181" s="283">
        <f t="shared" si="125"/>
        <v>173</v>
      </c>
      <c r="AA181" s="283">
        <v>99</v>
      </c>
      <c r="AB181" s="283">
        <v>1</v>
      </c>
      <c r="AC181" s="283">
        <v>4</v>
      </c>
      <c r="AD181" s="283">
        <v>24</v>
      </c>
      <c r="AE181" s="283">
        <v>24</v>
      </c>
      <c r="AF181" s="283">
        <v>12</v>
      </c>
      <c r="AG181" s="283">
        <v>1</v>
      </c>
      <c r="AH181" s="283">
        <v>0</v>
      </c>
      <c r="AI181" s="283">
        <v>0</v>
      </c>
      <c r="AJ181" s="283">
        <v>0</v>
      </c>
      <c r="AK181" s="286">
        <v>1</v>
      </c>
      <c r="AL181" s="286" t="s">
        <v>1103</v>
      </c>
      <c r="AM181" s="286" t="s">
        <v>1103</v>
      </c>
      <c r="AN181" s="286" t="s">
        <v>1103</v>
      </c>
      <c r="AO181" s="286" t="s">
        <v>1103</v>
      </c>
      <c r="AP181" s="286" t="s">
        <v>1103</v>
      </c>
      <c r="AQ181" s="286" t="s">
        <v>1103</v>
      </c>
      <c r="AR181" s="286" t="s">
        <v>1103</v>
      </c>
      <c r="AS181" s="286" t="s">
        <v>1103</v>
      </c>
      <c r="AT181" s="283">
        <v>0</v>
      </c>
      <c r="AU181" s="283">
        <v>7</v>
      </c>
      <c r="AV181" s="283">
        <f>施設資源化量内訳!D181</f>
        <v>52</v>
      </c>
      <c r="AW181" s="283">
        <f>施設資源化量内訳!E181</f>
        <v>0</v>
      </c>
      <c r="AX181" s="283">
        <f>施設資源化量内訳!F181</f>
        <v>0</v>
      </c>
      <c r="AY181" s="283">
        <f>施設資源化量内訳!G181</f>
        <v>0</v>
      </c>
      <c r="AZ181" s="283">
        <f>施設資源化量内訳!H181</f>
        <v>4</v>
      </c>
      <c r="BA181" s="283">
        <f>施設資源化量内訳!I181</f>
        <v>0</v>
      </c>
      <c r="BB181" s="283">
        <f>施設資源化量内訳!J181</f>
        <v>0</v>
      </c>
      <c r="BC181" s="283">
        <f>施設資源化量内訳!K181</f>
        <v>0</v>
      </c>
      <c r="BD181" s="283">
        <f>施設資源化量内訳!L181</f>
        <v>28</v>
      </c>
      <c r="BE181" s="283">
        <f>施設資源化量内訳!M181</f>
        <v>0</v>
      </c>
      <c r="BF181" s="283">
        <f>施設資源化量内訳!N181</f>
        <v>0</v>
      </c>
      <c r="BG181" s="283">
        <f>施設資源化量内訳!O181</f>
        <v>0</v>
      </c>
      <c r="BH181" s="283">
        <f>施設資源化量内訳!P181</f>
        <v>0</v>
      </c>
      <c r="BI181" s="283">
        <f>施設資源化量内訳!Q181</f>
        <v>0</v>
      </c>
      <c r="BJ181" s="283">
        <f>施設資源化量内訳!R181</f>
        <v>19</v>
      </c>
      <c r="BK181" s="283">
        <f>施設資源化量内訳!S181</f>
        <v>0</v>
      </c>
      <c r="BL181" s="283">
        <f>施設資源化量内訳!T181</f>
        <v>0</v>
      </c>
      <c r="BM181" s="283">
        <f>施設資源化量内訳!U181</f>
        <v>0</v>
      </c>
      <c r="BN181" s="283">
        <f>施設資源化量内訳!V181</f>
        <v>0</v>
      </c>
      <c r="BO181" s="283">
        <f>施設資源化量内訳!W181</f>
        <v>0</v>
      </c>
      <c r="BP181" s="283">
        <f>施設資源化量内訳!X181</f>
        <v>0</v>
      </c>
      <c r="BQ181" s="283">
        <f>施設資源化量内訳!Y181</f>
        <v>1</v>
      </c>
      <c r="BR181" s="283">
        <f t="shared" si="126"/>
        <v>0</v>
      </c>
      <c r="BS181" s="283">
        <v>0</v>
      </c>
      <c r="BT181" s="283">
        <v>0</v>
      </c>
      <c r="BU181" s="283">
        <v>0</v>
      </c>
      <c r="BV181" s="283">
        <v>0</v>
      </c>
      <c r="BW181" s="283">
        <v>0</v>
      </c>
      <c r="BX181" s="283">
        <v>0</v>
      </c>
      <c r="BY181" s="283">
        <v>0</v>
      </c>
      <c r="BZ181" s="283">
        <v>0</v>
      </c>
      <c r="CA181" s="283">
        <v>0</v>
      </c>
      <c r="CB181" s="283">
        <v>0</v>
      </c>
      <c r="CC181" s="283">
        <v>0</v>
      </c>
      <c r="CD181" s="286" t="s">
        <v>1103</v>
      </c>
      <c r="CE181" s="286" t="s">
        <v>1103</v>
      </c>
      <c r="CF181" s="286" t="s">
        <v>1103</v>
      </c>
      <c r="CG181" s="286" t="s">
        <v>1103</v>
      </c>
      <c r="CH181" s="286" t="s">
        <v>1103</v>
      </c>
      <c r="CI181" s="286" t="s">
        <v>1103</v>
      </c>
      <c r="CJ181" s="286" t="s">
        <v>1103</v>
      </c>
      <c r="CK181" s="286" t="s">
        <v>1103</v>
      </c>
      <c r="CL181" s="283">
        <v>0</v>
      </c>
      <c r="CM181" s="283">
        <v>0</v>
      </c>
      <c r="CN181" s="284" t="s">
        <v>745</v>
      </c>
    </row>
    <row r="182" spans="1:92" ht="13.5" customHeight="1" x14ac:dyDescent="0.15">
      <c r="A182" s="281" t="s">
        <v>728</v>
      </c>
      <c r="B182" s="282" t="s">
        <v>1093</v>
      </c>
      <c r="C182" s="281" t="s">
        <v>1094</v>
      </c>
      <c r="D182" s="283">
        <f t="shared" si="127"/>
        <v>565</v>
      </c>
      <c r="E182" s="283">
        <f t="shared" si="128"/>
        <v>259</v>
      </c>
      <c r="F182" s="283">
        <f t="shared" si="129"/>
        <v>0</v>
      </c>
      <c r="G182" s="283">
        <f t="shared" si="130"/>
        <v>4</v>
      </c>
      <c r="H182" s="283">
        <f t="shared" si="131"/>
        <v>135</v>
      </c>
      <c r="I182" s="283">
        <f t="shared" si="132"/>
        <v>35</v>
      </c>
      <c r="J182" s="283">
        <f t="shared" si="133"/>
        <v>31</v>
      </c>
      <c r="K182" s="283">
        <f t="shared" si="134"/>
        <v>6</v>
      </c>
      <c r="L182" s="283">
        <f t="shared" si="135"/>
        <v>51</v>
      </c>
      <c r="M182" s="283">
        <f t="shared" si="136"/>
        <v>0</v>
      </c>
      <c r="N182" s="283">
        <f t="shared" si="124"/>
        <v>0</v>
      </c>
      <c r="O182" s="283">
        <f t="shared" si="137"/>
        <v>0</v>
      </c>
      <c r="P182" s="283">
        <f t="shared" si="138"/>
        <v>0</v>
      </c>
      <c r="Q182" s="283">
        <f t="shared" si="139"/>
        <v>0</v>
      </c>
      <c r="R182" s="283">
        <f t="shared" si="140"/>
        <v>44</v>
      </c>
      <c r="S182" s="283">
        <f t="shared" si="141"/>
        <v>0</v>
      </c>
      <c r="T182" s="283">
        <f t="shared" si="142"/>
        <v>0</v>
      </c>
      <c r="U182" s="283">
        <f t="shared" si="143"/>
        <v>0</v>
      </c>
      <c r="V182" s="283">
        <f t="shared" si="144"/>
        <v>0</v>
      </c>
      <c r="W182" s="283">
        <f t="shared" si="145"/>
        <v>0</v>
      </c>
      <c r="X182" s="283">
        <f t="shared" si="146"/>
        <v>0</v>
      </c>
      <c r="Y182" s="283">
        <f t="shared" si="147"/>
        <v>0</v>
      </c>
      <c r="Z182" s="283">
        <f t="shared" si="125"/>
        <v>333</v>
      </c>
      <c r="AA182" s="283">
        <v>259</v>
      </c>
      <c r="AB182" s="283">
        <v>0</v>
      </c>
      <c r="AC182" s="283">
        <v>4</v>
      </c>
      <c r="AD182" s="283">
        <v>70</v>
      </c>
      <c r="AE182" s="283">
        <v>0</v>
      </c>
      <c r="AF182" s="283">
        <v>0</v>
      </c>
      <c r="AG182" s="283">
        <v>0</v>
      </c>
      <c r="AH182" s="283">
        <v>0</v>
      </c>
      <c r="AI182" s="283">
        <v>0</v>
      </c>
      <c r="AJ182" s="283">
        <v>0</v>
      </c>
      <c r="AK182" s="286">
        <v>0</v>
      </c>
      <c r="AL182" s="286" t="s">
        <v>1103</v>
      </c>
      <c r="AM182" s="286" t="s">
        <v>1103</v>
      </c>
      <c r="AN182" s="286" t="s">
        <v>1103</v>
      </c>
      <c r="AO182" s="286" t="s">
        <v>1103</v>
      </c>
      <c r="AP182" s="286" t="s">
        <v>1103</v>
      </c>
      <c r="AQ182" s="286" t="s">
        <v>1103</v>
      </c>
      <c r="AR182" s="286" t="s">
        <v>1103</v>
      </c>
      <c r="AS182" s="286" t="s">
        <v>1103</v>
      </c>
      <c r="AT182" s="283">
        <v>0</v>
      </c>
      <c r="AU182" s="283">
        <v>0</v>
      </c>
      <c r="AV182" s="283">
        <f>施設資源化量内訳!D182</f>
        <v>232</v>
      </c>
      <c r="AW182" s="283">
        <f>施設資源化量内訳!E182</f>
        <v>0</v>
      </c>
      <c r="AX182" s="283">
        <f>施設資源化量内訳!F182</f>
        <v>0</v>
      </c>
      <c r="AY182" s="283">
        <f>施設資源化量内訳!G182</f>
        <v>0</v>
      </c>
      <c r="AZ182" s="283">
        <f>施設資源化量内訳!H182</f>
        <v>65</v>
      </c>
      <c r="BA182" s="283">
        <f>施設資源化量内訳!I182</f>
        <v>35</v>
      </c>
      <c r="BB182" s="283">
        <f>施設資源化量内訳!J182</f>
        <v>31</v>
      </c>
      <c r="BC182" s="283">
        <f>施設資源化量内訳!K182</f>
        <v>6</v>
      </c>
      <c r="BD182" s="283">
        <f>施設資源化量内訳!L182</f>
        <v>51</v>
      </c>
      <c r="BE182" s="283">
        <f>施設資源化量内訳!M182</f>
        <v>0</v>
      </c>
      <c r="BF182" s="283">
        <f>施設資源化量内訳!N182</f>
        <v>0</v>
      </c>
      <c r="BG182" s="283">
        <f>施設資源化量内訳!O182</f>
        <v>0</v>
      </c>
      <c r="BH182" s="283">
        <f>施設資源化量内訳!P182</f>
        <v>0</v>
      </c>
      <c r="BI182" s="283">
        <f>施設資源化量内訳!Q182</f>
        <v>0</v>
      </c>
      <c r="BJ182" s="283">
        <f>施設資源化量内訳!R182</f>
        <v>44</v>
      </c>
      <c r="BK182" s="283">
        <f>施設資源化量内訳!S182</f>
        <v>0</v>
      </c>
      <c r="BL182" s="283">
        <f>施設資源化量内訳!T182</f>
        <v>0</v>
      </c>
      <c r="BM182" s="283">
        <f>施設資源化量内訳!U182</f>
        <v>0</v>
      </c>
      <c r="BN182" s="283">
        <f>施設資源化量内訳!V182</f>
        <v>0</v>
      </c>
      <c r="BO182" s="283">
        <f>施設資源化量内訳!W182</f>
        <v>0</v>
      </c>
      <c r="BP182" s="283">
        <f>施設資源化量内訳!X182</f>
        <v>0</v>
      </c>
      <c r="BQ182" s="283">
        <f>施設資源化量内訳!Y182</f>
        <v>0</v>
      </c>
      <c r="BR182" s="283">
        <f t="shared" si="126"/>
        <v>0</v>
      </c>
      <c r="BS182" s="283">
        <v>0</v>
      </c>
      <c r="BT182" s="283">
        <v>0</v>
      </c>
      <c r="BU182" s="283">
        <v>0</v>
      </c>
      <c r="BV182" s="283">
        <v>0</v>
      </c>
      <c r="BW182" s="283">
        <v>0</v>
      </c>
      <c r="BX182" s="283">
        <v>0</v>
      </c>
      <c r="BY182" s="283">
        <v>0</v>
      </c>
      <c r="BZ182" s="283">
        <v>0</v>
      </c>
      <c r="CA182" s="283">
        <v>0</v>
      </c>
      <c r="CB182" s="283">
        <v>0</v>
      </c>
      <c r="CC182" s="283">
        <v>0</v>
      </c>
      <c r="CD182" s="286" t="s">
        <v>1103</v>
      </c>
      <c r="CE182" s="286" t="s">
        <v>1103</v>
      </c>
      <c r="CF182" s="286" t="s">
        <v>1103</v>
      </c>
      <c r="CG182" s="286" t="s">
        <v>1103</v>
      </c>
      <c r="CH182" s="286" t="s">
        <v>1103</v>
      </c>
      <c r="CI182" s="286" t="s">
        <v>1103</v>
      </c>
      <c r="CJ182" s="286" t="s">
        <v>1103</v>
      </c>
      <c r="CK182" s="286" t="s">
        <v>1103</v>
      </c>
      <c r="CL182" s="283">
        <v>0</v>
      </c>
      <c r="CM182" s="283">
        <v>0</v>
      </c>
      <c r="CN182" s="284" t="s">
        <v>745</v>
      </c>
    </row>
    <row r="183" spans="1:92" ht="13.5" customHeight="1" x14ac:dyDescent="0.15">
      <c r="A183" s="281" t="s">
        <v>728</v>
      </c>
      <c r="B183" s="282" t="s">
        <v>1095</v>
      </c>
      <c r="C183" s="281" t="s">
        <v>1096</v>
      </c>
      <c r="D183" s="283">
        <f t="shared" si="127"/>
        <v>1565</v>
      </c>
      <c r="E183" s="283">
        <f t="shared" si="128"/>
        <v>618</v>
      </c>
      <c r="F183" s="283">
        <f t="shared" si="129"/>
        <v>0</v>
      </c>
      <c r="G183" s="283">
        <f t="shared" si="130"/>
        <v>0</v>
      </c>
      <c r="H183" s="283">
        <f t="shared" si="131"/>
        <v>265</v>
      </c>
      <c r="I183" s="283">
        <f t="shared" si="132"/>
        <v>140</v>
      </c>
      <c r="J183" s="283">
        <f t="shared" si="133"/>
        <v>93</v>
      </c>
      <c r="K183" s="283">
        <f t="shared" si="134"/>
        <v>0</v>
      </c>
      <c r="L183" s="283">
        <f t="shared" si="135"/>
        <v>140</v>
      </c>
      <c r="M183" s="283">
        <f t="shared" si="136"/>
        <v>94</v>
      </c>
      <c r="N183" s="283">
        <f t="shared" si="124"/>
        <v>8</v>
      </c>
      <c r="O183" s="283">
        <f t="shared" si="137"/>
        <v>0</v>
      </c>
      <c r="P183" s="283">
        <f t="shared" si="138"/>
        <v>0</v>
      </c>
      <c r="Q183" s="283">
        <f t="shared" si="139"/>
        <v>0</v>
      </c>
      <c r="R183" s="283">
        <f t="shared" si="140"/>
        <v>0</v>
      </c>
      <c r="S183" s="283">
        <f t="shared" si="141"/>
        <v>0</v>
      </c>
      <c r="T183" s="283">
        <f t="shared" si="142"/>
        <v>0</v>
      </c>
      <c r="U183" s="283">
        <f t="shared" si="143"/>
        <v>0</v>
      </c>
      <c r="V183" s="283">
        <f t="shared" si="144"/>
        <v>0</v>
      </c>
      <c r="W183" s="283">
        <f t="shared" si="145"/>
        <v>0</v>
      </c>
      <c r="X183" s="283">
        <f t="shared" si="146"/>
        <v>3</v>
      </c>
      <c r="Y183" s="283">
        <f t="shared" si="147"/>
        <v>204</v>
      </c>
      <c r="Z183" s="283">
        <f t="shared" si="125"/>
        <v>733</v>
      </c>
      <c r="AA183" s="283">
        <v>618</v>
      </c>
      <c r="AB183" s="283">
        <v>0</v>
      </c>
      <c r="AC183" s="283">
        <v>0</v>
      </c>
      <c r="AD183" s="283">
        <v>0</v>
      </c>
      <c r="AE183" s="283">
        <v>0</v>
      </c>
      <c r="AF183" s="283">
        <v>0</v>
      </c>
      <c r="AG183" s="283">
        <v>0</v>
      </c>
      <c r="AH183" s="283">
        <v>0</v>
      </c>
      <c r="AI183" s="283">
        <v>0</v>
      </c>
      <c r="AJ183" s="283">
        <v>8</v>
      </c>
      <c r="AK183" s="286">
        <v>0</v>
      </c>
      <c r="AL183" s="286" t="s">
        <v>1103</v>
      </c>
      <c r="AM183" s="286" t="s">
        <v>1103</v>
      </c>
      <c r="AN183" s="286" t="s">
        <v>1103</v>
      </c>
      <c r="AO183" s="286" t="s">
        <v>1103</v>
      </c>
      <c r="AP183" s="286" t="s">
        <v>1103</v>
      </c>
      <c r="AQ183" s="286" t="s">
        <v>1103</v>
      </c>
      <c r="AR183" s="286" t="s">
        <v>1103</v>
      </c>
      <c r="AS183" s="286" t="s">
        <v>1103</v>
      </c>
      <c r="AT183" s="283">
        <v>0</v>
      </c>
      <c r="AU183" s="283">
        <v>107</v>
      </c>
      <c r="AV183" s="283">
        <f>施設資源化量内訳!D183</f>
        <v>832</v>
      </c>
      <c r="AW183" s="283">
        <f>施設資源化量内訳!E183</f>
        <v>0</v>
      </c>
      <c r="AX183" s="283">
        <f>施設資源化量内訳!F183</f>
        <v>0</v>
      </c>
      <c r="AY183" s="283">
        <f>施設資源化量内訳!G183</f>
        <v>0</v>
      </c>
      <c r="AZ183" s="283">
        <f>施設資源化量内訳!H183</f>
        <v>265</v>
      </c>
      <c r="BA183" s="283">
        <f>施設資源化量内訳!I183</f>
        <v>140</v>
      </c>
      <c r="BB183" s="283">
        <f>施設資源化量内訳!J183</f>
        <v>93</v>
      </c>
      <c r="BC183" s="283">
        <f>施設資源化量内訳!K183</f>
        <v>0</v>
      </c>
      <c r="BD183" s="283">
        <f>施設資源化量内訳!L183</f>
        <v>140</v>
      </c>
      <c r="BE183" s="283">
        <f>施設資源化量内訳!M183</f>
        <v>94</v>
      </c>
      <c r="BF183" s="283">
        <f>施設資源化量内訳!N183</f>
        <v>0</v>
      </c>
      <c r="BG183" s="283">
        <f>施設資源化量内訳!O183</f>
        <v>0</v>
      </c>
      <c r="BH183" s="283">
        <f>施設資源化量内訳!P183</f>
        <v>0</v>
      </c>
      <c r="BI183" s="283">
        <f>施設資源化量内訳!Q183</f>
        <v>0</v>
      </c>
      <c r="BJ183" s="283">
        <f>施設資源化量内訳!R183</f>
        <v>0</v>
      </c>
      <c r="BK183" s="283">
        <f>施設資源化量内訳!S183</f>
        <v>0</v>
      </c>
      <c r="BL183" s="283">
        <f>施設資源化量内訳!T183</f>
        <v>0</v>
      </c>
      <c r="BM183" s="283">
        <f>施設資源化量内訳!U183</f>
        <v>0</v>
      </c>
      <c r="BN183" s="283">
        <f>施設資源化量内訳!V183</f>
        <v>0</v>
      </c>
      <c r="BO183" s="283">
        <f>施設資源化量内訳!W183</f>
        <v>0</v>
      </c>
      <c r="BP183" s="283">
        <f>施設資源化量内訳!X183</f>
        <v>3</v>
      </c>
      <c r="BQ183" s="283">
        <f>施設資源化量内訳!Y183</f>
        <v>97</v>
      </c>
      <c r="BR183" s="283">
        <f t="shared" si="126"/>
        <v>0</v>
      </c>
      <c r="BS183" s="283">
        <v>0</v>
      </c>
      <c r="BT183" s="283">
        <v>0</v>
      </c>
      <c r="BU183" s="283">
        <v>0</v>
      </c>
      <c r="BV183" s="283">
        <v>0</v>
      </c>
      <c r="BW183" s="283">
        <v>0</v>
      </c>
      <c r="BX183" s="283">
        <v>0</v>
      </c>
      <c r="BY183" s="283">
        <v>0</v>
      </c>
      <c r="BZ183" s="283">
        <v>0</v>
      </c>
      <c r="CA183" s="283">
        <v>0</v>
      </c>
      <c r="CB183" s="283">
        <v>0</v>
      </c>
      <c r="CC183" s="283">
        <v>0</v>
      </c>
      <c r="CD183" s="286" t="s">
        <v>1103</v>
      </c>
      <c r="CE183" s="286" t="s">
        <v>1103</v>
      </c>
      <c r="CF183" s="286" t="s">
        <v>1103</v>
      </c>
      <c r="CG183" s="286" t="s">
        <v>1103</v>
      </c>
      <c r="CH183" s="286" t="s">
        <v>1103</v>
      </c>
      <c r="CI183" s="286" t="s">
        <v>1103</v>
      </c>
      <c r="CJ183" s="286" t="s">
        <v>1103</v>
      </c>
      <c r="CK183" s="286" t="s">
        <v>1103</v>
      </c>
      <c r="CL183" s="283">
        <v>0</v>
      </c>
      <c r="CM183" s="283">
        <v>0</v>
      </c>
      <c r="CN183" s="284" t="s">
        <v>745</v>
      </c>
    </row>
    <row r="184" spans="1:92" ht="13.5" customHeight="1" x14ac:dyDescent="0.15">
      <c r="A184" s="281" t="s">
        <v>728</v>
      </c>
      <c r="B184" s="282" t="s">
        <v>1097</v>
      </c>
      <c r="C184" s="281" t="s">
        <v>1098</v>
      </c>
      <c r="D184" s="283">
        <f t="shared" si="127"/>
        <v>1287</v>
      </c>
      <c r="E184" s="283">
        <f t="shared" si="128"/>
        <v>527</v>
      </c>
      <c r="F184" s="283">
        <f t="shared" si="129"/>
        <v>5</v>
      </c>
      <c r="G184" s="283">
        <f t="shared" si="130"/>
        <v>40</v>
      </c>
      <c r="H184" s="283">
        <f t="shared" si="131"/>
        <v>308</v>
      </c>
      <c r="I184" s="283">
        <f t="shared" si="132"/>
        <v>207</v>
      </c>
      <c r="J184" s="283">
        <f t="shared" si="133"/>
        <v>90</v>
      </c>
      <c r="K184" s="283">
        <f t="shared" si="134"/>
        <v>2</v>
      </c>
      <c r="L184" s="283">
        <f t="shared" si="135"/>
        <v>103</v>
      </c>
      <c r="M184" s="283">
        <f t="shared" si="136"/>
        <v>0</v>
      </c>
      <c r="N184" s="283">
        <f t="shared" si="124"/>
        <v>0</v>
      </c>
      <c r="O184" s="283">
        <f t="shared" si="137"/>
        <v>0</v>
      </c>
      <c r="P184" s="283">
        <f t="shared" si="138"/>
        <v>0</v>
      </c>
      <c r="Q184" s="283">
        <f t="shared" si="139"/>
        <v>0</v>
      </c>
      <c r="R184" s="283">
        <f t="shared" si="140"/>
        <v>0</v>
      </c>
      <c r="S184" s="283">
        <f t="shared" si="141"/>
        <v>0</v>
      </c>
      <c r="T184" s="283">
        <f t="shared" si="142"/>
        <v>0</v>
      </c>
      <c r="U184" s="283">
        <f t="shared" si="143"/>
        <v>0</v>
      </c>
      <c r="V184" s="283">
        <f t="shared" si="144"/>
        <v>0</v>
      </c>
      <c r="W184" s="283">
        <f t="shared" si="145"/>
        <v>0</v>
      </c>
      <c r="X184" s="283">
        <f t="shared" si="146"/>
        <v>0</v>
      </c>
      <c r="Y184" s="283">
        <f t="shared" si="147"/>
        <v>5</v>
      </c>
      <c r="Z184" s="283">
        <f t="shared" si="125"/>
        <v>216</v>
      </c>
      <c r="AA184" s="283">
        <v>0</v>
      </c>
      <c r="AB184" s="283">
        <v>0</v>
      </c>
      <c r="AC184" s="283">
        <v>0</v>
      </c>
      <c r="AD184" s="283">
        <v>211</v>
      </c>
      <c r="AE184" s="283">
        <v>0</v>
      </c>
      <c r="AF184" s="283">
        <v>0</v>
      </c>
      <c r="AG184" s="283">
        <v>0</v>
      </c>
      <c r="AH184" s="283">
        <v>0</v>
      </c>
      <c r="AI184" s="283">
        <v>0</v>
      </c>
      <c r="AJ184" s="283">
        <v>0</v>
      </c>
      <c r="AK184" s="286">
        <v>0</v>
      </c>
      <c r="AL184" s="286" t="s">
        <v>1103</v>
      </c>
      <c r="AM184" s="286" t="s">
        <v>1103</v>
      </c>
      <c r="AN184" s="286" t="s">
        <v>1103</v>
      </c>
      <c r="AO184" s="286" t="s">
        <v>1103</v>
      </c>
      <c r="AP184" s="286" t="s">
        <v>1103</v>
      </c>
      <c r="AQ184" s="286" t="s">
        <v>1103</v>
      </c>
      <c r="AR184" s="286" t="s">
        <v>1103</v>
      </c>
      <c r="AS184" s="286" t="s">
        <v>1103</v>
      </c>
      <c r="AT184" s="283">
        <v>0</v>
      </c>
      <c r="AU184" s="283">
        <v>5</v>
      </c>
      <c r="AV184" s="283">
        <f>施設資源化量内訳!D184</f>
        <v>1071</v>
      </c>
      <c r="AW184" s="283">
        <f>施設資源化量内訳!E184</f>
        <v>527</v>
      </c>
      <c r="AX184" s="283">
        <f>施設資源化量内訳!F184</f>
        <v>5</v>
      </c>
      <c r="AY184" s="283">
        <f>施設資源化量内訳!G184</f>
        <v>40</v>
      </c>
      <c r="AZ184" s="283">
        <f>施設資源化量内訳!H184</f>
        <v>97</v>
      </c>
      <c r="BA184" s="283">
        <f>施設資源化量内訳!I184</f>
        <v>207</v>
      </c>
      <c r="BB184" s="283">
        <f>施設資源化量内訳!J184</f>
        <v>90</v>
      </c>
      <c r="BC184" s="283">
        <f>施設資源化量内訳!K184</f>
        <v>2</v>
      </c>
      <c r="BD184" s="283">
        <f>施設資源化量内訳!L184</f>
        <v>103</v>
      </c>
      <c r="BE184" s="283">
        <f>施設資源化量内訳!M184</f>
        <v>0</v>
      </c>
      <c r="BF184" s="283">
        <f>施設資源化量内訳!N184</f>
        <v>0</v>
      </c>
      <c r="BG184" s="283">
        <f>施設資源化量内訳!O184</f>
        <v>0</v>
      </c>
      <c r="BH184" s="283">
        <f>施設資源化量内訳!P184</f>
        <v>0</v>
      </c>
      <c r="BI184" s="283">
        <f>施設資源化量内訳!Q184</f>
        <v>0</v>
      </c>
      <c r="BJ184" s="283">
        <f>施設資源化量内訳!R184</f>
        <v>0</v>
      </c>
      <c r="BK184" s="283">
        <f>施設資源化量内訳!S184</f>
        <v>0</v>
      </c>
      <c r="BL184" s="283">
        <f>施設資源化量内訳!T184</f>
        <v>0</v>
      </c>
      <c r="BM184" s="283">
        <f>施設資源化量内訳!U184</f>
        <v>0</v>
      </c>
      <c r="BN184" s="283">
        <f>施設資源化量内訳!V184</f>
        <v>0</v>
      </c>
      <c r="BO184" s="283">
        <f>施設資源化量内訳!W184</f>
        <v>0</v>
      </c>
      <c r="BP184" s="283">
        <f>施設資源化量内訳!X184</f>
        <v>0</v>
      </c>
      <c r="BQ184" s="283">
        <f>施設資源化量内訳!Y184</f>
        <v>0</v>
      </c>
      <c r="BR184" s="283">
        <f t="shared" si="126"/>
        <v>0</v>
      </c>
      <c r="BS184" s="283">
        <v>0</v>
      </c>
      <c r="BT184" s="283">
        <v>0</v>
      </c>
      <c r="BU184" s="283">
        <v>0</v>
      </c>
      <c r="BV184" s="283">
        <v>0</v>
      </c>
      <c r="BW184" s="283">
        <v>0</v>
      </c>
      <c r="BX184" s="283">
        <v>0</v>
      </c>
      <c r="BY184" s="283">
        <v>0</v>
      </c>
      <c r="BZ184" s="283">
        <v>0</v>
      </c>
      <c r="CA184" s="283">
        <v>0</v>
      </c>
      <c r="CB184" s="283">
        <v>0</v>
      </c>
      <c r="CC184" s="283">
        <v>0</v>
      </c>
      <c r="CD184" s="286" t="s">
        <v>1103</v>
      </c>
      <c r="CE184" s="286" t="s">
        <v>1103</v>
      </c>
      <c r="CF184" s="286" t="s">
        <v>1103</v>
      </c>
      <c r="CG184" s="286" t="s">
        <v>1103</v>
      </c>
      <c r="CH184" s="286" t="s">
        <v>1103</v>
      </c>
      <c r="CI184" s="286" t="s">
        <v>1103</v>
      </c>
      <c r="CJ184" s="286" t="s">
        <v>1103</v>
      </c>
      <c r="CK184" s="286" t="s">
        <v>1103</v>
      </c>
      <c r="CL184" s="283">
        <v>0</v>
      </c>
      <c r="CM184" s="283">
        <v>0</v>
      </c>
      <c r="CN184" s="284" t="s">
        <v>745</v>
      </c>
    </row>
    <row r="185" spans="1:92" ht="13.5" customHeight="1" x14ac:dyDescent="0.15">
      <c r="A185" s="281" t="s">
        <v>728</v>
      </c>
      <c r="B185" s="282" t="s">
        <v>1099</v>
      </c>
      <c r="C185" s="281" t="s">
        <v>1100</v>
      </c>
      <c r="D185" s="283">
        <f t="shared" si="127"/>
        <v>262</v>
      </c>
      <c r="E185" s="283">
        <f t="shared" si="128"/>
        <v>116</v>
      </c>
      <c r="F185" s="283">
        <f t="shared" si="129"/>
        <v>1</v>
      </c>
      <c r="G185" s="283">
        <f t="shared" si="130"/>
        <v>7</v>
      </c>
      <c r="H185" s="283">
        <f t="shared" si="131"/>
        <v>20</v>
      </c>
      <c r="I185" s="283">
        <f t="shared" si="132"/>
        <v>40</v>
      </c>
      <c r="J185" s="283">
        <f t="shared" si="133"/>
        <v>18</v>
      </c>
      <c r="K185" s="283">
        <f t="shared" si="134"/>
        <v>0</v>
      </c>
      <c r="L185" s="283">
        <f t="shared" si="135"/>
        <v>20</v>
      </c>
      <c r="M185" s="283">
        <f t="shared" si="136"/>
        <v>0</v>
      </c>
      <c r="N185" s="283">
        <f t="shared" si="124"/>
        <v>0</v>
      </c>
      <c r="O185" s="283">
        <f t="shared" si="137"/>
        <v>3</v>
      </c>
      <c r="P185" s="283">
        <f t="shared" si="138"/>
        <v>0</v>
      </c>
      <c r="Q185" s="283">
        <f t="shared" si="139"/>
        <v>0</v>
      </c>
      <c r="R185" s="283">
        <f t="shared" si="140"/>
        <v>0</v>
      </c>
      <c r="S185" s="283">
        <f t="shared" si="141"/>
        <v>0</v>
      </c>
      <c r="T185" s="283">
        <f t="shared" si="142"/>
        <v>0</v>
      </c>
      <c r="U185" s="283">
        <f t="shared" si="143"/>
        <v>0</v>
      </c>
      <c r="V185" s="283">
        <f t="shared" si="144"/>
        <v>0</v>
      </c>
      <c r="W185" s="283">
        <f t="shared" si="145"/>
        <v>0</v>
      </c>
      <c r="X185" s="283">
        <f t="shared" si="146"/>
        <v>0</v>
      </c>
      <c r="Y185" s="283">
        <f t="shared" si="147"/>
        <v>37</v>
      </c>
      <c r="Z185" s="283">
        <f t="shared" si="125"/>
        <v>262</v>
      </c>
      <c r="AA185" s="283">
        <v>116</v>
      </c>
      <c r="AB185" s="283">
        <v>1</v>
      </c>
      <c r="AC185" s="283">
        <v>7</v>
      </c>
      <c r="AD185" s="283">
        <v>20</v>
      </c>
      <c r="AE185" s="283">
        <v>40</v>
      </c>
      <c r="AF185" s="283">
        <v>18</v>
      </c>
      <c r="AG185" s="283">
        <v>0</v>
      </c>
      <c r="AH185" s="283">
        <v>20</v>
      </c>
      <c r="AI185" s="283">
        <v>0</v>
      </c>
      <c r="AJ185" s="283">
        <v>0</v>
      </c>
      <c r="AK185" s="286">
        <v>3</v>
      </c>
      <c r="AL185" s="286" t="s">
        <v>1103</v>
      </c>
      <c r="AM185" s="286" t="s">
        <v>1103</v>
      </c>
      <c r="AN185" s="286" t="s">
        <v>1103</v>
      </c>
      <c r="AO185" s="286" t="s">
        <v>1103</v>
      </c>
      <c r="AP185" s="286" t="s">
        <v>1103</v>
      </c>
      <c r="AQ185" s="286" t="s">
        <v>1103</v>
      </c>
      <c r="AR185" s="286" t="s">
        <v>1103</v>
      </c>
      <c r="AS185" s="286" t="s">
        <v>1103</v>
      </c>
      <c r="AT185" s="283">
        <v>0</v>
      </c>
      <c r="AU185" s="283">
        <v>37</v>
      </c>
      <c r="AV185" s="283">
        <f>施設資源化量内訳!D185</f>
        <v>0</v>
      </c>
      <c r="AW185" s="283">
        <f>施設資源化量内訳!E185</f>
        <v>0</v>
      </c>
      <c r="AX185" s="283">
        <f>施設資源化量内訳!F185</f>
        <v>0</v>
      </c>
      <c r="AY185" s="283">
        <f>施設資源化量内訳!G185</f>
        <v>0</v>
      </c>
      <c r="AZ185" s="283">
        <f>施設資源化量内訳!H185</f>
        <v>0</v>
      </c>
      <c r="BA185" s="283">
        <f>施設資源化量内訳!I185</f>
        <v>0</v>
      </c>
      <c r="BB185" s="283">
        <f>施設資源化量内訳!J185</f>
        <v>0</v>
      </c>
      <c r="BC185" s="283">
        <f>施設資源化量内訳!K185</f>
        <v>0</v>
      </c>
      <c r="BD185" s="283">
        <f>施設資源化量内訳!L185</f>
        <v>0</v>
      </c>
      <c r="BE185" s="283">
        <f>施設資源化量内訳!M185</f>
        <v>0</v>
      </c>
      <c r="BF185" s="283">
        <f>施設資源化量内訳!N185</f>
        <v>0</v>
      </c>
      <c r="BG185" s="283">
        <f>施設資源化量内訳!O185</f>
        <v>0</v>
      </c>
      <c r="BH185" s="283">
        <f>施設資源化量内訳!P185</f>
        <v>0</v>
      </c>
      <c r="BI185" s="283">
        <f>施設資源化量内訳!Q185</f>
        <v>0</v>
      </c>
      <c r="BJ185" s="283">
        <f>施設資源化量内訳!R185</f>
        <v>0</v>
      </c>
      <c r="BK185" s="283">
        <f>施設資源化量内訳!S185</f>
        <v>0</v>
      </c>
      <c r="BL185" s="283">
        <f>施設資源化量内訳!T185</f>
        <v>0</v>
      </c>
      <c r="BM185" s="283">
        <f>施設資源化量内訳!U185</f>
        <v>0</v>
      </c>
      <c r="BN185" s="283">
        <f>施設資源化量内訳!V185</f>
        <v>0</v>
      </c>
      <c r="BO185" s="283">
        <f>施設資源化量内訳!W185</f>
        <v>0</v>
      </c>
      <c r="BP185" s="283">
        <f>施設資源化量内訳!X185</f>
        <v>0</v>
      </c>
      <c r="BQ185" s="283">
        <f>施設資源化量内訳!Y185</f>
        <v>0</v>
      </c>
      <c r="BR185" s="283">
        <f t="shared" si="126"/>
        <v>0</v>
      </c>
      <c r="BS185" s="283">
        <v>0</v>
      </c>
      <c r="BT185" s="283">
        <v>0</v>
      </c>
      <c r="BU185" s="283">
        <v>0</v>
      </c>
      <c r="BV185" s="283">
        <v>0</v>
      </c>
      <c r="BW185" s="283">
        <v>0</v>
      </c>
      <c r="BX185" s="283">
        <v>0</v>
      </c>
      <c r="BY185" s="283">
        <v>0</v>
      </c>
      <c r="BZ185" s="283">
        <v>0</v>
      </c>
      <c r="CA185" s="283">
        <v>0</v>
      </c>
      <c r="CB185" s="283">
        <v>0</v>
      </c>
      <c r="CC185" s="283">
        <v>0</v>
      </c>
      <c r="CD185" s="286" t="s">
        <v>1103</v>
      </c>
      <c r="CE185" s="286" t="s">
        <v>1103</v>
      </c>
      <c r="CF185" s="286" t="s">
        <v>1103</v>
      </c>
      <c r="CG185" s="286" t="s">
        <v>1103</v>
      </c>
      <c r="CH185" s="286" t="s">
        <v>1103</v>
      </c>
      <c r="CI185" s="286" t="s">
        <v>1103</v>
      </c>
      <c r="CJ185" s="286" t="s">
        <v>1103</v>
      </c>
      <c r="CK185" s="286" t="s">
        <v>1103</v>
      </c>
      <c r="CL185" s="283">
        <v>0</v>
      </c>
      <c r="CM185" s="283">
        <v>0</v>
      </c>
      <c r="CN185" s="284" t="s">
        <v>745</v>
      </c>
    </row>
    <row r="186" spans="1:92" ht="13.5" customHeight="1" x14ac:dyDescent="0.15">
      <c r="A186" s="281" t="s">
        <v>728</v>
      </c>
      <c r="B186" s="282" t="s">
        <v>1101</v>
      </c>
      <c r="C186" s="281" t="s">
        <v>1102</v>
      </c>
      <c r="D186" s="283">
        <f t="shared" si="127"/>
        <v>950</v>
      </c>
      <c r="E186" s="283">
        <f t="shared" si="128"/>
        <v>282</v>
      </c>
      <c r="F186" s="283">
        <f t="shared" si="129"/>
        <v>1</v>
      </c>
      <c r="G186" s="283">
        <f t="shared" si="130"/>
        <v>11</v>
      </c>
      <c r="H186" s="283">
        <f t="shared" si="131"/>
        <v>111</v>
      </c>
      <c r="I186" s="283">
        <f t="shared" si="132"/>
        <v>54</v>
      </c>
      <c r="J186" s="283">
        <f t="shared" si="133"/>
        <v>26</v>
      </c>
      <c r="K186" s="283">
        <f t="shared" si="134"/>
        <v>1</v>
      </c>
      <c r="L186" s="283">
        <f t="shared" si="135"/>
        <v>0</v>
      </c>
      <c r="M186" s="283">
        <f t="shared" si="136"/>
        <v>0</v>
      </c>
      <c r="N186" s="283">
        <f t="shared" si="124"/>
        <v>29</v>
      </c>
      <c r="O186" s="283">
        <f t="shared" si="137"/>
        <v>1</v>
      </c>
      <c r="P186" s="283">
        <f t="shared" si="138"/>
        <v>431</v>
      </c>
      <c r="Q186" s="283">
        <f t="shared" si="139"/>
        <v>0</v>
      </c>
      <c r="R186" s="283">
        <f t="shared" si="140"/>
        <v>0</v>
      </c>
      <c r="S186" s="283">
        <f t="shared" si="141"/>
        <v>0</v>
      </c>
      <c r="T186" s="283">
        <f t="shared" si="142"/>
        <v>0</v>
      </c>
      <c r="U186" s="283">
        <f t="shared" si="143"/>
        <v>0</v>
      </c>
      <c r="V186" s="283">
        <f t="shared" si="144"/>
        <v>0</v>
      </c>
      <c r="W186" s="283">
        <f t="shared" si="145"/>
        <v>0</v>
      </c>
      <c r="X186" s="283">
        <f t="shared" si="146"/>
        <v>3</v>
      </c>
      <c r="Y186" s="283">
        <f t="shared" si="147"/>
        <v>0</v>
      </c>
      <c r="Z186" s="283">
        <f t="shared" si="125"/>
        <v>0</v>
      </c>
      <c r="AA186" s="283">
        <v>0</v>
      </c>
      <c r="AB186" s="283">
        <v>0</v>
      </c>
      <c r="AC186" s="283">
        <v>0</v>
      </c>
      <c r="AD186" s="283">
        <v>0</v>
      </c>
      <c r="AE186" s="283">
        <v>0</v>
      </c>
      <c r="AF186" s="283">
        <v>0</v>
      </c>
      <c r="AG186" s="283">
        <v>0</v>
      </c>
      <c r="AH186" s="283">
        <v>0</v>
      </c>
      <c r="AI186" s="283">
        <v>0</v>
      </c>
      <c r="AJ186" s="283">
        <v>0</v>
      </c>
      <c r="AK186" s="286">
        <v>0</v>
      </c>
      <c r="AL186" s="286" t="s">
        <v>1103</v>
      </c>
      <c r="AM186" s="286" t="s">
        <v>1103</v>
      </c>
      <c r="AN186" s="286" t="s">
        <v>1103</v>
      </c>
      <c r="AO186" s="286" t="s">
        <v>1103</v>
      </c>
      <c r="AP186" s="286" t="s">
        <v>1103</v>
      </c>
      <c r="AQ186" s="286" t="s">
        <v>1103</v>
      </c>
      <c r="AR186" s="286" t="s">
        <v>1103</v>
      </c>
      <c r="AS186" s="286" t="s">
        <v>1103</v>
      </c>
      <c r="AT186" s="283">
        <v>0</v>
      </c>
      <c r="AU186" s="283">
        <v>0</v>
      </c>
      <c r="AV186" s="283">
        <f>施設資源化量内訳!D186</f>
        <v>950</v>
      </c>
      <c r="AW186" s="283">
        <f>施設資源化量内訳!E186</f>
        <v>282</v>
      </c>
      <c r="AX186" s="283">
        <f>施設資源化量内訳!F186</f>
        <v>1</v>
      </c>
      <c r="AY186" s="283">
        <f>施設資源化量内訳!G186</f>
        <v>11</v>
      </c>
      <c r="AZ186" s="283">
        <f>施設資源化量内訳!H186</f>
        <v>111</v>
      </c>
      <c r="BA186" s="283">
        <f>施設資源化量内訳!I186</f>
        <v>54</v>
      </c>
      <c r="BB186" s="283">
        <f>施設資源化量内訳!J186</f>
        <v>26</v>
      </c>
      <c r="BC186" s="283">
        <f>施設資源化量内訳!K186</f>
        <v>1</v>
      </c>
      <c r="BD186" s="283">
        <f>施設資源化量内訳!L186</f>
        <v>0</v>
      </c>
      <c r="BE186" s="283">
        <f>施設資源化量内訳!M186</f>
        <v>0</v>
      </c>
      <c r="BF186" s="283">
        <f>施設資源化量内訳!N186</f>
        <v>29</v>
      </c>
      <c r="BG186" s="283">
        <f>施設資源化量内訳!O186</f>
        <v>1</v>
      </c>
      <c r="BH186" s="283">
        <f>施設資源化量内訳!P186</f>
        <v>431</v>
      </c>
      <c r="BI186" s="283">
        <f>施設資源化量内訳!Q186</f>
        <v>0</v>
      </c>
      <c r="BJ186" s="283">
        <f>施設資源化量内訳!R186</f>
        <v>0</v>
      </c>
      <c r="BK186" s="283">
        <f>施設資源化量内訳!S186</f>
        <v>0</v>
      </c>
      <c r="BL186" s="283">
        <f>施設資源化量内訳!T186</f>
        <v>0</v>
      </c>
      <c r="BM186" s="283">
        <f>施設資源化量内訳!U186</f>
        <v>0</v>
      </c>
      <c r="BN186" s="283">
        <f>施設資源化量内訳!V186</f>
        <v>0</v>
      </c>
      <c r="BO186" s="283">
        <f>施設資源化量内訳!W186</f>
        <v>0</v>
      </c>
      <c r="BP186" s="283">
        <f>施設資源化量内訳!X186</f>
        <v>3</v>
      </c>
      <c r="BQ186" s="283">
        <f>施設資源化量内訳!Y186</f>
        <v>0</v>
      </c>
      <c r="BR186" s="283">
        <f t="shared" si="126"/>
        <v>0</v>
      </c>
      <c r="BS186" s="283">
        <v>0</v>
      </c>
      <c r="BT186" s="283">
        <v>0</v>
      </c>
      <c r="BU186" s="283">
        <v>0</v>
      </c>
      <c r="BV186" s="283">
        <v>0</v>
      </c>
      <c r="BW186" s="283">
        <v>0</v>
      </c>
      <c r="BX186" s="283">
        <v>0</v>
      </c>
      <c r="BY186" s="283">
        <v>0</v>
      </c>
      <c r="BZ186" s="283">
        <v>0</v>
      </c>
      <c r="CA186" s="283">
        <v>0</v>
      </c>
      <c r="CB186" s="283">
        <v>0</v>
      </c>
      <c r="CC186" s="283">
        <v>0</v>
      </c>
      <c r="CD186" s="286" t="s">
        <v>1103</v>
      </c>
      <c r="CE186" s="286" t="s">
        <v>1103</v>
      </c>
      <c r="CF186" s="286" t="s">
        <v>1103</v>
      </c>
      <c r="CG186" s="286" t="s">
        <v>1103</v>
      </c>
      <c r="CH186" s="286" t="s">
        <v>1103</v>
      </c>
      <c r="CI186" s="286" t="s">
        <v>1103</v>
      </c>
      <c r="CJ186" s="286" t="s">
        <v>1103</v>
      </c>
      <c r="CK186" s="286" t="s">
        <v>1103</v>
      </c>
      <c r="CL186" s="283">
        <v>0</v>
      </c>
      <c r="CM186" s="283">
        <v>0</v>
      </c>
      <c r="CN186" s="284" t="s">
        <v>745</v>
      </c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186">
    <sortCondition ref="A8:A186"/>
    <sortCondition ref="B8:B186"/>
    <sortCondition ref="C8:C186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185" man="1"/>
    <brk id="47" min="1" max="185" man="1"/>
    <brk id="69" min="1" max="1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北海道</v>
      </c>
      <c r="B7" s="293" t="str">
        <f>ごみ処理概要!B7</f>
        <v>01000</v>
      </c>
      <c r="C7" s="294" t="s">
        <v>3</v>
      </c>
      <c r="D7" s="296">
        <f t="shared" ref="D7:L7" si="0">SUM(Z7,AV7,BR7,CN7,DJ7,EF7,FB7)</f>
        <v>268772</v>
      </c>
      <c r="E7" s="296">
        <f t="shared" si="0"/>
        <v>44653</v>
      </c>
      <c r="F7" s="296">
        <f t="shared" si="0"/>
        <v>764</v>
      </c>
      <c r="G7" s="296">
        <f t="shared" si="0"/>
        <v>7250</v>
      </c>
      <c r="H7" s="296">
        <f t="shared" si="0"/>
        <v>31202</v>
      </c>
      <c r="I7" s="296">
        <f t="shared" si="0"/>
        <v>29938</v>
      </c>
      <c r="J7" s="296">
        <f t="shared" si="0"/>
        <v>21567</v>
      </c>
      <c r="K7" s="296">
        <f t="shared" si="0"/>
        <v>284</v>
      </c>
      <c r="L7" s="296">
        <f t="shared" si="0"/>
        <v>53895</v>
      </c>
      <c r="M7" s="296">
        <f t="shared" ref="M7" si="1">SUM(AI7,BE7,CA7,CW7,DS7,EO7,FK7)</f>
        <v>290</v>
      </c>
      <c r="N7" s="296">
        <f t="shared" ref="N7" si="2">SUM(AJ7,BF7,CB7,CX7,DT7,EP7,FL7)</f>
        <v>924</v>
      </c>
      <c r="O7" s="296">
        <f t="shared" ref="O7:Y7" si="3">SUM(AK7,BG7,CC7,CY7,DU7,EQ7,FM7)</f>
        <v>392</v>
      </c>
      <c r="P7" s="296">
        <f t="shared" si="3"/>
        <v>8351</v>
      </c>
      <c r="Q7" s="296">
        <f t="shared" si="3"/>
        <v>6</v>
      </c>
      <c r="R7" s="296">
        <f t="shared" si="3"/>
        <v>6683</v>
      </c>
      <c r="S7" s="296">
        <f t="shared" si="3"/>
        <v>21176</v>
      </c>
      <c r="T7" s="296">
        <f t="shared" si="3"/>
        <v>447</v>
      </c>
      <c r="U7" s="296">
        <f t="shared" si="3"/>
        <v>18768</v>
      </c>
      <c r="V7" s="296">
        <f t="shared" si="3"/>
        <v>0</v>
      </c>
      <c r="W7" s="296">
        <f t="shared" si="3"/>
        <v>0</v>
      </c>
      <c r="X7" s="296">
        <f t="shared" si="3"/>
        <v>65</v>
      </c>
      <c r="Y7" s="296">
        <f t="shared" si="3"/>
        <v>22117</v>
      </c>
      <c r="Z7" s="296">
        <f t="shared" ref="Z7:Z38" si="4">SUM(AA7:AU7)</f>
        <v>27519</v>
      </c>
      <c r="AA7" s="296">
        <f t="shared" ref="AA7:AK7" si="5">SUM(AA$8:AA$207)</f>
        <v>54</v>
      </c>
      <c r="AB7" s="296">
        <f t="shared" si="5"/>
        <v>0</v>
      </c>
      <c r="AC7" s="296">
        <f t="shared" si="5"/>
        <v>0</v>
      </c>
      <c r="AD7" s="296">
        <f t="shared" si="5"/>
        <v>1527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28</v>
      </c>
      <c r="AI7" s="296">
        <f t="shared" si="5"/>
        <v>0</v>
      </c>
      <c r="AJ7" s="296">
        <f t="shared" si="5"/>
        <v>0</v>
      </c>
      <c r="AK7" s="296">
        <f t="shared" si="5"/>
        <v>1</v>
      </c>
      <c r="AL7" s="300" t="s">
        <v>698</v>
      </c>
      <c r="AM7" s="300" t="s">
        <v>698</v>
      </c>
      <c r="AN7" s="296">
        <f>SUM(AN$8:AN$207)</f>
        <v>6683</v>
      </c>
      <c r="AO7" s="300" t="s">
        <v>698</v>
      </c>
      <c r="AP7" s="300" t="s">
        <v>698</v>
      </c>
      <c r="AQ7" s="296">
        <f>SUM(AQ$8:AQ$207)</f>
        <v>18768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458</v>
      </c>
      <c r="AV7" s="296">
        <f t="shared" ref="AV7:AV38" si="6">SUM(AW7:BQ7)</f>
        <v>14363</v>
      </c>
      <c r="AW7" s="296">
        <f t="shared" ref="AW7:BG7" si="7">SUM(AW$8:AW$207)</f>
        <v>26</v>
      </c>
      <c r="AX7" s="296">
        <f t="shared" si="7"/>
        <v>0</v>
      </c>
      <c r="AY7" s="296">
        <f t="shared" si="7"/>
        <v>0</v>
      </c>
      <c r="AZ7" s="296">
        <f t="shared" si="7"/>
        <v>12214</v>
      </c>
      <c r="BA7" s="296">
        <f t="shared" si="7"/>
        <v>313</v>
      </c>
      <c r="BB7" s="296">
        <f t="shared" si="7"/>
        <v>5</v>
      </c>
      <c r="BC7" s="296">
        <f t="shared" si="7"/>
        <v>0</v>
      </c>
      <c r="BD7" s="296">
        <f t="shared" si="7"/>
        <v>220</v>
      </c>
      <c r="BE7" s="296">
        <f t="shared" si="7"/>
        <v>94</v>
      </c>
      <c r="BF7" s="296">
        <f t="shared" si="7"/>
        <v>10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1481</v>
      </c>
      <c r="BR7" s="296">
        <f t="shared" ref="BR7:BR38" si="8">SUM(BS7:CM7)</f>
        <v>10224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6311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3913</v>
      </c>
      <c r="CN7" s="296">
        <f t="shared" ref="CN7:CN38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8" si="12">SUM(DK7:EE7)</f>
        <v>5655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323</v>
      </c>
      <c r="DW7" s="300" t="s">
        <v>698</v>
      </c>
      <c r="DX7" s="300" t="s">
        <v>698</v>
      </c>
      <c r="DY7" s="300" t="s">
        <v>698</v>
      </c>
      <c r="DZ7" s="296">
        <f>SUM(DZ$8:DZ$207)</f>
        <v>447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4885</v>
      </c>
      <c r="EF7" s="296">
        <f t="shared" ref="EF7:EF38" si="14">SUM(EG7:FA7)</f>
        <v>23099</v>
      </c>
      <c r="EG7" s="296">
        <f t="shared" ref="EG7:EP7" si="15">SUM(EG$8:EG$207)</f>
        <v>1715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51</v>
      </c>
      <c r="EO7" s="296">
        <f t="shared" si="15"/>
        <v>0</v>
      </c>
      <c r="EP7" s="296">
        <f t="shared" si="15"/>
        <v>156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21176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1</v>
      </c>
      <c r="FA7" s="296">
        <f>SUM(FA$8:FA$207)</f>
        <v>0</v>
      </c>
      <c r="FB7" s="296">
        <f t="shared" ref="FB7:FB38" si="16">SUM(FC7:FW7)</f>
        <v>187912</v>
      </c>
      <c r="FC7" s="296">
        <f t="shared" ref="FC7:FO7" si="17">SUM(FC$8:FC$207)</f>
        <v>42858</v>
      </c>
      <c r="FD7" s="296">
        <f t="shared" si="17"/>
        <v>764</v>
      </c>
      <c r="FE7" s="296">
        <f t="shared" si="17"/>
        <v>7250</v>
      </c>
      <c r="FF7" s="296">
        <f t="shared" si="17"/>
        <v>17461</v>
      </c>
      <c r="FG7" s="296">
        <f t="shared" si="17"/>
        <v>29625</v>
      </c>
      <c r="FH7" s="296">
        <f t="shared" si="17"/>
        <v>21562</v>
      </c>
      <c r="FI7" s="296">
        <f t="shared" si="17"/>
        <v>284</v>
      </c>
      <c r="FJ7" s="296">
        <f t="shared" si="17"/>
        <v>53596</v>
      </c>
      <c r="FK7" s="296">
        <f t="shared" si="17"/>
        <v>196</v>
      </c>
      <c r="FL7" s="296">
        <f t="shared" si="17"/>
        <v>758</v>
      </c>
      <c r="FM7" s="296">
        <f t="shared" si="17"/>
        <v>391</v>
      </c>
      <c r="FN7" s="296">
        <f t="shared" si="17"/>
        <v>1717</v>
      </c>
      <c r="FO7" s="296">
        <f t="shared" si="17"/>
        <v>6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64</v>
      </c>
      <c r="FW7" s="296">
        <f>SUM(FW$8:FW$207)</f>
        <v>11380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18">SUM(Z8,AV8,BR8,CN8,DJ8,EF8,FB8)</f>
        <v>111166</v>
      </c>
      <c r="E8" s="283">
        <f t="shared" ref="E8:E39" si="19">SUM(AA8,AW8,BS8,CO8,DK8,EG8,FC8)</f>
        <v>15559</v>
      </c>
      <c r="F8" s="283">
        <f t="shared" ref="F8:F39" si="20">SUM(AB8,AX8,BT8,CP8,DL8,EH8,FD8)</f>
        <v>361</v>
      </c>
      <c r="G8" s="283">
        <f t="shared" ref="G8:G39" si="21">SUM(AC8,AY8,BU8,CQ8,DM8,EI8,FE8)</f>
        <v>0</v>
      </c>
      <c r="H8" s="283">
        <f t="shared" ref="H8:H39" si="22">SUM(AD8,AZ8,BV8,CR8,DN8,EJ8,FF8)</f>
        <v>9760</v>
      </c>
      <c r="I8" s="283">
        <f t="shared" ref="I8:I39" si="23">SUM(AE8,BA8,BW8,CS8,DO8,EK8,FG8)</f>
        <v>10457</v>
      </c>
      <c r="J8" s="283">
        <f t="shared" ref="J8:J39" si="24">SUM(AF8,BB8,BX8,CT8,DP8,EL8,FH8)</f>
        <v>8669</v>
      </c>
      <c r="K8" s="283">
        <f t="shared" ref="K8:K39" si="25">SUM(AG8,BC8,BY8,CU8,DQ8,EM8,FI8)</f>
        <v>0</v>
      </c>
      <c r="L8" s="283">
        <f t="shared" ref="L8:L39" si="26">SUM(AH8,BD8,BZ8,CV8,DR8,EN8,FJ8)</f>
        <v>28207</v>
      </c>
      <c r="M8" s="283">
        <f t="shared" ref="M8:M39" si="27">SUM(AI8,BE8,CA8,CW8,DS8,EO8,FK8)</f>
        <v>0</v>
      </c>
      <c r="N8" s="283">
        <f t="shared" ref="N8:N39" si="28">SUM(AJ8,BF8,CB8,CX8,DT8,EP8,FL8)</f>
        <v>0</v>
      </c>
      <c r="O8" s="283">
        <f t="shared" ref="O8:O39" si="29">SUM(AK8,BG8,CC8,CY8,DU8,EQ8,FM8)</f>
        <v>0</v>
      </c>
      <c r="P8" s="283">
        <f t="shared" ref="P8:P39" si="30">SUM(AL8,BH8,CD8,CZ8,DV8,ER8,FN8)</f>
        <v>0</v>
      </c>
      <c r="Q8" s="283">
        <f t="shared" ref="Q8:Q39" si="31">SUM(AM8,BI8,CE8,DA8,DW8,ES8,FO8)</f>
        <v>0</v>
      </c>
      <c r="R8" s="283">
        <f t="shared" ref="R8:R39" si="32">SUM(AN8,BJ8,CF8,DB8,DX8,ET8,FP8)</f>
        <v>0</v>
      </c>
      <c r="S8" s="283">
        <f t="shared" ref="S8:S39" si="33">SUM(AO8,BK8,CG8,DC8,DY8,EU8,FQ8)</f>
        <v>13333</v>
      </c>
      <c r="T8" s="283">
        <f t="shared" ref="T8:T39" si="34">SUM(AP8,BL8,CH8,DD8,DZ8,EV8,FR8)</f>
        <v>0</v>
      </c>
      <c r="U8" s="283">
        <f t="shared" ref="U8:U39" si="35">SUM(AQ8,BM8,CI8,DE8,EA8,EW8,FS8)</f>
        <v>17938</v>
      </c>
      <c r="V8" s="283">
        <f t="shared" ref="V8:V39" si="36">SUM(AR8,BN8,CJ8,DF8,EB8,EX8,FT8)</f>
        <v>0</v>
      </c>
      <c r="W8" s="283">
        <f t="shared" ref="W8:W39" si="37">SUM(AS8,BO8,CK8,DG8,EC8,EY8,FU8)</f>
        <v>0</v>
      </c>
      <c r="X8" s="283">
        <f t="shared" ref="X8:X39" si="38">SUM(AT8,BP8,CL8,DH8,ED8,EZ8,FV8)</f>
        <v>0</v>
      </c>
      <c r="Y8" s="283">
        <f t="shared" ref="Y8:Y39" si="39">SUM(AU8,BQ8,CM8,DI8,EE8,FA8,FW8)</f>
        <v>6882</v>
      </c>
      <c r="Z8" s="283">
        <f t="shared" si="4"/>
        <v>17938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1103</v>
      </c>
      <c r="AM8" s="286" t="s">
        <v>1103</v>
      </c>
      <c r="AN8" s="283">
        <v>0</v>
      </c>
      <c r="AO8" s="286" t="s">
        <v>1103</v>
      </c>
      <c r="AP8" s="286" t="s">
        <v>1103</v>
      </c>
      <c r="AQ8" s="283">
        <v>17938</v>
      </c>
      <c r="AR8" s="286" t="s">
        <v>1103</v>
      </c>
      <c r="AS8" s="283">
        <v>0</v>
      </c>
      <c r="AT8" s="286" t="s">
        <v>1103</v>
      </c>
      <c r="AU8" s="283">
        <v>0</v>
      </c>
      <c r="AV8" s="283">
        <f t="shared" si="6"/>
        <v>3537</v>
      </c>
      <c r="AW8" s="283">
        <v>0</v>
      </c>
      <c r="AX8" s="283">
        <v>0</v>
      </c>
      <c r="AY8" s="283">
        <v>0</v>
      </c>
      <c r="AZ8" s="283">
        <v>3537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1103</v>
      </c>
      <c r="BI8" s="286" t="s">
        <v>1103</v>
      </c>
      <c r="BJ8" s="286" t="s">
        <v>1103</v>
      </c>
      <c r="BK8" s="286" t="s">
        <v>1103</v>
      </c>
      <c r="BL8" s="286" t="s">
        <v>1103</v>
      </c>
      <c r="BM8" s="286" t="s">
        <v>1103</v>
      </c>
      <c r="BN8" s="286" t="s">
        <v>1103</v>
      </c>
      <c r="BO8" s="286" t="s">
        <v>1103</v>
      </c>
      <c r="BP8" s="286" t="s">
        <v>1103</v>
      </c>
      <c r="BQ8" s="283">
        <v>0</v>
      </c>
      <c r="BR8" s="283">
        <f t="shared" si="8"/>
        <v>0</v>
      </c>
      <c r="BS8" s="286" t="s">
        <v>1103</v>
      </c>
      <c r="BT8" s="286" t="s">
        <v>1103</v>
      </c>
      <c r="BU8" s="286" t="s">
        <v>1103</v>
      </c>
      <c r="BV8" s="286" t="s">
        <v>1103</v>
      </c>
      <c r="BW8" s="286" t="s">
        <v>1103</v>
      </c>
      <c r="BX8" s="286" t="s">
        <v>1103</v>
      </c>
      <c r="BY8" s="286" t="s">
        <v>1103</v>
      </c>
      <c r="BZ8" s="286" t="s">
        <v>1103</v>
      </c>
      <c r="CA8" s="286" t="s">
        <v>1103</v>
      </c>
      <c r="CB8" s="286" t="s">
        <v>1103</v>
      </c>
      <c r="CC8" s="286" t="s">
        <v>1103</v>
      </c>
      <c r="CD8" s="283">
        <v>0</v>
      </c>
      <c r="CE8" s="286" t="s">
        <v>1103</v>
      </c>
      <c r="CF8" s="286" t="s">
        <v>1103</v>
      </c>
      <c r="CG8" s="286" t="s">
        <v>1103</v>
      </c>
      <c r="CH8" s="286" t="s">
        <v>1103</v>
      </c>
      <c r="CI8" s="286" t="s">
        <v>1103</v>
      </c>
      <c r="CJ8" s="286" t="s">
        <v>1103</v>
      </c>
      <c r="CK8" s="286" t="s">
        <v>1103</v>
      </c>
      <c r="CL8" s="286" t="s">
        <v>1103</v>
      </c>
      <c r="CM8" s="283">
        <v>0</v>
      </c>
      <c r="CN8" s="283">
        <f t="shared" si="10"/>
        <v>0</v>
      </c>
      <c r="CO8" s="286" t="s">
        <v>1103</v>
      </c>
      <c r="CP8" s="286" t="s">
        <v>1103</v>
      </c>
      <c r="CQ8" s="286" t="s">
        <v>1103</v>
      </c>
      <c r="CR8" s="286" t="s">
        <v>1103</v>
      </c>
      <c r="CS8" s="286" t="s">
        <v>1103</v>
      </c>
      <c r="CT8" s="286" t="s">
        <v>1103</v>
      </c>
      <c r="CU8" s="286" t="s">
        <v>1103</v>
      </c>
      <c r="CV8" s="286" t="s">
        <v>1103</v>
      </c>
      <c r="CW8" s="286" t="s">
        <v>1103</v>
      </c>
      <c r="CX8" s="286" t="s">
        <v>1103</v>
      </c>
      <c r="CY8" s="286" t="s">
        <v>1103</v>
      </c>
      <c r="CZ8" s="286" t="s">
        <v>1103</v>
      </c>
      <c r="DA8" s="283">
        <v>0</v>
      </c>
      <c r="DB8" s="286" t="s">
        <v>1103</v>
      </c>
      <c r="DC8" s="286" t="s">
        <v>1103</v>
      </c>
      <c r="DD8" s="286" t="s">
        <v>1103</v>
      </c>
      <c r="DE8" s="286" t="s">
        <v>1103</v>
      </c>
      <c r="DF8" s="286" t="s">
        <v>1103</v>
      </c>
      <c r="DG8" s="286" t="s">
        <v>1103</v>
      </c>
      <c r="DH8" s="286" t="s">
        <v>1103</v>
      </c>
      <c r="DI8" s="283">
        <v>0</v>
      </c>
      <c r="DJ8" s="283">
        <f t="shared" si="12"/>
        <v>0</v>
      </c>
      <c r="DK8" s="286" t="s">
        <v>1103</v>
      </c>
      <c r="DL8" s="286" t="s">
        <v>1103</v>
      </c>
      <c r="DM8" s="286" t="s">
        <v>1103</v>
      </c>
      <c r="DN8" s="286" t="s">
        <v>1103</v>
      </c>
      <c r="DO8" s="286" t="s">
        <v>1103</v>
      </c>
      <c r="DP8" s="286" t="s">
        <v>1103</v>
      </c>
      <c r="DQ8" s="286" t="s">
        <v>1103</v>
      </c>
      <c r="DR8" s="286" t="s">
        <v>1103</v>
      </c>
      <c r="DS8" s="286" t="s">
        <v>1103</v>
      </c>
      <c r="DT8" s="286" t="s">
        <v>1103</v>
      </c>
      <c r="DU8" s="286" t="s">
        <v>1103</v>
      </c>
      <c r="DV8" s="283">
        <v>0</v>
      </c>
      <c r="DW8" s="286" t="s">
        <v>1103</v>
      </c>
      <c r="DX8" s="286" t="s">
        <v>1103</v>
      </c>
      <c r="DY8" s="286" t="s">
        <v>1103</v>
      </c>
      <c r="DZ8" s="283">
        <v>0</v>
      </c>
      <c r="EA8" s="286" t="s">
        <v>1103</v>
      </c>
      <c r="EB8" s="286" t="s">
        <v>1103</v>
      </c>
      <c r="EC8" s="286" t="s">
        <v>1103</v>
      </c>
      <c r="ED8" s="286" t="s">
        <v>1103</v>
      </c>
      <c r="EE8" s="283">
        <v>0</v>
      </c>
      <c r="EF8" s="283">
        <f t="shared" si="14"/>
        <v>13333</v>
      </c>
      <c r="EG8" s="283">
        <v>0</v>
      </c>
      <c r="EH8" s="286" t="s">
        <v>1103</v>
      </c>
      <c r="EI8" s="286" t="s">
        <v>1103</v>
      </c>
      <c r="EJ8" s="283">
        <v>0</v>
      </c>
      <c r="EK8" s="286" t="s">
        <v>1103</v>
      </c>
      <c r="EL8" s="286" t="s">
        <v>1103</v>
      </c>
      <c r="EM8" s="286" t="s">
        <v>1103</v>
      </c>
      <c r="EN8" s="283">
        <v>0</v>
      </c>
      <c r="EO8" s="283">
        <v>0</v>
      </c>
      <c r="EP8" s="283">
        <v>0</v>
      </c>
      <c r="EQ8" s="286" t="s">
        <v>1103</v>
      </c>
      <c r="ER8" s="286" t="s">
        <v>1103</v>
      </c>
      <c r="ES8" s="286" t="s">
        <v>1103</v>
      </c>
      <c r="ET8" s="286" t="s">
        <v>1103</v>
      </c>
      <c r="EU8" s="283">
        <v>13333</v>
      </c>
      <c r="EV8" s="283">
        <v>0</v>
      </c>
      <c r="EW8" s="286" t="s">
        <v>1103</v>
      </c>
      <c r="EX8" s="286" t="s">
        <v>1103</v>
      </c>
      <c r="EY8" s="286" t="s">
        <v>1103</v>
      </c>
      <c r="EZ8" s="283">
        <v>0</v>
      </c>
      <c r="FA8" s="283">
        <v>0</v>
      </c>
      <c r="FB8" s="283">
        <f t="shared" si="16"/>
        <v>76358</v>
      </c>
      <c r="FC8" s="283">
        <v>15559</v>
      </c>
      <c r="FD8" s="283">
        <v>361</v>
      </c>
      <c r="FE8" s="283">
        <v>0</v>
      </c>
      <c r="FF8" s="283">
        <v>6223</v>
      </c>
      <c r="FG8" s="283">
        <v>10457</v>
      </c>
      <c r="FH8" s="283">
        <v>8669</v>
      </c>
      <c r="FI8" s="283">
        <v>0</v>
      </c>
      <c r="FJ8" s="283">
        <v>28207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1103</v>
      </c>
      <c r="FQ8" s="286" t="s">
        <v>1103</v>
      </c>
      <c r="FR8" s="286" t="s">
        <v>1103</v>
      </c>
      <c r="FS8" s="283">
        <v>0</v>
      </c>
      <c r="FT8" s="283">
        <v>0</v>
      </c>
      <c r="FU8" s="283">
        <v>0</v>
      </c>
      <c r="FV8" s="283">
        <v>0</v>
      </c>
      <c r="FW8" s="283">
        <v>6882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8984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1519</v>
      </c>
      <c r="I9" s="283">
        <f t="shared" si="23"/>
        <v>2202</v>
      </c>
      <c r="J9" s="283">
        <f t="shared" si="24"/>
        <v>1478</v>
      </c>
      <c r="K9" s="283">
        <f t="shared" si="25"/>
        <v>0</v>
      </c>
      <c r="L9" s="283">
        <f t="shared" si="26"/>
        <v>2617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830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338</v>
      </c>
      <c r="Z9" s="283">
        <f t="shared" si="4"/>
        <v>830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1103</v>
      </c>
      <c r="AM9" s="286" t="s">
        <v>1103</v>
      </c>
      <c r="AN9" s="283">
        <v>0</v>
      </c>
      <c r="AO9" s="286" t="s">
        <v>1103</v>
      </c>
      <c r="AP9" s="286" t="s">
        <v>1103</v>
      </c>
      <c r="AQ9" s="283">
        <v>830</v>
      </c>
      <c r="AR9" s="286" t="s">
        <v>1103</v>
      </c>
      <c r="AS9" s="283">
        <v>0</v>
      </c>
      <c r="AT9" s="286" t="s">
        <v>1103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1103</v>
      </c>
      <c r="BI9" s="286" t="s">
        <v>1103</v>
      </c>
      <c r="BJ9" s="286" t="s">
        <v>1103</v>
      </c>
      <c r="BK9" s="286" t="s">
        <v>1103</v>
      </c>
      <c r="BL9" s="286" t="s">
        <v>1103</v>
      </c>
      <c r="BM9" s="286" t="s">
        <v>1103</v>
      </c>
      <c r="BN9" s="286" t="s">
        <v>1103</v>
      </c>
      <c r="BO9" s="286" t="s">
        <v>1103</v>
      </c>
      <c r="BP9" s="286" t="s">
        <v>1103</v>
      </c>
      <c r="BQ9" s="283">
        <v>0</v>
      </c>
      <c r="BR9" s="283">
        <f t="shared" si="8"/>
        <v>0</v>
      </c>
      <c r="BS9" s="286" t="s">
        <v>1103</v>
      </c>
      <c r="BT9" s="286" t="s">
        <v>1103</v>
      </c>
      <c r="BU9" s="286" t="s">
        <v>1103</v>
      </c>
      <c r="BV9" s="286" t="s">
        <v>1103</v>
      </c>
      <c r="BW9" s="286" t="s">
        <v>1103</v>
      </c>
      <c r="BX9" s="286" t="s">
        <v>1103</v>
      </c>
      <c r="BY9" s="286" t="s">
        <v>1103</v>
      </c>
      <c r="BZ9" s="286" t="s">
        <v>1103</v>
      </c>
      <c r="CA9" s="286" t="s">
        <v>1103</v>
      </c>
      <c r="CB9" s="286" t="s">
        <v>1103</v>
      </c>
      <c r="CC9" s="286" t="s">
        <v>1103</v>
      </c>
      <c r="CD9" s="283">
        <v>0</v>
      </c>
      <c r="CE9" s="286" t="s">
        <v>1103</v>
      </c>
      <c r="CF9" s="286" t="s">
        <v>1103</v>
      </c>
      <c r="CG9" s="286" t="s">
        <v>1103</v>
      </c>
      <c r="CH9" s="286" t="s">
        <v>1103</v>
      </c>
      <c r="CI9" s="286" t="s">
        <v>1103</v>
      </c>
      <c r="CJ9" s="286" t="s">
        <v>1103</v>
      </c>
      <c r="CK9" s="286" t="s">
        <v>1103</v>
      </c>
      <c r="CL9" s="286" t="s">
        <v>1103</v>
      </c>
      <c r="CM9" s="283">
        <v>0</v>
      </c>
      <c r="CN9" s="283">
        <f t="shared" si="10"/>
        <v>0</v>
      </c>
      <c r="CO9" s="286" t="s">
        <v>1103</v>
      </c>
      <c r="CP9" s="286" t="s">
        <v>1103</v>
      </c>
      <c r="CQ9" s="286" t="s">
        <v>1103</v>
      </c>
      <c r="CR9" s="286" t="s">
        <v>1103</v>
      </c>
      <c r="CS9" s="286" t="s">
        <v>1103</v>
      </c>
      <c r="CT9" s="286" t="s">
        <v>1103</v>
      </c>
      <c r="CU9" s="286" t="s">
        <v>1103</v>
      </c>
      <c r="CV9" s="286" t="s">
        <v>1103</v>
      </c>
      <c r="CW9" s="286" t="s">
        <v>1103</v>
      </c>
      <c r="CX9" s="286" t="s">
        <v>1103</v>
      </c>
      <c r="CY9" s="286" t="s">
        <v>1103</v>
      </c>
      <c r="CZ9" s="286" t="s">
        <v>1103</v>
      </c>
      <c r="DA9" s="283">
        <v>0</v>
      </c>
      <c r="DB9" s="286" t="s">
        <v>1103</v>
      </c>
      <c r="DC9" s="286" t="s">
        <v>1103</v>
      </c>
      <c r="DD9" s="286" t="s">
        <v>1103</v>
      </c>
      <c r="DE9" s="286" t="s">
        <v>1103</v>
      </c>
      <c r="DF9" s="286" t="s">
        <v>1103</v>
      </c>
      <c r="DG9" s="286" t="s">
        <v>1103</v>
      </c>
      <c r="DH9" s="286" t="s">
        <v>1103</v>
      </c>
      <c r="DI9" s="283">
        <v>0</v>
      </c>
      <c r="DJ9" s="283">
        <f t="shared" si="12"/>
        <v>0</v>
      </c>
      <c r="DK9" s="286" t="s">
        <v>1103</v>
      </c>
      <c r="DL9" s="286" t="s">
        <v>1103</v>
      </c>
      <c r="DM9" s="286" t="s">
        <v>1103</v>
      </c>
      <c r="DN9" s="286" t="s">
        <v>1103</v>
      </c>
      <c r="DO9" s="286" t="s">
        <v>1103</v>
      </c>
      <c r="DP9" s="286" t="s">
        <v>1103</v>
      </c>
      <c r="DQ9" s="286" t="s">
        <v>1103</v>
      </c>
      <c r="DR9" s="286" t="s">
        <v>1103</v>
      </c>
      <c r="DS9" s="286" t="s">
        <v>1103</v>
      </c>
      <c r="DT9" s="286" t="s">
        <v>1103</v>
      </c>
      <c r="DU9" s="286" t="s">
        <v>1103</v>
      </c>
      <c r="DV9" s="283">
        <v>0</v>
      </c>
      <c r="DW9" s="286" t="s">
        <v>1103</v>
      </c>
      <c r="DX9" s="286" t="s">
        <v>1103</v>
      </c>
      <c r="DY9" s="286" t="s">
        <v>1103</v>
      </c>
      <c r="DZ9" s="283">
        <v>0</v>
      </c>
      <c r="EA9" s="286" t="s">
        <v>1103</v>
      </c>
      <c r="EB9" s="286" t="s">
        <v>1103</v>
      </c>
      <c r="EC9" s="286" t="s">
        <v>1103</v>
      </c>
      <c r="ED9" s="286" t="s">
        <v>1103</v>
      </c>
      <c r="EE9" s="283">
        <v>0</v>
      </c>
      <c r="EF9" s="283">
        <f t="shared" si="14"/>
        <v>0</v>
      </c>
      <c r="EG9" s="283">
        <v>0</v>
      </c>
      <c r="EH9" s="286" t="s">
        <v>1103</v>
      </c>
      <c r="EI9" s="286" t="s">
        <v>1103</v>
      </c>
      <c r="EJ9" s="283">
        <v>0</v>
      </c>
      <c r="EK9" s="286" t="s">
        <v>1103</v>
      </c>
      <c r="EL9" s="286" t="s">
        <v>1103</v>
      </c>
      <c r="EM9" s="286" t="s">
        <v>1103</v>
      </c>
      <c r="EN9" s="283">
        <v>0</v>
      </c>
      <c r="EO9" s="283">
        <v>0</v>
      </c>
      <c r="EP9" s="283">
        <v>0</v>
      </c>
      <c r="EQ9" s="286" t="s">
        <v>1103</v>
      </c>
      <c r="ER9" s="286" t="s">
        <v>1103</v>
      </c>
      <c r="ES9" s="286" t="s">
        <v>1103</v>
      </c>
      <c r="ET9" s="286" t="s">
        <v>1103</v>
      </c>
      <c r="EU9" s="283">
        <v>0</v>
      </c>
      <c r="EV9" s="283">
        <v>0</v>
      </c>
      <c r="EW9" s="286" t="s">
        <v>1103</v>
      </c>
      <c r="EX9" s="286" t="s">
        <v>1103</v>
      </c>
      <c r="EY9" s="286" t="s">
        <v>1103</v>
      </c>
      <c r="EZ9" s="283">
        <v>0</v>
      </c>
      <c r="FA9" s="283">
        <v>0</v>
      </c>
      <c r="FB9" s="283">
        <f t="shared" si="16"/>
        <v>8154</v>
      </c>
      <c r="FC9" s="283">
        <v>0</v>
      </c>
      <c r="FD9" s="283">
        <v>0</v>
      </c>
      <c r="FE9" s="283">
        <v>0</v>
      </c>
      <c r="FF9" s="283">
        <v>1519</v>
      </c>
      <c r="FG9" s="283">
        <v>2202</v>
      </c>
      <c r="FH9" s="283">
        <v>1478</v>
      </c>
      <c r="FI9" s="283">
        <v>0</v>
      </c>
      <c r="FJ9" s="283">
        <v>2617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1103</v>
      </c>
      <c r="FQ9" s="286" t="s">
        <v>1103</v>
      </c>
      <c r="FR9" s="286" t="s">
        <v>1103</v>
      </c>
      <c r="FS9" s="283">
        <v>0</v>
      </c>
      <c r="FT9" s="283">
        <v>0</v>
      </c>
      <c r="FU9" s="283">
        <v>0</v>
      </c>
      <c r="FV9" s="283">
        <v>0</v>
      </c>
      <c r="FW9" s="283">
        <v>338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5152</v>
      </c>
      <c r="E10" s="283">
        <f t="shared" si="19"/>
        <v>1562</v>
      </c>
      <c r="F10" s="283">
        <f t="shared" si="20"/>
        <v>22</v>
      </c>
      <c r="G10" s="283">
        <f t="shared" si="21"/>
        <v>813</v>
      </c>
      <c r="H10" s="283">
        <f t="shared" si="22"/>
        <v>253</v>
      </c>
      <c r="I10" s="283">
        <f t="shared" si="23"/>
        <v>580</v>
      </c>
      <c r="J10" s="283">
        <f t="shared" si="24"/>
        <v>298</v>
      </c>
      <c r="K10" s="283">
        <f t="shared" si="25"/>
        <v>0</v>
      </c>
      <c r="L10" s="283">
        <f t="shared" si="26"/>
        <v>1579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45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1103</v>
      </c>
      <c r="AM10" s="286" t="s">
        <v>1103</v>
      </c>
      <c r="AN10" s="283">
        <v>0</v>
      </c>
      <c r="AO10" s="286" t="s">
        <v>1103</v>
      </c>
      <c r="AP10" s="286" t="s">
        <v>1103</v>
      </c>
      <c r="AQ10" s="283">
        <v>0</v>
      </c>
      <c r="AR10" s="286" t="s">
        <v>1103</v>
      </c>
      <c r="AS10" s="283">
        <v>0</v>
      </c>
      <c r="AT10" s="286" t="s">
        <v>1103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1103</v>
      </c>
      <c r="BI10" s="286" t="s">
        <v>1103</v>
      </c>
      <c r="BJ10" s="286" t="s">
        <v>1103</v>
      </c>
      <c r="BK10" s="286" t="s">
        <v>1103</v>
      </c>
      <c r="BL10" s="286" t="s">
        <v>1103</v>
      </c>
      <c r="BM10" s="286" t="s">
        <v>1103</v>
      </c>
      <c r="BN10" s="286" t="s">
        <v>1103</v>
      </c>
      <c r="BO10" s="286" t="s">
        <v>1103</v>
      </c>
      <c r="BP10" s="286" t="s">
        <v>1103</v>
      </c>
      <c r="BQ10" s="283">
        <v>0</v>
      </c>
      <c r="BR10" s="283">
        <f t="shared" si="8"/>
        <v>0</v>
      </c>
      <c r="BS10" s="286" t="s">
        <v>1103</v>
      </c>
      <c r="BT10" s="286" t="s">
        <v>1103</v>
      </c>
      <c r="BU10" s="286" t="s">
        <v>1103</v>
      </c>
      <c r="BV10" s="286" t="s">
        <v>1103</v>
      </c>
      <c r="BW10" s="286" t="s">
        <v>1103</v>
      </c>
      <c r="BX10" s="286" t="s">
        <v>1103</v>
      </c>
      <c r="BY10" s="286" t="s">
        <v>1103</v>
      </c>
      <c r="BZ10" s="286" t="s">
        <v>1103</v>
      </c>
      <c r="CA10" s="286" t="s">
        <v>1103</v>
      </c>
      <c r="CB10" s="286" t="s">
        <v>1103</v>
      </c>
      <c r="CC10" s="286" t="s">
        <v>1103</v>
      </c>
      <c r="CD10" s="283">
        <v>0</v>
      </c>
      <c r="CE10" s="286" t="s">
        <v>1103</v>
      </c>
      <c r="CF10" s="286" t="s">
        <v>1103</v>
      </c>
      <c r="CG10" s="286" t="s">
        <v>1103</v>
      </c>
      <c r="CH10" s="286" t="s">
        <v>1103</v>
      </c>
      <c r="CI10" s="286" t="s">
        <v>1103</v>
      </c>
      <c r="CJ10" s="286" t="s">
        <v>1103</v>
      </c>
      <c r="CK10" s="286" t="s">
        <v>1103</v>
      </c>
      <c r="CL10" s="286" t="s">
        <v>1103</v>
      </c>
      <c r="CM10" s="283">
        <v>0</v>
      </c>
      <c r="CN10" s="283">
        <f t="shared" si="10"/>
        <v>0</v>
      </c>
      <c r="CO10" s="286" t="s">
        <v>1103</v>
      </c>
      <c r="CP10" s="286" t="s">
        <v>1103</v>
      </c>
      <c r="CQ10" s="286" t="s">
        <v>1103</v>
      </c>
      <c r="CR10" s="286" t="s">
        <v>1103</v>
      </c>
      <c r="CS10" s="286" t="s">
        <v>1103</v>
      </c>
      <c r="CT10" s="286" t="s">
        <v>1103</v>
      </c>
      <c r="CU10" s="286" t="s">
        <v>1103</v>
      </c>
      <c r="CV10" s="286" t="s">
        <v>1103</v>
      </c>
      <c r="CW10" s="286" t="s">
        <v>1103</v>
      </c>
      <c r="CX10" s="286" t="s">
        <v>1103</v>
      </c>
      <c r="CY10" s="286" t="s">
        <v>1103</v>
      </c>
      <c r="CZ10" s="286" t="s">
        <v>1103</v>
      </c>
      <c r="DA10" s="283">
        <v>0</v>
      </c>
      <c r="DB10" s="286" t="s">
        <v>1103</v>
      </c>
      <c r="DC10" s="286" t="s">
        <v>1103</v>
      </c>
      <c r="DD10" s="286" t="s">
        <v>1103</v>
      </c>
      <c r="DE10" s="286" t="s">
        <v>1103</v>
      </c>
      <c r="DF10" s="286" t="s">
        <v>1103</v>
      </c>
      <c r="DG10" s="286" t="s">
        <v>1103</v>
      </c>
      <c r="DH10" s="286" t="s">
        <v>1103</v>
      </c>
      <c r="DI10" s="283">
        <v>0</v>
      </c>
      <c r="DJ10" s="283">
        <f t="shared" si="12"/>
        <v>0</v>
      </c>
      <c r="DK10" s="286" t="s">
        <v>1103</v>
      </c>
      <c r="DL10" s="286" t="s">
        <v>1103</v>
      </c>
      <c r="DM10" s="286" t="s">
        <v>1103</v>
      </c>
      <c r="DN10" s="286" t="s">
        <v>1103</v>
      </c>
      <c r="DO10" s="286" t="s">
        <v>1103</v>
      </c>
      <c r="DP10" s="286" t="s">
        <v>1103</v>
      </c>
      <c r="DQ10" s="286" t="s">
        <v>1103</v>
      </c>
      <c r="DR10" s="286" t="s">
        <v>1103</v>
      </c>
      <c r="DS10" s="286" t="s">
        <v>1103</v>
      </c>
      <c r="DT10" s="286" t="s">
        <v>1103</v>
      </c>
      <c r="DU10" s="286" t="s">
        <v>1103</v>
      </c>
      <c r="DV10" s="283">
        <v>0</v>
      </c>
      <c r="DW10" s="286" t="s">
        <v>1103</v>
      </c>
      <c r="DX10" s="286" t="s">
        <v>1103</v>
      </c>
      <c r="DY10" s="286" t="s">
        <v>1103</v>
      </c>
      <c r="DZ10" s="283">
        <v>0</v>
      </c>
      <c r="EA10" s="286" t="s">
        <v>1103</v>
      </c>
      <c r="EB10" s="286" t="s">
        <v>1103</v>
      </c>
      <c r="EC10" s="286" t="s">
        <v>1103</v>
      </c>
      <c r="ED10" s="286" t="s">
        <v>1103</v>
      </c>
      <c r="EE10" s="283">
        <v>0</v>
      </c>
      <c r="EF10" s="283">
        <f t="shared" si="14"/>
        <v>0</v>
      </c>
      <c r="EG10" s="283">
        <v>0</v>
      </c>
      <c r="EH10" s="286" t="s">
        <v>1103</v>
      </c>
      <c r="EI10" s="286" t="s">
        <v>1103</v>
      </c>
      <c r="EJ10" s="283">
        <v>0</v>
      </c>
      <c r="EK10" s="286" t="s">
        <v>1103</v>
      </c>
      <c r="EL10" s="286" t="s">
        <v>1103</v>
      </c>
      <c r="EM10" s="286" t="s">
        <v>1103</v>
      </c>
      <c r="EN10" s="283">
        <v>0</v>
      </c>
      <c r="EO10" s="283">
        <v>0</v>
      </c>
      <c r="EP10" s="283">
        <v>0</v>
      </c>
      <c r="EQ10" s="286" t="s">
        <v>1103</v>
      </c>
      <c r="ER10" s="286" t="s">
        <v>1103</v>
      </c>
      <c r="ES10" s="286" t="s">
        <v>1103</v>
      </c>
      <c r="ET10" s="286" t="s">
        <v>1103</v>
      </c>
      <c r="EU10" s="283">
        <v>0</v>
      </c>
      <c r="EV10" s="283">
        <v>0</v>
      </c>
      <c r="EW10" s="286" t="s">
        <v>1103</v>
      </c>
      <c r="EX10" s="286" t="s">
        <v>1103</v>
      </c>
      <c r="EY10" s="286" t="s">
        <v>1103</v>
      </c>
      <c r="EZ10" s="283">
        <v>0</v>
      </c>
      <c r="FA10" s="283">
        <v>0</v>
      </c>
      <c r="FB10" s="283">
        <f t="shared" si="16"/>
        <v>5152</v>
      </c>
      <c r="FC10" s="283">
        <v>1562</v>
      </c>
      <c r="FD10" s="283">
        <v>22</v>
      </c>
      <c r="FE10" s="283">
        <v>813</v>
      </c>
      <c r="FF10" s="283">
        <v>253</v>
      </c>
      <c r="FG10" s="283">
        <v>580</v>
      </c>
      <c r="FH10" s="283">
        <v>298</v>
      </c>
      <c r="FI10" s="283">
        <v>0</v>
      </c>
      <c r="FJ10" s="283">
        <v>1579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1103</v>
      </c>
      <c r="FQ10" s="286" t="s">
        <v>1103</v>
      </c>
      <c r="FR10" s="286" t="s">
        <v>1103</v>
      </c>
      <c r="FS10" s="283">
        <v>0</v>
      </c>
      <c r="FT10" s="283">
        <v>0</v>
      </c>
      <c r="FU10" s="283">
        <v>0</v>
      </c>
      <c r="FV10" s="283">
        <v>0</v>
      </c>
      <c r="FW10" s="283">
        <v>45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12096</v>
      </c>
      <c r="E11" s="283">
        <f t="shared" si="19"/>
        <v>270</v>
      </c>
      <c r="F11" s="283">
        <f t="shared" si="20"/>
        <v>82</v>
      </c>
      <c r="G11" s="283">
        <f t="shared" si="21"/>
        <v>1494</v>
      </c>
      <c r="H11" s="283">
        <f t="shared" si="22"/>
        <v>1060</v>
      </c>
      <c r="I11" s="283">
        <f t="shared" si="23"/>
        <v>1888</v>
      </c>
      <c r="J11" s="283">
        <f t="shared" si="24"/>
        <v>1563</v>
      </c>
      <c r="K11" s="283">
        <f t="shared" si="25"/>
        <v>0</v>
      </c>
      <c r="L11" s="283">
        <f t="shared" si="26"/>
        <v>5447</v>
      </c>
      <c r="M11" s="283">
        <f t="shared" si="27"/>
        <v>0</v>
      </c>
      <c r="N11" s="283">
        <f t="shared" si="28"/>
        <v>0</v>
      </c>
      <c r="O11" s="283">
        <f t="shared" si="29"/>
        <v>185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107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1103</v>
      </c>
      <c r="AM11" s="286" t="s">
        <v>1103</v>
      </c>
      <c r="AN11" s="283">
        <v>0</v>
      </c>
      <c r="AO11" s="286" t="s">
        <v>1103</v>
      </c>
      <c r="AP11" s="286" t="s">
        <v>1103</v>
      </c>
      <c r="AQ11" s="283">
        <v>0</v>
      </c>
      <c r="AR11" s="286" t="s">
        <v>1103</v>
      </c>
      <c r="AS11" s="283">
        <v>0</v>
      </c>
      <c r="AT11" s="286" t="s">
        <v>1103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1103</v>
      </c>
      <c r="BI11" s="286" t="s">
        <v>1103</v>
      </c>
      <c r="BJ11" s="286" t="s">
        <v>1103</v>
      </c>
      <c r="BK11" s="286" t="s">
        <v>1103</v>
      </c>
      <c r="BL11" s="286" t="s">
        <v>1103</v>
      </c>
      <c r="BM11" s="286" t="s">
        <v>1103</v>
      </c>
      <c r="BN11" s="286" t="s">
        <v>1103</v>
      </c>
      <c r="BO11" s="286" t="s">
        <v>1103</v>
      </c>
      <c r="BP11" s="286" t="s">
        <v>1103</v>
      </c>
      <c r="BQ11" s="283">
        <v>0</v>
      </c>
      <c r="BR11" s="283">
        <f t="shared" si="8"/>
        <v>0</v>
      </c>
      <c r="BS11" s="286" t="s">
        <v>1103</v>
      </c>
      <c r="BT11" s="286" t="s">
        <v>1103</v>
      </c>
      <c r="BU11" s="286" t="s">
        <v>1103</v>
      </c>
      <c r="BV11" s="286" t="s">
        <v>1103</v>
      </c>
      <c r="BW11" s="286" t="s">
        <v>1103</v>
      </c>
      <c r="BX11" s="286" t="s">
        <v>1103</v>
      </c>
      <c r="BY11" s="286" t="s">
        <v>1103</v>
      </c>
      <c r="BZ11" s="286" t="s">
        <v>1103</v>
      </c>
      <c r="CA11" s="286" t="s">
        <v>1103</v>
      </c>
      <c r="CB11" s="286" t="s">
        <v>1103</v>
      </c>
      <c r="CC11" s="286" t="s">
        <v>1103</v>
      </c>
      <c r="CD11" s="283">
        <v>0</v>
      </c>
      <c r="CE11" s="286" t="s">
        <v>1103</v>
      </c>
      <c r="CF11" s="286" t="s">
        <v>1103</v>
      </c>
      <c r="CG11" s="286" t="s">
        <v>1103</v>
      </c>
      <c r="CH11" s="286" t="s">
        <v>1103</v>
      </c>
      <c r="CI11" s="286" t="s">
        <v>1103</v>
      </c>
      <c r="CJ11" s="286" t="s">
        <v>1103</v>
      </c>
      <c r="CK11" s="286" t="s">
        <v>1103</v>
      </c>
      <c r="CL11" s="286" t="s">
        <v>1103</v>
      </c>
      <c r="CM11" s="283">
        <v>0</v>
      </c>
      <c r="CN11" s="283">
        <f t="shared" si="10"/>
        <v>0</v>
      </c>
      <c r="CO11" s="286" t="s">
        <v>1103</v>
      </c>
      <c r="CP11" s="286" t="s">
        <v>1103</v>
      </c>
      <c r="CQ11" s="286" t="s">
        <v>1103</v>
      </c>
      <c r="CR11" s="286" t="s">
        <v>1103</v>
      </c>
      <c r="CS11" s="286" t="s">
        <v>1103</v>
      </c>
      <c r="CT11" s="286" t="s">
        <v>1103</v>
      </c>
      <c r="CU11" s="286" t="s">
        <v>1103</v>
      </c>
      <c r="CV11" s="286" t="s">
        <v>1103</v>
      </c>
      <c r="CW11" s="286" t="s">
        <v>1103</v>
      </c>
      <c r="CX11" s="286" t="s">
        <v>1103</v>
      </c>
      <c r="CY11" s="286" t="s">
        <v>1103</v>
      </c>
      <c r="CZ11" s="286" t="s">
        <v>1103</v>
      </c>
      <c r="DA11" s="283">
        <v>0</v>
      </c>
      <c r="DB11" s="286" t="s">
        <v>1103</v>
      </c>
      <c r="DC11" s="286" t="s">
        <v>1103</v>
      </c>
      <c r="DD11" s="286" t="s">
        <v>1103</v>
      </c>
      <c r="DE11" s="286" t="s">
        <v>1103</v>
      </c>
      <c r="DF11" s="286" t="s">
        <v>1103</v>
      </c>
      <c r="DG11" s="286" t="s">
        <v>1103</v>
      </c>
      <c r="DH11" s="286" t="s">
        <v>1103</v>
      </c>
      <c r="DI11" s="283">
        <v>0</v>
      </c>
      <c r="DJ11" s="283">
        <f t="shared" si="12"/>
        <v>0</v>
      </c>
      <c r="DK11" s="286" t="s">
        <v>1103</v>
      </c>
      <c r="DL11" s="286" t="s">
        <v>1103</v>
      </c>
      <c r="DM11" s="286" t="s">
        <v>1103</v>
      </c>
      <c r="DN11" s="286" t="s">
        <v>1103</v>
      </c>
      <c r="DO11" s="286" t="s">
        <v>1103</v>
      </c>
      <c r="DP11" s="286" t="s">
        <v>1103</v>
      </c>
      <c r="DQ11" s="286" t="s">
        <v>1103</v>
      </c>
      <c r="DR11" s="286" t="s">
        <v>1103</v>
      </c>
      <c r="DS11" s="286" t="s">
        <v>1103</v>
      </c>
      <c r="DT11" s="286" t="s">
        <v>1103</v>
      </c>
      <c r="DU11" s="286" t="s">
        <v>1103</v>
      </c>
      <c r="DV11" s="283">
        <v>0</v>
      </c>
      <c r="DW11" s="286" t="s">
        <v>1103</v>
      </c>
      <c r="DX11" s="286" t="s">
        <v>1103</v>
      </c>
      <c r="DY11" s="286" t="s">
        <v>1103</v>
      </c>
      <c r="DZ11" s="283">
        <v>0</v>
      </c>
      <c r="EA11" s="286" t="s">
        <v>1103</v>
      </c>
      <c r="EB11" s="286" t="s">
        <v>1103</v>
      </c>
      <c r="EC11" s="286" t="s">
        <v>1103</v>
      </c>
      <c r="ED11" s="286" t="s">
        <v>1103</v>
      </c>
      <c r="EE11" s="283">
        <v>0</v>
      </c>
      <c r="EF11" s="283">
        <f t="shared" si="14"/>
        <v>0</v>
      </c>
      <c r="EG11" s="283">
        <v>0</v>
      </c>
      <c r="EH11" s="286" t="s">
        <v>1103</v>
      </c>
      <c r="EI11" s="286" t="s">
        <v>1103</v>
      </c>
      <c r="EJ11" s="283">
        <v>0</v>
      </c>
      <c r="EK11" s="286" t="s">
        <v>1103</v>
      </c>
      <c r="EL11" s="286" t="s">
        <v>1103</v>
      </c>
      <c r="EM11" s="286" t="s">
        <v>1103</v>
      </c>
      <c r="EN11" s="283">
        <v>0</v>
      </c>
      <c r="EO11" s="283">
        <v>0</v>
      </c>
      <c r="EP11" s="283">
        <v>0</v>
      </c>
      <c r="EQ11" s="286" t="s">
        <v>1103</v>
      </c>
      <c r="ER11" s="286" t="s">
        <v>1103</v>
      </c>
      <c r="ES11" s="286" t="s">
        <v>1103</v>
      </c>
      <c r="ET11" s="286" t="s">
        <v>1103</v>
      </c>
      <c r="EU11" s="283">
        <v>0</v>
      </c>
      <c r="EV11" s="283">
        <v>0</v>
      </c>
      <c r="EW11" s="286" t="s">
        <v>1103</v>
      </c>
      <c r="EX11" s="286" t="s">
        <v>1103</v>
      </c>
      <c r="EY11" s="286" t="s">
        <v>1103</v>
      </c>
      <c r="EZ11" s="283">
        <v>0</v>
      </c>
      <c r="FA11" s="283">
        <v>0</v>
      </c>
      <c r="FB11" s="283">
        <f t="shared" si="16"/>
        <v>12096</v>
      </c>
      <c r="FC11" s="283">
        <v>270</v>
      </c>
      <c r="FD11" s="283">
        <v>82</v>
      </c>
      <c r="FE11" s="283">
        <v>1494</v>
      </c>
      <c r="FF11" s="283">
        <v>1060</v>
      </c>
      <c r="FG11" s="283">
        <v>1888</v>
      </c>
      <c r="FH11" s="283">
        <v>1563</v>
      </c>
      <c r="FI11" s="283">
        <v>0</v>
      </c>
      <c r="FJ11" s="283">
        <v>5447</v>
      </c>
      <c r="FK11" s="283">
        <v>0</v>
      </c>
      <c r="FL11" s="283">
        <v>0</v>
      </c>
      <c r="FM11" s="283">
        <v>185</v>
      </c>
      <c r="FN11" s="283">
        <v>0</v>
      </c>
      <c r="FO11" s="283">
        <v>0</v>
      </c>
      <c r="FP11" s="286" t="s">
        <v>1103</v>
      </c>
      <c r="FQ11" s="286" t="s">
        <v>1103</v>
      </c>
      <c r="FR11" s="286" t="s">
        <v>1103</v>
      </c>
      <c r="FS11" s="283">
        <v>0</v>
      </c>
      <c r="FT11" s="283">
        <v>0</v>
      </c>
      <c r="FU11" s="283">
        <v>0</v>
      </c>
      <c r="FV11" s="283">
        <v>0</v>
      </c>
      <c r="FW11" s="283">
        <v>107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4196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1369</v>
      </c>
      <c r="I12" s="283">
        <f t="shared" si="23"/>
        <v>476</v>
      </c>
      <c r="J12" s="283">
        <f t="shared" si="24"/>
        <v>285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2040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26</v>
      </c>
      <c r="Z12" s="283">
        <f t="shared" si="4"/>
        <v>2531</v>
      </c>
      <c r="AA12" s="283">
        <v>0</v>
      </c>
      <c r="AB12" s="283">
        <v>0</v>
      </c>
      <c r="AC12" s="283">
        <v>0</v>
      </c>
      <c r="AD12" s="283">
        <v>491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1103</v>
      </c>
      <c r="AM12" s="286" t="s">
        <v>1103</v>
      </c>
      <c r="AN12" s="283">
        <v>2040</v>
      </c>
      <c r="AO12" s="286" t="s">
        <v>1103</v>
      </c>
      <c r="AP12" s="286" t="s">
        <v>1103</v>
      </c>
      <c r="AQ12" s="283">
        <v>0</v>
      </c>
      <c r="AR12" s="286" t="s">
        <v>1103</v>
      </c>
      <c r="AS12" s="283">
        <v>0</v>
      </c>
      <c r="AT12" s="286" t="s">
        <v>1103</v>
      </c>
      <c r="AU12" s="283">
        <v>0</v>
      </c>
      <c r="AV12" s="283">
        <f t="shared" si="6"/>
        <v>686</v>
      </c>
      <c r="AW12" s="283">
        <v>0</v>
      </c>
      <c r="AX12" s="283">
        <v>0</v>
      </c>
      <c r="AY12" s="283">
        <v>0</v>
      </c>
      <c r="AZ12" s="283">
        <v>660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1103</v>
      </c>
      <c r="BI12" s="286" t="s">
        <v>1103</v>
      </c>
      <c r="BJ12" s="286" t="s">
        <v>1103</v>
      </c>
      <c r="BK12" s="286" t="s">
        <v>1103</v>
      </c>
      <c r="BL12" s="286" t="s">
        <v>1103</v>
      </c>
      <c r="BM12" s="286" t="s">
        <v>1103</v>
      </c>
      <c r="BN12" s="286" t="s">
        <v>1103</v>
      </c>
      <c r="BO12" s="286" t="s">
        <v>1103</v>
      </c>
      <c r="BP12" s="286" t="s">
        <v>1103</v>
      </c>
      <c r="BQ12" s="283">
        <v>26</v>
      </c>
      <c r="BR12" s="283">
        <f t="shared" si="8"/>
        <v>0</v>
      </c>
      <c r="BS12" s="286" t="s">
        <v>1103</v>
      </c>
      <c r="BT12" s="286" t="s">
        <v>1103</v>
      </c>
      <c r="BU12" s="286" t="s">
        <v>1103</v>
      </c>
      <c r="BV12" s="286" t="s">
        <v>1103</v>
      </c>
      <c r="BW12" s="286" t="s">
        <v>1103</v>
      </c>
      <c r="BX12" s="286" t="s">
        <v>1103</v>
      </c>
      <c r="BY12" s="286" t="s">
        <v>1103</v>
      </c>
      <c r="BZ12" s="286" t="s">
        <v>1103</v>
      </c>
      <c r="CA12" s="286" t="s">
        <v>1103</v>
      </c>
      <c r="CB12" s="286" t="s">
        <v>1103</v>
      </c>
      <c r="CC12" s="286" t="s">
        <v>1103</v>
      </c>
      <c r="CD12" s="283">
        <v>0</v>
      </c>
      <c r="CE12" s="286" t="s">
        <v>1103</v>
      </c>
      <c r="CF12" s="286" t="s">
        <v>1103</v>
      </c>
      <c r="CG12" s="286" t="s">
        <v>1103</v>
      </c>
      <c r="CH12" s="286" t="s">
        <v>1103</v>
      </c>
      <c r="CI12" s="286" t="s">
        <v>1103</v>
      </c>
      <c r="CJ12" s="286" t="s">
        <v>1103</v>
      </c>
      <c r="CK12" s="286" t="s">
        <v>1103</v>
      </c>
      <c r="CL12" s="286" t="s">
        <v>1103</v>
      </c>
      <c r="CM12" s="283">
        <v>0</v>
      </c>
      <c r="CN12" s="283">
        <f t="shared" si="10"/>
        <v>0</v>
      </c>
      <c r="CO12" s="286" t="s">
        <v>1103</v>
      </c>
      <c r="CP12" s="286" t="s">
        <v>1103</v>
      </c>
      <c r="CQ12" s="286" t="s">
        <v>1103</v>
      </c>
      <c r="CR12" s="286" t="s">
        <v>1103</v>
      </c>
      <c r="CS12" s="286" t="s">
        <v>1103</v>
      </c>
      <c r="CT12" s="286" t="s">
        <v>1103</v>
      </c>
      <c r="CU12" s="286" t="s">
        <v>1103</v>
      </c>
      <c r="CV12" s="286" t="s">
        <v>1103</v>
      </c>
      <c r="CW12" s="286" t="s">
        <v>1103</v>
      </c>
      <c r="CX12" s="286" t="s">
        <v>1103</v>
      </c>
      <c r="CY12" s="286" t="s">
        <v>1103</v>
      </c>
      <c r="CZ12" s="286" t="s">
        <v>1103</v>
      </c>
      <c r="DA12" s="283">
        <v>0</v>
      </c>
      <c r="DB12" s="286" t="s">
        <v>1103</v>
      </c>
      <c r="DC12" s="286" t="s">
        <v>1103</v>
      </c>
      <c r="DD12" s="286" t="s">
        <v>1103</v>
      </c>
      <c r="DE12" s="286" t="s">
        <v>1103</v>
      </c>
      <c r="DF12" s="286" t="s">
        <v>1103</v>
      </c>
      <c r="DG12" s="286" t="s">
        <v>1103</v>
      </c>
      <c r="DH12" s="286" t="s">
        <v>1103</v>
      </c>
      <c r="DI12" s="283">
        <v>0</v>
      </c>
      <c r="DJ12" s="283">
        <f t="shared" si="12"/>
        <v>0</v>
      </c>
      <c r="DK12" s="286" t="s">
        <v>1103</v>
      </c>
      <c r="DL12" s="286" t="s">
        <v>1103</v>
      </c>
      <c r="DM12" s="286" t="s">
        <v>1103</v>
      </c>
      <c r="DN12" s="286" t="s">
        <v>1103</v>
      </c>
      <c r="DO12" s="286" t="s">
        <v>1103</v>
      </c>
      <c r="DP12" s="286" t="s">
        <v>1103</v>
      </c>
      <c r="DQ12" s="286" t="s">
        <v>1103</v>
      </c>
      <c r="DR12" s="286" t="s">
        <v>1103</v>
      </c>
      <c r="DS12" s="286" t="s">
        <v>1103</v>
      </c>
      <c r="DT12" s="286" t="s">
        <v>1103</v>
      </c>
      <c r="DU12" s="286" t="s">
        <v>1103</v>
      </c>
      <c r="DV12" s="283">
        <v>0</v>
      </c>
      <c r="DW12" s="286" t="s">
        <v>1103</v>
      </c>
      <c r="DX12" s="286" t="s">
        <v>1103</v>
      </c>
      <c r="DY12" s="286" t="s">
        <v>1103</v>
      </c>
      <c r="DZ12" s="283">
        <v>0</v>
      </c>
      <c r="EA12" s="286" t="s">
        <v>1103</v>
      </c>
      <c r="EB12" s="286" t="s">
        <v>1103</v>
      </c>
      <c r="EC12" s="286" t="s">
        <v>1103</v>
      </c>
      <c r="ED12" s="286" t="s">
        <v>1103</v>
      </c>
      <c r="EE12" s="283">
        <v>0</v>
      </c>
      <c r="EF12" s="283">
        <f t="shared" si="14"/>
        <v>0</v>
      </c>
      <c r="EG12" s="283">
        <v>0</v>
      </c>
      <c r="EH12" s="286" t="s">
        <v>1103</v>
      </c>
      <c r="EI12" s="286" t="s">
        <v>1103</v>
      </c>
      <c r="EJ12" s="283">
        <v>0</v>
      </c>
      <c r="EK12" s="286" t="s">
        <v>1103</v>
      </c>
      <c r="EL12" s="286" t="s">
        <v>1103</v>
      </c>
      <c r="EM12" s="286" t="s">
        <v>1103</v>
      </c>
      <c r="EN12" s="283">
        <v>0</v>
      </c>
      <c r="EO12" s="283">
        <v>0</v>
      </c>
      <c r="EP12" s="283">
        <v>0</v>
      </c>
      <c r="EQ12" s="286" t="s">
        <v>1103</v>
      </c>
      <c r="ER12" s="286" t="s">
        <v>1103</v>
      </c>
      <c r="ES12" s="286" t="s">
        <v>1103</v>
      </c>
      <c r="ET12" s="286" t="s">
        <v>1103</v>
      </c>
      <c r="EU12" s="283">
        <v>0</v>
      </c>
      <c r="EV12" s="283">
        <v>0</v>
      </c>
      <c r="EW12" s="286" t="s">
        <v>1103</v>
      </c>
      <c r="EX12" s="286" t="s">
        <v>1103</v>
      </c>
      <c r="EY12" s="286" t="s">
        <v>1103</v>
      </c>
      <c r="EZ12" s="283">
        <v>0</v>
      </c>
      <c r="FA12" s="283">
        <v>0</v>
      </c>
      <c r="FB12" s="283">
        <f t="shared" si="16"/>
        <v>979</v>
      </c>
      <c r="FC12" s="283">
        <v>0</v>
      </c>
      <c r="FD12" s="283">
        <v>0</v>
      </c>
      <c r="FE12" s="283">
        <v>0</v>
      </c>
      <c r="FF12" s="283">
        <v>218</v>
      </c>
      <c r="FG12" s="283">
        <v>476</v>
      </c>
      <c r="FH12" s="283">
        <v>285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1103</v>
      </c>
      <c r="FQ12" s="286" t="s">
        <v>1103</v>
      </c>
      <c r="FR12" s="286" t="s">
        <v>1103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11673</v>
      </c>
      <c r="E13" s="283">
        <f t="shared" si="19"/>
        <v>2260</v>
      </c>
      <c r="F13" s="283">
        <f t="shared" si="20"/>
        <v>4</v>
      </c>
      <c r="G13" s="283">
        <f t="shared" si="21"/>
        <v>1147</v>
      </c>
      <c r="H13" s="283">
        <f t="shared" si="22"/>
        <v>1813</v>
      </c>
      <c r="I13" s="283">
        <f t="shared" si="23"/>
        <v>1475</v>
      </c>
      <c r="J13" s="283">
        <f t="shared" si="24"/>
        <v>833</v>
      </c>
      <c r="K13" s="283">
        <f t="shared" si="25"/>
        <v>24</v>
      </c>
      <c r="L13" s="283">
        <f t="shared" si="26"/>
        <v>0</v>
      </c>
      <c r="M13" s="283">
        <f t="shared" si="27"/>
        <v>0</v>
      </c>
      <c r="N13" s="283">
        <f t="shared" si="28"/>
        <v>19</v>
      </c>
      <c r="O13" s="283">
        <f t="shared" si="29"/>
        <v>0</v>
      </c>
      <c r="P13" s="283">
        <f t="shared" si="30"/>
        <v>959</v>
      </c>
      <c r="Q13" s="283">
        <f t="shared" si="31"/>
        <v>0</v>
      </c>
      <c r="R13" s="283">
        <f t="shared" si="32"/>
        <v>1403</v>
      </c>
      <c r="S13" s="283">
        <f t="shared" si="33"/>
        <v>1736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0</v>
      </c>
      <c r="Z13" s="283">
        <f t="shared" si="4"/>
        <v>1681</v>
      </c>
      <c r="AA13" s="283">
        <v>0</v>
      </c>
      <c r="AB13" s="283">
        <v>0</v>
      </c>
      <c r="AC13" s="283">
        <v>0</v>
      </c>
      <c r="AD13" s="283">
        <v>278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1103</v>
      </c>
      <c r="AM13" s="286" t="s">
        <v>1103</v>
      </c>
      <c r="AN13" s="283">
        <v>1403</v>
      </c>
      <c r="AO13" s="286" t="s">
        <v>1103</v>
      </c>
      <c r="AP13" s="286" t="s">
        <v>1103</v>
      </c>
      <c r="AQ13" s="283">
        <v>0</v>
      </c>
      <c r="AR13" s="286" t="s">
        <v>1103</v>
      </c>
      <c r="AS13" s="283">
        <v>0</v>
      </c>
      <c r="AT13" s="286" t="s">
        <v>1103</v>
      </c>
      <c r="AU13" s="283">
        <v>0</v>
      </c>
      <c r="AV13" s="283">
        <f t="shared" si="6"/>
        <v>984</v>
      </c>
      <c r="AW13" s="283">
        <v>0</v>
      </c>
      <c r="AX13" s="283">
        <v>0</v>
      </c>
      <c r="AY13" s="283">
        <v>0</v>
      </c>
      <c r="AZ13" s="283">
        <v>984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1103</v>
      </c>
      <c r="BI13" s="286" t="s">
        <v>1103</v>
      </c>
      <c r="BJ13" s="286" t="s">
        <v>1103</v>
      </c>
      <c r="BK13" s="286" t="s">
        <v>1103</v>
      </c>
      <c r="BL13" s="286" t="s">
        <v>1103</v>
      </c>
      <c r="BM13" s="286" t="s">
        <v>1103</v>
      </c>
      <c r="BN13" s="286" t="s">
        <v>1103</v>
      </c>
      <c r="BO13" s="286" t="s">
        <v>1103</v>
      </c>
      <c r="BP13" s="286" t="s">
        <v>1103</v>
      </c>
      <c r="BQ13" s="283">
        <v>0</v>
      </c>
      <c r="BR13" s="283">
        <f t="shared" si="8"/>
        <v>959</v>
      </c>
      <c r="BS13" s="286" t="s">
        <v>1103</v>
      </c>
      <c r="BT13" s="286" t="s">
        <v>1103</v>
      </c>
      <c r="BU13" s="286" t="s">
        <v>1103</v>
      </c>
      <c r="BV13" s="286" t="s">
        <v>1103</v>
      </c>
      <c r="BW13" s="286" t="s">
        <v>1103</v>
      </c>
      <c r="BX13" s="286" t="s">
        <v>1103</v>
      </c>
      <c r="BY13" s="286" t="s">
        <v>1103</v>
      </c>
      <c r="BZ13" s="286" t="s">
        <v>1103</v>
      </c>
      <c r="CA13" s="286" t="s">
        <v>1103</v>
      </c>
      <c r="CB13" s="286" t="s">
        <v>1103</v>
      </c>
      <c r="CC13" s="286" t="s">
        <v>1103</v>
      </c>
      <c r="CD13" s="283">
        <v>959</v>
      </c>
      <c r="CE13" s="286" t="s">
        <v>1103</v>
      </c>
      <c r="CF13" s="286" t="s">
        <v>1103</v>
      </c>
      <c r="CG13" s="286" t="s">
        <v>1103</v>
      </c>
      <c r="CH13" s="286" t="s">
        <v>1103</v>
      </c>
      <c r="CI13" s="286" t="s">
        <v>1103</v>
      </c>
      <c r="CJ13" s="286" t="s">
        <v>1103</v>
      </c>
      <c r="CK13" s="286" t="s">
        <v>1103</v>
      </c>
      <c r="CL13" s="286" t="s">
        <v>1103</v>
      </c>
      <c r="CM13" s="283">
        <v>0</v>
      </c>
      <c r="CN13" s="283">
        <f t="shared" si="10"/>
        <v>0</v>
      </c>
      <c r="CO13" s="286" t="s">
        <v>1103</v>
      </c>
      <c r="CP13" s="286" t="s">
        <v>1103</v>
      </c>
      <c r="CQ13" s="286" t="s">
        <v>1103</v>
      </c>
      <c r="CR13" s="286" t="s">
        <v>1103</v>
      </c>
      <c r="CS13" s="286" t="s">
        <v>1103</v>
      </c>
      <c r="CT13" s="286" t="s">
        <v>1103</v>
      </c>
      <c r="CU13" s="286" t="s">
        <v>1103</v>
      </c>
      <c r="CV13" s="286" t="s">
        <v>1103</v>
      </c>
      <c r="CW13" s="286" t="s">
        <v>1103</v>
      </c>
      <c r="CX13" s="286" t="s">
        <v>1103</v>
      </c>
      <c r="CY13" s="286" t="s">
        <v>1103</v>
      </c>
      <c r="CZ13" s="286" t="s">
        <v>1103</v>
      </c>
      <c r="DA13" s="283">
        <v>0</v>
      </c>
      <c r="DB13" s="286" t="s">
        <v>1103</v>
      </c>
      <c r="DC13" s="286" t="s">
        <v>1103</v>
      </c>
      <c r="DD13" s="286" t="s">
        <v>1103</v>
      </c>
      <c r="DE13" s="286" t="s">
        <v>1103</v>
      </c>
      <c r="DF13" s="286" t="s">
        <v>1103</v>
      </c>
      <c r="DG13" s="286" t="s">
        <v>1103</v>
      </c>
      <c r="DH13" s="286" t="s">
        <v>1103</v>
      </c>
      <c r="DI13" s="283">
        <v>0</v>
      </c>
      <c r="DJ13" s="283">
        <f t="shared" si="12"/>
        <v>0</v>
      </c>
      <c r="DK13" s="286" t="s">
        <v>1103</v>
      </c>
      <c r="DL13" s="286" t="s">
        <v>1103</v>
      </c>
      <c r="DM13" s="286" t="s">
        <v>1103</v>
      </c>
      <c r="DN13" s="286" t="s">
        <v>1103</v>
      </c>
      <c r="DO13" s="286" t="s">
        <v>1103</v>
      </c>
      <c r="DP13" s="286" t="s">
        <v>1103</v>
      </c>
      <c r="DQ13" s="286" t="s">
        <v>1103</v>
      </c>
      <c r="DR13" s="286" t="s">
        <v>1103</v>
      </c>
      <c r="DS13" s="286" t="s">
        <v>1103</v>
      </c>
      <c r="DT13" s="286" t="s">
        <v>1103</v>
      </c>
      <c r="DU13" s="286" t="s">
        <v>1103</v>
      </c>
      <c r="DV13" s="283">
        <v>0</v>
      </c>
      <c r="DW13" s="286" t="s">
        <v>1103</v>
      </c>
      <c r="DX13" s="286" t="s">
        <v>1103</v>
      </c>
      <c r="DY13" s="286" t="s">
        <v>1103</v>
      </c>
      <c r="DZ13" s="283">
        <v>0</v>
      </c>
      <c r="EA13" s="286" t="s">
        <v>1103</v>
      </c>
      <c r="EB13" s="286" t="s">
        <v>1103</v>
      </c>
      <c r="EC13" s="286" t="s">
        <v>1103</v>
      </c>
      <c r="ED13" s="286" t="s">
        <v>1103</v>
      </c>
      <c r="EE13" s="283">
        <v>0</v>
      </c>
      <c r="EF13" s="283">
        <f t="shared" si="14"/>
        <v>1755</v>
      </c>
      <c r="EG13" s="283">
        <v>0</v>
      </c>
      <c r="EH13" s="286" t="s">
        <v>1103</v>
      </c>
      <c r="EI13" s="286" t="s">
        <v>1103</v>
      </c>
      <c r="EJ13" s="283">
        <v>0</v>
      </c>
      <c r="EK13" s="286" t="s">
        <v>1103</v>
      </c>
      <c r="EL13" s="286" t="s">
        <v>1103</v>
      </c>
      <c r="EM13" s="286" t="s">
        <v>1103</v>
      </c>
      <c r="EN13" s="283">
        <v>0</v>
      </c>
      <c r="EO13" s="283">
        <v>0</v>
      </c>
      <c r="EP13" s="283">
        <v>19</v>
      </c>
      <c r="EQ13" s="286" t="s">
        <v>1103</v>
      </c>
      <c r="ER13" s="286" t="s">
        <v>1103</v>
      </c>
      <c r="ES13" s="286" t="s">
        <v>1103</v>
      </c>
      <c r="ET13" s="286" t="s">
        <v>1103</v>
      </c>
      <c r="EU13" s="283">
        <v>1736</v>
      </c>
      <c r="EV13" s="283">
        <v>0</v>
      </c>
      <c r="EW13" s="286" t="s">
        <v>1103</v>
      </c>
      <c r="EX13" s="286" t="s">
        <v>1103</v>
      </c>
      <c r="EY13" s="286" t="s">
        <v>1103</v>
      </c>
      <c r="EZ13" s="283">
        <v>0</v>
      </c>
      <c r="FA13" s="283">
        <v>0</v>
      </c>
      <c r="FB13" s="283">
        <f t="shared" si="16"/>
        <v>6294</v>
      </c>
      <c r="FC13" s="283">
        <v>2260</v>
      </c>
      <c r="FD13" s="283">
        <v>4</v>
      </c>
      <c r="FE13" s="283">
        <v>1147</v>
      </c>
      <c r="FF13" s="283">
        <v>551</v>
      </c>
      <c r="FG13" s="283">
        <v>1475</v>
      </c>
      <c r="FH13" s="283">
        <v>833</v>
      </c>
      <c r="FI13" s="283">
        <v>24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1103</v>
      </c>
      <c r="FQ13" s="286" t="s">
        <v>1103</v>
      </c>
      <c r="FR13" s="286" t="s">
        <v>1103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7966</v>
      </c>
      <c r="E14" s="283">
        <f t="shared" si="19"/>
        <v>2380</v>
      </c>
      <c r="F14" s="283">
        <f t="shared" si="20"/>
        <v>33</v>
      </c>
      <c r="G14" s="283">
        <f t="shared" si="21"/>
        <v>788</v>
      </c>
      <c r="H14" s="283">
        <f t="shared" si="22"/>
        <v>1100</v>
      </c>
      <c r="I14" s="283">
        <f t="shared" si="23"/>
        <v>641</v>
      </c>
      <c r="J14" s="283">
        <f t="shared" si="24"/>
        <v>640</v>
      </c>
      <c r="K14" s="283">
        <f t="shared" si="25"/>
        <v>0</v>
      </c>
      <c r="L14" s="283">
        <f t="shared" si="26"/>
        <v>2143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241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1103</v>
      </c>
      <c r="AM14" s="286" t="s">
        <v>1103</v>
      </c>
      <c r="AN14" s="283">
        <v>0</v>
      </c>
      <c r="AO14" s="286" t="s">
        <v>1103</v>
      </c>
      <c r="AP14" s="286" t="s">
        <v>1103</v>
      </c>
      <c r="AQ14" s="283">
        <v>0</v>
      </c>
      <c r="AR14" s="286" t="s">
        <v>1103</v>
      </c>
      <c r="AS14" s="283">
        <v>0</v>
      </c>
      <c r="AT14" s="286" t="s">
        <v>1103</v>
      </c>
      <c r="AU14" s="283">
        <v>0</v>
      </c>
      <c r="AV14" s="283">
        <f t="shared" si="6"/>
        <v>740</v>
      </c>
      <c r="AW14" s="283">
        <v>16</v>
      </c>
      <c r="AX14" s="283">
        <v>0</v>
      </c>
      <c r="AY14" s="283">
        <v>0</v>
      </c>
      <c r="AZ14" s="283">
        <v>724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1103</v>
      </c>
      <c r="BI14" s="286" t="s">
        <v>1103</v>
      </c>
      <c r="BJ14" s="286" t="s">
        <v>1103</v>
      </c>
      <c r="BK14" s="286" t="s">
        <v>1103</v>
      </c>
      <c r="BL14" s="286" t="s">
        <v>1103</v>
      </c>
      <c r="BM14" s="286" t="s">
        <v>1103</v>
      </c>
      <c r="BN14" s="286" t="s">
        <v>1103</v>
      </c>
      <c r="BO14" s="286" t="s">
        <v>1103</v>
      </c>
      <c r="BP14" s="286" t="s">
        <v>1103</v>
      </c>
      <c r="BQ14" s="283">
        <v>0</v>
      </c>
      <c r="BR14" s="283">
        <f t="shared" si="8"/>
        <v>0</v>
      </c>
      <c r="BS14" s="286" t="s">
        <v>1103</v>
      </c>
      <c r="BT14" s="286" t="s">
        <v>1103</v>
      </c>
      <c r="BU14" s="286" t="s">
        <v>1103</v>
      </c>
      <c r="BV14" s="286" t="s">
        <v>1103</v>
      </c>
      <c r="BW14" s="286" t="s">
        <v>1103</v>
      </c>
      <c r="BX14" s="286" t="s">
        <v>1103</v>
      </c>
      <c r="BY14" s="286" t="s">
        <v>1103</v>
      </c>
      <c r="BZ14" s="286" t="s">
        <v>1103</v>
      </c>
      <c r="CA14" s="286" t="s">
        <v>1103</v>
      </c>
      <c r="CB14" s="286" t="s">
        <v>1103</v>
      </c>
      <c r="CC14" s="286" t="s">
        <v>1103</v>
      </c>
      <c r="CD14" s="283">
        <v>0</v>
      </c>
      <c r="CE14" s="286" t="s">
        <v>1103</v>
      </c>
      <c r="CF14" s="286" t="s">
        <v>1103</v>
      </c>
      <c r="CG14" s="286" t="s">
        <v>1103</v>
      </c>
      <c r="CH14" s="286" t="s">
        <v>1103</v>
      </c>
      <c r="CI14" s="286" t="s">
        <v>1103</v>
      </c>
      <c r="CJ14" s="286" t="s">
        <v>1103</v>
      </c>
      <c r="CK14" s="286" t="s">
        <v>1103</v>
      </c>
      <c r="CL14" s="286" t="s">
        <v>1103</v>
      </c>
      <c r="CM14" s="283">
        <v>0</v>
      </c>
      <c r="CN14" s="283">
        <f t="shared" si="10"/>
        <v>0</v>
      </c>
      <c r="CO14" s="286" t="s">
        <v>1103</v>
      </c>
      <c r="CP14" s="286" t="s">
        <v>1103</v>
      </c>
      <c r="CQ14" s="286" t="s">
        <v>1103</v>
      </c>
      <c r="CR14" s="286" t="s">
        <v>1103</v>
      </c>
      <c r="CS14" s="286" t="s">
        <v>1103</v>
      </c>
      <c r="CT14" s="286" t="s">
        <v>1103</v>
      </c>
      <c r="CU14" s="286" t="s">
        <v>1103</v>
      </c>
      <c r="CV14" s="286" t="s">
        <v>1103</v>
      </c>
      <c r="CW14" s="286" t="s">
        <v>1103</v>
      </c>
      <c r="CX14" s="286" t="s">
        <v>1103</v>
      </c>
      <c r="CY14" s="286" t="s">
        <v>1103</v>
      </c>
      <c r="CZ14" s="286" t="s">
        <v>1103</v>
      </c>
      <c r="DA14" s="283">
        <v>0</v>
      </c>
      <c r="DB14" s="286" t="s">
        <v>1103</v>
      </c>
      <c r="DC14" s="286" t="s">
        <v>1103</v>
      </c>
      <c r="DD14" s="286" t="s">
        <v>1103</v>
      </c>
      <c r="DE14" s="286" t="s">
        <v>1103</v>
      </c>
      <c r="DF14" s="286" t="s">
        <v>1103</v>
      </c>
      <c r="DG14" s="286" t="s">
        <v>1103</v>
      </c>
      <c r="DH14" s="286" t="s">
        <v>1103</v>
      </c>
      <c r="DI14" s="283">
        <v>0</v>
      </c>
      <c r="DJ14" s="283">
        <f t="shared" si="12"/>
        <v>0</v>
      </c>
      <c r="DK14" s="286" t="s">
        <v>1103</v>
      </c>
      <c r="DL14" s="286" t="s">
        <v>1103</v>
      </c>
      <c r="DM14" s="286" t="s">
        <v>1103</v>
      </c>
      <c r="DN14" s="286" t="s">
        <v>1103</v>
      </c>
      <c r="DO14" s="286" t="s">
        <v>1103</v>
      </c>
      <c r="DP14" s="286" t="s">
        <v>1103</v>
      </c>
      <c r="DQ14" s="286" t="s">
        <v>1103</v>
      </c>
      <c r="DR14" s="286" t="s">
        <v>1103</v>
      </c>
      <c r="DS14" s="286" t="s">
        <v>1103</v>
      </c>
      <c r="DT14" s="286" t="s">
        <v>1103</v>
      </c>
      <c r="DU14" s="286" t="s">
        <v>1103</v>
      </c>
      <c r="DV14" s="283">
        <v>0</v>
      </c>
      <c r="DW14" s="286" t="s">
        <v>1103</v>
      </c>
      <c r="DX14" s="286" t="s">
        <v>1103</v>
      </c>
      <c r="DY14" s="286" t="s">
        <v>1103</v>
      </c>
      <c r="DZ14" s="283">
        <v>0</v>
      </c>
      <c r="EA14" s="286" t="s">
        <v>1103</v>
      </c>
      <c r="EB14" s="286" t="s">
        <v>1103</v>
      </c>
      <c r="EC14" s="286" t="s">
        <v>1103</v>
      </c>
      <c r="ED14" s="286" t="s">
        <v>1103</v>
      </c>
      <c r="EE14" s="283">
        <v>0</v>
      </c>
      <c r="EF14" s="283">
        <f t="shared" si="14"/>
        <v>0</v>
      </c>
      <c r="EG14" s="283">
        <v>0</v>
      </c>
      <c r="EH14" s="286" t="s">
        <v>1103</v>
      </c>
      <c r="EI14" s="286" t="s">
        <v>1103</v>
      </c>
      <c r="EJ14" s="283">
        <v>0</v>
      </c>
      <c r="EK14" s="286" t="s">
        <v>1103</v>
      </c>
      <c r="EL14" s="286" t="s">
        <v>1103</v>
      </c>
      <c r="EM14" s="286" t="s">
        <v>1103</v>
      </c>
      <c r="EN14" s="283">
        <v>0</v>
      </c>
      <c r="EO14" s="283">
        <v>0</v>
      </c>
      <c r="EP14" s="283">
        <v>0</v>
      </c>
      <c r="EQ14" s="286" t="s">
        <v>1103</v>
      </c>
      <c r="ER14" s="286" t="s">
        <v>1103</v>
      </c>
      <c r="ES14" s="286" t="s">
        <v>1103</v>
      </c>
      <c r="ET14" s="286" t="s">
        <v>1103</v>
      </c>
      <c r="EU14" s="283">
        <v>0</v>
      </c>
      <c r="EV14" s="283">
        <v>0</v>
      </c>
      <c r="EW14" s="286" t="s">
        <v>1103</v>
      </c>
      <c r="EX14" s="286" t="s">
        <v>1103</v>
      </c>
      <c r="EY14" s="286" t="s">
        <v>1103</v>
      </c>
      <c r="EZ14" s="283">
        <v>0</v>
      </c>
      <c r="FA14" s="283">
        <v>0</v>
      </c>
      <c r="FB14" s="283">
        <f t="shared" si="16"/>
        <v>7226</v>
      </c>
      <c r="FC14" s="283">
        <v>2364</v>
      </c>
      <c r="FD14" s="283">
        <v>33</v>
      </c>
      <c r="FE14" s="283">
        <v>788</v>
      </c>
      <c r="FF14" s="283">
        <v>376</v>
      </c>
      <c r="FG14" s="283">
        <v>641</v>
      </c>
      <c r="FH14" s="283">
        <v>640</v>
      </c>
      <c r="FI14" s="283">
        <v>0</v>
      </c>
      <c r="FJ14" s="283">
        <v>2143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1103</v>
      </c>
      <c r="FQ14" s="286" t="s">
        <v>1103</v>
      </c>
      <c r="FR14" s="286" t="s">
        <v>1103</v>
      </c>
      <c r="FS14" s="283">
        <v>0</v>
      </c>
      <c r="FT14" s="283">
        <v>0</v>
      </c>
      <c r="FU14" s="283">
        <v>0</v>
      </c>
      <c r="FV14" s="283">
        <v>0</v>
      </c>
      <c r="FW14" s="283">
        <v>241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5159</v>
      </c>
      <c r="E15" s="283">
        <f t="shared" si="19"/>
        <v>1663</v>
      </c>
      <c r="F15" s="283">
        <f t="shared" si="20"/>
        <v>28</v>
      </c>
      <c r="G15" s="283">
        <f t="shared" si="21"/>
        <v>19</v>
      </c>
      <c r="H15" s="283">
        <f t="shared" si="22"/>
        <v>966</v>
      </c>
      <c r="I15" s="283">
        <f t="shared" si="23"/>
        <v>945</v>
      </c>
      <c r="J15" s="283">
        <f t="shared" si="24"/>
        <v>556</v>
      </c>
      <c r="K15" s="283">
        <f t="shared" si="25"/>
        <v>3</v>
      </c>
      <c r="L15" s="283">
        <f t="shared" si="26"/>
        <v>911</v>
      </c>
      <c r="M15" s="283">
        <f t="shared" si="27"/>
        <v>0</v>
      </c>
      <c r="N15" s="283">
        <f t="shared" si="28"/>
        <v>0</v>
      </c>
      <c r="O15" s="283">
        <f t="shared" si="29"/>
        <v>32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36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1103</v>
      </c>
      <c r="AM15" s="286" t="s">
        <v>1103</v>
      </c>
      <c r="AN15" s="283">
        <v>0</v>
      </c>
      <c r="AO15" s="286" t="s">
        <v>1103</v>
      </c>
      <c r="AP15" s="286" t="s">
        <v>1103</v>
      </c>
      <c r="AQ15" s="283">
        <v>0</v>
      </c>
      <c r="AR15" s="286" t="s">
        <v>1103</v>
      </c>
      <c r="AS15" s="283">
        <v>0</v>
      </c>
      <c r="AT15" s="286" t="s">
        <v>1103</v>
      </c>
      <c r="AU15" s="283">
        <v>0</v>
      </c>
      <c r="AV15" s="283">
        <f t="shared" si="6"/>
        <v>469</v>
      </c>
      <c r="AW15" s="283">
        <v>0</v>
      </c>
      <c r="AX15" s="283">
        <v>0</v>
      </c>
      <c r="AY15" s="283">
        <v>0</v>
      </c>
      <c r="AZ15" s="283">
        <v>469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1103</v>
      </c>
      <c r="BI15" s="286" t="s">
        <v>1103</v>
      </c>
      <c r="BJ15" s="286" t="s">
        <v>1103</v>
      </c>
      <c r="BK15" s="286" t="s">
        <v>1103</v>
      </c>
      <c r="BL15" s="286" t="s">
        <v>1103</v>
      </c>
      <c r="BM15" s="286" t="s">
        <v>1103</v>
      </c>
      <c r="BN15" s="286" t="s">
        <v>1103</v>
      </c>
      <c r="BO15" s="286" t="s">
        <v>1103</v>
      </c>
      <c r="BP15" s="286" t="s">
        <v>1103</v>
      </c>
      <c r="BQ15" s="283">
        <v>0</v>
      </c>
      <c r="BR15" s="283">
        <f t="shared" si="8"/>
        <v>0</v>
      </c>
      <c r="BS15" s="286" t="s">
        <v>1103</v>
      </c>
      <c r="BT15" s="286" t="s">
        <v>1103</v>
      </c>
      <c r="BU15" s="286" t="s">
        <v>1103</v>
      </c>
      <c r="BV15" s="286" t="s">
        <v>1103</v>
      </c>
      <c r="BW15" s="286" t="s">
        <v>1103</v>
      </c>
      <c r="BX15" s="286" t="s">
        <v>1103</v>
      </c>
      <c r="BY15" s="286" t="s">
        <v>1103</v>
      </c>
      <c r="BZ15" s="286" t="s">
        <v>1103</v>
      </c>
      <c r="CA15" s="286" t="s">
        <v>1103</v>
      </c>
      <c r="CB15" s="286" t="s">
        <v>1103</v>
      </c>
      <c r="CC15" s="286" t="s">
        <v>1103</v>
      </c>
      <c r="CD15" s="283">
        <v>0</v>
      </c>
      <c r="CE15" s="286" t="s">
        <v>1103</v>
      </c>
      <c r="CF15" s="286" t="s">
        <v>1103</v>
      </c>
      <c r="CG15" s="286" t="s">
        <v>1103</v>
      </c>
      <c r="CH15" s="286" t="s">
        <v>1103</v>
      </c>
      <c r="CI15" s="286" t="s">
        <v>1103</v>
      </c>
      <c r="CJ15" s="286" t="s">
        <v>1103</v>
      </c>
      <c r="CK15" s="286" t="s">
        <v>1103</v>
      </c>
      <c r="CL15" s="286" t="s">
        <v>1103</v>
      </c>
      <c r="CM15" s="283">
        <v>0</v>
      </c>
      <c r="CN15" s="283">
        <f t="shared" si="10"/>
        <v>0</v>
      </c>
      <c r="CO15" s="286" t="s">
        <v>1103</v>
      </c>
      <c r="CP15" s="286" t="s">
        <v>1103</v>
      </c>
      <c r="CQ15" s="286" t="s">
        <v>1103</v>
      </c>
      <c r="CR15" s="286" t="s">
        <v>1103</v>
      </c>
      <c r="CS15" s="286" t="s">
        <v>1103</v>
      </c>
      <c r="CT15" s="286" t="s">
        <v>1103</v>
      </c>
      <c r="CU15" s="286" t="s">
        <v>1103</v>
      </c>
      <c r="CV15" s="286" t="s">
        <v>1103</v>
      </c>
      <c r="CW15" s="286" t="s">
        <v>1103</v>
      </c>
      <c r="CX15" s="286" t="s">
        <v>1103</v>
      </c>
      <c r="CY15" s="286" t="s">
        <v>1103</v>
      </c>
      <c r="CZ15" s="286" t="s">
        <v>1103</v>
      </c>
      <c r="DA15" s="283">
        <v>0</v>
      </c>
      <c r="DB15" s="286" t="s">
        <v>1103</v>
      </c>
      <c r="DC15" s="286" t="s">
        <v>1103</v>
      </c>
      <c r="DD15" s="286" t="s">
        <v>1103</v>
      </c>
      <c r="DE15" s="286" t="s">
        <v>1103</v>
      </c>
      <c r="DF15" s="286" t="s">
        <v>1103</v>
      </c>
      <c r="DG15" s="286" t="s">
        <v>1103</v>
      </c>
      <c r="DH15" s="286" t="s">
        <v>1103</v>
      </c>
      <c r="DI15" s="283">
        <v>0</v>
      </c>
      <c r="DJ15" s="283">
        <f t="shared" si="12"/>
        <v>0</v>
      </c>
      <c r="DK15" s="286" t="s">
        <v>1103</v>
      </c>
      <c r="DL15" s="286" t="s">
        <v>1103</v>
      </c>
      <c r="DM15" s="286" t="s">
        <v>1103</v>
      </c>
      <c r="DN15" s="286" t="s">
        <v>1103</v>
      </c>
      <c r="DO15" s="286" t="s">
        <v>1103</v>
      </c>
      <c r="DP15" s="286" t="s">
        <v>1103</v>
      </c>
      <c r="DQ15" s="286" t="s">
        <v>1103</v>
      </c>
      <c r="DR15" s="286" t="s">
        <v>1103</v>
      </c>
      <c r="DS15" s="286" t="s">
        <v>1103</v>
      </c>
      <c r="DT15" s="286" t="s">
        <v>1103</v>
      </c>
      <c r="DU15" s="286" t="s">
        <v>1103</v>
      </c>
      <c r="DV15" s="283">
        <v>0</v>
      </c>
      <c r="DW15" s="286" t="s">
        <v>1103</v>
      </c>
      <c r="DX15" s="286" t="s">
        <v>1103</v>
      </c>
      <c r="DY15" s="286" t="s">
        <v>1103</v>
      </c>
      <c r="DZ15" s="283">
        <v>0</v>
      </c>
      <c r="EA15" s="286" t="s">
        <v>1103</v>
      </c>
      <c r="EB15" s="286" t="s">
        <v>1103</v>
      </c>
      <c r="EC15" s="286" t="s">
        <v>1103</v>
      </c>
      <c r="ED15" s="286" t="s">
        <v>1103</v>
      </c>
      <c r="EE15" s="283">
        <v>0</v>
      </c>
      <c r="EF15" s="283">
        <f t="shared" si="14"/>
        <v>0</v>
      </c>
      <c r="EG15" s="283">
        <v>0</v>
      </c>
      <c r="EH15" s="286" t="s">
        <v>1103</v>
      </c>
      <c r="EI15" s="286" t="s">
        <v>1103</v>
      </c>
      <c r="EJ15" s="283">
        <v>0</v>
      </c>
      <c r="EK15" s="286" t="s">
        <v>1103</v>
      </c>
      <c r="EL15" s="286" t="s">
        <v>1103</v>
      </c>
      <c r="EM15" s="286" t="s">
        <v>1103</v>
      </c>
      <c r="EN15" s="283">
        <v>0</v>
      </c>
      <c r="EO15" s="283">
        <v>0</v>
      </c>
      <c r="EP15" s="283">
        <v>0</v>
      </c>
      <c r="EQ15" s="286" t="s">
        <v>1103</v>
      </c>
      <c r="ER15" s="286" t="s">
        <v>1103</v>
      </c>
      <c r="ES15" s="286" t="s">
        <v>1103</v>
      </c>
      <c r="ET15" s="286" t="s">
        <v>1103</v>
      </c>
      <c r="EU15" s="283">
        <v>0</v>
      </c>
      <c r="EV15" s="283">
        <v>0</v>
      </c>
      <c r="EW15" s="286" t="s">
        <v>1103</v>
      </c>
      <c r="EX15" s="286" t="s">
        <v>1103</v>
      </c>
      <c r="EY15" s="286" t="s">
        <v>1103</v>
      </c>
      <c r="EZ15" s="283">
        <v>0</v>
      </c>
      <c r="FA15" s="283">
        <v>0</v>
      </c>
      <c r="FB15" s="283">
        <f t="shared" si="16"/>
        <v>4690</v>
      </c>
      <c r="FC15" s="283">
        <v>1663</v>
      </c>
      <c r="FD15" s="283">
        <v>28</v>
      </c>
      <c r="FE15" s="283">
        <v>19</v>
      </c>
      <c r="FF15" s="283">
        <v>497</v>
      </c>
      <c r="FG15" s="283">
        <v>945</v>
      </c>
      <c r="FH15" s="283">
        <v>556</v>
      </c>
      <c r="FI15" s="283">
        <v>3</v>
      </c>
      <c r="FJ15" s="283">
        <v>911</v>
      </c>
      <c r="FK15" s="283">
        <v>0</v>
      </c>
      <c r="FL15" s="283">
        <v>0</v>
      </c>
      <c r="FM15" s="283">
        <v>32</v>
      </c>
      <c r="FN15" s="283">
        <v>0</v>
      </c>
      <c r="FO15" s="283">
        <v>0</v>
      </c>
      <c r="FP15" s="286" t="s">
        <v>1103</v>
      </c>
      <c r="FQ15" s="286" t="s">
        <v>1103</v>
      </c>
      <c r="FR15" s="286" t="s">
        <v>1103</v>
      </c>
      <c r="FS15" s="283">
        <v>0</v>
      </c>
      <c r="FT15" s="283">
        <v>0</v>
      </c>
      <c r="FU15" s="283">
        <v>0</v>
      </c>
      <c r="FV15" s="283">
        <v>0</v>
      </c>
      <c r="FW15" s="283">
        <v>36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169</v>
      </c>
      <c r="E16" s="283">
        <f t="shared" si="19"/>
        <v>44</v>
      </c>
      <c r="F16" s="283">
        <f t="shared" si="20"/>
        <v>2</v>
      </c>
      <c r="G16" s="283">
        <f t="shared" si="21"/>
        <v>16</v>
      </c>
      <c r="H16" s="283">
        <f t="shared" si="22"/>
        <v>17</v>
      </c>
      <c r="I16" s="283">
        <f t="shared" si="23"/>
        <v>34</v>
      </c>
      <c r="J16" s="283">
        <f t="shared" si="24"/>
        <v>30</v>
      </c>
      <c r="K16" s="283">
        <f t="shared" si="25"/>
        <v>1</v>
      </c>
      <c r="L16" s="283">
        <f t="shared" si="26"/>
        <v>25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0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1103</v>
      </c>
      <c r="AM16" s="286" t="s">
        <v>1103</v>
      </c>
      <c r="AN16" s="283">
        <v>0</v>
      </c>
      <c r="AO16" s="286" t="s">
        <v>1103</v>
      </c>
      <c r="AP16" s="286" t="s">
        <v>1103</v>
      </c>
      <c r="AQ16" s="283">
        <v>0</v>
      </c>
      <c r="AR16" s="286" t="s">
        <v>1103</v>
      </c>
      <c r="AS16" s="283">
        <v>0</v>
      </c>
      <c r="AT16" s="286" t="s">
        <v>1103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1103</v>
      </c>
      <c r="BI16" s="286" t="s">
        <v>1103</v>
      </c>
      <c r="BJ16" s="286" t="s">
        <v>1103</v>
      </c>
      <c r="BK16" s="286" t="s">
        <v>1103</v>
      </c>
      <c r="BL16" s="286" t="s">
        <v>1103</v>
      </c>
      <c r="BM16" s="286" t="s">
        <v>1103</v>
      </c>
      <c r="BN16" s="286" t="s">
        <v>1103</v>
      </c>
      <c r="BO16" s="286" t="s">
        <v>1103</v>
      </c>
      <c r="BP16" s="286" t="s">
        <v>1103</v>
      </c>
      <c r="BQ16" s="283">
        <v>0</v>
      </c>
      <c r="BR16" s="283">
        <f t="shared" si="8"/>
        <v>0</v>
      </c>
      <c r="BS16" s="286" t="s">
        <v>1103</v>
      </c>
      <c r="BT16" s="286" t="s">
        <v>1103</v>
      </c>
      <c r="BU16" s="286" t="s">
        <v>1103</v>
      </c>
      <c r="BV16" s="286" t="s">
        <v>1103</v>
      </c>
      <c r="BW16" s="286" t="s">
        <v>1103</v>
      </c>
      <c r="BX16" s="286" t="s">
        <v>1103</v>
      </c>
      <c r="BY16" s="286" t="s">
        <v>1103</v>
      </c>
      <c r="BZ16" s="286" t="s">
        <v>1103</v>
      </c>
      <c r="CA16" s="286" t="s">
        <v>1103</v>
      </c>
      <c r="CB16" s="286" t="s">
        <v>1103</v>
      </c>
      <c r="CC16" s="286" t="s">
        <v>1103</v>
      </c>
      <c r="CD16" s="283">
        <v>0</v>
      </c>
      <c r="CE16" s="286" t="s">
        <v>1103</v>
      </c>
      <c r="CF16" s="286" t="s">
        <v>1103</v>
      </c>
      <c r="CG16" s="286" t="s">
        <v>1103</v>
      </c>
      <c r="CH16" s="286" t="s">
        <v>1103</v>
      </c>
      <c r="CI16" s="286" t="s">
        <v>1103</v>
      </c>
      <c r="CJ16" s="286" t="s">
        <v>1103</v>
      </c>
      <c r="CK16" s="286" t="s">
        <v>1103</v>
      </c>
      <c r="CL16" s="286" t="s">
        <v>1103</v>
      </c>
      <c r="CM16" s="283">
        <v>0</v>
      </c>
      <c r="CN16" s="283">
        <f t="shared" si="10"/>
        <v>0</v>
      </c>
      <c r="CO16" s="286" t="s">
        <v>1103</v>
      </c>
      <c r="CP16" s="286" t="s">
        <v>1103</v>
      </c>
      <c r="CQ16" s="286" t="s">
        <v>1103</v>
      </c>
      <c r="CR16" s="286" t="s">
        <v>1103</v>
      </c>
      <c r="CS16" s="286" t="s">
        <v>1103</v>
      </c>
      <c r="CT16" s="286" t="s">
        <v>1103</v>
      </c>
      <c r="CU16" s="286" t="s">
        <v>1103</v>
      </c>
      <c r="CV16" s="286" t="s">
        <v>1103</v>
      </c>
      <c r="CW16" s="286" t="s">
        <v>1103</v>
      </c>
      <c r="CX16" s="286" t="s">
        <v>1103</v>
      </c>
      <c r="CY16" s="286" t="s">
        <v>1103</v>
      </c>
      <c r="CZ16" s="286" t="s">
        <v>1103</v>
      </c>
      <c r="DA16" s="283">
        <v>0</v>
      </c>
      <c r="DB16" s="286" t="s">
        <v>1103</v>
      </c>
      <c r="DC16" s="286" t="s">
        <v>1103</v>
      </c>
      <c r="DD16" s="286" t="s">
        <v>1103</v>
      </c>
      <c r="DE16" s="286" t="s">
        <v>1103</v>
      </c>
      <c r="DF16" s="286" t="s">
        <v>1103</v>
      </c>
      <c r="DG16" s="286" t="s">
        <v>1103</v>
      </c>
      <c r="DH16" s="286" t="s">
        <v>1103</v>
      </c>
      <c r="DI16" s="283">
        <v>0</v>
      </c>
      <c r="DJ16" s="283">
        <f t="shared" si="12"/>
        <v>0</v>
      </c>
      <c r="DK16" s="286" t="s">
        <v>1103</v>
      </c>
      <c r="DL16" s="286" t="s">
        <v>1103</v>
      </c>
      <c r="DM16" s="286" t="s">
        <v>1103</v>
      </c>
      <c r="DN16" s="286" t="s">
        <v>1103</v>
      </c>
      <c r="DO16" s="286" t="s">
        <v>1103</v>
      </c>
      <c r="DP16" s="286" t="s">
        <v>1103</v>
      </c>
      <c r="DQ16" s="286" t="s">
        <v>1103</v>
      </c>
      <c r="DR16" s="286" t="s">
        <v>1103</v>
      </c>
      <c r="DS16" s="286" t="s">
        <v>1103</v>
      </c>
      <c r="DT16" s="286" t="s">
        <v>1103</v>
      </c>
      <c r="DU16" s="286" t="s">
        <v>1103</v>
      </c>
      <c r="DV16" s="283">
        <v>0</v>
      </c>
      <c r="DW16" s="286" t="s">
        <v>1103</v>
      </c>
      <c r="DX16" s="286" t="s">
        <v>1103</v>
      </c>
      <c r="DY16" s="286" t="s">
        <v>1103</v>
      </c>
      <c r="DZ16" s="283">
        <v>0</v>
      </c>
      <c r="EA16" s="286" t="s">
        <v>1103</v>
      </c>
      <c r="EB16" s="286" t="s">
        <v>1103</v>
      </c>
      <c r="EC16" s="286" t="s">
        <v>1103</v>
      </c>
      <c r="ED16" s="286" t="s">
        <v>1103</v>
      </c>
      <c r="EE16" s="283">
        <v>0</v>
      </c>
      <c r="EF16" s="283">
        <f t="shared" si="14"/>
        <v>0</v>
      </c>
      <c r="EG16" s="283">
        <v>0</v>
      </c>
      <c r="EH16" s="286" t="s">
        <v>1103</v>
      </c>
      <c r="EI16" s="286" t="s">
        <v>1103</v>
      </c>
      <c r="EJ16" s="283">
        <v>0</v>
      </c>
      <c r="EK16" s="286" t="s">
        <v>1103</v>
      </c>
      <c r="EL16" s="286" t="s">
        <v>1103</v>
      </c>
      <c r="EM16" s="286" t="s">
        <v>1103</v>
      </c>
      <c r="EN16" s="283">
        <v>0</v>
      </c>
      <c r="EO16" s="283">
        <v>0</v>
      </c>
      <c r="EP16" s="283">
        <v>0</v>
      </c>
      <c r="EQ16" s="286" t="s">
        <v>1103</v>
      </c>
      <c r="ER16" s="286" t="s">
        <v>1103</v>
      </c>
      <c r="ES16" s="286" t="s">
        <v>1103</v>
      </c>
      <c r="ET16" s="286" t="s">
        <v>1103</v>
      </c>
      <c r="EU16" s="283">
        <v>0</v>
      </c>
      <c r="EV16" s="283">
        <v>0</v>
      </c>
      <c r="EW16" s="286" t="s">
        <v>1103</v>
      </c>
      <c r="EX16" s="286" t="s">
        <v>1103</v>
      </c>
      <c r="EY16" s="286" t="s">
        <v>1103</v>
      </c>
      <c r="EZ16" s="283">
        <v>0</v>
      </c>
      <c r="FA16" s="283">
        <v>0</v>
      </c>
      <c r="FB16" s="283">
        <f t="shared" si="16"/>
        <v>169</v>
      </c>
      <c r="FC16" s="283">
        <v>44</v>
      </c>
      <c r="FD16" s="283">
        <v>2</v>
      </c>
      <c r="FE16" s="283">
        <v>16</v>
      </c>
      <c r="FF16" s="283">
        <v>17</v>
      </c>
      <c r="FG16" s="283">
        <v>34</v>
      </c>
      <c r="FH16" s="283">
        <v>30</v>
      </c>
      <c r="FI16" s="283">
        <v>1</v>
      </c>
      <c r="FJ16" s="283">
        <v>25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1103</v>
      </c>
      <c r="FQ16" s="286" t="s">
        <v>1103</v>
      </c>
      <c r="FR16" s="286" t="s">
        <v>1103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2796</v>
      </c>
      <c r="E17" s="283">
        <f t="shared" si="19"/>
        <v>412</v>
      </c>
      <c r="F17" s="283">
        <f t="shared" si="20"/>
        <v>3</v>
      </c>
      <c r="G17" s="283">
        <f t="shared" si="21"/>
        <v>0</v>
      </c>
      <c r="H17" s="283">
        <f t="shared" si="22"/>
        <v>532</v>
      </c>
      <c r="I17" s="283">
        <f t="shared" si="23"/>
        <v>593</v>
      </c>
      <c r="J17" s="283">
        <f t="shared" si="24"/>
        <v>287</v>
      </c>
      <c r="K17" s="283">
        <f t="shared" si="25"/>
        <v>0</v>
      </c>
      <c r="L17" s="283">
        <f t="shared" si="26"/>
        <v>790</v>
      </c>
      <c r="M17" s="283">
        <f t="shared" si="27"/>
        <v>0</v>
      </c>
      <c r="N17" s="283">
        <f t="shared" si="28"/>
        <v>0</v>
      </c>
      <c r="O17" s="283">
        <f t="shared" si="29"/>
        <v>2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1</v>
      </c>
      <c r="Y17" s="283">
        <f t="shared" si="39"/>
        <v>176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1103</v>
      </c>
      <c r="AM17" s="286" t="s">
        <v>1103</v>
      </c>
      <c r="AN17" s="283">
        <v>0</v>
      </c>
      <c r="AO17" s="286" t="s">
        <v>1103</v>
      </c>
      <c r="AP17" s="286" t="s">
        <v>1103</v>
      </c>
      <c r="AQ17" s="283">
        <v>0</v>
      </c>
      <c r="AR17" s="286" t="s">
        <v>1103</v>
      </c>
      <c r="AS17" s="283">
        <v>0</v>
      </c>
      <c r="AT17" s="286" t="s">
        <v>1103</v>
      </c>
      <c r="AU17" s="283">
        <v>0</v>
      </c>
      <c r="AV17" s="283">
        <f t="shared" si="6"/>
        <v>470</v>
      </c>
      <c r="AW17" s="283">
        <v>0</v>
      </c>
      <c r="AX17" s="283">
        <v>0</v>
      </c>
      <c r="AY17" s="283">
        <v>0</v>
      </c>
      <c r="AZ17" s="283">
        <v>426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1103</v>
      </c>
      <c r="BI17" s="286" t="s">
        <v>1103</v>
      </c>
      <c r="BJ17" s="286" t="s">
        <v>1103</v>
      </c>
      <c r="BK17" s="286" t="s">
        <v>1103</v>
      </c>
      <c r="BL17" s="286" t="s">
        <v>1103</v>
      </c>
      <c r="BM17" s="286" t="s">
        <v>1103</v>
      </c>
      <c r="BN17" s="286" t="s">
        <v>1103</v>
      </c>
      <c r="BO17" s="286" t="s">
        <v>1103</v>
      </c>
      <c r="BP17" s="286" t="s">
        <v>1103</v>
      </c>
      <c r="BQ17" s="283">
        <v>44</v>
      </c>
      <c r="BR17" s="283">
        <f t="shared" si="8"/>
        <v>0</v>
      </c>
      <c r="BS17" s="286" t="s">
        <v>1103</v>
      </c>
      <c r="BT17" s="286" t="s">
        <v>1103</v>
      </c>
      <c r="BU17" s="286" t="s">
        <v>1103</v>
      </c>
      <c r="BV17" s="286" t="s">
        <v>1103</v>
      </c>
      <c r="BW17" s="286" t="s">
        <v>1103</v>
      </c>
      <c r="BX17" s="286" t="s">
        <v>1103</v>
      </c>
      <c r="BY17" s="286" t="s">
        <v>1103</v>
      </c>
      <c r="BZ17" s="286" t="s">
        <v>1103</v>
      </c>
      <c r="CA17" s="286" t="s">
        <v>1103</v>
      </c>
      <c r="CB17" s="286" t="s">
        <v>1103</v>
      </c>
      <c r="CC17" s="286" t="s">
        <v>1103</v>
      </c>
      <c r="CD17" s="283">
        <v>0</v>
      </c>
      <c r="CE17" s="286" t="s">
        <v>1103</v>
      </c>
      <c r="CF17" s="286" t="s">
        <v>1103</v>
      </c>
      <c r="CG17" s="286" t="s">
        <v>1103</v>
      </c>
      <c r="CH17" s="286" t="s">
        <v>1103</v>
      </c>
      <c r="CI17" s="286" t="s">
        <v>1103</v>
      </c>
      <c r="CJ17" s="286" t="s">
        <v>1103</v>
      </c>
      <c r="CK17" s="286" t="s">
        <v>1103</v>
      </c>
      <c r="CL17" s="286" t="s">
        <v>1103</v>
      </c>
      <c r="CM17" s="283">
        <v>0</v>
      </c>
      <c r="CN17" s="283">
        <f t="shared" si="10"/>
        <v>0</v>
      </c>
      <c r="CO17" s="286" t="s">
        <v>1103</v>
      </c>
      <c r="CP17" s="286" t="s">
        <v>1103</v>
      </c>
      <c r="CQ17" s="286" t="s">
        <v>1103</v>
      </c>
      <c r="CR17" s="286" t="s">
        <v>1103</v>
      </c>
      <c r="CS17" s="286" t="s">
        <v>1103</v>
      </c>
      <c r="CT17" s="286" t="s">
        <v>1103</v>
      </c>
      <c r="CU17" s="286" t="s">
        <v>1103</v>
      </c>
      <c r="CV17" s="286" t="s">
        <v>1103</v>
      </c>
      <c r="CW17" s="286" t="s">
        <v>1103</v>
      </c>
      <c r="CX17" s="286" t="s">
        <v>1103</v>
      </c>
      <c r="CY17" s="286" t="s">
        <v>1103</v>
      </c>
      <c r="CZ17" s="286" t="s">
        <v>1103</v>
      </c>
      <c r="DA17" s="283">
        <v>0</v>
      </c>
      <c r="DB17" s="286" t="s">
        <v>1103</v>
      </c>
      <c r="DC17" s="286" t="s">
        <v>1103</v>
      </c>
      <c r="DD17" s="286" t="s">
        <v>1103</v>
      </c>
      <c r="DE17" s="286" t="s">
        <v>1103</v>
      </c>
      <c r="DF17" s="286" t="s">
        <v>1103</v>
      </c>
      <c r="DG17" s="286" t="s">
        <v>1103</v>
      </c>
      <c r="DH17" s="286" t="s">
        <v>1103</v>
      </c>
      <c r="DI17" s="283">
        <v>0</v>
      </c>
      <c r="DJ17" s="283">
        <f t="shared" si="12"/>
        <v>0</v>
      </c>
      <c r="DK17" s="286" t="s">
        <v>1103</v>
      </c>
      <c r="DL17" s="286" t="s">
        <v>1103</v>
      </c>
      <c r="DM17" s="286" t="s">
        <v>1103</v>
      </c>
      <c r="DN17" s="286" t="s">
        <v>1103</v>
      </c>
      <c r="DO17" s="286" t="s">
        <v>1103</v>
      </c>
      <c r="DP17" s="286" t="s">
        <v>1103</v>
      </c>
      <c r="DQ17" s="286" t="s">
        <v>1103</v>
      </c>
      <c r="DR17" s="286" t="s">
        <v>1103</v>
      </c>
      <c r="DS17" s="286" t="s">
        <v>1103</v>
      </c>
      <c r="DT17" s="286" t="s">
        <v>1103</v>
      </c>
      <c r="DU17" s="286" t="s">
        <v>1103</v>
      </c>
      <c r="DV17" s="283">
        <v>0</v>
      </c>
      <c r="DW17" s="286" t="s">
        <v>1103</v>
      </c>
      <c r="DX17" s="286" t="s">
        <v>1103</v>
      </c>
      <c r="DY17" s="286" t="s">
        <v>1103</v>
      </c>
      <c r="DZ17" s="283">
        <v>0</v>
      </c>
      <c r="EA17" s="286" t="s">
        <v>1103</v>
      </c>
      <c r="EB17" s="286" t="s">
        <v>1103</v>
      </c>
      <c r="EC17" s="286" t="s">
        <v>1103</v>
      </c>
      <c r="ED17" s="286" t="s">
        <v>1103</v>
      </c>
      <c r="EE17" s="283">
        <v>0</v>
      </c>
      <c r="EF17" s="283">
        <f t="shared" si="14"/>
        <v>0</v>
      </c>
      <c r="EG17" s="283">
        <v>0</v>
      </c>
      <c r="EH17" s="286" t="s">
        <v>1103</v>
      </c>
      <c r="EI17" s="286" t="s">
        <v>1103</v>
      </c>
      <c r="EJ17" s="283">
        <v>0</v>
      </c>
      <c r="EK17" s="286" t="s">
        <v>1103</v>
      </c>
      <c r="EL17" s="286" t="s">
        <v>1103</v>
      </c>
      <c r="EM17" s="286" t="s">
        <v>1103</v>
      </c>
      <c r="EN17" s="283">
        <v>0</v>
      </c>
      <c r="EO17" s="283">
        <v>0</v>
      </c>
      <c r="EP17" s="283">
        <v>0</v>
      </c>
      <c r="EQ17" s="286" t="s">
        <v>1103</v>
      </c>
      <c r="ER17" s="286" t="s">
        <v>1103</v>
      </c>
      <c r="ES17" s="286" t="s">
        <v>1103</v>
      </c>
      <c r="ET17" s="286" t="s">
        <v>1103</v>
      </c>
      <c r="EU17" s="283">
        <v>0</v>
      </c>
      <c r="EV17" s="283">
        <v>0</v>
      </c>
      <c r="EW17" s="286" t="s">
        <v>1103</v>
      </c>
      <c r="EX17" s="286" t="s">
        <v>1103</v>
      </c>
      <c r="EY17" s="286" t="s">
        <v>1103</v>
      </c>
      <c r="EZ17" s="283">
        <v>0</v>
      </c>
      <c r="FA17" s="283">
        <v>0</v>
      </c>
      <c r="FB17" s="283">
        <f t="shared" si="16"/>
        <v>2326</v>
      </c>
      <c r="FC17" s="283">
        <v>412</v>
      </c>
      <c r="FD17" s="283">
        <v>3</v>
      </c>
      <c r="FE17" s="283">
        <v>0</v>
      </c>
      <c r="FF17" s="283">
        <v>106</v>
      </c>
      <c r="FG17" s="283">
        <v>593</v>
      </c>
      <c r="FH17" s="283">
        <v>287</v>
      </c>
      <c r="FI17" s="283">
        <v>0</v>
      </c>
      <c r="FJ17" s="283">
        <v>790</v>
      </c>
      <c r="FK17" s="283">
        <v>0</v>
      </c>
      <c r="FL17" s="283">
        <v>0</v>
      </c>
      <c r="FM17" s="283">
        <v>2</v>
      </c>
      <c r="FN17" s="283">
        <v>0</v>
      </c>
      <c r="FO17" s="283">
        <v>0</v>
      </c>
      <c r="FP17" s="286" t="s">
        <v>1103</v>
      </c>
      <c r="FQ17" s="286" t="s">
        <v>1103</v>
      </c>
      <c r="FR17" s="286" t="s">
        <v>1103</v>
      </c>
      <c r="FS17" s="283">
        <v>0</v>
      </c>
      <c r="FT17" s="283">
        <v>0</v>
      </c>
      <c r="FU17" s="283">
        <v>0</v>
      </c>
      <c r="FV17" s="283">
        <v>1</v>
      </c>
      <c r="FW17" s="283">
        <v>132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1882</v>
      </c>
      <c r="E18" s="283">
        <f t="shared" si="19"/>
        <v>1184</v>
      </c>
      <c r="F18" s="283">
        <f t="shared" si="20"/>
        <v>16</v>
      </c>
      <c r="G18" s="283">
        <f t="shared" si="21"/>
        <v>0</v>
      </c>
      <c r="H18" s="283">
        <f t="shared" si="22"/>
        <v>117</v>
      </c>
      <c r="I18" s="283">
        <f t="shared" si="23"/>
        <v>307</v>
      </c>
      <c r="J18" s="283">
        <f t="shared" si="24"/>
        <v>183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64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11</v>
      </c>
      <c r="Y18" s="283">
        <f t="shared" si="39"/>
        <v>0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1103</v>
      </c>
      <c r="AM18" s="286" t="s">
        <v>1103</v>
      </c>
      <c r="AN18" s="283">
        <v>0</v>
      </c>
      <c r="AO18" s="286" t="s">
        <v>1103</v>
      </c>
      <c r="AP18" s="286" t="s">
        <v>1103</v>
      </c>
      <c r="AQ18" s="283">
        <v>0</v>
      </c>
      <c r="AR18" s="286" t="s">
        <v>1103</v>
      </c>
      <c r="AS18" s="283">
        <v>0</v>
      </c>
      <c r="AT18" s="286" t="s">
        <v>1103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1103</v>
      </c>
      <c r="BI18" s="286" t="s">
        <v>1103</v>
      </c>
      <c r="BJ18" s="286" t="s">
        <v>1103</v>
      </c>
      <c r="BK18" s="286" t="s">
        <v>1103</v>
      </c>
      <c r="BL18" s="286" t="s">
        <v>1103</v>
      </c>
      <c r="BM18" s="286" t="s">
        <v>1103</v>
      </c>
      <c r="BN18" s="286" t="s">
        <v>1103</v>
      </c>
      <c r="BO18" s="286" t="s">
        <v>1103</v>
      </c>
      <c r="BP18" s="286" t="s">
        <v>1103</v>
      </c>
      <c r="BQ18" s="283">
        <v>0</v>
      </c>
      <c r="BR18" s="283">
        <f t="shared" si="8"/>
        <v>0</v>
      </c>
      <c r="BS18" s="286" t="s">
        <v>1103</v>
      </c>
      <c r="BT18" s="286" t="s">
        <v>1103</v>
      </c>
      <c r="BU18" s="286" t="s">
        <v>1103</v>
      </c>
      <c r="BV18" s="286" t="s">
        <v>1103</v>
      </c>
      <c r="BW18" s="286" t="s">
        <v>1103</v>
      </c>
      <c r="BX18" s="286" t="s">
        <v>1103</v>
      </c>
      <c r="BY18" s="286" t="s">
        <v>1103</v>
      </c>
      <c r="BZ18" s="286" t="s">
        <v>1103</v>
      </c>
      <c r="CA18" s="286" t="s">
        <v>1103</v>
      </c>
      <c r="CB18" s="286" t="s">
        <v>1103</v>
      </c>
      <c r="CC18" s="286" t="s">
        <v>1103</v>
      </c>
      <c r="CD18" s="283">
        <v>0</v>
      </c>
      <c r="CE18" s="286" t="s">
        <v>1103</v>
      </c>
      <c r="CF18" s="286" t="s">
        <v>1103</v>
      </c>
      <c r="CG18" s="286" t="s">
        <v>1103</v>
      </c>
      <c r="CH18" s="286" t="s">
        <v>1103</v>
      </c>
      <c r="CI18" s="286" t="s">
        <v>1103</v>
      </c>
      <c r="CJ18" s="286" t="s">
        <v>1103</v>
      </c>
      <c r="CK18" s="286" t="s">
        <v>1103</v>
      </c>
      <c r="CL18" s="286" t="s">
        <v>1103</v>
      </c>
      <c r="CM18" s="283">
        <v>0</v>
      </c>
      <c r="CN18" s="283">
        <f t="shared" si="10"/>
        <v>0</v>
      </c>
      <c r="CO18" s="286" t="s">
        <v>1103</v>
      </c>
      <c r="CP18" s="286" t="s">
        <v>1103</v>
      </c>
      <c r="CQ18" s="286" t="s">
        <v>1103</v>
      </c>
      <c r="CR18" s="286" t="s">
        <v>1103</v>
      </c>
      <c r="CS18" s="286" t="s">
        <v>1103</v>
      </c>
      <c r="CT18" s="286" t="s">
        <v>1103</v>
      </c>
      <c r="CU18" s="286" t="s">
        <v>1103</v>
      </c>
      <c r="CV18" s="286" t="s">
        <v>1103</v>
      </c>
      <c r="CW18" s="286" t="s">
        <v>1103</v>
      </c>
      <c r="CX18" s="286" t="s">
        <v>1103</v>
      </c>
      <c r="CY18" s="286" t="s">
        <v>1103</v>
      </c>
      <c r="CZ18" s="286" t="s">
        <v>1103</v>
      </c>
      <c r="DA18" s="283">
        <v>0</v>
      </c>
      <c r="DB18" s="286" t="s">
        <v>1103</v>
      </c>
      <c r="DC18" s="286" t="s">
        <v>1103</v>
      </c>
      <c r="DD18" s="286" t="s">
        <v>1103</v>
      </c>
      <c r="DE18" s="286" t="s">
        <v>1103</v>
      </c>
      <c r="DF18" s="286" t="s">
        <v>1103</v>
      </c>
      <c r="DG18" s="286" t="s">
        <v>1103</v>
      </c>
      <c r="DH18" s="286" t="s">
        <v>1103</v>
      </c>
      <c r="DI18" s="283">
        <v>0</v>
      </c>
      <c r="DJ18" s="283">
        <f t="shared" si="12"/>
        <v>0</v>
      </c>
      <c r="DK18" s="286" t="s">
        <v>1103</v>
      </c>
      <c r="DL18" s="286" t="s">
        <v>1103</v>
      </c>
      <c r="DM18" s="286" t="s">
        <v>1103</v>
      </c>
      <c r="DN18" s="286" t="s">
        <v>1103</v>
      </c>
      <c r="DO18" s="286" t="s">
        <v>1103</v>
      </c>
      <c r="DP18" s="286" t="s">
        <v>1103</v>
      </c>
      <c r="DQ18" s="286" t="s">
        <v>1103</v>
      </c>
      <c r="DR18" s="286" t="s">
        <v>1103</v>
      </c>
      <c r="DS18" s="286" t="s">
        <v>1103</v>
      </c>
      <c r="DT18" s="286" t="s">
        <v>1103</v>
      </c>
      <c r="DU18" s="286" t="s">
        <v>1103</v>
      </c>
      <c r="DV18" s="283">
        <v>0</v>
      </c>
      <c r="DW18" s="286" t="s">
        <v>1103</v>
      </c>
      <c r="DX18" s="286" t="s">
        <v>1103</v>
      </c>
      <c r="DY18" s="286" t="s">
        <v>1103</v>
      </c>
      <c r="DZ18" s="283">
        <v>0</v>
      </c>
      <c r="EA18" s="286" t="s">
        <v>1103</v>
      </c>
      <c r="EB18" s="286" t="s">
        <v>1103</v>
      </c>
      <c r="EC18" s="286" t="s">
        <v>1103</v>
      </c>
      <c r="ED18" s="286" t="s">
        <v>1103</v>
      </c>
      <c r="EE18" s="283">
        <v>0</v>
      </c>
      <c r="EF18" s="283">
        <f t="shared" si="14"/>
        <v>0</v>
      </c>
      <c r="EG18" s="283">
        <v>0</v>
      </c>
      <c r="EH18" s="286" t="s">
        <v>1103</v>
      </c>
      <c r="EI18" s="286" t="s">
        <v>1103</v>
      </c>
      <c r="EJ18" s="283">
        <v>0</v>
      </c>
      <c r="EK18" s="286" t="s">
        <v>1103</v>
      </c>
      <c r="EL18" s="286" t="s">
        <v>1103</v>
      </c>
      <c r="EM18" s="286" t="s">
        <v>1103</v>
      </c>
      <c r="EN18" s="283">
        <v>0</v>
      </c>
      <c r="EO18" s="283">
        <v>0</v>
      </c>
      <c r="EP18" s="283">
        <v>0</v>
      </c>
      <c r="EQ18" s="286" t="s">
        <v>1103</v>
      </c>
      <c r="ER18" s="286" t="s">
        <v>1103</v>
      </c>
      <c r="ES18" s="286" t="s">
        <v>1103</v>
      </c>
      <c r="ET18" s="286" t="s">
        <v>1103</v>
      </c>
      <c r="EU18" s="283">
        <v>0</v>
      </c>
      <c r="EV18" s="283">
        <v>0</v>
      </c>
      <c r="EW18" s="286" t="s">
        <v>1103</v>
      </c>
      <c r="EX18" s="286" t="s">
        <v>1103</v>
      </c>
      <c r="EY18" s="286" t="s">
        <v>1103</v>
      </c>
      <c r="EZ18" s="283">
        <v>0</v>
      </c>
      <c r="FA18" s="283">
        <v>0</v>
      </c>
      <c r="FB18" s="283">
        <f t="shared" si="16"/>
        <v>1882</v>
      </c>
      <c r="FC18" s="283">
        <v>1184</v>
      </c>
      <c r="FD18" s="283">
        <v>16</v>
      </c>
      <c r="FE18" s="283">
        <v>0</v>
      </c>
      <c r="FF18" s="283">
        <v>117</v>
      </c>
      <c r="FG18" s="283">
        <v>307</v>
      </c>
      <c r="FH18" s="283">
        <v>183</v>
      </c>
      <c r="FI18" s="283">
        <v>0</v>
      </c>
      <c r="FJ18" s="283">
        <v>0</v>
      </c>
      <c r="FK18" s="283">
        <v>0</v>
      </c>
      <c r="FL18" s="283">
        <v>0</v>
      </c>
      <c r="FM18" s="283">
        <v>64</v>
      </c>
      <c r="FN18" s="283">
        <v>0</v>
      </c>
      <c r="FO18" s="283">
        <v>0</v>
      </c>
      <c r="FP18" s="286" t="s">
        <v>1103</v>
      </c>
      <c r="FQ18" s="286" t="s">
        <v>1103</v>
      </c>
      <c r="FR18" s="286" t="s">
        <v>1103</v>
      </c>
      <c r="FS18" s="283">
        <v>0</v>
      </c>
      <c r="FT18" s="283">
        <v>0</v>
      </c>
      <c r="FU18" s="283">
        <v>0</v>
      </c>
      <c r="FV18" s="283">
        <v>11</v>
      </c>
      <c r="FW18" s="283">
        <v>0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1224</v>
      </c>
      <c r="E19" s="283">
        <f t="shared" si="19"/>
        <v>555</v>
      </c>
      <c r="F19" s="283">
        <f t="shared" si="20"/>
        <v>7</v>
      </c>
      <c r="G19" s="283">
        <f t="shared" si="21"/>
        <v>83</v>
      </c>
      <c r="H19" s="283">
        <f t="shared" si="22"/>
        <v>150</v>
      </c>
      <c r="I19" s="283">
        <f t="shared" si="23"/>
        <v>126</v>
      </c>
      <c r="J19" s="283">
        <f t="shared" si="24"/>
        <v>86</v>
      </c>
      <c r="K19" s="283">
        <f t="shared" si="25"/>
        <v>2</v>
      </c>
      <c r="L19" s="283">
        <f t="shared" si="26"/>
        <v>197</v>
      </c>
      <c r="M19" s="283">
        <f t="shared" si="27"/>
        <v>0</v>
      </c>
      <c r="N19" s="283">
        <f t="shared" si="28"/>
        <v>2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6</v>
      </c>
      <c r="Y19" s="283">
        <f t="shared" si="39"/>
        <v>10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1103</v>
      </c>
      <c r="AM19" s="286" t="s">
        <v>1103</v>
      </c>
      <c r="AN19" s="283">
        <v>0</v>
      </c>
      <c r="AO19" s="286" t="s">
        <v>1103</v>
      </c>
      <c r="AP19" s="286" t="s">
        <v>1103</v>
      </c>
      <c r="AQ19" s="283">
        <v>0</v>
      </c>
      <c r="AR19" s="286" t="s">
        <v>1103</v>
      </c>
      <c r="AS19" s="283">
        <v>0</v>
      </c>
      <c r="AT19" s="286" t="s">
        <v>1103</v>
      </c>
      <c r="AU19" s="283">
        <v>0</v>
      </c>
      <c r="AV19" s="283">
        <f t="shared" si="6"/>
        <v>85</v>
      </c>
      <c r="AW19" s="283">
        <v>0</v>
      </c>
      <c r="AX19" s="283">
        <v>0</v>
      </c>
      <c r="AY19" s="283">
        <v>0</v>
      </c>
      <c r="AZ19" s="283">
        <v>85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1103</v>
      </c>
      <c r="BI19" s="286" t="s">
        <v>1103</v>
      </c>
      <c r="BJ19" s="286" t="s">
        <v>1103</v>
      </c>
      <c r="BK19" s="286" t="s">
        <v>1103</v>
      </c>
      <c r="BL19" s="286" t="s">
        <v>1103</v>
      </c>
      <c r="BM19" s="286" t="s">
        <v>1103</v>
      </c>
      <c r="BN19" s="286" t="s">
        <v>1103</v>
      </c>
      <c r="BO19" s="286" t="s">
        <v>1103</v>
      </c>
      <c r="BP19" s="286" t="s">
        <v>1103</v>
      </c>
      <c r="BQ19" s="283">
        <v>0</v>
      </c>
      <c r="BR19" s="283">
        <f t="shared" si="8"/>
        <v>0</v>
      </c>
      <c r="BS19" s="286" t="s">
        <v>1103</v>
      </c>
      <c r="BT19" s="286" t="s">
        <v>1103</v>
      </c>
      <c r="BU19" s="286" t="s">
        <v>1103</v>
      </c>
      <c r="BV19" s="286" t="s">
        <v>1103</v>
      </c>
      <c r="BW19" s="286" t="s">
        <v>1103</v>
      </c>
      <c r="BX19" s="286" t="s">
        <v>1103</v>
      </c>
      <c r="BY19" s="286" t="s">
        <v>1103</v>
      </c>
      <c r="BZ19" s="286" t="s">
        <v>1103</v>
      </c>
      <c r="CA19" s="286" t="s">
        <v>1103</v>
      </c>
      <c r="CB19" s="286" t="s">
        <v>1103</v>
      </c>
      <c r="CC19" s="286" t="s">
        <v>1103</v>
      </c>
      <c r="CD19" s="283">
        <v>0</v>
      </c>
      <c r="CE19" s="286" t="s">
        <v>1103</v>
      </c>
      <c r="CF19" s="286" t="s">
        <v>1103</v>
      </c>
      <c r="CG19" s="286" t="s">
        <v>1103</v>
      </c>
      <c r="CH19" s="286" t="s">
        <v>1103</v>
      </c>
      <c r="CI19" s="286" t="s">
        <v>1103</v>
      </c>
      <c r="CJ19" s="286" t="s">
        <v>1103</v>
      </c>
      <c r="CK19" s="286" t="s">
        <v>1103</v>
      </c>
      <c r="CL19" s="286" t="s">
        <v>1103</v>
      </c>
      <c r="CM19" s="283">
        <v>0</v>
      </c>
      <c r="CN19" s="283">
        <f t="shared" si="10"/>
        <v>0</v>
      </c>
      <c r="CO19" s="286" t="s">
        <v>1103</v>
      </c>
      <c r="CP19" s="286" t="s">
        <v>1103</v>
      </c>
      <c r="CQ19" s="286" t="s">
        <v>1103</v>
      </c>
      <c r="CR19" s="286" t="s">
        <v>1103</v>
      </c>
      <c r="CS19" s="286" t="s">
        <v>1103</v>
      </c>
      <c r="CT19" s="286" t="s">
        <v>1103</v>
      </c>
      <c r="CU19" s="286" t="s">
        <v>1103</v>
      </c>
      <c r="CV19" s="286" t="s">
        <v>1103</v>
      </c>
      <c r="CW19" s="286" t="s">
        <v>1103</v>
      </c>
      <c r="CX19" s="286" t="s">
        <v>1103</v>
      </c>
      <c r="CY19" s="286" t="s">
        <v>1103</v>
      </c>
      <c r="CZ19" s="286" t="s">
        <v>1103</v>
      </c>
      <c r="DA19" s="283">
        <v>0</v>
      </c>
      <c r="DB19" s="286" t="s">
        <v>1103</v>
      </c>
      <c r="DC19" s="286" t="s">
        <v>1103</v>
      </c>
      <c r="DD19" s="286" t="s">
        <v>1103</v>
      </c>
      <c r="DE19" s="286" t="s">
        <v>1103</v>
      </c>
      <c r="DF19" s="286" t="s">
        <v>1103</v>
      </c>
      <c r="DG19" s="286" t="s">
        <v>1103</v>
      </c>
      <c r="DH19" s="286" t="s">
        <v>1103</v>
      </c>
      <c r="DI19" s="283">
        <v>0</v>
      </c>
      <c r="DJ19" s="283">
        <f t="shared" si="12"/>
        <v>0</v>
      </c>
      <c r="DK19" s="286" t="s">
        <v>1103</v>
      </c>
      <c r="DL19" s="286" t="s">
        <v>1103</v>
      </c>
      <c r="DM19" s="286" t="s">
        <v>1103</v>
      </c>
      <c r="DN19" s="286" t="s">
        <v>1103</v>
      </c>
      <c r="DO19" s="286" t="s">
        <v>1103</v>
      </c>
      <c r="DP19" s="286" t="s">
        <v>1103</v>
      </c>
      <c r="DQ19" s="286" t="s">
        <v>1103</v>
      </c>
      <c r="DR19" s="286" t="s">
        <v>1103</v>
      </c>
      <c r="DS19" s="286" t="s">
        <v>1103</v>
      </c>
      <c r="DT19" s="286" t="s">
        <v>1103</v>
      </c>
      <c r="DU19" s="286" t="s">
        <v>1103</v>
      </c>
      <c r="DV19" s="283">
        <v>0</v>
      </c>
      <c r="DW19" s="286" t="s">
        <v>1103</v>
      </c>
      <c r="DX19" s="286" t="s">
        <v>1103</v>
      </c>
      <c r="DY19" s="286" t="s">
        <v>1103</v>
      </c>
      <c r="DZ19" s="283">
        <v>0</v>
      </c>
      <c r="EA19" s="286" t="s">
        <v>1103</v>
      </c>
      <c r="EB19" s="286" t="s">
        <v>1103</v>
      </c>
      <c r="EC19" s="286" t="s">
        <v>1103</v>
      </c>
      <c r="ED19" s="286" t="s">
        <v>1103</v>
      </c>
      <c r="EE19" s="283">
        <v>0</v>
      </c>
      <c r="EF19" s="283">
        <f t="shared" si="14"/>
        <v>0</v>
      </c>
      <c r="EG19" s="283">
        <v>0</v>
      </c>
      <c r="EH19" s="286" t="s">
        <v>1103</v>
      </c>
      <c r="EI19" s="286" t="s">
        <v>1103</v>
      </c>
      <c r="EJ19" s="283">
        <v>0</v>
      </c>
      <c r="EK19" s="286" t="s">
        <v>1103</v>
      </c>
      <c r="EL19" s="286" t="s">
        <v>1103</v>
      </c>
      <c r="EM19" s="286" t="s">
        <v>1103</v>
      </c>
      <c r="EN19" s="283">
        <v>0</v>
      </c>
      <c r="EO19" s="283">
        <v>0</v>
      </c>
      <c r="EP19" s="283">
        <v>0</v>
      </c>
      <c r="EQ19" s="286" t="s">
        <v>1103</v>
      </c>
      <c r="ER19" s="286" t="s">
        <v>1103</v>
      </c>
      <c r="ES19" s="286" t="s">
        <v>1103</v>
      </c>
      <c r="ET19" s="286" t="s">
        <v>1103</v>
      </c>
      <c r="EU19" s="283">
        <v>0</v>
      </c>
      <c r="EV19" s="283">
        <v>0</v>
      </c>
      <c r="EW19" s="286" t="s">
        <v>1103</v>
      </c>
      <c r="EX19" s="286" t="s">
        <v>1103</v>
      </c>
      <c r="EY19" s="286" t="s">
        <v>1103</v>
      </c>
      <c r="EZ19" s="283">
        <v>0</v>
      </c>
      <c r="FA19" s="283">
        <v>0</v>
      </c>
      <c r="FB19" s="283">
        <f t="shared" si="16"/>
        <v>1139</v>
      </c>
      <c r="FC19" s="283">
        <v>555</v>
      </c>
      <c r="FD19" s="283">
        <v>7</v>
      </c>
      <c r="FE19" s="283">
        <v>83</v>
      </c>
      <c r="FF19" s="283">
        <v>65</v>
      </c>
      <c r="FG19" s="283">
        <v>126</v>
      </c>
      <c r="FH19" s="283">
        <v>86</v>
      </c>
      <c r="FI19" s="283">
        <v>2</v>
      </c>
      <c r="FJ19" s="283">
        <v>197</v>
      </c>
      <c r="FK19" s="283">
        <v>0</v>
      </c>
      <c r="FL19" s="283">
        <v>2</v>
      </c>
      <c r="FM19" s="283">
        <v>0</v>
      </c>
      <c r="FN19" s="283">
        <v>0</v>
      </c>
      <c r="FO19" s="283">
        <v>0</v>
      </c>
      <c r="FP19" s="286" t="s">
        <v>1103</v>
      </c>
      <c r="FQ19" s="286" t="s">
        <v>1103</v>
      </c>
      <c r="FR19" s="286" t="s">
        <v>1103</v>
      </c>
      <c r="FS19" s="283">
        <v>0</v>
      </c>
      <c r="FT19" s="283">
        <v>0</v>
      </c>
      <c r="FU19" s="283">
        <v>0</v>
      </c>
      <c r="FV19" s="283">
        <v>6</v>
      </c>
      <c r="FW19" s="283">
        <v>10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6786</v>
      </c>
      <c r="E20" s="283">
        <f t="shared" si="19"/>
        <v>1715</v>
      </c>
      <c r="F20" s="283">
        <f t="shared" si="20"/>
        <v>26</v>
      </c>
      <c r="G20" s="283">
        <f t="shared" si="21"/>
        <v>0</v>
      </c>
      <c r="H20" s="283">
        <f t="shared" si="22"/>
        <v>1129</v>
      </c>
      <c r="I20" s="283">
        <f t="shared" si="23"/>
        <v>636</v>
      </c>
      <c r="J20" s="283">
        <f t="shared" si="24"/>
        <v>509</v>
      </c>
      <c r="K20" s="283">
        <f t="shared" si="25"/>
        <v>0</v>
      </c>
      <c r="L20" s="283">
        <f t="shared" si="26"/>
        <v>2514</v>
      </c>
      <c r="M20" s="283">
        <f t="shared" si="27"/>
        <v>0</v>
      </c>
      <c r="N20" s="283">
        <f t="shared" si="28"/>
        <v>137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120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1103</v>
      </c>
      <c r="AM20" s="286" t="s">
        <v>1103</v>
      </c>
      <c r="AN20" s="283">
        <v>0</v>
      </c>
      <c r="AO20" s="286" t="s">
        <v>1103</v>
      </c>
      <c r="AP20" s="286" t="s">
        <v>1103</v>
      </c>
      <c r="AQ20" s="283">
        <v>0</v>
      </c>
      <c r="AR20" s="286" t="s">
        <v>1103</v>
      </c>
      <c r="AS20" s="283">
        <v>0</v>
      </c>
      <c r="AT20" s="286" t="s">
        <v>1103</v>
      </c>
      <c r="AU20" s="283">
        <v>0</v>
      </c>
      <c r="AV20" s="283">
        <f t="shared" si="6"/>
        <v>725</v>
      </c>
      <c r="AW20" s="283">
        <v>0</v>
      </c>
      <c r="AX20" s="283">
        <v>0</v>
      </c>
      <c r="AY20" s="283">
        <v>0</v>
      </c>
      <c r="AZ20" s="283">
        <v>725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1103</v>
      </c>
      <c r="BI20" s="286" t="s">
        <v>1103</v>
      </c>
      <c r="BJ20" s="286" t="s">
        <v>1103</v>
      </c>
      <c r="BK20" s="286" t="s">
        <v>1103</v>
      </c>
      <c r="BL20" s="286" t="s">
        <v>1103</v>
      </c>
      <c r="BM20" s="286" t="s">
        <v>1103</v>
      </c>
      <c r="BN20" s="286" t="s">
        <v>1103</v>
      </c>
      <c r="BO20" s="286" t="s">
        <v>1103</v>
      </c>
      <c r="BP20" s="286" t="s">
        <v>1103</v>
      </c>
      <c r="BQ20" s="283">
        <v>0</v>
      </c>
      <c r="BR20" s="283">
        <f t="shared" si="8"/>
        <v>0</v>
      </c>
      <c r="BS20" s="286" t="s">
        <v>1103</v>
      </c>
      <c r="BT20" s="286" t="s">
        <v>1103</v>
      </c>
      <c r="BU20" s="286" t="s">
        <v>1103</v>
      </c>
      <c r="BV20" s="286" t="s">
        <v>1103</v>
      </c>
      <c r="BW20" s="286" t="s">
        <v>1103</v>
      </c>
      <c r="BX20" s="286" t="s">
        <v>1103</v>
      </c>
      <c r="BY20" s="286" t="s">
        <v>1103</v>
      </c>
      <c r="BZ20" s="286" t="s">
        <v>1103</v>
      </c>
      <c r="CA20" s="286" t="s">
        <v>1103</v>
      </c>
      <c r="CB20" s="286" t="s">
        <v>1103</v>
      </c>
      <c r="CC20" s="286" t="s">
        <v>1103</v>
      </c>
      <c r="CD20" s="283">
        <v>0</v>
      </c>
      <c r="CE20" s="286" t="s">
        <v>1103</v>
      </c>
      <c r="CF20" s="286" t="s">
        <v>1103</v>
      </c>
      <c r="CG20" s="286" t="s">
        <v>1103</v>
      </c>
      <c r="CH20" s="286" t="s">
        <v>1103</v>
      </c>
      <c r="CI20" s="286" t="s">
        <v>1103</v>
      </c>
      <c r="CJ20" s="286" t="s">
        <v>1103</v>
      </c>
      <c r="CK20" s="286" t="s">
        <v>1103</v>
      </c>
      <c r="CL20" s="286" t="s">
        <v>1103</v>
      </c>
      <c r="CM20" s="283">
        <v>0</v>
      </c>
      <c r="CN20" s="283">
        <f t="shared" si="10"/>
        <v>0</v>
      </c>
      <c r="CO20" s="286" t="s">
        <v>1103</v>
      </c>
      <c r="CP20" s="286" t="s">
        <v>1103</v>
      </c>
      <c r="CQ20" s="286" t="s">
        <v>1103</v>
      </c>
      <c r="CR20" s="286" t="s">
        <v>1103</v>
      </c>
      <c r="CS20" s="286" t="s">
        <v>1103</v>
      </c>
      <c r="CT20" s="286" t="s">
        <v>1103</v>
      </c>
      <c r="CU20" s="286" t="s">
        <v>1103</v>
      </c>
      <c r="CV20" s="286" t="s">
        <v>1103</v>
      </c>
      <c r="CW20" s="286" t="s">
        <v>1103</v>
      </c>
      <c r="CX20" s="286" t="s">
        <v>1103</v>
      </c>
      <c r="CY20" s="286" t="s">
        <v>1103</v>
      </c>
      <c r="CZ20" s="286" t="s">
        <v>1103</v>
      </c>
      <c r="DA20" s="283">
        <v>0</v>
      </c>
      <c r="DB20" s="286" t="s">
        <v>1103</v>
      </c>
      <c r="DC20" s="286" t="s">
        <v>1103</v>
      </c>
      <c r="DD20" s="286" t="s">
        <v>1103</v>
      </c>
      <c r="DE20" s="286" t="s">
        <v>1103</v>
      </c>
      <c r="DF20" s="286" t="s">
        <v>1103</v>
      </c>
      <c r="DG20" s="286" t="s">
        <v>1103</v>
      </c>
      <c r="DH20" s="286" t="s">
        <v>1103</v>
      </c>
      <c r="DI20" s="283">
        <v>0</v>
      </c>
      <c r="DJ20" s="283">
        <f t="shared" si="12"/>
        <v>0</v>
      </c>
      <c r="DK20" s="286" t="s">
        <v>1103</v>
      </c>
      <c r="DL20" s="286" t="s">
        <v>1103</v>
      </c>
      <c r="DM20" s="286" t="s">
        <v>1103</v>
      </c>
      <c r="DN20" s="286" t="s">
        <v>1103</v>
      </c>
      <c r="DO20" s="286" t="s">
        <v>1103</v>
      </c>
      <c r="DP20" s="286" t="s">
        <v>1103</v>
      </c>
      <c r="DQ20" s="286" t="s">
        <v>1103</v>
      </c>
      <c r="DR20" s="286" t="s">
        <v>1103</v>
      </c>
      <c r="DS20" s="286" t="s">
        <v>1103</v>
      </c>
      <c r="DT20" s="286" t="s">
        <v>1103</v>
      </c>
      <c r="DU20" s="286" t="s">
        <v>1103</v>
      </c>
      <c r="DV20" s="283">
        <v>0</v>
      </c>
      <c r="DW20" s="286" t="s">
        <v>1103</v>
      </c>
      <c r="DX20" s="286" t="s">
        <v>1103</v>
      </c>
      <c r="DY20" s="286" t="s">
        <v>1103</v>
      </c>
      <c r="DZ20" s="283">
        <v>0</v>
      </c>
      <c r="EA20" s="286" t="s">
        <v>1103</v>
      </c>
      <c r="EB20" s="286" t="s">
        <v>1103</v>
      </c>
      <c r="EC20" s="286" t="s">
        <v>1103</v>
      </c>
      <c r="ED20" s="286" t="s">
        <v>1103</v>
      </c>
      <c r="EE20" s="283">
        <v>0</v>
      </c>
      <c r="EF20" s="283">
        <f t="shared" si="14"/>
        <v>1852</v>
      </c>
      <c r="EG20" s="283">
        <v>1715</v>
      </c>
      <c r="EH20" s="286" t="s">
        <v>1103</v>
      </c>
      <c r="EI20" s="286" t="s">
        <v>1103</v>
      </c>
      <c r="EJ20" s="283">
        <v>0</v>
      </c>
      <c r="EK20" s="286" t="s">
        <v>1103</v>
      </c>
      <c r="EL20" s="286" t="s">
        <v>1103</v>
      </c>
      <c r="EM20" s="286" t="s">
        <v>1103</v>
      </c>
      <c r="EN20" s="283">
        <v>0</v>
      </c>
      <c r="EO20" s="283">
        <v>0</v>
      </c>
      <c r="EP20" s="283">
        <v>137</v>
      </c>
      <c r="EQ20" s="286" t="s">
        <v>1103</v>
      </c>
      <c r="ER20" s="286" t="s">
        <v>1103</v>
      </c>
      <c r="ES20" s="286" t="s">
        <v>1103</v>
      </c>
      <c r="ET20" s="286" t="s">
        <v>1103</v>
      </c>
      <c r="EU20" s="283">
        <v>0</v>
      </c>
      <c r="EV20" s="283">
        <v>0</v>
      </c>
      <c r="EW20" s="286" t="s">
        <v>1103</v>
      </c>
      <c r="EX20" s="286" t="s">
        <v>1103</v>
      </c>
      <c r="EY20" s="286" t="s">
        <v>1103</v>
      </c>
      <c r="EZ20" s="283">
        <v>0</v>
      </c>
      <c r="FA20" s="283">
        <v>0</v>
      </c>
      <c r="FB20" s="283">
        <f t="shared" si="16"/>
        <v>4209</v>
      </c>
      <c r="FC20" s="283">
        <v>0</v>
      </c>
      <c r="FD20" s="283">
        <v>26</v>
      </c>
      <c r="FE20" s="283">
        <v>0</v>
      </c>
      <c r="FF20" s="283">
        <v>404</v>
      </c>
      <c r="FG20" s="283">
        <v>636</v>
      </c>
      <c r="FH20" s="283">
        <v>509</v>
      </c>
      <c r="FI20" s="283">
        <v>0</v>
      </c>
      <c r="FJ20" s="283">
        <v>2514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1103</v>
      </c>
      <c r="FQ20" s="286" t="s">
        <v>1103</v>
      </c>
      <c r="FR20" s="286" t="s">
        <v>1103</v>
      </c>
      <c r="FS20" s="283">
        <v>0</v>
      </c>
      <c r="FT20" s="283">
        <v>0</v>
      </c>
      <c r="FU20" s="283">
        <v>0</v>
      </c>
      <c r="FV20" s="283">
        <v>0</v>
      </c>
      <c r="FW20" s="283">
        <v>120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3105</v>
      </c>
      <c r="E21" s="283">
        <f t="shared" si="19"/>
        <v>1902</v>
      </c>
      <c r="F21" s="283">
        <f t="shared" si="20"/>
        <v>4</v>
      </c>
      <c r="G21" s="283">
        <f t="shared" si="21"/>
        <v>0</v>
      </c>
      <c r="H21" s="283">
        <f t="shared" si="22"/>
        <v>176</v>
      </c>
      <c r="I21" s="283">
        <f t="shared" si="23"/>
        <v>277</v>
      </c>
      <c r="J21" s="283">
        <f t="shared" si="24"/>
        <v>178</v>
      </c>
      <c r="K21" s="283">
        <f t="shared" si="25"/>
        <v>0</v>
      </c>
      <c r="L21" s="283">
        <f t="shared" si="26"/>
        <v>320</v>
      </c>
      <c r="M21" s="283">
        <f t="shared" si="27"/>
        <v>0</v>
      </c>
      <c r="N21" s="283">
        <f t="shared" si="28"/>
        <v>0</v>
      </c>
      <c r="O21" s="283">
        <f t="shared" si="29"/>
        <v>34</v>
      </c>
      <c r="P21" s="283">
        <f t="shared" si="30"/>
        <v>65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135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14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1103</v>
      </c>
      <c r="AM21" s="286" t="s">
        <v>1103</v>
      </c>
      <c r="AN21" s="283">
        <v>0</v>
      </c>
      <c r="AO21" s="286" t="s">
        <v>1103</v>
      </c>
      <c r="AP21" s="286" t="s">
        <v>1103</v>
      </c>
      <c r="AQ21" s="283">
        <v>0</v>
      </c>
      <c r="AR21" s="286" t="s">
        <v>1103</v>
      </c>
      <c r="AS21" s="283">
        <v>0</v>
      </c>
      <c r="AT21" s="286" t="s">
        <v>1103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1103</v>
      </c>
      <c r="BI21" s="286" t="s">
        <v>1103</v>
      </c>
      <c r="BJ21" s="286" t="s">
        <v>1103</v>
      </c>
      <c r="BK21" s="286" t="s">
        <v>1103</v>
      </c>
      <c r="BL21" s="286" t="s">
        <v>1103</v>
      </c>
      <c r="BM21" s="286" t="s">
        <v>1103</v>
      </c>
      <c r="BN21" s="286" t="s">
        <v>1103</v>
      </c>
      <c r="BO21" s="286" t="s">
        <v>1103</v>
      </c>
      <c r="BP21" s="286" t="s">
        <v>1103</v>
      </c>
      <c r="BQ21" s="283">
        <v>0</v>
      </c>
      <c r="BR21" s="283">
        <f t="shared" si="8"/>
        <v>0</v>
      </c>
      <c r="BS21" s="286" t="s">
        <v>1103</v>
      </c>
      <c r="BT21" s="286" t="s">
        <v>1103</v>
      </c>
      <c r="BU21" s="286" t="s">
        <v>1103</v>
      </c>
      <c r="BV21" s="286" t="s">
        <v>1103</v>
      </c>
      <c r="BW21" s="286" t="s">
        <v>1103</v>
      </c>
      <c r="BX21" s="286" t="s">
        <v>1103</v>
      </c>
      <c r="BY21" s="286" t="s">
        <v>1103</v>
      </c>
      <c r="BZ21" s="286" t="s">
        <v>1103</v>
      </c>
      <c r="CA21" s="286" t="s">
        <v>1103</v>
      </c>
      <c r="CB21" s="286" t="s">
        <v>1103</v>
      </c>
      <c r="CC21" s="286" t="s">
        <v>1103</v>
      </c>
      <c r="CD21" s="283">
        <v>0</v>
      </c>
      <c r="CE21" s="286" t="s">
        <v>1103</v>
      </c>
      <c r="CF21" s="286" t="s">
        <v>1103</v>
      </c>
      <c r="CG21" s="286" t="s">
        <v>1103</v>
      </c>
      <c r="CH21" s="286" t="s">
        <v>1103</v>
      </c>
      <c r="CI21" s="286" t="s">
        <v>1103</v>
      </c>
      <c r="CJ21" s="286" t="s">
        <v>1103</v>
      </c>
      <c r="CK21" s="286" t="s">
        <v>1103</v>
      </c>
      <c r="CL21" s="286" t="s">
        <v>1103</v>
      </c>
      <c r="CM21" s="283">
        <v>0</v>
      </c>
      <c r="CN21" s="283">
        <f t="shared" si="10"/>
        <v>0</v>
      </c>
      <c r="CO21" s="286" t="s">
        <v>1103</v>
      </c>
      <c r="CP21" s="286" t="s">
        <v>1103</v>
      </c>
      <c r="CQ21" s="286" t="s">
        <v>1103</v>
      </c>
      <c r="CR21" s="286" t="s">
        <v>1103</v>
      </c>
      <c r="CS21" s="286" t="s">
        <v>1103</v>
      </c>
      <c r="CT21" s="286" t="s">
        <v>1103</v>
      </c>
      <c r="CU21" s="286" t="s">
        <v>1103</v>
      </c>
      <c r="CV21" s="286" t="s">
        <v>1103</v>
      </c>
      <c r="CW21" s="286" t="s">
        <v>1103</v>
      </c>
      <c r="CX21" s="286" t="s">
        <v>1103</v>
      </c>
      <c r="CY21" s="286" t="s">
        <v>1103</v>
      </c>
      <c r="CZ21" s="286" t="s">
        <v>1103</v>
      </c>
      <c r="DA21" s="283">
        <v>0</v>
      </c>
      <c r="DB21" s="286" t="s">
        <v>1103</v>
      </c>
      <c r="DC21" s="286" t="s">
        <v>1103</v>
      </c>
      <c r="DD21" s="286" t="s">
        <v>1103</v>
      </c>
      <c r="DE21" s="286" t="s">
        <v>1103</v>
      </c>
      <c r="DF21" s="286" t="s">
        <v>1103</v>
      </c>
      <c r="DG21" s="286" t="s">
        <v>1103</v>
      </c>
      <c r="DH21" s="286" t="s">
        <v>1103</v>
      </c>
      <c r="DI21" s="283">
        <v>0</v>
      </c>
      <c r="DJ21" s="283">
        <f t="shared" si="12"/>
        <v>200</v>
      </c>
      <c r="DK21" s="286" t="s">
        <v>1103</v>
      </c>
      <c r="DL21" s="286" t="s">
        <v>1103</v>
      </c>
      <c r="DM21" s="286" t="s">
        <v>1103</v>
      </c>
      <c r="DN21" s="286" t="s">
        <v>1103</v>
      </c>
      <c r="DO21" s="286" t="s">
        <v>1103</v>
      </c>
      <c r="DP21" s="286" t="s">
        <v>1103</v>
      </c>
      <c r="DQ21" s="286" t="s">
        <v>1103</v>
      </c>
      <c r="DR21" s="286" t="s">
        <v>1103</v>
      </c>
      <c r="DS21" s="286" t="s">
        <v>1103</v>
      </c>
      <c r="DT21" s="286" t="s">
        <v>1103</v>
      </c>
      <c r="DU21" s="286" t="s">
        <v>1103</v>
      </c>
      <c r="DV21" s="283">
        <v>65</v>
      </c>
      <c r="DW21" s="286" t="s">
        <v>1103</v>
      </c>
      <c r="DX21" s="286" t="s">
        <v>1103</v>
      </c>
      <c r="DY21" s="286" t="s">
        <v>1103</v>
      </c>
      <c r="DZ21" s="283">
        <v>135</v>
      </c>
      <c r="EA21" s="286" t="s">
        <v>1103</v>
      </c>
      <c r="EB21" s="286" t="s">
        <v>1103</v>
      </c>
      <c r="EC21" s="286" t="s">
        <v>1103</v>
      </c>
      <c r="ED21" s="286" t="s">
        <v>1103</v>
      </c>
      <c r="EE21" s="283">
        <v>0</v>
      </c>
      <c r="EF21" s="283">
        <f t="shared" si="14"/>
        <v>0</v>
      </c>
      <c r="EG21" s="283">
        <v>0</v>
      </c>
      <c r="EH21" s="286" t="s">
        <v>1103</v>
      </c>
      <c r="EI21" s="286" t="s">
        <v>1103</v>
      </c>
      <c r="EJ21" s="283">
        <v>0</v>
      </c>
      <c r="EK21" s="286" t="s">
        <v>1103</v>
      </c>
      <c r="EL21" s="286" t="s">
        <v>1103</v>
      </c>
      <c r="EM21" s="286" t="s">
        <v>1103</v>
      </c>
      <c r="EN21" s="283">
        <v>0</v>
      </c>
      <c r="EO21" s="283">
        <v>0</v>
      </c>
      <c r="EP21" s="283">
        <v>0</v>
      </c>
      <c r="EQ21" s="286" t="s">
        <v>1103</v>
      </c>
      <c r="ER21" s="286" t="s">
        <v>1103</v>
      </c>
      <c r="ES21" s="286" t="s">
        <v>1103</v>
      </c>
      <c r="ET21" s="286" t="s">
        <v>1103</v>
      </c>
      <c r="EU21" s="283">
        <v>0</v>
      </c>
      <c r="EV21" s="283">
        <v>0</v>
      </c>
      <c r="EW21" s="286" t="s">
        <v>1103</v>
      </c>
      <c r="EX21" s="286" t="s">
        <v>1103</v>
      </c>
      <c r="EY21" s="286" t="s">
        <v>1103</v>
      </c>
      <c r="EZ21" s="283">
        <v>0</v>
      </c>
      <c r="FA21" s="283">
        <v>0</v>
      </c>
      <c r="FB21" s="283">
        <f t="shared" si="16"/>
        <v>2905</v>
      </c>
      <c r="FC21" s="283">
        <v>1902</v>
      </c>
      <c r="FD21" s="283">
        <v>4</v>
      </c>
      <c r="FE21" s="283">
        <v>0</v>
      </c>
      <c r="FF21" s="283">
        <v>176</v>
      </c>
      <c r="FG21" s="283">
        <v>277</v>
      </c>
      <c r="FH21" s="283">
        <v>178</v>
      </c>
      <c r="FI21" s="283">
        <v>0</v>
      </c>
      <c r="FJ21" s="283">
        <v>320</v>
      </c>
      <c r="FK21" s="283">
        <v>0</v>
      </c>
      <c r="FL21" s="283">
        <v>0</v>
      </c>
      <c r="FM21" s="283">
        <v>34</v>
      </c>
      <c r="FN21" s="283">
        <v>0</v>
      </c>
      <c r="FO21" s="283">
        <v>0</v>
      </c>
      <c r="FP21" s="286" t="s">
        <v>1103</v>
      </c>
      <c r="FQ21" s="286" t="s">
        <v>1103</v>
      </c>
      <c r="FR21" s="286" t="s">
        <v>1103</v>
      </c>
      <c r="FS21" s="283">
        <v>0</v>
      </c>
      <c r="FT21" s="283">
        <v>0</v>
      </c>
      <c r="FU21" s="283">
        <v>0</v>
      </c>
      <c r="FV21" s="283">
        <v>0</v>
      </c>
      <c r="FW21" s="283">
        <v>14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1575</v>
      </c>
      <c r="E22" s="283">
        <f t="shared" si="19"/>
        <v>193</v>
      </c>
      <c r="F22" s="283">
        <f t="shared" si="20"/>
        <v>5</v>
      </c>
      <c r="G22" s="283">
        <f t="shared" si="21"/>
        <v>0</v>
      </c>
      <c r="H22" s="283">
        <f t="shared" si="22"/>
        <v>222</v>
      </c>
      <c r="I22" s="283">
        <f t="shared" si="23"/>
        <v>155</v>
      </c>
      <c r="J22" s="283">
        <f t="shared" si="24"/>
        <v>107</v>
      </c>
      <c r="K22" s="283">
        <f t="shared" si="25"/>
        <v>0</v>
      </c>
      <c r="L22" s="283">
        <f t="shared" si="26"/>
        <v>364</v>
      </c>
      <c r="M22" s="283">
        <f t="shared" si="27"/>
        <v>0</v>
      </c>
      <c r="N22" s="283">
        <f t="shared" si="28"/>
        <v>7</v>
      </c>
      <c r="O22" s="283">
        <f t="shared" si="29"/>
        <v>0</v>
      </c>
      <c r="P22" s="283">
        <f t="shared" si="30"/>
        <v>150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372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1103</v>
      </c>
      <c r="AM22" s="286" t="s">
        <v>1103</v>
      </c>
      <c r="AN22" s="283">
        <v>0</v>
      </c>
      <c r="AO22" s="286" t="s">
        <v>1103</v>
      </c>
      <c r="AP22" s="286" t="s">
        <v>1103</v>
      </c>
      <c r="AQ22" s="283">
        <v>0</v>
      </c>
      <c r="AR22" s="286" t="s">
        <v>1103</v>
      </c>
      <c r="AS22" s="283">
        <v>0</v>
      </c>
      <c r="AT22" s="286" t="s">
        <v>1103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1103</v>
      </c>
      <c r="BI22" s="286" t="s">
        <v>1103</v>
      </c>
      <c r="BJ22" s="286" t="s">
        <v>1103</v>
      </c>
      <c r="BK22" s="286" t="s">
        <v>1103</v>
      </c>
      <c r="BL22" s="286" t="s">
        <v>1103</v>
      </c>
      <c r="BM22" s="286" t="s">
        <v>1103</v>
      </c>
      <c r="BN22" s="286" t="s">
        <v>1103</v>
      </c>
      <c r="BO22" s="286" t="s">
        <v>1103</v>
      </c>
      <c r="BP22" s="286" t="s">
        <v>1103</v>
      </c>
      <c r="BQ22" s="283">
        <v>0</v>
      </c>
      <c r="BR22" s="283">
        <f t="shared" si="8"/>
        <v>150</v>
      </c>
      <c r="BS22" s="286" t="s">
        <v>1103</v>
      </c>
      <c r="BT22" s="286" t="s">
        <v>1103</v>
      </c>
      <c r="BU22" s="286" t="s">
        <v>1103</v>
      </c>
      <c r="BV22" s="286" t="s">
        <v>1103</v>
      </c>
      <c r="BW22" s="286" t="s">
        <v>1103</v>
      </c>
      <c r="BX22" s="286" t="s">
        <v>1103</v>
      </c>
      <c r="BY22" s="286" t="s">
        <v>1103</v>
      </c>
      <c r="BZ22" s="286" t="s">
        <v>1103</v>
      </c>
      <c r="CA22" s="286" t="s">
        <v>1103</v>
      </c>
      <c r="CB22" s="286" t="s">
        <v>1103</v>
      </c>
      <c r="CC22" s="286" t="s">
        <v>1103</v>
      </c>
      <c r="CD22" s="283">
        <v>150</v>
      </c>
      <c r="CE22" s="286" t="s">
        <v>1103</v>
      </c>
      <c r="CF22" s="286" t="s">
        <v>1103</v>
      </c>
      <c r="CG22" s="286" t="s">
        <v>1103</v>
      </c>
      <c r="CH22" s="286" t="s">
        <v>1103</v>
      </c>
      <c r="CI22" s="286" t="s">
        <v>1103</v>
      </c>
      <c r="CJ22" s="286" t="s">
        <v>1103</v>
      </c>
      <c r="CK22" s="286" t="s">
        <v>1103</v>
      </c>
      <c r="CL22" s="286" t="s">
        <v>1103</v>
      </c>
      <c r="CM22" s="283">
        <v>0</v>
      </c>
      <c r="CN22" s="283">
        <f t="shared" si="10"/>
        <v>0</v>
      </c>
      <c r="CO22" s="286" t="s">
        <v>1103</v>
      </c>
      <c r="CP22" s="286" t="s">
        <v>1103</v>
      </c>
      <c r="CQ22" s="286" t="s">
        <v>1103</v>
      </c>
      <c r="CR22" s="286" t="s">
        <v>1103</v>
      </c>
      <c r="CS22" s="286" t="s">
        <v>1103</v>
      </c>
      <c r="CT22" s="286" t="s">
        <v>1103</v>
      </c>
      <c r="CU22" s="286" t="s">
        <v>1103</v>
      </c>
      <c r="CV22" s="286" t="s">
        <v>1103</v>
      </c>
      <c r="CW22" s="286" t="s">
        <v>1103</v>
      </c>
      <c r="CX22" s="286" t="s">
        <v>1103</v>
      </c>
      <c r="CY22" s="286" t="s">
        <v>1103</v>
      </c>
      <c r="CZ22" s="286" t="s">
        <v>1103</v>
      </c>
      <c r="DA22" s="283">
        <v>0</v>
      </c>
      <c r="DB22" s="286" t="s">
        <v>1103</v>
      </c>
      <c r="DC22" s="286" t="s">
        <v>1103</v>
      </c>
      <c r="DD22" s="286" t="s">
        <v>1103</v>
      </c>
      <c r="DE22" s="286" t="s">
        <v>1103</v>
      </c>
      <c r="DF22" s="286" t="s">
        <v>1103</v>
      </c>
      <c r="DG22" s="286" t="s">
        <v>1103</v>
      </c>
      <c r="DH22" s="286" t="s">
        <v>1103</v>
      </c>
      <c r="DI22" s="283">
        <v>0</v>
      </c>
      <c r="DJ22" s="283">
        <f t="shared" si="12"/>
        <v>0</v>
      </c>
      <c r="DK22" s="286" t="s">
        <v>1103</v>
      </c>
      <c r="DL22" s="286" t="s">
        <v>1103</v>
      </c>
      <c r="DM22" s="286" t="s">
        <v>1103</v>
      </c>
      <c r="DN22" s="286" t="s">
        <v>1103</v>
      </c>
      <c r="DO22" s="286" t="s">
        <v>1103</v>
      </c>
      <c r="DP22" s="286" t="s">
        <v>1103</v>
      </c>
      <c r="DQ22" s="286" t="s">
        <v>1103</v>
      </c>
      <c r="DR22" s="286" t="s">
        <v>1103</v>
      </c>
      <c r="DS22" s="286" t="s">
        <v>1103</v>
      </c>
      <c r="DT22" s="286" t="s">
        <v>1103</v>
      </c>
      <c r="DU22" s="286" t="s">
        <v>1103</v>
      </c>
      <c r="DV22" s="283">
        <v>0</v>
      </c>
      <c r="DW22" s="286" t="s">
        <v>1103</v>
      </c>
      <c r="DX22" s="286" t="s">
        <v>1103</v>
      </c>
      <c r="DY22" s="286" t="s">
        <v>1103</v>
      </c>
      <c r="DZ22" s="283">
        <v>0</v>
      </c>
      <c r="EA22" s="286" t="s">
        <v>1103</v>
      </c>
      <c r="EB22" s="286" t="s">
        <v>1103</v>
      </c>
      <c r="EC22" s="286" t="s">
        <v>1103</v>
      </c>
      <c r="ED22" s="286" t="s">
        <v>1103</v>
      </c>
      <c r="EE22" s="283">
        <v>0</v>
      </c>
      <c r="EF22" s="283">
        <f t="shared" si="14"/>
        <v>0</v>
      </c>
      <c r="EG22" s="283">
        <v>0</v>
      </c>
      <c r="EH22" s="286" t="s">
        <v>1103</v>
      </c>
      <c r="EI22" s="286" t="s">
        <v>1103</v>
      </c>
      <c r="EJ22" s="283">
        <v>0</v>
      </c>
      <c r="EK22" s="286" t="s">
        <v>1103</v>
      </c>
      <c r="EL22" s="286" t="s">
        <v>1103</v>
      </c>
      <c r="EM22" s="286" t="s">
        <v>1103</v>
      </c>
      <c r="EN22" s="283">
        <v>0</v>
      </c>
      <c r="EO22" s="283">
        <v>0</v>
      </c>
      <c r="EP22" s="283">
        <v>0</v>
      </c>
      <c r="EQ22" s="286" t="s">
        <v>1103</v>
      </c>
      <c r="ER22" s="286" t="s">
        <v>1103</v>
      </c>
      <c r="ES22" s="286" t="s">
        <v>1103</v>
      </c>
      <c r="ET22" s="286" t="s">
        <v>1103</v>
      </c>
      <c r="EU22" s="283">
        <v>0</v>
      </c>
      <c r="EV22" s="283">
        <v>0</v>
      </c>
      <c r="EW22" s="286" t="s">
        <v>1103</v>
      </c>
      <c r="EX22" s="286" t="s">
        <v>1103</v>
      </c>
      <c r="EY22" s="286" t="s">
        <v>1103</v>
      </c>
      <c r="EZ22" s="283">
        <v>0</v>
      </c>
      <c r="FA22" s="283">
        <v>0</v>
      </c>
      <c r="FB22" s="283">
        <f t="shared" si="16"/>
        <v>1425</v>
      </c>
      <c r="FC22" s="283">
        <v>193</v>
      </c>
      <c r="FD22" s="283">
        <v>5</v>
      </c>
      <c r="FE22" s="283">
        <v>0</v>
      </c>
      <c r="FF22" s="283">
        <v>222</v>
      </c>
      <c r="FG22" s="283">
        <v>155</v>
      </c>
      <c r="FH22" s="283">
        <v>107</v>
      </c>
      <c r="FI22" s="283">
        <v>0</v>
      </c>
      <c r="FJ22" s="283">
        <v>364</v>
      </c>
      <c r="FK22" s="283">
        <v>0</v>
      </c>
      <c r="FL22" s="283">
        <v>7</v>
      </c>
      <c r="FM22" s="283">
        <v>0</v>
      </c>
      <c r="FN22" s="283">
        <v>0</v>
      </c>
      <c r="FO22" s="283">
        <v>0</v>
      </c>
      <c r="FP22" s="286" t="s">
        <v>1103</v>
      </c>
      <c r="FQ22" s="286" t="s">
        <v>1103</v>
      </c>
      <c r="FR22" s="286" t="s">
        <v>1103</v>
      </c>
      <c r="FS22" s="283">
        <v>0</v>
      </c>
      <c r="FT22" s="283">
        <v>0</v>
      </c>
      <c r="FU22" s="283">
        <v>0</v>
      </c>
      <c r="FV22" s="283">
        <v>0</v>
      </c>
      <c r="FW22" s="283">
        <v>372</v>
      </c>
    </row>
    <row r="23" spans="1:179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18"/>
        <v>1266</v>
      </c>
      <c r="E23" s="283">
        <f t="shared" si="19"/>
        <v>237</v>
      </c>
      <c r="F23" s="283">
        <f t="shared" si="20"/>
        <v>4</v>
      </c>
      <c r="G23" s="283">
        <f t="shared" si="21"/>
        <v>32</v>
      </c>
      <c r="H23" s="283">
        <f t="shared" si="22"/>
        <v>42</v>
      </c>
      <c r="I23" s="283">
        <f t="shared" si="23"/>
        <v>112</v>
      </c>
      <c r="J23" s="283">
        <f t="shared" si="24"/>
        <v>50</v>
      </c>
      <c r="K23" s="283">
        <f t="shared" si="25"/>
        <v>0</v>
      </c>
      <c r="L23" s="283">
        <f t="shared" si="26"/>
        <v>132</v>
      </c>
      <c r="M23" s="283">
        <f t="shared" si="27"/>
        <v>0</v>
      </c>
      <c r="N23" s="283">
        <f t="shared" si="28"/>
        <v>2</v>
      </c>
      <c r="O23" s="283">
        <f t="shared" si="29"/>
        <v>2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653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1103</v>
      </c>
      <c r="AM23" s="286" t="s">
        <v>1103</v>
      </c>
      <c r="AN23" s="283">
        <v>0</v>
      </c>
      <c r="AO23" s="286" t="s">
        <v>1103</v>
      </c>
      <c r="AP23" s="286" t="s">
        <v>1103</v>
      </c>
      <c r="AQ23" s="283">
        <v>0</v>
      </c>
      <c r="AR23" s="286" t="s">
        <v>1103</v>
      </c>
      <c r="AS23" s="283">
        <v>0</v>
      </c>
      <c r="AT23" s="286" t="s">
        <v>1103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1103</v>
      </c>
      <c r="BI23" s="286" t="s">
        <v>1103</v>
      </c>
      <c r="BJ23" s="286" t="s">
        <v>1103</v>
      </c>
      <c r="BK23" s="286" t="s">
        <v>1103</v>
      </c>
      <c r="BL23" s="286" t="s">
        <v>1103</v>
      </c>
      <c r="BM23" s="286" t="s">
        <v>1103</v>
      </c>
      <c r="BN23" s="286" t="s">
        <v>1103</v>
      </c>
      <c r="BO23" s="286" t="s">
        <v>1103</v>
      </c>
      <c r="BP23" s="286" t="s">
        <v>1103</v>
      </c>
      <c r="BQ23" s="283">
        <v>0</v>
      </c>
      <c r="BR23" s="283">
        <f t="shared" si="8"/>
        <v>0</v>
      </c>
      <c r="BS23" s="286" t="s">
        <v>1103</v>
      </c>
      <c r="BT23" s="286" t="s">
        <v>1103</v>
      </c>
      <c r="BU23" s="286" t="s">
        <v>1103</v>
      </c>
      <c r="BV23" s="286" t="s">
        <v>1103</v>
      </c>
      <c r="BW23" s="286" t="s">
        <v>1103</v>
      </c>
      <c r="BX23" s="286" t="s">
        <v>1103</v>
      </c>
      <c r="BY23" s="286" t="s">
        <v>1103</v>
      </c>
      <c r="BZ23" s="286" t="s">
        <v>1103</v>
      </c>
      <c r="CA23" s="286" t="s">
        <v>1103</v>
      </c>
      <c r="CB23" s="286" t="s">
        <v>1103</v>
      </c>
      <c r="CC23" s="286" t="s">
        <v>1103</v>
      </c>
      <c r="CD23" s="283">
        <v>0</v>
      </c>
      <c r="CE23" s="286" t="s">
        <v>1103</v>
      </c>
      <c r="CF23" s="286" t="s">
        <v>1103</v>
      </c>
      <c r="CG23" s="286" t="s">
        <v>1103</v>
      </c>
      <c r="CH23" s="286" t="s">
        <v>1103</v>
      </c>
      <c r="CI23" s="286" t="s">
        <v>1103</v>
      </c>
      <c r="CJ23" s="286" t="s">
        <v>1103</v>
      </c>
      <c r="CK23" s="286" t="s">
        <v>1103</v>
      </c>
      <c r="CL23" s="286" t="s">
        <v>1103</v>
      </c>
      <c r="CM23" s="283">
        <v>0</v>
      </c>
      <c r="CN23" s="283">
        <f t="shared" si="10"/>
        <v>0</v>
      </c>
      <c r="CO23" s="286" t="s">
        <v>1103</v>
      </c>
      <c r="CP23" s="286" t="s">
        <v>1103</v>
      </c>
      <c r="CQ23" s="286" t="s">
        <v>1103</v>
      </c>
      <c r="CR23" s="286" t="s">
        <v>1103</v>
      </c>
      <c r="CS23" s="286" t="s">
        <v>1103</v>
      </c>
      <c r="CT23" s="286" t="s">
        <v>1103</v>
      </c>
      <c r="CU23" s="286" t="s">
        <v>1103</v>
      </c>
      <c r="CV23" s="286" t="s">
        <v>1103</v>
      </c>
      <c r="CW23" s="286" t="s">
        <v>1103</v>
      </c>
      <c r="CX23" s="286" t="s">
        <v>1103</v>
      </c>
      <c r="CY23" s="286" t="s">
        <v>1103</v>
      </c>
      <c r="CZ23" s="286" t="s">
        <v>1103</v>
      </c>
      <c r="DA23" s="283">
        <v>0</v>
      </c>
      <c r="DB23" s="286" t="s">
        <v>1103</v>
      </c>
      <c r="DC23" s="286" t="s">
        <v>1103</v>
      </c>
      <c r="DD23" s="286" t="s">
        <v>1103</v>
      </c>
      <c r="DE23" s="286" t="s">
        <v>1103</v>
      </c>
      <c r="DF23" s="286" t="s">
        <v>1103</v>
      </c>
      <c r="DG23" s="286" t="s">
        <v>1103</v>
      </c>
      <c r="DH23" s="286" t="s">
        <v>1103</v>
      </c>
      <c r="DI23" s="283">
        <v>0</v>
      </c>
      <c r="DJ23" s="283">
        <f t="shared" si="12"/>
        <v>647</v>
      </c>
      <c r="DK23" s="286" t="s">
        <v>1103</v>
      </c>
      <c r="DL23" s="286" t="s">
        <v>1103</v>
      </c>
      <c r="DM23" s="286" t="s">
        <v>1103</v>
      </c>
      <c r="DN23" s="286" t="s">
        <v>1103</v>
      </c>
      <c r="DO23" s="286" t="s">
        <v>1103</v>
      </c>
      <c r="DP23" s="286" t="s">
        <v>1103</v>
      </c>
      <c r="DQ23" s="286" t="s">
        <v>1103</v>
      </c>
      <c r="DR23" s="286" t="s">
        <v>1103</v>
      </c>
      <c r="DS23" s="286" t="s">
        <v>1103</v>
      </c>
      <c r="DT23" s="286" t="s">
        <v>1103</v>
      </c>
      <c r="DU23" s="286" t="s">
        <v>1103</v>
      </c>
      <c r="DV23" s="283">
        <v>0</v>
      </c>
      <c r="DW23" s="286" t="s">
        <v>1103</v>
      </c>
      <c r="DX23" s="286" t="s">
        <v>1103</v>
      </c>
      <c r="DY23" s="286" t="s">
        <v>1103</v>
      </c>
      <c r="DZ23" s="283">
        <v>0</v>
      </c>
      <c r="EA23" s="286" t="s">
        <v>1103</v>
      </c>
      <c r="EB23" s="286" t="s">
        <v>1103</v>
      </c>
      <c r="EC23" s="286" t="s">
        <v>1103</v>
      </c>
      <c r="ED23" s="286" t="s">
        <v>1103</v>
      </c>
      <c r="EE23" s="283">
        <v>647</v>
      </c>
      <c r="EF23" s="283">
        <f t="shared" si="14"/>
        <v>0</v>
      </c>
      <c r="EG23" s="283">
        <v>0</v>
      </c>
      <c r="EH23" s="286" t="s">
        <v>1103</v>
      </c>
      <c r="EI23" s="286" t="s">
        <v>1103</v>
      </c>
      <c r="EJ23" s="283">
        <v>0</v>
      </c>
      <c r="EK23" s="286" t="s">
        <v>1103</v>
      </c>
      <c r="EL23" s="286" t="s">
        <v>1103</v>
      </c>
      <c r="EM23" s="286" t="s">
        <v>1103</v>
      </c>
      <c r="EN23" s="283">
        <v>0</v>
      </c>
      <c r="EO23" s="283">
        <v>0</v>
      </c>
      <c r="EP23" s="283">
        <v>0</v>
      </c>
      <c r="EQ23" s="286" t="s">
        <v>1103</v>
      </c>
      <c r="ER23" s="286" t="s">
        <v>1103</v>
      </c>
      <c r="ES23" s="286" t="s">
        <v>1103</v>
      </c>
      <c r="ET23" s="286" t="s">
        <v>1103</v>
      </c>
      <c r="EU23" s="283">
        <v>0</v>
      </c>
      <c r="EV23" s="283">
        <v>0</v>
      </c>
      <c r="EW23" s="286" t="s">
        <v>1103</v>
      </c>
      <c r="EX23" s="286" t="s">
        <v>1103</v>
      </c>
      <c r="EY23" s="286" t="s">
        <v>1103</v>
      </c>
      <c r="EZ23" s="283">
        <v>0</v>
      </c>
      <c r="FA23" s="283">
        <v>0</v>
      </c>
      <c r="FB23" s="283">
        <f t="shared" si="16"/>
        <v>619</v>
      </c>
      <c r="FC23" s="283">
        <v>237</v>
      </c>
      <c r="FD23" s="283">
        <v>4</v>
      </c>
      <c r="FE23" s="283">
        <v>32</v>
      </c>
      <c r="FF23" s="283">
        <v>42</v>
      </c>
      <c r="FG23" s="283">
        <v>112</v>
      </c>
      <c r="FH23" s="283">
        <v>50</v>
      </c>
      <c r="FI23" s="283">
        <v>0</v>
      </c>
      <c r="FJ23" s="283">
        <v>132</v>
      </c>
      <c r="FK23" s="283">
        <v>0</v>
      </c>
      <c r="FL23" s="283">
        <v>2</v>
      </c>
      <c r="FM23" s="283">
        <v>2</v>
      </c>
      <c r="FN23" s="283">
        <v>0</v>
      </c>
      <c r="FO23" s="283">
        <v>0</v>
      </c>
      <c r="FP23" s="286" t="s">
        <v>1103</v>
      </c>
      <c r="FQ23" s="286" t="s">
        <v>1103</v>
      </c>
      <c r="FR23" s="286" t="s">
        <v>1103</v>
      </c>
      <c r="FS23" s="283">
        <v>0</v>
      </c>
      <c r="FT23" s="283">
        <v>0</v>
      </c>
      <c r="FU23" s="283">
        <v>0</v>
      </c>
      <c r="FV23" s="283">
        <v>0</v>
      </c>
      <c r="FW23" s="283">
        <v>6</v>
      </c>
    </row>
    <row r="24" spans="1:179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18"/>
        <v>2757</v>
      </c>
      <c r="E24" s="283">
        <f t="shared" si="19"/>
        <v>0</v>
      </c>
      <c r="F24" s="283">
        <f t="shared" si="20"/>
        <v>9</v>
      </c>
      <c r="G24" s="283">
        <f t="shared" si="21"/>
        <v>0</v>
      </c>
      <c r="H24" s="283">
        <f t="shared" si="22"/>
        <v>787</v>
      </c>
      <c r="I24" s="283">
        <f t="shared" si="23"/>
        <v>213</v>
      </c>
      <c r="J24" s="283">
        <f t="shared" si="24"/>
        <v>324</v>
      </c>
      <c r="K24" s="283">
        <f t="shared" si="25"/>
        <v>10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1414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0</v>
      </c>
      <c r="Z24" s="283">
        <f t="shared" si="4"/>
        <v>1735</v>
      </c>
      <c r="AA24" s="283">
        <v>0</v>
      </c>
      <c r="AB24" s="283">
        <v>0</v>
      </c>
      <c r="AC24" s="283">
        <v>0</v>
      </c>
      <c r="AD24" s="283">
        <v>321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1103</v>
      </c>
      <c r="AM24" s="286" t="s">
        <v>1103</v>
      </c>
      <c r="AN24" s="283">
        <v>1414</v>
      </c>
      <c r="AO24" s="286" t="s">
        <v>1103</v>
      </c>
      <c r="AP24" s="286" t="s">
        <v>1103</v>
      </c>
      <c r="AQ24" s="283">
        <v>0</v>
      </c>
      <c r="AR24" s="286" t="s">
        <v>1103</v>
      </c>
      <c r="AS24" s="283">
        <v>0</v>
      </c>
      <c r="AT24" s="286" t="s">
        <v>1103</v>
      </c>
      <c r="AU24" s="283">
        <v>0</v>
      </c>
      <c r="AV24" s="283">
        <f t="shared" si="6"/>
        <v>308</v>
      </c>
      <c r="AW24" s="283">
        <v>0</v>
      </c>
      <c r="AX24" s="283">
        <v>0</v>
      </c>
      <c r="AY24" s="283">
        <v>0</v>
      </c>
      <c r="AZ24" s="283">
        <v>308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1103</v>
      </c>
      <c r="BI24" s="286" t="s">
        <v>1103</v>
      </c>
      <c r="BJ24" s="286" t="s">
        <v>1103</v>
      </c>
      <c r="BK24" s="286" t="s">
        <v>1103</v>
      </c>
      <c r="BL24" s="286" t="s">
        <v>1103</v>
      </c>
      <c r="BM24" s="286" t="s">
        <v>1103</v>
      </c>
      <c r="BN24" s="286" t="s">
        <v>1103</v>
      </c>
      <c r="BO24" s="286" t="s">
        <v>1103</v>
      </c>
      <c r="BP24" s="286" t="s">
        <v>1103</v>
      </c>
      <c r="BQ24" s="283">
        <v>0</v>
      </c>
      <c r="BR24" s="283">
        <f t="shared" si="8"/>
        <v>0</v>
      </c>
      <c r="BS24" s="286" t="s">
        <v>1103</v>
      </c>
      <c r="BT24" s="286" t="s">
        <v>1103</v>
      </c>
      <c r="BU24" s="286" t="s">
        <v>1103</v>
      </c>
      <c r="BV24" s="286" t="s">
        <v>1103</v>
      </c>
      <c r="BW24" s="286" t="s">
        <v>1103</v>
      </c>
      <c r="BX24" s="286" t="s">
        <v>1103</v>
      </c>
      <c r="BY24" s="286" t="s">
        <v>1103</v>
      </c>
      <c r="BZ24" s="286" t="s">
        <v>1103</v>
      </c>
      <c r="CA24" s="286" t="s">
        <v>1103</v>
      </c>
      <c r="CB24" s="286" t="s">
        <v>1103</v>
      </c>
      <c r="CC24" s="286" t="s">
        <v>1103</v>
      </c>
      <c r="CD24" s="283">
        <v>0</v>
      </c>
      <c r="CE24" s="286" t="s">
        <v>1103</v>
      </c>
      <c r="CF24" s="286" t="s">
        <v>1103</v>
      </c>
      <c r="CG24" s="286" t="s">
        <v>1103</v>
      </c>
      <c r="CH24" s="286" t="s">
        <v>1103</v>
      </c>
      <c r="CI24" s="286" t="s">
        <v>1103</v>
      </c>
      <c r="CJ24" s="286" t="s">
        <v>1103</v>
      </c>
      <c r="CK24" s="286" t="s">
        <v>1103</v>
      </c>
      <c r="CL24" s="286" t="s">
        <v>1103</v>
      </c>
      <c r="CM24" s="283">
        <v>0</v>
      </c>
      <c r="CN24" s="283">
        <f t="shared" si="10"/>
        <v>0</v>
      </c>
      <c r="CO24" s="286" t="s">
        <v>1103</v>
      </c>
      <c r="CP24" s="286" t="s">
        <v>1103</v>
      </c>
      <c r="CQ24" s="286" t="s">
        <v>1103</v>
      </c>
      <c r="CR24" s="286" t="s">
        <v>1103</v>
      </c>
      <c r="CS24" s="286" t="s">
        <v>1103</v>
      </c>
      <c r="CT24" s="286" t="s">
        <v>1103</v>
      </c>
      <c r="CU24" s="286" t="s">
        <v>1103</v>
      </c>
      <c r="CV24" s="286" t="s">
        <v>1103</v>
      </c>
      <c r="CW24" s="286" t="s">
        <v>1103</v>
      </c>
      <c r="CX24" s="286" t="s">
        <v>1103</v>
      </c>
      <c r="CY24" s="286" t="s">
        <v>1103</v>
      </c>
      <c r="CZ24" s="286" t="s">
        <v>1103</v>
      </c>
      <c r="DA24" s="283">
        <v>0</v>
      </c>
      <c r="DB24" s="286" t="s">
        <v>1103</v>
      </c>
      <c r="DC24" s="286" t="s">
        <v>1103</v>
      </c>
      <c r="DD24" s="286" t="s">
        <v>1103</v>
      </c>
      <c r="DE24" s="286" t="s">
        <v>1103</v>
      </c>
      <c r="DF24" s="286" t="s">
        <v>1103</v>
      </c>
      <c r="DG24" s="286" t="s">
        <v>1103</v>
      </c>
      <c r="DH24" s="286" t="s">
        <v>1103</v>
      </c>
      <c r="DI24" s="283">
        <v>0</v>
      </c>
      <c r="DJ24" s="283">
        <f t="shared" si="12"/>
        <v>0</v>
      </c>
      <c r="DK24" s="286" t="s">
        <v>1103</v>
      </c>
      <c r="DL24" s="286" t="s">
        <v>1103</v>
      </c>
      <c r="DM24" s="286" t="s">
        <v>1103</v>
      </c>
      <c r="DN24" s="286" t="s">
        <v>1103</v>
      </c>
      <c r="DO24" s="286" t="s">
        <v>1103</v>
      </c>
      <c r="DP24" s="286" t="s">
        <v>1103</v>
      </c>
      <c r="DQ24" s="286" t="s">
        <v>1103</v>
      </c>
      <c r="DR24" s="286" t="s">
        <v>1103</v>
      </c>
      <c r="DS24" s="286" t="s">
        <v>1103</v>
      </c>
      <c r="DT24" s="286" t="s">
        <v>1103</v>
      </c>
      <c r="DU24" s="286" t="s">
        <v>1103</v>
      </c>
      <c r="DV24" s="283">
        <v>0</v>
      </c>
      <c r="DW24" s="286" t="s">
        <v>1103</v>
      </c>
      <c r="DX24" s="286" t="s">
        <v>1103</v>
      </c>
      <c r="DY24" s="286" t="s">
        <v>1103</v>
      </c>
      <c r="DZ24" s="283">
        <v>0</v>
      </c>
      <c r="EA24" s="286" t="s">
        <v>1103</v>
      </c>
      <c r="EB24" s="286" t="s">
        <v>1103</v>
      </c>
      <c r="EC24" s="286" t="s">
        <v>1103</v>
      </c>
      <c r="ED24" s="286" t="s">
        <v>1103</v>
      </c>
      <c r="EE24" s="283">
        <v>0</v>
      </c>
      <c r="EF24" s="283">
        <f t="shared" si="14"/>
        <v>0</v>
      </c>
      <c r="EG24" s="283">
        <v>0</v>
      </c>
      <c r="EH24" s="286" t="s">
        <v>1103</v>
      </c>
      <c r="EI24" s="286" t="s">
        <v>1103</v>
      </c>
      <c r="EJ24" s="283">
        <v>0</v>
      </c>
      <c r="EK24" s="286" t="s">
        <v>1103</v>
      </c>
      <c r="EL24" s="286" t="s">
        <v>1103</v>
      </c>
      <c r="EM24" s="286" t="s">
        <v>1103</v>
      </c>
      <c r="EN24" s="283">
        <v>0</v>
      </c>
      <c r="EO24" s="283">
        <v>0</v>
      </c>
      <c r="EP24" s="283">
        <v>0</v>
      </c>
      <c r="EQ24" s="286" t="s">
        <v>1103</v>
      </c>
      <c r="ER24" s="286" t="s">
        <v>1103</v>
      </c>
      <c r="ES24" s="286" t="s">
        <v>1103</v>
      </c>
      <c r="ET24" s="286" t="s">
        <v>1103</v>
      </c>
      <c r="EU24" s="283">
        <v>0</v>
      </c>
      <c r="EV24" s="283">
        <v>0</v>
      </c>
      <c r="EW24" s="286" t="s">
        <v>1103</v>
      </c>
      <c r="EX24" s="286" t="s">
        <v>1103</v>
      </c>
      <c r="EY24" s="286" t="s">
        <v>1103</v>
      </c>
      <c r="EZ24" s="283">
        <v>0</v>
      </c>
      <c r="FA24" s="283">
        <v>0</v>
      </c>
      <c r="FB24" s="283">
        <f t="shared" si="16"/>
        <v>714</v>
      </c>
      <c r="FC24" s="283">
        <v>0</v>
      </c>
      <c r="FD24" s="283">
        <v>9</v>
      </c>
      <c r="FE24" s="283">
        <v>0</v>
      </c>
      <c r="FF24" s="283">
        <v>158</v>
      </c>
      <c r="FG24" s="283">
        <v>213</v>
      </c>
      <c r="FH24" s="283">
        <v>324</v>
      </c>
      <c r="FI24" s="283">
        <v>10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1103</v>
      </c>
      <c r="FQ24" s="286" t="s">
        <v>1103</v>
      </c>
      <c r="FR24" s="286" t="s">
        <v>1103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18"/>
        <v>488</v>
      </c>
      <c r="E25" s="283">
        <f t="shared" si="19"/>
        <v>2</v>
      </c>
      <c r="F25" s="283">
        <f t="shared" si="20"/>
        <v>0</v>
      </c>
      <c r="G25" s="283">
        <f t="shared" si="21"/>
        <v>0</v>
      </c>
      <c r="H25" s="283">
        <f t="shared" si="22"/>
        <v>5</v>
      </c>
      <c r="I25" s="283">
        <f t="shared" si="23"/>
        <v>16</v>
      </c>
      <c r="J25" s="283">
        <f t="shared" si="24"/>
        <v>6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459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1103</v>
      </c>
      <c r="AM25" s="286" t="s">
        <v>1103</v>
      </c>
      <c r="AN25" s="283">
        <v>0</v>
      </c>
      <c r="AO25" s="286" t="s">
        <v>1103</v>
      </c>
      <c r="AP25" s="286" t="s">
        <v>1103</v>
      </c>
      <c r="AQ25" s="283">
        <v>0</v>
      </c>
      <c r="AR25" s="286" t="s">
        <v>1103</v>
      </c>
      <c r="AS25" s="283">
        <v>0</v>
      </c>
      <c r="AT25" s="286" t="s">
        <v>1103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1103</v>
      </c>
      <c r="BI25" s="286" t="s">
        <v>1103</v>
      </c>
      <c r="BJ25" s="286" t="s">
        <v>1103</v>
      </c>
      <c r="BK25" s="286" t="s">
        <v>1103</v>
      </c>
      <c r="BL25" s="286" t="s">
        <v>1103</v>
      </c>
      <c r="BM25" s="286" t="s">
        <v>1103</v>
      </c>
      <c r="BN25" s="286" t="s">
        <v>1103</v>
      </c>
      <c r="BO25" s="286" t="s">
        <v>1103</v>
      </c>
      <c r="BP25" s="286" t="s">
        <v>1103</v>
      </c>
      <c r="BQ25" s="283">
        <v>0</v>
      </c>
      <c r="BR25" s="283">
        <f t="shared" si="8"/>
        <v>23</v>
      </c>
      <c r="BS25" s="286" t="s">
        <v>1103</v>
      </c>
      <c r="BT25" s="286" t="s">
        <v>1103</v>
      </c>
      <c r="BU25" s="286" t="s">
        <v>1103</v>
      </c>
      <c r="BV25" s="286" t="s">
        <v>1103</v>
      </c>
      <c r="BW25" s="286" t="s">
        <v>1103</v>
      </c>
      <c r="BX25" s="286" t="s">
        <v>1103</v>
      </c>
      <c r="BY25" s="286" t="s">
        <v>1103</v>
      </c>
      <c r="BZ25" s="286" t="s">
        <v>1103</v>
      </c>
      <c r="CA25" s="286" t="s">
        <v>1103</v>
      </c>
      <c r="CB25" s="286" t="s">
        <v>1103</v>
      </c>
      <c r="CC25" s="286" t="s">
        <v>1103</v>
      </c>
      <c r="CD25" s="283">
        <v>0</v>
      </c>
      <c r="CE25" s="286" t="s">
        <v>1103</v>
      </c>
      <c r="CF25" s="286" t="s">
        <v>1103</v>
      </c>
      <c r="CG25" s="286" t="s">
        <v>1103</v>
      </c>
      <c r="CH25" s="286" t="s">
        <v>1103</v>
      </c>
      <c r="CI25" s="286" t="s">
        <v>1103</v>
      </c>
      <c r="CJ25" s="286" t="s">
        <v>1103</v>
      </c>
      <c r="CK25" s="286" t="s">
        <v>1103</v>
      </c>
      <c r="CL25" s="286" t="s">
        <v>1103</v>
      </c>
      <c r="CM25" s="283">
        <v>23</v>
      </c>
      <c r="CN25" s="283">
        <f t="shared" si="10"/>
        <v>0</v>
      </c>
      <c r="CO25" s="286" t="s">
        <v>1103</v>
      </c>
      <c r="CP25" s="286" t="s">
        <v>1103</v>
      </c>
      <c r="CQ25" s="286" t="s">
        <v>1103</v>
      </c>
      <c r="CR25" s="286" t="s">
        <v>1103</v>
      </c>
      <c r="CS25" s="286" t="s">
        <v>1103</v>
      </c>
      <c r="CT25" s="286" t="s">
        <v>1103</v>
      </c>
      <c r="CU25" s="286" t="s">
        <v>1103</v>
      </c>
      <c r="CV25" s="286" t="s">
        <v>1103</v>
      </c>
      <c r="CW25" s="286" t="s">
        <v>1103</v>
      </c>
      <c r="CX25" s="286" t="s">
        <v>1103</v>
      </c>
      <c r="CY25" s="286" t="s">
        <v>1103</v>
      </c>
      <c r="CZ25" s="286" t="s">
        <v>1103</v>
      </c>
      <c r="DA25" s="283">
        <v>0</v>
      </c>
      <c r="DB25" s="286" t="s">
        <v>1103</v>
      </c>
      <c r="DC25" s="286" t="s">
        <v>1103</v>
      </c>
      <c r="DD25" s="286" t="s">
        <v>1103</v>
      </c>
      <c r="DE25" s="286" t="s">
        <v>1103</v>
      </c>
      <c r="DF25" s="286" t="s">
        <v>1103</v>
      </c>
      <c r="DG25" s="286" t="s">
        <v>1103</v>
      </c>
      <c r="DH25" s="286" t="s">
        <v>1103</v>
      </c>
      <c r="DI25" s="283">
        <v>0</v>
      </c>
      <c r="DJ25" s="283">
        <f t="shared" si="12"/>
        <v>436</v>
      </c>
      <c r="DK25" s="286" t="s">
        <v>1103</v>
      </c>
      <c r="DL25" s="286" t="s">
        <v>1103</v>
      </c>
      <c r="DM25" s="286" t="s">
        <v>1103</v>
      </c>
      <c r="DN25" s="286" t="s">
        <v>1103</v>
      </c>
      <c r="DO25" s="286" t="s">
        <v>1103</v>
      </c>
      <c r="DP25" s="286" t="s">
        <v>1103</v>
      </c>
      <c r="DQ25" s="286" t="s">
        <v>1103</v>
      </c>
      <c r="DR25" s="286" t="s">
        <v>1103</v>
      </c>
      <c r="DS25" s="286" t="s">
        <v>1103</v>
      </c>
      <c r="DT25" s="286" t="s">
        <v>1103</v>
      </c>
      <c r="DU25" s="286" t="s">
        <v>1103</v>
      </c>
      <c r="DV25" s="283">
        <v>0</v>
      </c>
      <c r="DW25" s="286" t="s">
        <v>1103</v>
      </c>
      <c r="DX25" s="286" t="s">
        <v>1103</v>
      </c>
      <c r="DY25" s="286" t="s">
        <v>1103</v>
      </c>
      <c r="DZ25" s="283">
        <v>0</v>
      </c>
      <c r="EA25" s="286" t="s">
        <v>1103</v>
      </c>
      <c r="EB25" s="286" t="s">
        <v>1103</v>
      </c>
      <c r="EC25" s="286" t="s">
        <v>1103</v>
      </c>
      <c r="ED25" s="286" t="s">
        <v>1103</v>
      </c>
      <c r="EE25" s="283">
        <v>436</v>
      </c>
      <c r="EF25" s="283">
        <f t="shared" si="14"/>
        <v>0</v>
      </c>
      <c r="EG25" s="283">
        <v>0</v>
      </c>
      <c r="EH25" s="286" t="s">
        <v>1103</v>
      </c>
      <c r="EI25" s="286" t="s">
        <v>1103</v>
      </c>
      <c r="EJ25" s="283">
        <v>0</v>
      </c>
      <c r="EK25" s="286" t="s">
        <v>1103</v>
      </c>
      <c r="EL25" s="286" t="s">
        <v>1103</v>
      </c>
      <c r="EM25" s="286" t="s">
        <v>1103</v>
      </c>
      <c r="EN25" s="283">
        <v>0</v>
      </c>
      <c r="EO25" s="283">
        <v>0</v>
      </c>
      <c r="EP25" s="283">
        <v>0</v>
      </c>
      <c r="EQ25" s="286" t="s">
        <v>1103</v>
      </c>
      <c r="ER25" s="286" t="s">
        <v>1103</v>
      </c>
      <c r="ES25" s="286" t="s">
        <v>1103</v>
      </c>
      <c r="ET25" s="286" t="s">
        <v>1103</v>
      </c>
      <c r="EU25" s="283">
        <v>0</v>
      </c>
      <c r="EV25" s="283">
        <v>0</v>
      </c>
      <c r="EW25" s="286" t="s">
        <v>1103</v>
      </c>
      <c r="EX25" s="286" t="s">
        <v>1103</v>
      </c>
      <c r="EY25" s="286" t="s">
        <v>1103</v>
      </c>
      <c r="EZ25" s="283">
        <v>0</v>
      </c>
      <c r="FA25" s="283">
        <v>0</v>
      </c>
      <c r="FB25" s="283">
        <f t="shared" si="16"/>
        <v>29</v>
      </c>
      <c r="FC25" s="283">
        <v>2</v>
      </c>
      <c r="FD25" s="283">
        <v>0</v>
      </c>
      <c r="FE25" s="283">
        <v>0</v>
      </c>
      <c r="FF25" s="283">
        <v>5</v>
      </c>
      <c r="FG25" s="283">
        <v>16</v>
      </c>
      <c r="FH25" s="283">
        <v>6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1103</v>
      </c>
      <c r="FQ25" s="286" t="s">
        <v>1103</v>
      </c>
      <c r="FR25" s="286" t="s">
        <v>1103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18"/>
        <v>1551</v>
      </c>
      <c r="E26" s="283">
        <f t="shared" si="19"/>
        <v>730</v>
      </c>
      <c r="F26" s="283">
        <f t="shared" si="20"/>
        <v>11</v>
      </c>
      <c r="G26" s="283">
        <f t="shared" si="21"/>
        <v>70</v>
      </c>
      <c r="H26" s="283">
        <f t="shared" si="22"/>
        <v>207</v>
      </c>
      <c r="I26" s="283">
        <f t="shared" si="23"/>
        <v>171</v>
      </c>
      <c r="J26" s="283">
        <f t="shared" si="24"/>
        <v>106</v>
      </c>
      <c r="K26" s="283">
        <f t="shared" si="25"/>
        <v>0</v>
      </c>
      <c r="L26" s="283">
        <f t="shared" si="26"/>
        <v>256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1103</v>
      </c>
      <c r="AM26" s="286" t="s">
        <v>1103</v>
      </c>
      <c r="AN26" s="283">
        <v>0</v>
      </c>
      <c r="AO26" s="286" t="s">
        <v>1103</v>
      </c>
      <c r="AP26" s="286" t="s">
        <v>1103</v>
      </c>
      <c r="AQ26" s="283">
        <v>0</v>
      </c>
      <c r="AR26" s="286" t="s">
        <v>1103</v>
      </c>
      <c r="AS26" s="283">
        <v>0</v>
      </c>
      <c r="AT26" s="286" t="s">
        <v>1103</v>
      </c>
      <c r="AU26" s="283">
        <v>0</v>
      </c>
      <c r="AV26" s="283">
        <f t="shared" si="6"/>
        <v>105</v>
      </c>
      <c r="AW26" s="283">
        <v>0</v>
      </c>
      <c r="AX26" s="283">
        <v>0</v>
      </c>
      <c r="AY26" s="283">
        <v>0</v>
      </c>
      <c r="AZ26" s="283">
        <v>105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1103</v>
      </c>
      <c r="BI26" s="286" t="s">
        <v>1103</v>
      </c>
      <c r="BJ26" s="286" t="s">
        <v>1103</v>
      </c>
      <c r="BK26" s="286" t="s">
        <v>1103</v>
      </c>
      <c r="BL26" s="286" t="s">
        <v>1103</v>
      </c>
      <c r="BM26" s="286" t="s">
        <v>1103</v>
      </c>
      <c r="BN26" s="286" t="s">
        <v>1103</v>
      </c>
      <c r="BO26" s="286" t="s">
        <v>1103</v>
      </c>
      <c r="BP26" s="286" t="s">
        <v>1103</v>
      </c>
      <c r="BQ26" s="283">
        <v>0</v>
      </c>
      <c r="BR26" s="283">
        <f t="shared" si="8"/>
        <v>0</v>
      </c>
      <c r="BS26" s="286" t="s">
        <v>1103</v>
      </c>
      <c r="BT26" s="286" t="s">
        <v>1103</v>
      </c>
      <c r="BU26" s="286" t="s">
        <v>1103</v>
      </c>
      <c r="BV26" s="286" t="s">
        <v>1103</v>
      </c>
      <c r="BW26" s="286" t="s">
        <v>1103</v>
      </c>
      <c r="BX26" s="286" t="s">
        <v>1103</v>
      </c>
      <c r="BY26" s="286" t="s">
        <v>1103</v>
      </c>
      <c r="BZ26" s="286" t="s">
        <v>1103</v>
      </c>
      <c r="CA26" s="286" t="s">
        <v>1103</v>
      </c>
      <c r="CB26" s="286" t="s">
        <v>1103</v>
      </c>
      <c r="CC26" s="286" t="s">
        <v>1103</v>
      </c>
      <c r="CD26" s="283">
        <v>0</v>
      </c>
      <c r="CE26" s="286" t="s">
        <v>1103</v>
      </c>
      <c r="CF26" s="286" t="s">
        <v>1103</v>
      </c>
      <c r="CG26" s="286" t="s">
        <v>1103</v>
      </c>
      <c r="CH26" s="286" t="s">
        <v>1103</v>
      </c>
      <c r="CI26" s="286" t="s">
        <v>1103</v>
      </c>
      <c r="CJ26" s="286" t="s">
        <v>1103</v>
      </c>
      <c r="CK26" s="286" t="s">
        <v>1103</v>
      </c>
      <c r="CL26" s="286" t="s">
        <v>1103</v>
      </c>
      <c r="CM26" s="283">
        <v>0</v>
      </c>
      <c r="CN26" s="283">
        <f t="shared" si="10"/>
        <v>0</v>
      </c>
      <c r="CO26" s="286" t="s">
        <v>1103</v>
      </c>
      <c r="CP26" s="286" t="s">
        <v>1103</v>
      </c>
      <c r="CQ26" s="286" t="s">
        <v>1103</v>
      </c>
      <c r="CR26" s="286" t="s">
        <v>1103</v>
      </c>
      <c r="CS26" s="286" t="s">
        <v>1103</v>
      </c>
      <c r="CT26" s="286" t="s">
        <v>1103</v>
      </c>
      <c r="CU26" s="286" t="s">
        <v>1103</v>
      </c>
      <c r="CV26" s="286" t="s">
        <v>1103</v>
      </c>
      <c r="CW26" s="286" t="s">
        <v>1103</v>
      </c>
      <c r="CX26" s="286" t="s">
        <v>1103</v>
      </c>
      <c r="CY26" s="286" t="s">
        <v>1103</v>
      </c>
      <c r="CZ26" s="286" t="s">
        <v>1103</v>
      </c>
      <c r="DA26" s="283">
        <v>0</v>
      </c>
      <c r="DB26" s="286" t="s">
        <v>1103</v>
      </c>
      <c r="DC26" s="286" t="s">
        <v>1103</v>
      </c>
      <c r="DD26" s="286" t="s">
        <v>1103</v>
      </c>
      <c r="DE26" s="286" t="s">
        <v>1103</v>
      </c>
      <c r="DF26" s="286" t="s">
        <v>1103</v>
      </c>
      <c r="DG26" s="286" t="s">
        <v>1103</v>
      </c>
      <c r="DH26" s="286" t="s">
        <v>1103</v>
      </c>
      <c r="DI26" s="283">
        <v>0</v>
      </c>
      <c r="DJ26" s="283">
        <f t="shared" si="12"/>
        <v>0</v>
      </c>
      <c r="DK26" s="286" t="s">
        <v>1103</v>
      </c>
      <c r="DL26" s="286" t="s">
        <v>1103</v>
      </c>
      <c r="DM26" s="286" t="s">
        <v>1103</v>
      </c>
      <c r="DN26" s="286" t="s">
        <v>1103</v>
      </c>
      <c r="DO26" s="286" t="s">
        <v>1103</v>
      </c>
      <c r="DP26" s="286" t="s">
        <v>1103</v>
      </c>
      <c r="DQ26" s="286" t="s">
        <v>1103</v>
      </c>
      <c r="DR26" s="286" t="s">
        <v>1103</v>
      </c>
      <c r="DS26" s="286" t="s">
        <v>1103</v>
      </c>
      <c r="DT26" s="286" t="s">
        <v>1103</v>
      </c>
      <c r="DU26" s="286" t="s">
        <v>1103</v>
      </c>
      <c r="DV26" s="283">
        <v>0</v>
      </c>
      <c r="DW26" s="286" t="s">
        <v>1103</v>
      </c>
      <c r="DX26" s="286" t="s">
        <v>1103</v>
      </c>
      <c r="DY26" s="286" t="s">
        <v>1103</v>
      </c>
      <c r="DZ26" s="283">
        <v>0</v>
      </c>
      <c r="EA26" s="286" t="s">
        <v>1103</v>
      </c>
      <c r="EB26" s="286" t="s">
        <v>1103</v>
      </c>
      <c r="EC26" s="286" t="s">
        <v>1103</v>
      </c>
      <c r="ED26" s="286" t="s">
        <v>1103</v>
      </c>
      <c r="EE26" s="283">
        <v>0</v>
      </c>
      <c r="EF26" s="283">
        <f t="shared" si="14"/>
        <v>0</v>
      </c>
      <c r="EG26" s="283">
        <v>0</v>
      </c>
      <c r="EH26" s="286" t="s">
        <v>1103</v>
      </c>
      <c r="EI26" s="286" t="s">
        <v>1103</v>
      </c>
      <c r="EJ26" s="283">
        <v>0</v>
      </c>
      <c r="EK26" s="286" t="s">
        <v>1103</v>
      </c>
      <c r="EL26" s="286" t="s">
        <v>1103</v>
      </c>
      <c r="EM26" s="286" t="s">
        <v>1103</v>
      </c>
      <c r="EN26" s="283">
        <v>0</v>
      </c>
      <c r="EO26" s="283">
        <v>0</v>
      </c>
      <c r="EP26" s="283">
        <v>0</v>
      </c>
      <c r="EQ26" s="286" t="s">
        <v>1103</v>
      </c>
      <c r="ER26" s="286" t="s">
        <v>1103</v>
      </c>
      <c r="ES26" s="286" t="s">
        <v>1103</v>
      </c>
      <c r="ET26" s="286" t="s">
        <v>1103</v>
      </c>
      <c r="EU26" s="283">
        <v>0</v>
      </c>
      <c r="EV26" s="283">
        <v>0</v>
      </c>
      <c r="EW26" s="286" t="s">
        <v>1103</v>
      </c>
      <c r="EX26" s="286" t="s">
        <v>1103</v>
      </c>
      <c r="EY26" s="286" t="s">
        <v>1103</v>
      </c>
      <c r="EZ26" s="283">
        <v>0</v>
      </c>
      <c r="FA26" s="283">
        <v>0</v>
      </c>
      <c r="FB26" s="283">
        <f t="shared" si="16"/>
        <v>1446</v>
      </c>
      <c r="FC26" s="283">
        <v>730</v>
      </c>
      <c r="FD26" s="283">
        <v>11</v>
      </c>
      <c r="FE26" s="283">
        <v>70</v>
      </c>
      <c r="FF26" s="283">
        <v>102</v>
      </c>
      <c r="FG26" s="283">
        <v>171</v>
      </c>
      <c r="FH26" s="283">
        <v>106</v>
      </c>
      <c r="FI26" s="283">
        <v>0</v>
      </c>
      <c r="FJ26" s="283">
        <v>256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1103</v>
      </c>
      <c r="FQ26" s="286" t="s">
        <v>1103</v>
      </c>
      <c r="FR26" s="286" t="s">
        <v>1103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18"/>
        <v>914</v>
      </c>
      <c r="E27" s="283">
        <f t="shared" si="19"/>
        <v>242</v>
      </c>
      <c r="F27" s="283">
        <f t="shared" si="20"/>
        <v>7</v>
      </c>
      <c r="G27" s="283">
        <f t="shared" si="21"/>
        <v>0</v>
      </c>
      <c r="H27" s="283">
        <f t="shared" si="22"/>
        <v>84</v>
      </c>
      <c r="I27" s="283">
        <f t="shared" si="23"/>
        <v>150</v>
      </c>
      <c r="J27" s="283">
        <f t="shared" si="24"/>
        <v>96</v>
      </c>
      <c r="K27" s="283">
        <f t="shared" si="25"/>
        <v>1</v>
      </c>
      <c r="L27" s="283">
        <f t="shared" si="26"/>
        <v>326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8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1103</v>
      </c>
      <c r="AM27" s="286" t="s">
        <v>1103</v>
      </c>
      <c r="AN27" s="283">
        <v>0</v>
      </c>
      <c r="AO27" s="286" t="s">
        <v>1103</v>
      </c>
      <c r="AP27" s="286" t="s">
        <v>1103</v>
      </c>
      <c r="AQ27" s="283">
        <v>0</v>
      </c>
      <c r="AR27" s="286" t="s">
        <v>1103</v>
      </c>
      <c r="AS27" s="283">
        <v>0</v>
      </c>
      <c r="AT27" s="286" t="s">
        <v>1103</v>
      </c>
      <c r="AU27" s="283">
        <v>0</v>
      </c>
      <c r="AV27" s="283">
        <f t="shared" si="6"/>
        <v>13</v>
      </c>
      <c r="AW27" s="283">
        <v>0</v>
      </c>
      <c r="AX27" s="283">
        <v>0</v>
      </c>
      <c r="AY27" s="283">
        <v>0</v>
      </c>
      <c r="AZ27" s="283">
        <v>13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1103</v>
      </c>
      <c r="BI27" s="286" t="s">
        <v>1103</v>
      </c>
      <c r="BJ27" s="286" t="s">
        <v>1103</v>
      </c>
      <c r="BK27" s="286" t="s">
        <v>1103</v>
      </c>
      <c r="BL27" s="286" t="s">
        <v>1103</v>
      </c>
      <c r="BM27" s="286" t="s">
        <v>1103</v>
      </c>
      <c r="BN27" s="286" t="s">
        <v>1103</v>
      </c>
      <c r="BO27" s="286" t="s">
        <v>1103</v>
      </c>
      <c r="BP27" s="286" t="s">
        <v>1103</v>
      </c>
      <c r="BQ27" s="283">
        <v>0</v>
      </c>
      <c r="BR27" s="283">
        <f t="shared" si="8"/>
        <v>0</v>
      </c>
      <c r="BS27" s="286" t="s">
        <v>1103</v>
      </c>
      <c r="BT27" s="286" t="s">
        <v>1103</v>
      </c>
      <c r="BU27" s="286" t="s">
        <v>1103</v>
      </c>
      <c r="BV27" s="286" t="s">
        <v>1103</v>
      </c>
      <c r="BW27" s="286" t="s">
        <v>1103</v>
      </c>
      <c r="BX27" s="286" t="s">
        <v>1103</v>
      </c>
      <c r="BY27" s="286" t="s">
        <v>1103</v>
      </c>
      <c r="BZ27" s="286" t="s">
        <v>1103</v>
      </c>
      <c r="CA27" s="286" t="s">
        <v>1103</v>
      </c>
      <c r="CB27" s="286" t="s">
        <v>1103</v>
      </c>
      <c r="CC27" s="286" t="s">
        <v>1103</v>
      </c>
      <c r="CD27" s="283">
        <v>0</v>
      </c>
      <c r="CE27" s="286" t="s">
        <v>1103</v>
      </c>
      <c r="CF27" s="286" t="s">
        <v>1103</v>
      </c>
      <c r="CG27" s="286" t="s">
        <v>1103</v>
      </c>
      <c r="CH27" s="286" t="s">
        <v>1103</v>
      </c>
      <c r="CI27" s="286" t="s">
        <v>1103</v>
      </c>
      <c r="CJ27" s="286" t="s">
        <v>1103</v>
      </c>
      <c r="CK27" s="286" t="s">
        <v>1103</v>
      </c>
      <c r="CL27" s="286" t="s">
        <v>1103</v>
      </c>
      <c r="CM27" s="283">
        <v>0</v>
      </c>
      <c r="CN27" s="283">
        <f t="shared" si="10"/>
        <v>0</v>
      </c>
      <c r="CO27" s="286" t="s">
        <v>1103</v>
      </c>
      <c r="CP27" s="286" t="s">
        <v>1103</v>
      </c>
      <c r="CQ27" s="286" t="s">
        <v>1103</v>
      </c>
      <c r="CR27" s="286" t="s">
        <v>1103</v>
      </c>
      <c r="CS27" s="286" t="s">
        <v>1103</v>
      </c>
      <c r="CT27" s="286" t="s">
        <v>1103</v>
      </c>
      <c r="CU27" s="286" t="s">
        <v>1103</v>
      </c>
      <c r="CV27" s="286" t="s">
        <v>1103</v>
      </c>
      <c r="CW27" s="286" t="s">
        <v>1103</v>
      </c>
      <c r="CX27" s="286" t="s">
        <v>1103</v>
      </c>
      <c r="CY27" s="286" t="s">
        <v>1103</v>
      </c>
      <c r="CZ27" s="286" t="s">
        <v>1103</v>
      </c>
      <c r="DA27" s="283">
        <v>0</v>
      </c>
      <c r="DB27" s="286" t="s">
        <v>1103</v>
      </c>
      <c r="DC27" s="286" t="s">
        <v>1103</v>
      </c>
      <c r="DD27" s="286" t="s">
        <v>1103</v>
      </c>
      <c r="DE27" s="286" t="s">
        <v>1103</v>
      </c>
      <c r="DF27" s="286" t="s">
        <v>1103</v>
      </c>
      <c r="DG27" s="286" t="s">
        <v>1103</v>
      </c>
      <c r="DH27" s="286" t="s">
        <v>1103</v>
      </c>
      <c r="DI27" s="283">
        <v>0</v>
      </c>
      <c r="DJ27" s="283">
        <f t="shared" si="12"/>
        <v>0</v>
      </c>
      <c r="DK27" s="286" t="s">
        <v>1103</v>
      </c>
      <c r="DL27" s="286" t="s">
        <v>1103</v>
      </c>
      <c r="DM27" s="286" t="s">
        <v>1103</v>
      </c>
      <c r="DN27" s="286" t="s">
        <v>1103</v>
      </c>
      <c r="DO27" s="286" t="s">
        <v>1103</v>
      </c>
      <c r="DP27" s="286" t="s">
        <v>1103</v>
      </c>
      <c r="DQ27" s="286" t="s">
        <v>1103</v>
      </c>
      <c r="DR27" s="286" t="s">
        <v>1103</v>
      </c>
      <c r="DS27" s="286" t="s">
        <v>1103</v>
      </c>
      <c r="DT27" s="286" t="s">
        <v>1103</v>
      </c>
      <c r="DU27" s="286" t="s">
        <v>1103</v>
      </c>
      <c r="DV27" s="283">
        <v>0</v>
      </c>
      <c r="DW27" s="286" t="s">
        <v>1103</v>
      </c>
      <c r="DX27" s="286" t="s">
        <v>1103</v>
      </c>
      <c r="DY27" s="286" t="s">
        <v>1103</v>
      </c>
      <c r="DZ27" s="283">
        <v>0</v>
      </c>
      <c r="EA27" s="286" t="s">
        <v>1103</v>
      </c>
      <c r="EB27" s="286" t="s">
        <v>1103</v>
      </c>
      <c r="EC27" s="286" t="s">
        <v>1103</v>
      </c>
      <c r="ED27" s="286" t="s">
        <v>1103</v>
      </c>
      <c r="EE27" s="283">
        <v>0</v>
      </c>
      <c r="EF27" s="283">
        <f t="shared" si="14"/>
        <v>0</v>
      </c>
      <c r="EG27" s="283">
        <v>0</v>
      </c>
      <c r="EH27" s="286" t="s">
        <v>1103</v>
      </c>
      <c r="EI27" s="286" t="s">
        <v>1103</v>
      </c>
      <c r="EJ27" s="283">
        <v>0</v>
      </c>
      <c r="EK27" s="286" t="s">
        <v>1103</v>
      </c>
      <c r="EL27" s="286" t="s">
        <v>1103</v>
      </c>
      <c r="EM27" s="286" t="s">
        <v>1103</v>
      </c>
      <c r="EN27" s="283">
        <v>0</v>
      </c>
      <c r="EO27" s="283">
        <v>0</v>
      </c>
      <c r="EP27" s="283">
        <v>0</v>
      </c>
      <c r="EQ27" s="286" t="s">
        <v>1103</v>
      </c>
      <c r="ER27" s="286" t="s">
        <v>1103</v>
      </c>
      <c r="ES27" s="286" t="s">
        <v>1103</v>
      </c>
      <c r="ET27" s="286" t="s">
        <v>1103</v>
      </c>
      <c r="EU27" s="283">
        <v>0</v>
      </c>
      <c r="EV27" s="283">
        <v>0</v>
      </c>
      <c r="EW27" s="286" t="s">
        <v>1103</v>
      </c>
      <c r="EX27" s="286" t="s">
        <v>1103</v>
      </c>
      <c r="EY27" s="286" t="s">
        <v>1103</v>
      </c>
      <c r="EZ27" s="283">
        <v>0</v>
      </c>
      <c r="FA27" s="283">
        <v>0</v>
      </c>
      <c r="FB27" s="283">
        <f t="shared" si="16"/>
        <v>901</v>
      </c>
      <c r="FC27" s="283">
        <v>242</v>
      </c>
      <c r="FD27" s="283">
        <v>7</v>
      </c>
      <c r="FE27" s="283">
        <v>0</v>
      </c>
      <c r="FF27" s="283">
        <v>71</v>
      </c>
      <c r="FG27" s="283">
        <v>150</v>
      </c>
      <c r="FH27" s="283">
        <v>96</v>
      </c>
      <c r="FI27" s="283">
        <v>1</v>
      </c>
      <c r="FJ27" s="283">
        <v>326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1103</v>
      </c>
      <c r="FQ27" s="286" t="s">
        <v>1103</v>
      </c>
      <c r="FR27" s="286" t="s">
        <v>1103</v>
      </c>
      <c r="FS27" s="283">
        <v>0</v>
      </c>
      <c r="FT27" s="283">
        <v>0</v>
      </c>
      <c r="FU27" s="283">
        <v>0</v>
      </c>
      <c r="FV27" s="283">
        <v>8</v>
      </c>
      <c r="FW27" s="283">
        <v>0</v>
      </c>
    </row>
    <row r="28" spans="1:179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18"/>
        <v>1746</v>
      </c>
      <c r="E28" s="283">
        <f t="shared" si="19"/>
        <v>365</v>
      </c>
      <c r="F28" s="283">
        <f t="shared" si="20"/>
        <v>2</v>
      </c>
      <c r="G28" s="283">
        <f t="shared" si="21"/>
        <v>82</v>
      </c>
      <c r="H28" s="283">
        <f t="shared" si="22"/>
        <v>125</v>
      </c>
      <c r="I28" s="283">
        <f t="shared" si="23"/>
        <v>198</v>
      </c>
      <c r="J28" s="283">
        <f t="shared" si="24"/>
        <v>125</v>
      </c>
      <c r="K28" s="283">
        <f t="shared" si="25"/>
        <v>0</v>
      </c>
      <c r="L28" s="283">
        <f t="shared" si="26"/>
        <v>389</v>
      </c>
      <c r="M28" s="283">
        <f t="shared" si="27"/>
        <v>0</v>
      </c>
      <c r="N28" s="283">
        <f t="shared" si="28"/>
        <v>0</v>
      </c>
      <c r="O28" s="283">
        <f t="shared" si="29"/>
        <v>7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8</v>
      </c>
      <c r="Y28" s="283">
        <f t="shared" si="39"/>
        <v>445</v>
      </c>
      <c r="Z28" s="283">
        <f t="shared" si="4"/>
        <v>440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1103</v>
      </c>
      <c r="AM28" s="286" t="s">
        <v>1103</v>
      </c>
      <c r="AN28" s="283">
        <v>0</v>
      </c>
      <c r="AO28" s="286" t="s">
        <v>1103</v>
      </c>
      <c r="AP28" s="286" t="s">
        <v>1103</v>
      </c>
      <c r="AQ28" s="283">
        <v>0</v>
      </c>
      <c r="AR28" s="286" t="s">
        <v>1103</v>
      </c>
      <c r="AS28" s="283">
        <v>0</v>
      </c>
      <c r="AT28" s="286" t="s">
        <v>1103</v>
      </c>
      <c r="AU28" s="283">
        <v>440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1103</v>
      </c>
      <c r="BI28" s="286" t="s">
        <v>1103</v>
      </c>
      <c r="BJ28" s="286" t="s">
        <v>1103</v>
      </c>
      <c r="BK28" s="286" t="s">
        <v>1103</v>
      </c>
      <c r="BL28" s="286" t="s">
        <v>1103</v>
      </c>
      <c r="BM28" s="286" t="s">
        <v>1103</v>
      </c>
      <c r="BN28" s="286" t="s">
        <v>1103</v>
      </c>
      <c r="BO28" s="286" t="s">
        <v>1103</v>
      </c>
      <c r="BP28" s="286" t="s">
        <v>1103</v>
      </c>
      <c r="BQ28" s="283">
        <v>0</v>
      </c>
      <c r="BR28" s="283">
        <f t="shared" si="8"/>
        <v>0</v>
      </c>
      <c r="BS28" s="286" t="s">
        <v>1103</v>
      </c>
      <c r="BT28" s="286" t="s">
        <v>1103</v>
      </c>
      <c r="BU28" s="286" t="s">
        <v>1103</v>
      </c>
      <c r="BV28" s="286" t="s">
        <v>1103</v>
      </c>
      <c r="BW28" s="286" t="s">
        <v>1103</v>
      </c>
      <c r="BX28" s="286" t="s">
        <v>1103</v>
      </c>
      <c r="BY28" s="286" t="s">
        <v>1103</v>
      </c>
      <c r="BZ28" s="286" t="s">
        <v>1103</v>
      </c>
      <c r="CA28" s="286" t="s">
        <v>1103</v>
      </c>
      <c r="CB28" s="286" t="s">
        <v>1103</v>
      </c>
      <c r="CC28" s="286" t="s">
        <v>1103</v>
      </c>
      <c r="CD28" s="283">
        <v>0</v>
      </c>
      <c r="CE28" s="286" t="s">
        <v>1103</v>
      </c>
      <c r="CF28" s="286" t="s">
        <v>1103</v>
      </c>
      <c r="CG28" s="286" t="s">
        <v>1103</v>
      </c>
      <c r="CH28" s="286" t="s">
        <v>1103</v>
      </c>
      <c r="CI28" s="286" t="s">
        <v>1103</v>
      </c>
      <c r="CJ28" s="286" t="s">
        <v>1103</v>
      </c>
      <c r="CK28" s="286" t="s">
        <v>1103</v>
      </c>
      <c r="CL28" s="286" t="s">
        <v>1103</v>
      </c>
      <c r="CM28" s="283">
        <v>0</v>
      </c>
      <c r="CN28" s="283">
        <f t="shared" si="10"/>
        <v>0</v>
      </c>
      <c r="CO28" s="286" t="s">
        <v>1103</v>
      </c>
      <c r="CP28" s="286" t="s">
        <v>1103</v>
      </c>
      <c r="CQ28" s="286" t="s">
        <v>1103</v>
      </c>
      <c r="CR28" s="286" t="s">
        <v>1103</v>
      </c>
      <c r="CS28" s="286" t="s">
        <v>1103</v>
      </c>
      <c r="CT28" s="286" t="s">
        <v>1103</v>
      </c>
      <c r="CU28" s="286" t="s">
        <v>1103</v>
      </c>
      <c r="CV28" s="286" t="s">
        <v>1103</v>
      </c>
      <c r="CW28" s="286" t="s">
        <v>1103</v>
      </c>
      <c r="CX28" s="286" t="s">
        <v>1103</v>
      </c>
      <c r="CY28" s="286" t="s">
        <v>1103</v>
      </c>
      <c r="CZ28" s="286" t="s">
        <v>1103</v>
      </c>
      <c r="DA28" s="283">
        <v>0</v>
      </c>
      <c r="DB28" s="286" t="s">
        <v>1103</v>
      </c>
      <c r="DC28" s="286" t="s">
        <v>1103</v>
      </c>
      <c r="DD28" s="286" t="s">
        <v>1103</v>
      </c>
      <c r="DE28" s="286" t="s">
        <v>1103</v>
      </c>
      <c r="DF28" s="286" t="s">
        <v>1103</v>
      </c>
      <c r="DG28" s="286" t="s">
        <v>1103</v>
      </c>
      <c r="DH28" s="286" t="s">
        <v>1103</v>
      </c>
      <c r="DI28" s="283">
        <v>0</v>
      </c>
      <c r="DJ28" s="283">
        <f t="shared" si="12"/>
        <v>0</v>
      </c>
      <c r="DK28" s="286" t="s">
        <v>1103</v>
      </c>
      <c r="DL28" s="286" t="s">
        <v>1103</v>
      </c>
      <c r="DM28" s="286" t="s">
        <v>1103</v>
      </c>
      <c r="DN28" s="286" t="s">
        <v>1103</v>
      </c>
      <c r="DO28" s="286" t="s">
        <v>1103</v>
      </c>
      <c r="DP28" s="286" t="s">
        <v>1103</v>
      </c>
      <c r="DQ28" s="286" t="s">
        <v>1103</v>
      </c>
      <c r="DR28" s="286" t="s">
        <v>1103</v>
      </c>
      <c r="DS28" s="286" t="s">
        <v>1103</v>
      </c>
      <c r="DT28" s="286" t="s">
        <v>1103</v>
      </c>
      <c r="DU28" s="286" t="s">
        <v>1103</v>
      </c>
      <c r="DV28" s="283">
        <v>0</v>
      </c>
      <c r="DW28" s="286" t="s">
        <v>1103</v>
      </c>
      <c r="DX28" s="286" t="s">
        <v>1103</v>
      </c>
      <c r="DY28" s="286" t="s">
        <v>1103</v>
      </c>
      <c r="DZ28" s="283">
        <v>0</v>
      </c>
      <c r="EA28" s="286" t="s">
        <v>1103</v>
      </c>
      <c r="EB28" s="286" t="s">
        <v>1103</v>
      </c>
      <c r="EC28" s="286" t="s">
        <v>1103</v>
      </c>
      <c r="ED28" s="286" t="s">
        <v>1103</v>
      </c>
      <c r="EE28" s="283">
        <v>0</v>
      </c>
      <c r="EF28" s="283">
        <f t="shared" si="14"/>
        <v>0</v>
      </c>
      <c r="EG28" s="283">
        <v>0</v>
      </c>
      <c r="EH28" s="286" t="s">
        <v>1103</v>
      </c>
      <c r="EI28" s="286" t="s">
        <v>1103</v>
      </c>
      <c r="EJ28" s="283">
        <v>0</v>
      </c>
      <c r="EK28" s="286" t="s">
        <v>1103</v>
      </c>
      <c r="EL28" s="286" t="s">
        <v>1103</v>
      </c>
      <c r="EM28" s="286" t="s">
        <v>1103</v>
      </c>
      <c r="EN28" s="283">
        <v>0</v>
      </c>
      <c r="EO28" s="283">
        <v>0</v>
      </c>
      <c r="EP28" s="283">
        <v>0</v>
      </c>
      <c r="EQ28" s="286" t="s">
        <v>1103</v>
      </c>
      <c r="ER28" s="286" t="s">
        <v>1103</v>
      </c>
      <c r="ES28" s="286" t="s">
        <v>1103</v>
      </c>
      <c r="ET28" s="286" t="s">
        <v>1103</v>
      </c>
      <c r="EU28" s="283">
        <v>0</v>
      </c>
      <c r="EV28" s="283">
        <v>0</v>
      </c>
      <c r="EW28" s="286" t="s">
        <v>1103</v>
      </c>
      <c r="EX28" s="286" t="s">
        <v>1103</v>
      </c>
      <c r="EY28" s="286" t="s">
        <v>1103</v>
      </c>
      <c r="EZ28" s="283">
        <v>0</v>
      </c>
      <c r="FA28" s="283">
        <v>0</v>
      </c>
      <c r="FB28" s="283">
        <f t="shared" si="16"/>
        <v>1306</v>
      </c>
      <c r="FC28" s="283">
        <v>365</v>
      </c>
      <c r="FD28" s="283">
        <v>2</v>
      </c>
      <c r="FE28" s="283">
        <v>82</v>
      </c>
      <c r="FF28" s="283">
        <v>125</v>
      </c>
      <c r="FG28" s="283">
        <v>198</v>
      </c>
      <c r="FH28" s="283">
        <v>125</v>
      </c>
      <c r="FI28" s="283">
        <v>0</v>
      </c>
      <c r="FJ28" s="283">
        <v>389</v>
      </c>
      <c r="FK28" s="283">
        <v>0</v>
      </c>
      <c r="FL28" s="283">
        <v>0</v>
      </c>
      <c r="FM28" s="283">
        <v>7</v>
      </c>
      <c r="FN28" s="283">
        <v>0</v>
      </c>
      <c r="FO28" s="283">
        <v>0</v>
      </c>
      <c r="FP28" s="286" t="s">
        <v>1103</v>
      </c>
      <c r="FQ28" s="286" t="s">
        <v>1103</v>
      </c>
      <c r="FR28" s="286" t="s">
        <v>1103</v>
      </c>
      <c r="FS28" s="283">
        <v>0</v>
      </c>
      <c r="FT28" s="283">
        <v>0</v>
      </c>
      <c r="FU28" s="283">
        <v>0</v>
      </c>
      <c r="FV28" s="283">
        <v>8</v>
      </c>
      <c r="FW28" s="283">
        <v>5</v>
      </c>
    </row>
    <row r="29" spans="1:179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18"/>
        <v>592</v>
      </c>
      <c r="E29" s="283">
        <f t="shared" si="19"/>
        <v>277</v>
      </c>
      <c r="F29" s="283">
        <f t="shared" si="20"/>
        <v>0</v>
      </c>
      <c r="G29" s="283">
        <f t="shared" si="21"/>
        <v>0</v>
      </c>
      <c r="H29" s="283">
        <f t="shared" si="22"/>
        <v>29</v>
      </c>
      <c r="I29" s="283">
        <f t="shared" si="23"/>
        <v>50</v>
      </c>
      <c r="J29" s="283">
        <f t="shared" si="24"/>
        <v>36</v>
      </c>
      <c r="K29" s="283">
        <f t="shared" si="25"/>
        <v>0</v>
      </c>
      <c r="L29" s="283">
        <f t="shared" si="26"/>
        <v>91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109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1103</v>
      </c>
      <c r="AM29" s="286" t="s">
        <v>1103</v>
      </c>
      <c r="AN29" s="283">
        <v>0</v>
      </c>
      <c r="AO29" s="286" t="s">
        <v>1103</v>
      </c>
      <c r="AP29" s="286" t="s">
        <v>1103</v>
      </c>
      <c r="AQ29" s="283">
        <v>0</v>
      </c>
      <c r="AR29" s="286" t="s">
        <v>1103</v>
      </c>
      <c r="AS29" s="283">
        <v>0</v>
      </c>
      <c r="AT29" s="286" t="s">
        <v>1103</v>
      </c>
      <c r="AU29" s="283">
        <v>0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1103</v>
      </c>
      <c r="BI29" s="286" t="s">
        <v>1103</v>
      </c>
      <c r="BJ29" s="286" t="s">
        <v>1103</v>
      </c>
      <c r="BK29" s="286" t="s">
        <v>1103</v>
      </c>
      <c r="BL29" s="286" t="s">
        <v>1103</v>
      </c>
      <c r="BM29" s="286" t="s">
        <v>1103</v>
      </c>
      <c r="BN29" s="286" t="s">
        <v>1103</v>
      </c>
      <c r="BO29" s="286" t="s">
        <v>1103</v>
      </c>
      <c r="BP29" s="286" t="s">
        <v>1103</v>
      </c>
      <c r="BQ29" s="283">
        <v>0</v>
      </c>
      <c r="BR29" s="283">
        <f t="shared" si="8"/>
        <v>109</v>
      </c>
      <c r="BS29" s="286" t="s">
        <v>1103</v>
      </c>
      <c r="BT29" s="286" t="s">
        <v>1103</v>
      </c>
      <c r="BU29" s="286" t="s">
        <v>1103</v>
      </c>
      <c r="BV29" s="286" t="s">
        <v>1103</v>
      </c>
      <c r="BW29" s="286" t="s">
        <v>1103</v>
      </c>
      <c r="BX29" s="286" t="s">
        <v>1103</v>
      </c>
      <c r="BY29" s="286" t="s">
        <v>1103</v>
      </c>
      <c r="BZ29" s="286" t="s">
        <v>1103</v>
      </c>
      <c r="CA29" s="286" t="s">
        <v>1103</v>
      </c>
      <c r="CB29" s="286" t="s">
        <v>1103</v>
      </c>
      <c r="CC29" s="286" t="s">
        <v>1103</v>
      </c>
      <c r="CD29" s="283">
        <v>0</v>
      </c>
      <c r="CE29" s="286" t="s">
        <v>1103</v>
      </c>
      <c r="CF29" s="286" t="s">
        <v>1103</v>
      </c>
      <c r="CG29" s="286" t="s">
        <v>1103</v>
      </c>
      <c r="CH29" s="286" t="s">
        <v>1103</v>
      </c>
      <c r="CI29" s="286" t="s">
        <v>1103</v>
      </c>
      <c r="CJ29" s="286" t="s">
        <v>1103</v>
      </c>
      <c r="CK29" s="286" t="s">
        <v>1103</v>
      </c>
      <c r="CL29" s="286" t="s">
        <v>1103</v>
      </c>
      <c r="CM29" s="283">
        <v>109</v>
      </c>
      <c r="CN29" s="283">
        <f t="shared" si="10"/>
        <v>0</v>
      </c>
      <c r="CO29" s="286" t="s">
        <v>1103</v>
      </c>
      <c r="CP29" s="286" t="s">
        <v>1103</v>
      </c>
      <c r="CQ29" s="286" t="s">
        <v>1103</v>
      </c>
      <c r="CR29" s="286" t="s">
        <v>1103</v>
      </c>
      <c r="CS29" s="286" t="s">
        <v>1103</v>
      </c>
      <c r="CT29" s="286" t="s">
        <v>1103</v>
      </c>
      <c r="CU29" s="286" t="s">
        <v>1103</v>
      </c>
      <c r="CV29" s="286" t="s">
        <v>1103</v>
      </c>
      <c r="CW29" s="286" t="s">
        <v>1103</v>
      </c>
      <c r="CX29" s="286" t="s">
        <v>1103</v>
      </c>
      <c r="CY29" s="286" t="s">
        <v>1103</v>
      </c>
      <c r="CZ29" s="286" t="s">
        <v>1103</v>
      </c>
      <c r="DA29" s="283">
        <v>0</v>
      </c>
      <c r="DB29" s="286" t="s">
        <v>1103</v>
      </c>
      <c r="DC29" s="286" t="s">
        <v>1103</v>
      </c>
      <c r="DD29" s="286" t="s">
        <v>1103</v>
      </c>
      <c r="DE29" s="286" t="s">
        <v>1103</v>
      </c>
      <c r="DF29" s="286" t="s">
        <v>1103</v>
      </c>
      <c r="DG29" s="286" t="s">
        <v>1103</v>
      </c>
      <c r="DH29" s="286" t="s">
        <v>1103</v>
      </c>
      <c r="DI29" s="283">
        <v>0</v>
      </c>
      <c r="DJ29" s="283">
        <f t="shared" si="12"/>
        <v>0</v>
      </c>
      <c r="DK29" s="286" t="s">
        <v>1103</v>
      </c>
      <c r="DL29" s="286" t="s">
        <v>1103</v>
      </c>
      <c r="DM29" s="286" t="s">
        <v>1103</v>
      </c>
      <c r="DN29" s="286" t="s">
        <v>1103</v>
      </c>
      <c r="DO29" s="286" t="s">
        <v>1103</v>
      </c>
      <c r="DP29" s="286" t="s">
        <v>1103</v>
      </c>
      <c r="DQ29" s="286" t="s">
        <v>1103</v>
      </c>
      <c r="DR29" s="286" t="s">
        <v>1103</v>
      </c>
      <c r="DS29" s="286" t="s">
        <v>1103</v>
      </c>
      <c r="DT29" s="286" t="s">
        <v>1103</v>
      </c>
      <c r="DU29" s="286" t="s">
        <v>1103</v>
      </c>
      <c r="DV29" s="283">
        <v>0</v>
      </c>
      <c r="DW29" s="286" t="s">
        <v>1103</v>
      </c>
      <c r="DX29" s="286" t="s">
        <v>1103</v>
      </c>
      <c r="DY29" s="286" t="s">
        <v>1103</v>
      </c>
      <c r="DZ29" s="283">
        <v>0</v>
      </c>
      <c r="EA29" s="286" t="s">
        <v>1103</v>
      </c>
      <c r="EB29" s="286" t="s">
        <v>1103</v>
      </c>
      <c r="EC29" s="286" t="s">
        <v>1103</v>
      </c>
      <c r="ED29" s="286" t="s">
        <v>1103</v>
      </c>
      <c r="EE29" s="283">
        <v>0</v>
      </c>
      <c r="EF29" s="283">
        <f t="shared" si="14"/>
        <v>0</v>
      </c>
      <c r="EG29" s="283">
        <v>0</v>
      </c>
      <c r="EH29" s="286" t="s">
        <v>1103</v>
      </c>
      <c r="EI29" s="286" t="s">
        <v>1103</v>
      </c>
      <c r="EJ29" s="283">
        <v>0</v>
      </c>
      <c r="EK29" s="286" t="s">
        <v>1103</v>
      </c>
      <c r="EL29" s="286" t="s">
        <v>1103</v>
      </c>
      <c r="EM29" s="286" t="s">
        <v>1103</v>
      </c>
      <c r="EN29" s="283">
        <v>0</v>
      </c>
      <c r="EO29" s="283">
        <v>0</v>
      </c>
      <c r="EP29" s="283">
        <v>0</v>
      </c>
      <c r="EQ29" s="286" t="s">
        <v>1103</v>
      </c>
      <c r="ER29" s="286" t="s">
        <v>1103</v>
      </c>
      <c r="ES29" s="286" t="s">
        <v>1103</v>
      </c>
      <c r="ET29" s="286" t="s">
        <v>1103</v>
      </c>
      <c r="EU29" s="283">
        <v>0</v>
      </c>
      <c r="EV29" s="283">
        <v>0</v>
      </c>
      <c r="EW29" s="286" t="s">
        <v>1103</v>
      </c>
      <c r="EX29" s="286" t="s">
        <v>1103</v>
      </c>
      <c r="EY29" s="286" t="s">
        <v>1103</v>
      </c>
      <c r="EZ29" s="283">
        <v>0</v>
      </c>
      <c r="FA29" s="283">
        <v>0</v>
      </c>
      <c r="FB29" s="283">
        <f t="shared" si="16"/>
        <v>483</v>
      </c>
      <c r="FC29" s="283">
        <v>277</v>
      </c>
      <c r="FD29" s="283">
        <v>0</v>
      </c>
      <c r="FE29" s="283">
        <v>0</v>
      </c>
      <c r="FF29" s="283">
        <v>29</v>
      </c>
      <c r="FG29" s="283">
        <v>50</v>
      </c>
      <c r="FH29" s="283">
        <v>36</v>
      </c>
      <c r="FI29" s="283">
        <v>0</v>
      </c>
      <c r="FJ29" s="283">
        <v>91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1103</v>
      </c>
      <c r="FQ29" s="286" t="s">
        <v>1103</v>
      </c>
      <c r="FR29" s="286" t="s">
        <v>1103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18"/>
        <v>1445</v>
      </c>
      <c r="E30" s="283">
        <f t="shared" si="19"/>
        <v>523</v>
      </c>
      <c r="F30" s="283">
        <f t="shared" si="20"/>
        <v>5</v>
      </c>
      <c r="G30" s="283">
        <f t="shared" si="21"/>
        <v>252</v>
      </c>
      <c r="H30" s="283">
        <f t="shared" si="22"/>
        <v>155</v>
      </c>
      <c r="I30" s="283">
        <f t="shared" si="23"/>
        <v>200</v>
      </c>
      <c r="J30" s="283">
        <f t="shared" si="24"/>
        <v>123</v>
      </c>
      <c r="K30" s="283">
        <f t="shared" si="25"/>
        <v>49</v>
      </c>
      <c r="L30" s="283">
        <f t="shared" si="26"/>
        <v>138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0</v>
      </c>
      <c r="Z30" s="283">
        <f t="shared" si="4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1103</v>
      </c>
      <c r="AM30" s="286" t="s">
        <v>1103</v>
      </c>
      <c r="AN30" s="283">
        <v>0</v>
      </c>
      <c r="AO30" s="286" t="s">
        <v>1103</v>
      </c>
      <c r="AP30" s="286" t="s">
        <v>1103</v>
      </c>
      <c r="AQ30" s="283">
        <v>0</v>
      </c>
      <c r="AR30" s="286" t="s">
        <v>1103</v>
      </c>
      <c r="AS30" s="283">
        <v>0</v>
      </c>
      <c r="AT30" s="286" t="s">
        <v>1103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1103</v>
      </c>
      <c r="BI30" s="286" t="s">
        <v>1103</v>
      </c>
      <c r="BJ30" s="286" t="s">
        <v>1103</v>
      </c>
      <c r="BK30" s="286" t="s">
        <v>1103</v>
      </c>
      <c r="BL30" s="286" t="s">
        <v>1103</v>
      </c>
      <c r="BM30" s="286" t="s">
        <v>1103</v>
      </c>
      <c r="BN30" s="286" t="s">
        <v>1103</v>
      </c>
      <c r="BO30" s="286" t="s">
        <v>1103</v>
      </c>
      <c r="BP30" s="286" t="s">
        <v>1103</v>
      </c>
      <c r="BQ30" s="283">
        <v>0</v>
      </c>
      <c r="BR30" s="283">
        <f t="shared" si="8"/>
        <v>0</v>
      </c>
      <c r="BS30" s="286" t="s">
        <v>1103</v>
      </c>
      <c r="BT30" s="286" t="s">
        <v>1103</v>
      </c>
      <c r="BU30" s="286" t="s">
        <v>1103</v>
      </c>
      <c r="BV30" s="286" t="s">
        <v>1103</v>
      </c>
      <c r="BW30" s="286" t="s">
        <v>1103</v>
      </c>
      <c r="BX30" s="286" t="s">
        <v>1103</v>
      </c>
      <c r="BY30" s="286" t="s">
        <v>1103</v>
      </c>
      <c r="BZ30" s="286" t="s">
        <v>1103</v>
      </c>
      <c r="CA30" s="286" t="s">
        <v>1103</v>
      </c>
      <c r="CB30" s="286" t="s">
        <v>1103</v>
      </c>
      <c r="CC30" s="286" t="s">
        <v>1103</v>
      </c>
      <c r="CD30" s="283">
        <v>0</v>
      </c>
      <c r="CE30" s="286" t="s">
        <v>1103</v>
      </c>
      <c r="CF30" s="286" t="s">
        <v>1103</v>
      </c>
      <c r="CG30" s="286" t="s">
        <v>1103</v>
      </c>
      <c r="CH30" s="286" t="s">
        <v>1103</v>
      </c>
      <c r="CI30" s="286" t="s">
        <v>1103</v>
      </c>
      <c r="CJ30" s="286" t="s">
        <v>1103</v>
      </c>
      <c r="CK30" s="286" t="s">
        <v>1103</v>
      </c>
      <c r="CL30" s="286" t="s">
        <v>1103</v>
      </c>
      <c r="CM30" s="283">
        <v>0</v>
      </c>
      <c r="CN30" s="283">
        <f t="shared" si="10"/>
        <v>0</v>
      </c>
      <c r="CO30" s="286" t="s">
        <v>1103</v>
      </c>
      <c r="CP30" s="286" t="s">
        <v>1103</v>
      </c>
      <c r="CQ30" s="286" t="s">
        <v>1103</v>
      </c>
      <c r="CR30" s="286" t="s">
        <v>1103</v>
      </c>
      <c r="CS30" s="286" t="s">
        <v>1103</v>
      </c>
      <c r="CT30" s="286" t="s">
        <v>1103</v>
      </c>
      <c r="CU30" s="286" t="s">
        <v>1103</v>
      </c>
      <c r="CV30" s="286" t="s">
        <v>1103</v>
      </c>
      <c r="CW30" s="286" t="s">
        <v>1103</v>
      </c>
      <c r="CX30" s="286" t="s">
        <v>1103</v>
      </c>
      <c r="CY30" s="286" t="s">
        <v>1103</v>
      </c>
      <c r="CZ30" s="286" t="s">
        <v>1103</v>
      </c>
      <c r="DA30" s="283">
        <v>0</v>
      </c>
      <c r="DB30" s="286" t="s">
        <v>1103</v>
      </c>
      <c r="DC30" s="286" t="s">
        <v>1103</v>
      </c>
      <c r="DD30" s="286" t="s">
        <v>1103</v>
      </c>
      <c r="DE30" s="286" t="s">
        <v>1103</v>
      </c>
      <c r="DF30" s="286" t="s">
        <v>1103</v>
      </c>
      <c r="DG30" s="286" t="s">
        <v>1103</v>
      </c>
      <c r="DH30" s="286" t="s">
        <v>1103</v>
      </c>
      <c r="DI30" s="283">
        <v>0</v>
      </c>
      <c r="DJ30" s="283">
        <f t="shared" si="12"/>
        <v>0</v>
      </c>
      <c r="DK30" s="286" t="s">
        <v>1103</v>
      </c>
      <c r="DL30" s="286" t="s">
        <v>1103</v>
      </c>
      <c r="DM30" s="286" t="s">
        <v>1103</v>
      </c>
      <c r="DN30" s="286" t="s">
        <v>1103</v>
      </c>
      <c r="DO30" s="286" t="s">
        <v>1103</v>
      </c>
      <c r="DP30" s="286" t="s">
        <v>1103</v>
      </c>
      <c r="DQ30" s="286" t="s">
        <v>1103</v>
      </c>
      <c r="DR30" s="286" t="s">
        <v>1103</v>
      </c>
      <c r="DS30" s="286" t="s">
        <v>1103</v>
      </c>
      <c r="DT30" s="286" t="s">
        <v>1103</v>
      </c>
      <c r="DU30" s="286" t="s">
        <v>1103</v>
      </c>
      <c r="DV30" s="283">
        <v>0</v>
      </c>
      <c r="DW30" s="286" t="s">
        <v>1103</v>
      </c>
      <c r="DX30" s="286" t="s">
        <v>1103</v>
      </c>
      <c r="DY30" s="286" t="s">
        <v>1103</v>
      </c>
      <c r="DZ30" s="283">
        <v>0</v>
      </c>
      <c r="EA30" s="286" t="s">
        <v>1103</v>
      </c>
      <c r="EB30" s="286" t="s">
        <v>1103</v>
      </c>
      <c r="EC30" s="286" t="s">
        <v>1103</v>
      </c>
      <c r="ED30" s="286" t="s">
        <v>1103</v>
      </c>
      <c r="EE30" s="283">
        <v>0</v>
      </c>
      <c r="EF30" s="283">
        <f t="shared" si="14"/>
        <v>0</v>
      </c>
      <c r="EG30" s="283">
        <v>0</v>
      </c>
      <c r="EH30" s="286" t="s">
        <v>1103</v>
      </c>
      <c r="EI30" s="286" t="s">
        <v>1103</v>
      </c>
      <c r="EJ30" s="283">
        <v>0</v>
      </c>
      <c r="EK30" s="286" t="s">
        <v>1103</v>
      </c>
      <c r="EL30" s="286" t="s">
        <v>1103</v>
      </c>
      <c r="EM30" s="286" t="s">
        <v>1103</v>
      </c>
      <c r="EN30" s="283">
        <v>0</v>
      </c>
      <c r="EO30" s="283">
        <v>0</v>
      </c>
      <c r="EP30" s="283">
        <v>0</v>
      </c>
      <c r="EQ30" s="286" t="s">
        <v>1103</v>
      </c>
      <c r="ER30" s="286" t="s">
        <v>1103</v>
      </c>
      <c r="ES30" s="286" t="s">
        <v>1103</v>
      </c>
      <c r="ET30" s="286" t="s">
        <v>1103</v>
      </c>
      <c r="EU30" s="283">
        <v>0</v>
      </c>
      <c r="EV30" s="283">
        <v>0</v>
      </c>
      <c r="EW30" s="286" t="s">
        <v>1103</v>
      </c>
      <c r="EX30" s="286" t="s">
        <v>1103</v>
      </c>
      <c r="EY30" s="286" t="s">
        <v>1103</v>
      </c>
      <c r="EZ30" s="283">
        <v>0</v>
      </c>
      <c r="FA30" s="283">
        <v>0</v>
      </c>
      <c r="FB30" s="283">
        <f t="shared" si="16"/>
        <v>1445</v>
      </c>
      <c r="FC30" s="283">
        <v>523</v>
      </c>
      <c r="FD30" s="283">
        <v>5</v>
      </c>
      <c r="FE30" s="283">
        <v>252</v>
      </c>
      <c r="FF30" s="283">
        <v>155</v>
      </c>
      <c r="FG30" s="283">
        <v>200</v>
      </c>
      <c r="FH30" s="283">
        <v>123</v>
      </c>
      <c r="FI30" s="283">
        <v>49</v>
      </c>
      <c r="FJ30" s="283">
        <v>138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1103</v>
      </c>
      <c r="FQ30" s="286" t="s">
        <v>1103</v>
      </c>
      <c r="FR30" s="286" t="s">
        <v>1103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18"/>
        <v>1531</v>
      </c>
      <c r="E31" s="283">
        <f t="shared" si="19"/>
        <v>11</v>
      </c>
      <c r="F31" s="283">
        <f t="shared" si="20"/>
        <v>0</v>
      </c>
      <c r="G31" s="283">
        <f t="shared" si="21"/>
        <v>0</v>
      </c>
      <c r="H31" s="283">
        <f t="shared" si="22"/>
        <v>495</v>
      </c>
      <c r="I31" s="283">
        <f t="shared" si="23"/>
        <v>311</v>
      </c>
      <c r="J31" s="283">
        <f t="shared" si="24"/>
        <v>274</v>
      </c>
      <c r="K31" s="283">
        <f t="shared" si="25"/>
        <v>6</v>
      </c>
      <c r="L31" s="283">
        <f t="shared" si="26"/>
        <v>238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196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1103</v>
      </c>
      <c r="AM31" s="286" t="s">
        <v>1103</v>
      </c>
      <c r="AN31" s="283">
        <v>0</v>
      </c>
      <c r="AO31" s="286" t="s">
        <v>1103</v>
      </c>
      <c r="AP31" s="286" t="s">
        <v>1103</v>
      </c>
      <c r="AQ31" s="283">
        <v>0</v>
      </c>
      <c r="AR31" s="286" t="s">
        <v>1103</v>
      </c>
      <c r="AS31" s="283">
        <v>0</v>
      </c>
      <c r="AT31" s="286" t="s">
        <v>1103</v>
      </c>
      <c r="AU31" s="283">
        <v>0</v>
      </c>
      <c r="AV31" s="283">
        <f t="shared" si="6"/>
        <v>735</v>
      </c>
      <c r="AW31" s="283">
        <v>0</v>
      </c>
      <c r="AX31" s="283">
        <v>0</v>
      </c>
      <c r="AY31" s="283">
        <v>0</v>
      </c>
      <c r="AZ31" s="283">
        <v>323</v>
      </c>
      <c r="BA31" s="283">
        <v>0</v>
      </c>
      <c r="BB31" s="283">
        <v>0</v>
      </c>
      <c r="BC31" s="283">
        <v>0</v>
      </c>
      <c r="BD31" s="283">
        <v>216</v>
      </c>
      <c r="BE31" s="283">
        <v>0</v>
      </c>
      <c r="BF31" s="283">
        <v>0</v>
      </c>
      <c r="BG31" s="283">
        <v>0</v>
      </c>
      <c r="BH31" s="286" t="s">
        <v>1103</v>
      </c>
      <c r="BI31" s="286" t="s">
        <v>1103</v>
      </c>
      <c r="BJ31" s="286" t="s">
        <v>1103</v>
      </c>
      <c r="BK31" s="286" t="s">
        <v>1103</v>
      </c>
      <c r="BL31" s="286" t="s">
        <v>1103</v>
      </c>
      <c r="BM31" s="286" t="s">
        <v>1103</v>
      </c>
      <c r="BN31" s="286" t="s">
        <v>1103</v>
      </c>
      <c r="BO31" s="286" t="s">
        <v>1103</v>
      </c>
      <c r="BP31" s="286" t="s">
        <v>1103</v>
      </c>
      <c r="BQ31" s="283">
        <v>196</v>
      </c>
      <c r="BR31" s="283">
        <f t="shared" si="8"/>
        <v>0</v>
      </c>
      <c r="BS31" s="286" t="s">
        <v>1103</v>
      </c>
      <c r="BT31" s="286" t="s">
        <v>1103</v>
      </c>
      <c r="BU31" s="286" t="s">
        <v>1103</v>
      </c>
      <c r="BV31" s="286" t="s">
        <v>1103</v>
      </c>
      <c r="BW31" s="286" t="s">
        <v>1103</v>
      </c>
      <c r="BX31" s="286" t="s">
        <v>1103</v>
      </c>
      <c r="BY31" s="286" t="s">
        <v>1103</v>
      </c>
      <c r="BZ31" s="286" t="s">
        <v>1103</v>
      </c>
      <c r="CA31" s="286" t="s">
        <v>1103</v>
      </c>
      <c r="CB31" s="286" t="s">
        <v>1103</v>
      </c>
      <c r="CC31" s="286" t="s">
        <v>1103</v>
      </c>
      <c r="CD31" s="283">
        <v>0</v>
      </c>
      <c r="CE31" s="286" t="s">
        <v>1103</v>
      </c>
      <c r="CF31" s="286" t="s">
        <v>1103</v>
      </c>
      <c r="CG31" s="286" t="s">
        <v>1103</v>
      </c>
      <c r="CH31" s="286" t="s">
        <v>1103</v>
      </c>
      <c r="CI31" s="286" t="s">
        <v>1103</v>
      </c>
      <c r="CJ31" s="286" t="s">
        <v>1103</v>
      </c>
      <c r="CK31" s="286" t="s">
        <v>1103</v>
      </c>
      <c r="CL31" s="286" t="s">
        <v>1103</v>
      </c>
      <c r="CM31" s="283">
        <v>0</v>
      </c>
      <c r="CN31" s="283">
        <f t="shared" si="10"/>
        <v>0</v>
      </c>
      <c r="CO31" s="286" t="s">
        <v>1103</v>
      </c>
      <c r="CP31" s="286" t="s">
        <v>1103</v>
      </c>
      <c r="CQ31" s="286" t="s">
        <v>1103</v>
      </c>
      <c r="CR31" s="286" t="s">
        <v>1103</v>
      </c>
      <c r="CS31" s="286" t="s">
        <v>1103</v>
      </c>
      <c r="CT31" s="286" t="s">
        <v>1103</v>
      </c>
      <c r="CU31" s="286" t="s">
        <v>1103</v>
      </c>
      <c r="CV31" s="286" t="s">
        <v>1103</v>
      </c>
      <c r="CW31" s="286" t="s">
        <v>1103</v>
      </c>
      <c r="CX31" s="286" t="s">
        <v>1103</v>
      </c>
      <c r="CY31" s="286" t="s">
        <v>1103</v>
      </c>
      <c r="CZ31" s="286" t="s">
        <v>1103</v>
      </c>
      <c r="DA31" s="283">
        <v>0</v>
      </c>
      <c r="DB31" s="286" t="s">
        <v>1103</v>
      </c>
      <c r="DC31" s="286" t="s">
        <v>1103</v>
      </c>
      <c r="DD31" s="286" t="s">
        <v>1103</v>
      </c>
      <c r="DE31" s="286" t="s">
        <v>1103</v>
      </c>
      <c r="DF31" s="286" t="s">
        <v>1103</v>
      </c>
      <c r="DG31" s="286" t="s">
        <v>1103</v>
      </c>
      <c r="DH31" s="286" t="s">
        <v>1103</v>
      </c>
      <c r="DI31" s="283">
        <v>0</v>
      </c>
      <c r="DJ31" s="283">
        <f t="shared" si="12"/>
        <v>0</v>
      </c>
      <c r="DK31" s="286" t="s">
        <v>1103</v>
      </c>
      <c r="DL31" s="286" t="s">
        <v>1103</v>
      </c>
      <c r="DM31" s="286" t="s">
        <v>1103</v>
      </c>
      <c r="DN31" s="286" t="s">
        <v>1103</v>
      </c>
      <c r="DO31" s="286" t="s">
        <v>1103</v>
      </c>
      <c r="DP31" s="286" t="s">
        <v>1103</v>
      </c>
      <c r="DQ31" s="286" t="s">
        <v>1103</v>
      </c>
      <c r="DR31" s="286" t="s">
        <v>1103</v>
      </c>
      <c r="DS31" s="286" t="s">
        <v>1103</v>
      </c>
      <c r="DT31" s="286" t="s">
        <v>1103</v>
      </c>
      <c r="DU31" s="286" t="s">
        <v>1103</v>
      </c>
      <c r="DV31" s="283">
        <v>0</v>
      </c>
      <c r="DW31" s="286" t="s">
        <v>1103</v>
      </c>
      <c r="DX31" s="286" t="s">
        <v>1103</v>
      </c>
      <c r="DY31" s="286" t="s">
        <v>1103</v>
      </c>
      <c r="DZ31" s="283">
        <v>0</v>
      </c>
      <c r="EA31" s="286" t="s">
        <v>1103</v>
      </c>
      <c r="EB31" s="286" t="s">
        <v>1103</v>
      </c>
      <c r="EC31" s="286" t="s">
        <v>1103</v>
      </c>
      <c r="ED31" s="286" t="s">
        <v>1103</v>
      </c>
      <c r="EE31" s="283">
        <v>0</v>
      </c>
      <c r="EF31" s="283">
        <f t="shared" si="14"/>
        <v>0</v>
      </c>
      <c r="EG31" s="283">
        <v>0</v>
      </c>
      <c r="EH31" s="286" t="s">
        <v>1103</v>
      </c>
      <c r="EI31" s="286" t="s">
        <v>1103</v>
      </c>
      <c r="EJ31" s="283">
        <v>0</v>
      </c>
      <c r="EK31" s="286" t="s">
        <v>1103</v>
      </c>
      <c r="EL31" s="286" t="s">
        <v>1103</v>
      </c>
      <c r="EM31" s="286" t="s">
        <v>1103</v>
      </c>
      <c r="EN31" s="283">
        <v>0</v>
      </c>
      <c r="EO31" s="283">
        <v>0</v>
      </c>
      <c r="EP31" s="283">
        <v>0</v>
      </c>
      <c r="EQ31" s="286" t="s">
        <v>1103</v>
      </c>
      <c r="ER31" s="286" t="s">
        <v>1103</v>
      </c>
      <c r="ES31" s="286" t="s">
        <v>1103</v>
      </c>
      <c r="ET31" s="286" t="s">
        <v>1103</v>
      </c>
      <c r="EU31" s="283">
        <v>0</v>
      </c>
      <c r="EV31" s="283">
        <v>0</v>
      </c>
      <c r="EW31" s="286" t="s">
        <v>1103</v>
      </c>
      <c r="EX31" s="286" t="s">
        <v>1103</v>
      </c>
      <c r="EY31" s="286" t="s">
        <v>1103</v>
      </c>
      <c r="EZ31" s="283">
        <v>0</v>
      </c>
      <c r="FA31" s="283">
        <v>0</v>
      </c>
      <c r="FB31" s="283">
        <f t="shared" si="16"/>
        <v>796</v>
      </c>
      <c r="FC31" s="283">
        <v>11</v>
      </c>
      <c r="FD31" s="283">
        <v>0</v>
      </c>
      <c r="FE31" s="283">
        <v>0</v>
      </c>
      <c r="FF31" s="283">
        <v>172</v>
      </c>
      <c r="FG31" s="283">
        <v>311</v>
      </c>
      <c r="FH31" s="283">
        <v>274</v>
      </c>
      <c r="FI31" s="283">
        <v>6</v>
      </c>
      <c r="FJ31" s="283">
        <v>22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1103</v>
      </c>
      <c r="FQ31" s="286" t="s">
        <v>1103</v>
      </c>
      <c r="FR31" s="286" t="s">
        <v>1103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18"/>
        <v>1235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0</v>
      </c>
      <c r="I32" s="283">
        <f t="shared" si="23"/>
        <v>0</v>
      </c>
      <c r="J32" s="283">
        <f t="shared" si="24"/>
        <v>0</v>
      </c>
      <c r="K32" s="283">
        <f t="shared" si="25"/>
        <v>0</v>
      </c>
      <c r="L32" s="283">
        <f t="shared" si="26"/>
        <v>0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120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1115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1103</v>
      </c>
      <c r="AM32" s="286" t="s">
        <v>1103</v>
      </c>
      <c r="AN32" s="283">
        <v>0</v>
      </c>
      <c r="AO32" s="286" t="s">
        <v>1103</v>
      </c>
      <c r="AP32" s="286" t="s">
        <v>1103</v>
      </c>
      <c r="AQ32" s="283">
        <v>0</v>
      </c>
      <c r="AR32" s="286" t="s">
        <v>1103</v>
      </c>
      <c r="AS32" s="283">
        <v>0</v>
      </c>
      <c r="AT32" s="286" t="s">
        <v>1103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1103</v>
      </c>
      <c r="BI32" s="286" t="s">
        <v>1103</v>
      </c>
      <c r="BJ32" s="286" t="s">
        <v>1103</v>
      </c>
      <c r="BK32" s="286" t="s">
        <v>1103</v>
      </c>
      <c r="BL32" s="286" t="s">
        <v>1103</v>
      </c>
      <c r="BM32" s="286" t="s">
        <v>1103</v>
      </c>
      <c r="BN32" s="286" t="s">
        <v>1103</v>
      </c>
      <c r="BO32" s="286" t="s">
        <v>1103</v>
      </c>
      <c r="BP32" s="286" t="s">
        <v>1103</v>
      </c>
      <c r="BQ32" s="283">
        <v>0</v>
      </c>
      <c r="BR32" s="283">
        <f t="shared" si="8"/>
        <v>0</v>
      </c>
      <c r="BS32" s="286" t="s">
        <v>1103</v>
      </c>
      <c r="BT32" s="286" t="s">
        <v>1103</v>
      </c>
      <c r="BU32" s="286" t="s">
        <v>1103</v>
      </c>
      <c r="BV32" s="286" t="s">
        <v>1103</v>
      </c>
      <c r="BW32" s="286" t="s">
        <v>1103</v>
      </c>
      <c r="BX32" s="286" t="s">
        <v>1103</v>
      </c>
      <c r="BY32" s="286" t="s">
        <v>1103</v>
      </c>
      <c r="BZ32" s="286" t="s">
        <v>1103</v>
      </c>
      <c r="CA32" s="286" t="s">
        <v>1103</v>
      </c>
      <c r="CB32" s="286" t="s">
        <v>1103</v>
      </c>
      <c r="CC32" s="286" t="s">
        <v>1103</v>
      </c>
      <c r="CD32" s="283">
        <v>0</v>
      </c>
      <c r="CE32" s="286" t="s">
        <v>1103</v>
      </c>
      <c r="CF32" s="286" t="s">
        <v>1103</v>
      </c>
      <c r="CG32" s="286" t="s">
        <v>1103</v>
      </c>
      <c r="CH32" s="286" t="s">
        <v>1103</v>
      </c>
      <c r="CI32" s="286" t="s">
        <v>1103</v>
      </c>
      <c r="CJ32" s="286" t="s">
        <v>1103</v>
      </c>
      <c r="CK32" s="286" t="s">
        <v>1103</v>
      </c>
      <c r="CL32" s="286" t="s">
        <v>1103</v>
      </c>
      <c r="CM32" s="283">
        <v>0</v>
      </c>
      <c r="CN32" s="283">
        <f t="shared" si="10"/>
        <v>0</v>
      </c>
      <c r="CO32" s="286" t="s">
        <v>1103</v>
      </c>
      <c r="CP32" s="286" t="s">
        <v>1103</v>
      </c>
      <c r="CQ32" s="286" t="s">
        <v>1103</v>
      </c>
      <c r="CR32" s="286" t="s">
        <v>1103</v>
      </c>
      <c r="CS32" s="286" t="s">
        <v>1103</v>
      </c>
      <c r="CT32" s="286" t="s">
        <v>1103</v>
      </c>
      <c r="CU32" s="286" t="s">
        <v>1103</v>
      </c>
      <c r="CV32" s="286" t="s">
        <v>1103</v>
      </c>
      <c r="CW32" s="286" t="s">
        <v>1103</v>
      </c>
      <c r="CX32" s="286" t="s">
        <v>1103</v>
      </c>
      <c r="CY32" s="286" t="s">
        <v>1103</v>
      </c>
      <c r="CZ32" s="286" t="s">
        <v>1103</v>
      </c>
      <c r="DA32" s="283">
        <v>0</v>
      </c>
      <c r="DB32" s="286" t="s">
        <v>1103</v>
      </c>
      <c r="DC32" s="286" t="s">
        <v>1103</v>
      </c>
      <c r="DD32" s="286" t="s">
        <v>1103</v>
      </c>
      <c r="DE32" s="286" t="s">
        <v>1103</v>
      </c>
      <c r="DF32" s="286" t="s">
        <v>1103</v>
      </c>
      <c r="DG32" s="286" t="s">
        <v>1103</v>
      </c>
      <c r="DH32" s="286" t="s">
        <v>1103</v>
      </c>
      <c r="DI32" s="283">
        <v>0</v>
      </c>
      <c r="DJ32" s="283">
        <f t="shared" si="12"/>
        <v>258</v>
      </c>
      <c r="DK32" s="286" t="s">
        <v>1103</v>
      </c>
      <c r="DL32" s="286" t="s">
        <v>1103</v>
      </c>
      <c r="DM32" s="286" t="s">
        <v>1103</v>
      </c>
      <c r="DN32" s="286" t="s">
        <v>1103</v>
      </c>
      <c r="DO32" s="286" t="s">
        <v>1103</v>
      </c>
      <c r="DP32" s="286" t="s">
        <v>1103</v>
      </c>
      <c r="DQ32" s="286" t="s">
        <v>1103</v>
      </c>
      <c r="DR32" s="286" t="s">
        <v>1103</v>
      </c>
      <c r="DS32" s="286" t="s">
        <v>1103</v>
      </c>
      <c r="DT32" s="286" t="s">
        <v>1103</v>
      </c>
      <c r="DU32" s="286" t="s">
        <v>1103</v>
      </c>
      <c r="DV32" s="283">
        <v>120</v>
      </c>
      <c r="DW32" s="286" t="s">
        <v>1103</v>
      </c>
      <c r="DX32" s="286" t="s">
        <v>1103</v>
      </c>
      <c r="DY32" s="286" t="s">
        <v>1103</v>
      </c>
      <c r="DZ32" s="283">
        <v>0</v>
      </c>
      <c r="EA32" s="286" t="s">
        <v>1103</v>
      </c>
      <c r="EB32" s="286" t="s">
        <v>1103</v>
      </c>
      <c r="EC32" s="286" t="s">
        <v>1103</v>
      </c>
      <c r="ED32" s="286" t="s">
        <v>1103</v>
      </c>
      <c r="EE32" s="283">
        <v>138</v>
      </c>
      <c r="EF32" s="283">
        <f t="shared" si="14"/>
        <v>0</v>
      </c>
      <c r="EG32" s="283">
        <v>0</v>
      </c>
      <c r="EH32" s="286" t="s">
        <v>1103</v>
      </c>
      <c r="EI32" s="286" t="s">
        <v>1103</v>
      </c>
      <c r="EJ32" s="283">
        <v>0</v>
      </c>
      <c r="EK32" s="286" t="s">
        <v>1103</v>
      </c>
      <c r="EL32" s="286" t="s">
        <v>1103</v>
      </c>
      <c r="EM32" s="286" t="s">
        <v>1103</v>
      </c>
      <c r="EN32" s="283">
        <v>0</v>
      </c>
      <c r="EO32" s="283">
        <v>0</v>
      </c>
      <c r="EP32" s="283">
        <v>0</v>
      </c>
      <c r="EQ32" s="286" t="s">
        <v>1103</v>
      </c>
      <c r="ER32" s="286" t="s">
        <v>1103</v>
      </c>
      <c r="ES32" s="286" t="s">
        <v>1103</v>
      </c>
      <c r="ET32" s="286" t="s">
        <v>1103</v>
      </c>
      <c r="EU32" s="283">
        <v>0</v>
      </c>
      <c r="EV32" s="283">
        <v>0</v>
      </c>
      <c r="EW32" s="286" t="s">
        <v>1103</v>
      </c>
      <c r="EX32" s="286" t="s">
        <v>1103</v>
      </c>
      <c r="EY32" s="286" t="s">
        <v>1103</v>
      </c>
      <c r="EZ32" s="283">
        <v>0</v>
      </c>
      <c r="FA32" s="283">
        <v>0</v>
      </c>
      <c r="FB32" s="283">
        <f t="shared" si="16"/>
        <v>977</v>
      </c>
      <c r="FC32" s="283">
        <v>0</v>
      </c>
      <c r="FD32" s="283">
        <v>0</v>
      </c>
      <c r="FE32" s="283">
        <v>0</v>
      </c>
      <c r="FF32" s="283">
        <v>0</v>
      </c>
      <c r="FG32" s="283">
        <v>0</v>
      </c>
      <c r="FH32" s="283">
        <v>0</v>
      </c>
      <c r="FI32" s="283">
        <v>0</v>
      </c>
      <c r="FJ32" s="283">
        <v>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1103</v>
      </c>
      <c r="FQ32" s="286" t="s">
        <v>1103</v>
      </c>
      <c r="FR32" s="286" t="s">
        <v>1103</v>
      </c>
      <c r="FS32" s="283">
        <v>0</v>
      </c>
      <c r="FT32" s="283">
        <v>0</v>
      </c>
      <c r="FU32" s="283">
        <v>0</v>
      </c>
      <c r="FV32" s="283">
        <v>0</v>
      </c>
      <c r="FW32" s="283">
        <v>977</v>
      </c>
    </row>
    <row r="33" spans="1:179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18"/>
        <v>847</v>
      </c>
      <c r="E33" s="283">
        <f t="shared" si="19"/>
        <v>220</v>
      </c>
      <c r="F33" s="283">
        <f t="shared" si="20"/>
        <v>1</v>
      </c>
      <c r="G33" s="283">
        <f t="shared" si="21"/>
        <v>0</v>
      </c>
      <c r="H33" s="283">
        <f t="shared" si="22"/>
        <v>197</v>
      </c>
      <c r="I33" s="283">
        <f t="shared" si="23"/>
        <v>122</v>
      </c>
      <c r="J33" s="283">
        <f t="shared" si="24"/>
        <v>97</v>
      </c>
      <c r="K33" s="283">
        <f t="shared" si="25"/>
        <v>0</v>
      </c>
      <c r="L33" s="283">
        <f t="shared" si="26"/>
        <v>0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210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0</v>
      </c>
      <c r="Z33" s="283">
        <f t="shared" si="4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1103</v>
      </c>
      <c r="AM33" s="286" t="s">
        <v>1103</v>
      </c>
      <c r="AN33" s="283">
        <v>0</v>
      </c>
      <c r="AO33" s="286" t="s">
        <v>1103</v>
      </c>
      <c r="AP33" s="286" t="s">
        <v>1103</v>
      </c>
      <c r="AQ33" s="283">
        <v>0</v>
      </c>
      <c r="AR33" s="286" t="s">
        <v>1103</v>
      </c>
      <c r="AS33" s="283">
        <v>0</v>
      </c>
      <c r="AT33" s="286" t="s">
        <v>1103</v>
      </c>
      <c r="AU33" s="283">
        <v>0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1103</v>
      </c>
      <c r="BI33" s="286" t="s">
        <v>1103</v>
      </c>
      <c r="BJ33" s="286" t="s">
        <v>1103</v>
      </c>
      <c r="BK33" s="286" t="s">
        <v>1103</v>
      </c>
      <c r="BL33" s="286" t="s">
        <v>1103</v>
      </c>
      <c r="BM33" s="286" t="s">
        <v>1103</v>
      </c>
      <c r="BN33" s="286" t="s">
        <v>1103</v>
      </c>
      <c r="BO33" s="286" t="s">
        <v>1103</v>
      </c>
      <c r="BP33" s="286" t="s">
        <v>1103</v>
      </c>
      <c r="BQ33" s="283">
        <v>0</v>
      </c>
      <c r="BR33" s="283">
        <f t="shared" si="8"/>
        <v>0</v>
      </c>
      <c r="BS33" s="286" t="s">
        <v>1103</v>
      </c>
      <c r="BT33" s="286" t="s">
        <v>1103</v>
      </c>
      <c r="BU33" s="286" t="s">
        <v>1103</v>
      </c>
      <c r="BV33" s="286" t="s">
        <v>1103</v>
      </c>
      <c r="BW33" s="286" t="s">
        <v>1103</v>
      </c>
      <c r="BX33" s="286" t="s">
        <v>1103</v>
      </c>
      <c r="BY33" s="286" t="s">
        <v>1103</v>
      </c>
      <c r="BZ33" s="286" t="s">
        <v>1103</v>
      </c>
      <c r="CA33" s="286" t="s">
        <v>1103</v>
      </c>
      <c r="CB33" s="286" t="s">
        <v>1103</v>
      </c>
      <c r="CC33" s="286" t="s">
        <v>1103</v>
      </c>
      <c r="CD33" s="283">
        <v>0</v>
      </c>
      <c r="CE33" s="286" t="s">
        <v>1103</v>
      </c>
      <c r="CF33" s="286" t="s">
        <v>1103</v>
      </c>
      <c r="CG33" s="286" t="s">
        <v>1103</v>
      </c>
      <c r="CH33" s="286" t="s">
        <v>1103</v>
      </c>
      <c r="CI33" s="286" t="s">
        <v>1103</v>
      </c>
      <c r="CJ33" s="286" t="s">
        <v>1103</v>
      </c>
      <c r="CK33" s="286" t="s">
        <v>1103</v>
      </c>
      <c r="CL33" s="286" t="s">
        <v>1103</v>
      </c>
      <c r="CM33" s="283">
        <v>0</v>
      </c>
      <c r="CN33" s="283">
        <f t="shared" si="10"/>
        <v>0</v>
      </c>
      <c r="CO33" s="286" t="s">
        <v>1103</v>
      </c>
      <c r="CP33" s="286" t="s">
        <v>1103</v>
      </c>
      <c r="CQ33" s="286" t="s">
        <v>1103</v>
      </c>
      <c r="CR33" s="286" t="s">
        <v>1103</v>
      </c>
      <c r="CS33" s="286" t="s">
        <v>1103</v>
      </c>
      <c r="CT33" s="286" t="s">
        <v>1103</v>
      </c>
      <c r="CU33" s="286" t="s">
        <v>1103</v>
      </c>
      <c r="CV33" s="286" t="s">
        <v>1103</v>
      </c>
      <c r="CW33" s="286" t="s">
        <v>1103</v>
      </c>
      <c r="CX33" s="286" t="s">
        <v>1103</v>
      </c>
      <c r="CY33" s="286" t="s">
        <v>1103</v>
      </c>
      <c r="CZ33" s="286" t="s">
        <v>1103</v>
      </c>
      <c r="DA33" s="283">
        <v>0</v>
      </c>
      <c r="DB33" s="286" t="s">
        <v>1103</v>
      </c>
      <c r="DC33" s="286" t="s">
        <v>1103</v>
      </c>
      <c r="DD33" s="286" t="s">
        <v>1103</v>
      </c>
      <c r="DE33" s="286" t="s">
        <v>1103</v>
      </c>
      <c r="DF33" s="286" t="s">
        <v>1103</v>
      </c>
      <c r="DG33" s="286" t="s">
        <v>1103</v>
      </c>
      <c r="DH33" s="286" t="s">
        <v>1103</v>
      </c>
      <c r="DI33" s="283">
        <v>0</v>
      </c>
      <c r="DJ33" s="283">
        <f t="shared" si="12"/>
        <v>210</v>
      </c>
      <c r="DK33" s="286" t="s">
        <v>1103</v>
      </c>
      <c r="DL33" s="286" t="s">
        <v>1103</v>
      </c>
      <c r="DM33" s="286" t="s">
        <v>1103</v>
      </c>
      <c r="DN33" s="286" t="s">
        <v>1103</v>
      </c>
      <c r="DO33" s="286" t="s">
        <v>1103</v>
      </c>
      <c r="DP33" s="286" t="s">
        <v>1103</v>
      </c>
      <c r="DQ33" s="286" t="s">
        <v>1103</v>
      </c>
      <c r="DR33" s="286" t="s">
        <v>1103</v>
      </c>
      <c r="DS33" s="286" t="s">
        <v>1103</v>
      </c>
      <c r="DT33" s="286" t="s">
        <v>1103</v>
      </c>
      <c r="DU33" s="286" t="s">
        <v>1103</v>
      </c>
      <c r="DV33" s="283">
        <v>0</v>
      </c>
      <c r="DW33" s="286" t="s">
        <v>1103</v>
      </c>
      <c r="DX33" s="286" t="s">
        <v>1103</v>
      </c>
      <c r="DY33" s="286" t="s">
        <v>1103</v>
      </c>
      <c r="DZ33" s="283">
        <v>210</v>
      </c>
      <c r="EA33" s="286" t="s">
        <v>1103</v>
      </c>
      <c r="EB33" s="286" t="s">
        <v>1103</v>
      </c>
      <c r="EC33" s="286" t="s">
        <v>1103</v>
      </c>
      <c r="ED33" s="286" t="s">
        <v>1103</v>
      </c>
      <c r="EE33" s="283">
        <v>0</v>
      </c>
      <c r="EF33" s="283">
        <f t="shared" si="14"/>
        <v>0</v>
      </c>
      <c r="EG33" s="283">
        <v>0</v>
      </c>
      <c r="EH33" s="286" t="s">
        <v>1103</v>
      </c>
      <c r="EI33" s="286" t="s">
        <v>1103</v>
      </c>
      <c r="EJ33" s="283">
        <v>0</v>
      </c>
      <c r="EK33" s="286" t="s">
        <v>1103</v>
      </c>
      <c r="EL33" s="286" t="s">
        <v>1103</v>
      </c>
      <c r="EM33" s="286" t="s">
        <v>1103</v>
      </c>
      <c r="EN33" s="283">
        <v>0</v>
      </c>
      <c r="EO33" s="283">
        <v>0</v>
      </c>
      <c r="EP33" s="283">
        <v>0</v>
      </c>
      <c r="EQ33" s="286" t="s">
        <v>1103</v>
      </c>
      <c r="ER33" s="286" t="s">
        <v>1103</v>
      </c>
      <c r="ES33" s="286" t="s">
        <v>1103</v>
      </c>
      <c r="ET33" s="286" t="s">
        <v>1103</v>
      </c>
      <c r="EU33" s="283">
        <v>0</v>
      </c>
      <c r="EV33" s="283">
        <v>0</v>
      </c>
      <c r="EW33" s="286" t="s">
        <v>1103</v>
      </c>
      <c r="EX33" s="286" t="s">
        <v>1103</v>
      </c>
      <c r="EY33" s="286" t="s">
        <v>1103</v>
      </c>
      <c r="EZ33" s="283">
        <v>0</v>
      </c>
      <c r="FA33" s="283">
        <v>0</v>
      </c>
      <c r="FB33" s="283">
        <f t="shared" si="16"/>
        <v>637</v>
      </c>
      <c r="FC33" s="283">
        <v>220</v>
      </c>
      <c r="FD33" s="283">
        <v>1</v>
      </c>
      <c r="FE33" s="283">
        <v>0</v>
      </c>
      <c r="FF33" s="283">
        <v>197</v>
      </c>
      <c r="FG33" s="283">
        <v>122</v>
      </c>
      <c r="FH33" s="283">
        <v>97</v>
      </c>
      <c r="FI33" s="283">
        <v>0</v>
      </c>
      <c r="FJ33" s="283">
        <v>0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1103</v>
      </c>
      <c r="FQ33" s="286" t="s">
        <v>1103</v>
      </c>
      <c r="FR33" s="286" t="s">
        <v>1103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18"/>
        <v>70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11</v>
      </c>
      <c r="I34" s="283">
        <f t="shared" si="23"/>
        <v>33</v>
      </c>
      <c r="J34" s="283">
        <f t="shared" si="24"/>
        <v>0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26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1103</v>
      </c>
      <c r="AM34" s="286" t="s">
        <v>1103</v>
      </c>
      <c r="AN34" s="283">
        <v>0</v>
      </c>
      <c r="AO34" s="286" t="s">
        <v>1103</v>
      </c>
      <c r="AP34" s="286" t="s">
        <v>1103</v>
      </c>
      <c r="AQ34" s="283">
        <v>0</v>
      </c>
      <c r="AR34" s="286" t="s">
        <v>1103</v>
      </c>
      <c r="AS34" s="283">
        <v>0</v>
      </c>
      <c r="AT34" s="286" t="s">
        <v>1103</v>
      </c>
      <c r="AU34" s="283">
        <v>0</v>
      </c>
      <c r="AV34" s="283">
        <f t="shared" si="6"/>
        <v>0</v>
      </c>
      <c r="AW34" s="283">
        <v>0</v>
      </c>
      <c r="AX34" s="283">
        <v>0</v>
      </c>
      <c r="AY34" s="283"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1103</v>
      </c>
      <c r="BI34" s="286" t="s">
        <v>1103</v>
      </c>
      <c r="BJ34" s="286" t="s">
        <v>1103</v>
      </c>
      <c r="BK34" s="286" t="s">
        <v>1103</v>
      </c>
      <c r="BL34" s="286" t="s">
        <v>1103</v>
      </c>
      <c r="BM34" s="286" t="s">
        <v>1103</v>
      </c>
      <c r="BN34" s="286" t="s">
        <v>1103</v>
      </c>
      <c r="BO34" s="286" t="s">
        <v>1103</v>
      </c>
      <c r="BP34" s="286" t="s">
        <v>1103</v>
      </c>
      <c r="BQ34" s="283">
        <v>0</v>
      </c>
      <c r="BR34" s="283">
        <f t="shared" si="8"/>
        <v>0</v>
      </c>
      <c r="BS34" s="286" t="s">
        <v>1103</v>
      </c>
      <c r="BT34" s="286" t="s">
        <v>1103</v>
      </c>
      <c r="BU34" s="286" t="s">
        <v>1103</v>
      </c>
      <c r="BV34" s="286" t="s">
        <v>1103</v>
      </c>
      <c r="BW34" s="286" t="s">
        <v>1103</v>
      </c>
      <c r="BX34" s="286" t="s">
        <v>1103</v>
      </c>
      <c r="BY34" s="286" t="s">
        <v>1103</v>
      </c>
      <c r="BZ34" s="286" t="s">
        <v>1103</v>
      </c>
      <c r="CA34" s="286" t="s">
        <v>1103</v>
      </c>
      <c r="CB34" s="286" t="s">
        <v>1103</v>
      </c>
      <c r="CC34" s="286" t="s">
        <v>1103</v>
      </c>
      <c r="CD34" s="283">
        <v>0</v>
      </c>
      <c r="CE34" s="286" t="s">
        <v>1103</v>
      </c>
      <c r="CF34" s="286" t="s">
        <v>1103</v>
      </c>
      <c r="CG34" s="286" t="s">
        <v>1103</v>
      </c>
      <c r="CH34" s="286" t="s">
        <v>1103</v>
      </c>
      <c r="CI34" s="286" t="s">
        <v>1103</v>
      </c>
      <c r="CJ34" s="286" t="s">
        <v>1103</v>
      </c>
      <c r="CK34" s="286" t="s">
        <v>1103</v>
      </c>
      <c r="CL34" s="286" t="s">
        <v>1103</v>
      </c>
      <c r="CM34" s="283">
        <v>0</v>
      </c>
      <c r="CN34" s="283">
        <f t="shared" si="10"/>
        <v>0</v>
      </c>
      <c r="CO34" s="286" t="s">
        <v>1103</v>
      </c>
      <c r="CP34" s="286" t="s">
        <v>1103</v>
      </c>
      <c r="CQ34" s="286" t="s">
        <v>1103</v>
      </c>
      <c r="CR34" s="286" t="s">
        <v>1103</v>
      </c>
      <c r="CS34" s="286" t="s">
        <v>1103</v>
      </c>
      <c r="CT34" s="286" t="s">
        <v>1103</v>
      </c>
      <c r="CU34" s="286" t="s">
        <v>1103</v>
      </c>
      <c r="CV34" s="286" t="s">
        <v>1103</v>
      </c>
      <c r="CW34" s="286" t="s">
        <v>1103</v>
      </c>
      <c r="CX34" s="286" t="s">
        <v>1103</v>
      </c>
      <c r="CY34" s="286" t="s">
        <v>1103</v>
      </c>
      <c r="CZ34" s="286" t="s">
        <v>1103</v>
      </c>
      <c r="DA34" s="283">
        <v>0</v>
      </c>
      <c r="DB34" s="286" t="s">
        <v>1103</v>
      </c>
      <c r="DC34" s="286" t="s">
        <v>1103</v>
      </c>
      <c r="DD34" s="286" t="s">
        <v>1103</v>
      </c>
      <c r="DE34" s="286" t="s">
        <v>1103</v>
      </c>
      <c r="DF34" s="286" t="s">
        <v>1103</v>
      </c>
      <c r="DG34" s="286" t="s">
        <v>1103</v>
      </c>
      <c r="DH34" s="286" t="s">
        <v>1103</v>
      </c>
      <c r="DI34" s="283">
        <v>0</v>
      </c>
      <c r="DJ34" s="283">
        <f t="shared" si="12"/>
        <v>26</v>
      </c>
      <c r="DK34" s="286" t="s">
        <v>1103</v>
      </c>
      <c r="DL34" s="286" t="s">
        <v>1103</v>
      </c>
      <c r="DM34" s="286" t="s">
        <v>1103</v>
      </c>
      <c r="DN34" s="286" t="s">
        <v>1103</v>
      </c>
      <c r="DO34" s="286" t="s">
        <v>1103</v>
      </c>
      <c r="DP34" s="286" t="s">
        <v>1103</v>
      </c>
      <c r="DQ34" s="286" t="s">
        <v>1103</v>
      </c>
      <c r="DR34" s="286" t="s">
        <v>1103</v>
      </c>
      <c r="DS34" s="286" t="s">
        <v>1103</v>
      </c>
      <c r="DT34" s="286" t="s">
        <v>1103</v>
      </c>
      <c r="DU34" s="286" t="s">
        <v>1103</v>
      </c>
      <c r="DV34" s="283">
        <v>0</v>
      </c>
      <c r="DW34" s="286" t="s">
        <v>1103</v>
      </c>
      <c r="DX34" s="286" t="s">
        <v>1103</v>
      </c>
      <c r="DY34" s="286" t="s">
        <v>1103</v>
      </c>
      <c r="DZ34" s="283">
        <v>26</v>
      </c>
      <c r="EA34" s="286" t="s">
        <v>1103</v>
      </c>
      <c r="EB34" s="286" t="s">
        <v>1103</v>
      </c>
      <c r="EC34" s="286" t="s">
        <v>1103</v>
      </c>
      <c r="ED34" s="286" t="s">
        <v>1103</v>
      </c>
      <c r="EE34" s="283">
        <v>0</v>
      </c>
      <c r="EF34" s="283">
        <f t="shared" si="14"/>
        <v>0</v>
      </c>
      <c r="EG34" s="283">
        <v>0</v>
      </c>
      <c r="EH34" s="286" t="s">
        <v>1103</v>
      </c>
      <c r="EI34" s="286" t="s">
        <v>1103</v>
      </c>
      <c r="EJ34" s="283">
        <v>0</v>
      </c>
      <c r="EK34" s="286" t="s">
        <v>1103</v>
      </c>
      <c r="EL34" s="286" t="s">
        <v>1103</v>
      </c>
      <c r="EM34" s="286" t="s">
        <v>1103</v>
      </c>
      <c r="EN34" s="283">
        <v>0</v>
      </c>
      <c r="EO34" s="283">
        <v>0</v>
      </c>
      <c r="EP34" s="283">
        <v>0</v>
      </c>
      <c r="EQ34" s="286" t="s">
        <v>1103</v>
      </c>
      <c r="ER34" s="286" t="s">
        <v>1103</v>
      </c>
      <c r="ES34" s="286" t="s">
        <v>1103</v>
      </c>
      <c r="ET34" s="286" t="s">
        <v>1103</v>
      </c>
      <c r="EU34" s="283">
        <v>0</v>
      </c>
      <c r="EV34" s="283">
        <v>0</v>
      </c>
      <c r="EW34" s="286" t="s">
        <v>1103</v>
      </c>
      <c r="EX34" s="286" t="s">
        <v>1103</v>
      </c>
      <c r="EY34" s="286" t="s">
        <v>1103</v>
      </c>
      <c r="EZ34" s="283">
        <v>0</v>
      </c>
      <c r="FA34" s="283">
        <v>0</v>
      </c>
      <c r="FB34" s="283">
        <f t="shared" si="16"/>
        <v>44</v>
      </c>
      <c r="FC34" s="283">
        <v>0</v>
      </c>
      <c r="FD34" s="283">
        <v>0</v>
      </c>
      <c r="FE34" s="283">
        <v>0</v>
      </c>
      <c r="FF34" s="283">
        <v>11</v>
      </c>
      <c r="FG34" s="283">
        <v>33</v>
      </c>
      <c r="FH34" s="283">
        <v>0</v>
      </c>
      <c r="FI34" s="283">
        <v>0</v>
      </c>
      <c r="FJ34" s="283">
        <v>0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1103</v>
      </c>
      <c r="FQ34" s="286" t="s">
        <v>1103</v>
      </c>
      <c r="FR34" s="286" t="s">
        <v>1103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18"/>
        <v>257</v>
      </c>
      <c r="E35" s="283">
        <f t="shared" si="19"/>
        <v>0</v>
      </c>
      <c r="F35" s="283">
        <f t="shared" si="20"/>
        <v>0</v>
      </c>
      <c r="G35" s="283">
        <f t="shared" si="21"/>
        <v>0</v>
      </c>
      <c r="H35" s="283">
        <f t="shared" si="22"/>
        <v>199</v>
      </c>
      <c r="I35" s="283">
        <f t="shared" si="23"/>
        <v>0</v>
      </c>
      <c r="J35" s="283">
        <f t="shared" si="24"/>
        <v>0</v>
      </c>
      <c r="K35" s="283">
        <f t="shared" si="25"/>
        <v>0</v>
      </c>
      <c r="L35" s="283">
        <f t="shared" si="26"/>
        <v>0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58</v>
      </c>
      <c r="Z35" s="283">
        <f t="shared" si="4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1103</v>
      </c>
      <c r="AM35" s="286" t="s">
        <v>1103</v>
      </c>
      <c r="AN35" s="283">
        <v>0</v>
      </c>
      <c r="AO35" s="286" t="s">
        <v>1103</v>
      </c>
      <c r="AP35" s="286" t="s">
        <v>1103</v>
      </c>
      <c r="AQ35" s="283">
        <v>0</v>
      </c>
      <c r="AR35" s="286" t="s">
        <v>1103</v>
      </c>
      <c r="AS35" s="283">
        <v>0</v>
      </c>
      <c r="AT35" s="286" t="s">
        <v>1103</v>
      </c>
      <c r="AU35" s="283">
        <v>0</v>
      </c>
      <c r="AV35" s="283">
        <f t="shared" si="6"/>
        <v>15</v>
      </c>
      <c r="AW35" s="283">
        <v>0</v>
      </c>
      <c r="AX35" s="283">
        <v>0</v>
      </c>
      <c r="AY35" s="283">
        <v>0</v>
      </c>
      <c r="AZ35" s="283">
        <v>15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1103</v>
      </c>
      <c r="BI35" s="286" t="s">
        <v>1103</v>
      </c>
      <c r="BJ35" s="286" t="s">
        <v>1103</v>
      </c>
      <c r="BK35" s="286" t="s">
        <v>1103</v>
      </c>
      <c r="BL35" s="286" t="s">
        <v>1103</v>
      </c>
      <c r="BM35" s="286" t="s">
        <v>1103</v>
      </c>
      <c r="BN35" s="286" t="s">
        <v>1103</v>
      </c>
      <c r="BO35" s="286" t="s">
        <v>1103</v>
      </c>
      <c r="BP35" s="286" t="s">
        <v>1103</v>
      </c>
      <c r="BQ35" s="283">
        <v>0</v>
      </c>
      <c r="BR35" s="283">
        <f t="shared" si="8"/>
        <v>0</v>
      </c>
      <c r="BS35" s="286" t="s">
        <v>1103</v>
      </c>
      <c r="BT35" s="286" t="s">
        <v>1103</v>
      </c>
      <c r="BU35" s="286" t="s">
        <v>1103</v>
      </c>
      <c r="BV35" s="286" t="s">
        <v>1103</v>
      </c>
      <c r="BW35" s="286" t="s">
        <v>1103</v>
      </c>
      <c r="BX35" s="286" t="s">
        <v>1103</v>
      </c>
      <c r="BY35" s="286" t="s">
        <v>1103</v>
      </c>
      <c r="BZ35" s="286" t="s">
        <v>1103</v>
      </c>
      <c r="CA35" s="286" t="s">
        <v>1103</v>
      </c>
      <c r="CB35" s="286" t="s">
        <v>1103</v>
      </c>
      <c r="CC35" s="286" t="s">
        <v>1103</v>
      </c>
      <c r="CD35" s="283">
        <v>0</v>
      </c>
      <c r="CE35" s="286" t="s">
        <v>1103</v>
      </c>
      <c r="CF35" s="286" t="s">
        <v>1103</v>
      </c>
      <c r="CG35" s="286" t="s">
        <v>1103</v>
      </c>
      <c r="CH35" s="286" t="s">
        <v>1103</v>
      </c>
      <c r="CI35" s="286" t="s">
        <v>1103</v>
      </c>
      <c r="CJ35" s="286" t="s">
        <v>1103</v>
      </c>
      <c r="CK35" s="286" t="s">
        <v>1103</v>
      </c>
      <c r="CL35" s="286" t="s">
        <v>1103</v>
      </c>
      <c r="CM35" s="283">
        <v>0</v>
      </c>
      <c r="CN35" s="283">
        <f t="shared" si="10"/>
        <v>0</v>
      </c>
      <c r="CO35" s="286" t="s">
        <v>1103</v>
      </c>
      <c r="CP35" s="286" t="s">
        <v>1103</v>
      </c>
      <c r="CQ35" s="286" t="s">
        <v>1103</v>
      </c>
      <c r="CR35" s="286" t="s">
        <v>1103</v>
      </c>
      <c r="CS35" s="286" t="s">
        <v>1103</v>
      </c>
      <c r="CT35" s="286" t="s">
        <v>1103</v>
      </c>
      <c r="CU35" s="286" t="s">
        <v>1103</v>
      </c>
      <c r="CV35" s="286" t="s">
        <v>1103</v>
      </c>
      <c r="CW35" s="286" t="s">
        <v>1103</v>
      </c>
      <c r="CX35" s="286" t="s">
        <v>1103</v>
      </c>
      <c r="CY35" s="286" t="s">
        <v>1103</v>
      </c>
      <c r="CZ35" s="286" t="s">
        <v>1103</v>
      </c>
      <c r="DA35" s="283">
        <v>0</v>
      </c>
      <c r="DB35" s="286" t="s">
        <v>1103</v>
      </c>
      <c r="DC35" s="286" t="s">
        <v>1103</v>
      </c>
      <c r="DD35" s="286" t="s">
        <v>1103</v>
      </c>
      <c r="DE35" s="286" t="s">
        <v>1103</v>
      </c>
      <c r="DF35" s="286" t="s">
        <v>1103</v>
      </c>
      <c r="DG35" s="286" t="s">
        <v>1103</v>
      </c>
      <c r="DH35" s="286" t="s">
        <v>1103</v>
      </c>
      <c r="DI35" s="283">
        <v>0</v>
      </c>
      <c r="DJ35" s="283">
        <f t="shared" si="12"/>
        <v>58</v>
      </c>
      <c r="DK35" s="286" t="s">
        <v>1103</v>
      </c>
      <c r="DL35" s="286" t="s">
        <v>1103</v>
      </c>
      <c r="DM35" s="286" t="s">
        <v>1103</v>
      </c>
      <c r="DN35" s="286" t="s">
        <v>1103</v>
      </c>
      <c r="DO35" s="286" t="s">
        <v>1103</v>
      </c>
      <c r="DP35" s="286" t="s">
        <v>1103</v>
      </c>
      <c r="DQ35" s="286" t="s">
        <v>1103</v>
      </c>
      <c r="DR35" s="286" t="s">
        <v>1103</v>
      </c>
      <c r="DS35" s="286" t="s">
        <v>1103</v>
      </c>
      <c r="DT35" s="286" t="s">
        <v>1103</v>
      </c>
      <c r="DU35" s="286" t="s">
        <v>1103</v>
      </c>
      <c r="DV35" s="283">
        <v>0</v>
      </c>
      <c r="DW35" s="286" t="s">
        <v>1103</v>
      </c>
      <c r="DX35" s="286" t="s">
        <v>1103</v>
      </c>
      <c r="DY35" s="286" t="s">
        <v>1103</v>
      </c>
      <c r="DZ35" s="283">
        <v>0</v>
      </c>
      <c r="EA35" s="286" t="s">
        <v>1103</v>
      </c>
      <c r="EB35" s="286" t="s">
        <v>1103</v>
      </c>
      <c r="EC35" s="286" t="s">
        <v>1103</v>
      </c>
      <c r="ED35" s="286" t="s">
        <v>1103</v>
      </c>
      <c r="EE35" s="283">
        <v>58</v>
      </c>
      <c r="EF35" s="283">
        <f t="shared" si="14"/>
        <v>0</v>
      </c>
      <c r="EG35" s="283">
        <v>0</v>
      </c>
      <c r="EH35" s="286" t="s">
        <v>1103</v>
      </c>
      <c r="EI35" s="286" t="s">
        <v>1103</v>
      </c>
      <c r="EJ35" s="283">
        <v>0</v>
      </c>
      <c r="EK35" s="286" t="s">
        <v>1103</v>
      </c>
      <c r="EL35" s="286" t="s">
        <v>1103</v>
      </c>
      <c r="EM35" s="286" t="s">
        <v>1103</v>
      </c>
      <c r="EN35" s="283">
        <v>0</v>
      </c>
      <c r="EO35" s="283">
        <v>0</v>
      </c>
      <c r="EP35" s="283">
        <v>0</v>
      </c>
      <c r="EQ35" s="286" t="s">
        <v>1103</v>
      </c>
      <c r="ER35" s="286" t="s">
        <v>1103</v>
      </c>
      <c r="ES35" s="286" t="s">
        <v>1103</v>
      </c>
      <c r="ET35" s="286" t="s">
        <v>1103</v>
      </c>
      <c r="EU35" s="283">
        <v>0</v>
      </c>
      <c r="EV35" s="283">
        <v>0</v>
      </c>
      <c r="EW35" s="286" t="s">
        <v>1103</v>
      </c>
      <c r="EX35" s="286" t="s">
        <v>1103</v>
      </c>
      <c r="EY35" s="286" t="s">
        <v>1103</v>
      </c>
      <c r="EZ35" s="283">
        <v>0</v>
      </c>
      <c r="FA35" s="283">
        <v>0</v>
      </c>
      <c r="FB35" s="283">
        <f t="shared" si="16"/>
        <v>184</v>
      </c>
      <c r="FC35" s="283">
        <v>0</v>
      </c>
      <c r="FD35" s="283">
        <v>0</v>
      </c>
      <c r="FE35" s="283">
        <v>0</v>
      </c>
      <c r="FF35" s="283">
        <v>184</v>
      </c>
      <c r="FG35" s="283">
        <v>0</v>
      </c>
      <c r="FH35" s="283">
        <v>0</v>
      </c>
      <c r="FI35" s="283">
        <v>0</v>
      </c>
      <c r="FJ35" s="283">
        <v>0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1103</v>
      </c>
      <c r="FQ35" s="286" t="s">
        <v>1103</v>
      </c>
      <c r="FR35" s="286" t="s">
        <v>1103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18"/>
        <v>3935</v>
      </c>
      <c r="E36" s="283">
        <f t="shared" si="19"/>
        <v>348</v>
      </c>
      <c r="F36" s="283">
        <f t="shared" si="20"/>
        <v>1</v>
      </c>
      <c r="G36" s="283">
        <f t="shared" si="21"/>
        <v>0</v>
      </c>
      <c r="H36" s="283">
        <f t="shared" si="22"/>
        <v>134</v>
      </c>
      <c r="I36" s="283">
        <f t="shared" si="23"/>
        <v>206</v>
      </c>
      <c r="J36" s="283">
        <f t="shared" si="24"/>
        <v>107</v>
      </c>
      <c r="K36" s="283">
        <f t="shared" si="25"/>
        <v>0</v>
      </c>
      <c r="L36" s="283">
        <f t="shared" si="26"/>
        <v>304</v>
      </c>
      <c r="M36" s="283">
        <f t="shared" si="27"/>
        <v>0</v>
      </c>
      <c r="N36" s="283">
        <f t="shared" si="28"/>
        <v>0</v>
      </c>
      <c r="O36" s="283">
        <f t="shared" si="29"/>
        <v>1</v>
      </c>
      <c r="P36" s="283">
        <f t="shared" si="30"/>
        <v>823</v>
      </c>
      <c r="Q36" s="283">
        <f t="shared" si="31"/>
        <v>0</v>
      </c>
      <c r="R36" s="283">
        <f t="shared" si="32"/>
        <v>0</v>
      </c>
      <c r="S36" s="283">
        <f t="shared" si="33"/>
        <v>2011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0</v>
      </c>
      <c r="Z36" s="283">
        <f t="shared" si="4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1103</v>
      </c>
      <c r="AM36" s="286" t="s">
        <v>1103</v>
      </c>
      <c r="AN36" s="283">
        <v>0</v>
      </c>
      <c r="AO36" s="286" t="s">
        <v>1103</v>
      </c>
      <c r="AP36" s="286" t="s">
        <v>1103</v>
      </c>
      <c r="AQ36" s="283">
        <v>0</v>
      </c>
      <c r="AR36" s="286" t="s">
        <v>1103</v>
      </c>
      <c r="AS36" s="283">
        <v>0</v>
      </c>
      <c r="AT36" s="286" t="s">
        <v>1103</v>
      </c>
      <c r="AU36" s="283">
        <v>0</v>
      </c>
      <c r="AV36" s="283">
        <f t="shared" si="6"/>
        <v>0</v>
      </c>
      <c r="AW36" s="283">
        <v>0</v>
      </c>
      <c r="AX36" s="283">
        <v>0</v>
      </c>
      <c r="AY36" s="283"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1103</v>
      </c>
      <c r="BI36" s="286" t="s">
        <v>1103</v>
      </c>
      <c r="BJ36" s="286" t="s">
        <v>1103</v>
      </c>
      <c r="BK36" s="286" t="s">
        <v>1103</v>
      </c>
      <c r="BL36" s="286" t="s">
        <v>1103</v>
      </c>
      <c r="BM36" s="286" t="s">
        <v>1103</v>
      </c>
      <c r="BN36" s="286" t="s">
        <v>1103</v>
      </c>
      <c r="BO36" s="286" t="s">
        <v>1103</v>
      </c>
      <c r="BP36" s="286" t="s">
        <v>1103</v>
      </c>
      <c r="BQ36" s="283">
        <v>0</v>
      </c>
      <c r="BR36" s="283">
        <f t="shared" si="8"/>
        <v>0</v>
      </c>
      <c r="BS36" s="286" t="s">
        <v>1103</v>
      </c>
      <c r="BT36" s="286" t="s">
        <v>1103</v>
      </c>
      <c r="BU36" s="286" t="s">
        <v>1103</v>
      </c>
      <c r="BV36" s="286" t="s">
        <v>1103</v>
      </c>
      <c r="BW36" s="286" t="s">
        <v>1103</v>
      </c>
      <c r="BX36" s="286" t="s">
        <v>1103</v>
      </c>
      <c r="BY36" s="286" t="s">
        <v>1103</v>
      </c>
      <c r="BZ36" s="286" t="s">
        <v>1103</v>
      </c>
      <c r="CA36" s="286" t="s">
        <v>1103</v>
      </c>
      <c r="CB36" s="286" t="s">
        <v>1103</v>
      </c>
      <c r="CC36" s="286" t="s">
        <v>1103</v>
      </c>
      <c r="CD36" s="283">
        <v>0</v>
      </c>
      <c r="CE36" s="286" t="s">
        <v>1103</v>
      </c>
      <c r="CF36" s="286" t="s">
        <v>1103</v>
      </c>
      <c r="CG36" s="286" t="s">
        <v>1103</v>
      </c>
      <c r="CH36" s="286" t="s">
        <v>1103</v>
      </c>
      <c r="CI36" s="286" t="s">
        <v>1103</v>
      </c>
      <c r="CJ36" s="286" t="s">
        <v>1103</v>
      </c>
      <c r="CK36" s="286" t="s">
        <v>1103</v>
      </c>
      <c r="CL36" s="286" t="s">
        <v>1103</v>
      </c>
      <c r="CM36" s="283">
        <v>0</v>
      </c>
      <c r="CN36" s="283">
        <f t="shared" si="10"/>
        <v>0</v>
      </c>
      <c r="CO36" s="286" t="s">
        <v>1103</v>
      </c>
      <c r="CP36" s="286" t="s">
        <v>1103</v>
      </c>
      <c r="CQ36" s="286" t="s">
        <v>1103</v>
      </c>
      <c r="CR36" s="286" t="s">
        <v>1103</v>
      </c>
      <c r="CS36" s="286" t="s">
        <v>1103</v>
      </c>
      <c r="CT36" s="286" t="s">
        <v>1103</v>
      </c>
      <c r="CU36" s="286" t="s">
        <v>1103</v>
      </c>
      <c r="CV36" s="286" t="s">
        <v>1103</v>
      </c>
      <c r="CW36" s="286" t="s">
        <v>1103</v>
      </c>
      <c r="CX36" s="286" t="s">
        <v>1103</v>
      </c>
      <c r="CY36" s="286" t="s">
        <v>1103</v>
      </c>
      <c r="CZ36" s="286" t="s">
        <v>1103</v>
      </c>
      <c r="DA36" s="283">
        <v>0</v>
      </c>
      <c r="DB36" s="286" t="s">
        <v>1103</v>
      </c>
      <c r="DC36" s="286" t="s">
        <v>1103</v>
      </c>
      <c r="DD36" s="286" t="s">
        <v>1103</v>
      </c>
      <c r="DE36" s="286" t="s">
        <v>1103</v>
      </c>
      <c r="DF36" s="286" t="s">
        <v>1103</v>
      </c>
      <c r="DG36" s="286" t="s">
        <v>1103</v>
      </c>
      <c r="DH36" s="286" t="s">
        <v>1103</v>
      </c>
      <c r="DI36" s="283">
        <v>0</v>
      </c>
      <c r="DJ36" s="283">
        <f t="shared" si="12"/>
        <v>0</v>
      </c>
      <c r="DK36" s="286" t="s">
        <v>1103</v>
      </c>
      <c r="DL36" s="286" t="s">
        <v>1103</v>
      </c>
      <c r="DM36" s="286" t="s">
        <v>1103</v>
      </c>
      <c r="DN36" s="286" t="s">
        <v>1103</v>
      </c>
      <c r="DO36" s="286" t="s">
        <v>1103</v>
      </c>
      <c r="DP36" s="286" t="s">
        <v>1103</v>
      </c>
      <c r="DQ36" s="286" t="s">
        <v>1103</v>
      </c>
      <c r="DR36" s="286" t="s">
        <v>1103</v>
      </c>
      <c r="DS36" s="286" t="s">
        <v>1103</v>
      </c>
      <c r="DT36" s="286" t="s">
        <v>1103</v>
      </c>
      <c r="DU36" s="286" t="s">
        <v>1103</v>
      </c>
      <c r="DV36" s="283">
        <v>0</v>
      </c>
      <c r="DW36" s="286" t="s">
        <v>1103</v>
      </c>
      <c r="DX36" s="286" t="s">
        <v>1103</v>
      </c>
      <c r="DY36" s="286" t="s">
        <v>1103</v>
      </c>
      <c r="DZ36" s="283">
        <v>0</v>
      </c>
      <c r="EA36" s="286" t="s">
        <v>1103</v>
      </c>
      <c r="EB36" s="286" t="s">
        <v>1103</v>
      </c>
      <c r="EC36" s="286" t="s">
        <v>1103</v>
      </c>
      <c r="ED36" s="286" t="s">
        <v>1103</v>
      </c>
      <c r="EE36" s="283">
        <v>0</v>
      </c>
      <c r="EF36" s="283">
        <f t="shared" si="14"/>
        <v>2011</v>
      </c>
      <c r="EG36" s="283">
        <v>0</v>
      </c>
      <c r="EH36" s="286" t="s">
        <v>1103</v>
      </c>
      <c r="EI36" s="286" t="s">
        <v>1103</v>
      </c>
      <c r="EJ36" s="283">
        <v>0</v>
      </c>
      <c r="EK36" s="286" t="s">
        <v>1103</v>
      </c>
      <c r="EL36" s="286" t="s">
        <v>1103</v>
      </c>
      <c r="EM36" s="286" t="s">
        <v>1103</v>
      </c>
      <c r="EN36" s="283">
        <v>0</v>
      </c>
      <c r="EO36" s="283">
        <v>0</v>
      </c>
      <c r="EP36" s="283">
        <v>0</v>
      </c>
      <c r="EQ36" s="286" t="s">
        <v>1103</v>
      </c>
      <c r="ER36" s="286" t="s">
        <v>1103</v>
      </c>
      <c r="ES36" s="286" t="s">
        <v>1103</v>
      </c>
      <c r="ET36" s="286" t="s">
        <v>1103</v>
      </c>
      <c r="EU36" s="283">
        <v>2011</v>
      </c>
      <c r="EV36" s="283">
        <v>0</v>
      </c>
      <c r="EW36" s="286" t="s">
        <v>1103</v>
      </c>
      <c r="EX36" s="286" t="s">
        <v>1103</v>
      </c>
      <c r="EY36" s="286" t="s">
        <v>1103</v>
      </c>
      <c r="EZ36" s="283">
        <v>0</v>
      </c>
      <c r="FA36" s="283">
        <v>0</v>
      </c>
      <c r="FB36" s="283">
        <f t="shared" si="16"/>
        <v>1924</v>
      </c>
      <c r="FC36" s="283">
        <v>348</v>
      </c>
      <c r="FD36" s="283">
        <v>1</v>
      </c>
      <c r="FE36" s="283">
        <v>0</v>
      </c>
      <c r="FF36" s="283">
        <v>134</v>
      </c>
      <c r="FG36" s="283">
        <v>206</v>
      </c>
      <c r="FH36" s="283">
        <v>107</v>
      </c>
      <c r="FI36" s="283">
        <v>0</v>
      </c>
      <c r="FJ36" s="283">
        <v>304</v>
      </c>
      <c r="FK36" s="283">
        <v>0</v>
      </c>
      <c r="FL36" s="283">
        <v>0</v>
      </c>
      <c r="FM36" s="283">
        <v>1</v>
      </c>
      <c r="FN36" s="283">
        <v>823</v>
      </c>
      <c r="FO36" s="283">
        <v>0</v>
      </c>
      <c r="FP36" s="286" t="s">
        <v>1103</v>
      </c>
      <c r="FQ36" s="286" t="s">
        <v>1103</v>
      </c>
      <c r="FR36" s="286" t="s">
        <v>1103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18"/>
        <v>766</v>
      </c>
      <c r="E37" s="283">
        <f t="shared" si="19"/>
        <v>0</v>
      </c>
      <c r="F37" s="283">
        <f t="shared" si="20"/>
        <v>0</v>
      </c>
      <c r="G37" s="283">
        <f t="shared" si="21"/>
        <v>0</v>
      </c>
      <c r="H37" s="283">
        <f t="shared" si="22"/>
        <v>350</v>
      </c>
      <c r="I37" s="283">
        <f t="shared" si="23"/>
        <v>293</v>
      </c>
      <c r="J37" s="283">
        <f t="shared" si="24"/>
        <v>123</v>
      </c>
      <c r="K37" s="283">
        <f t="shared" si="25"/>
        <v>0</v>
      </c>
      <c r="L37" s="283">
        <f t="shared" si="26"/>
        <v>0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0</v>
      </c>
      <c r="Z37" s="283">
        <f t="shared" si="4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1103</v>
      </c>
      <c r="AM37" s="286" t="s">
        <v>1103</v>
      </c>
      <c r="AN37" s="283">
        <v>0</v>
      </c>
      <c r="AO37" s="286" t="s">
        <v>1103</v>
      </c>
      <c r="AP37" s="286" t="s">
        <v>1103</v>
      </c>
      <c r="AQ37" s="283">
        <v>0</v>
      </c>
      <c r="AR37" s="286" t="s">
        <v>1103</v>
      </c>
      <c r="AS37" s="283">
        <v>0</v>
      </c>
      <c r="AT37" s="286" t="s">
        <v>1103</v>
      </c>
      <c r="AU37" s="283">
        <v>0</v>
      </c>
      <c r="AV37" s="283">
        <f t="shared" si="6"/>
        <v>152</v>
      </c>
      <c r="AW37" s="283">
        <v>0</v>
      </c>
      <c r="AX37" s="283">
        <v>0</v>
      </c>
      <c r="AY37" s="283">
        <v>0</v>
      </c>
      <c r="AZ37" s="283">
        <v>152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1103</v>
      </c>
      <c r="BI37" s="286" t="s">
        <v>1103</v>
      </c>
      <c r="BJ37" s="286" t="s">
        <v>1103</v>
      </c>
      <c r="BK37" s="286" t="s">
        <v>1103</v>
      </c>
      <c r="BL37" s="286" t="s">
        <v>1103</v>
      </c>
      <c r="BM37" s="286" t="s">
        <v>1103</v>
      </c>
      <c r="BN37" s="286" t="s">
        <v>1103</v>
      </c>
      <c r="BO37" s="286" t="s">
        <v>1103</v>
      </c>
      <c r="BP37" s="286" t="s">
        <v>1103</v>
      </c>
      <c r="BQ37" s="283">
        <v>0</v>
      </c>
      <c r="BR37" s="283">
        <f t="shared" si="8"/>
        <v>0</v>
      </c>
      <c r="BS37" s="286" t="s">
        <v>1103</v>
      </c>
      <c r="BT37" s="286" t="s">
        <v>1103</v>
      </c>
      <c r="BU37" s="286" t="s">
        <v>1103</v>
      </c>
      <c r="BV37" s="286" t="s">
        <v>1103</v>
      </c>
      <c r="BW37" s="286" t="s">
        <v>1103</v>
      </c>
      <c r="BX37" s="286" t="s">
        <v>1103</v>
      </c>
      <c r="BY37" s="286" t="s">
        <v>1103</v>
      </c>
      <c r="BZ37" s="286" t="s">
        <v>1103</v>
      </c>
      <c r="CA37" s="286" t="s">
        <v>1103</v>
      </c>
      <c r="CB37" s="286" t="s">
        <v>1103</v>
      </c>
      <c r="CC37" s="286" t="s">
        <v>1103</v>
      </c>
      <c r="CD37" s="283">
        <v>0</v>
      </c>
      <c r="CE37" s="286" t="s">
        <v>1103</v>
      </c>
      <c r="CF37" s="286" t="s">
        <v>1103</v>
      </c>
      <c r="CG37" s="286" t="s">
        <v>1103</v>
      </c>
      <c r="CH37" s="286" t="s">
        <v>1103</v>
      </c>
      <c r="CI37" s="286" t="s">
        <v>1103</v>
      </c>
      <c r="CJ37" s="286" t="s">
        <v>1103</v>
      </c>
      <c r="CK37" s="286" t="s">
        <v>1103</v>
      </c>
      <c r="CL37" s="286" t="s">
        <v>1103</v>
      </c>
      <c r="CM37" s="283">
        <v>0</v>
      </c>
      <c r="CN37" s="283">
        <f t="shared" si="10"/>
        <v>0</v>
      </c>
      <c r="CO37" s="286" t="s">
        <v>1103</v>
      </c>
      <c r="CP37" s="286" t="s">
        <v>1103</v>
      </c>
      <c r="CQ37" s="286" t="s">
        <v>1103</v>
      </c>
      <c r="CR37" s="286" t="s">
        <v>1103</v>
      </c>
      <c r="CS37" s="286" t="s">
        <v>1103</v>
      </c>
      <c r="CT37" s="286" t="s">
        <v>1103</v>
      </c>
      <c r="CU37" s="286" t="s">
        <v>1103</v>
      </c>
      <c r="CV37" s="286" t="s">
        <v>1103</v>
      </c>
      <c r="CW37" s="286" t="s">
        <v>1103</v>
      </c>
      <c r="CX37" s="286" t="s">
        <v>1103</v>
      </c>
      <c r="CY37" s="286" t="s">
        <v>1103</v>
      </c>
      <c r="CZ37" s="286" t="s">
        <v>1103</v>
      </c>
      <c r="DA37" s="283">
        <v>0</v>
      </c>
      <c r="DB37" s="286" t="s">
        <v>1103</v>
      </c>
      <c r="DC37" s="286" t="s">
        <v>1103</v>
      </c>
      <c r="DD37" s="286" t="s">
        <v>1103</v>
      </c>
      <c r="DE37" s="286" t="s">
        <v>1103</v>
      </c>
      <c r="DF37" s="286" t="s">
        <v>1103</v>
      </c>
      <c r="DG37" s="286" t="s">
        <v>1103</v>
      </c>
      <c r="DH37" s="286" t="s">
        <v>1103</v>
      </c>
      <c r="DI37" s="283">
        <v>0</v>
      </c>
      <c r="DJ37" s="283">
        <f t="shared" si="12"/>
        <v>0</v>
      </c>
      <c r="DK37" s="286" t="s">
        <v>1103</v>
      </c>
      <c r="DL37" s="286" t="s">
        <v>1103</v>
      </c>
      <c r="DM37" s="286" t="s">
        <v>1103</v>
      </c>
      <c r="DN37" s="286" t="s">
        <v>1103</v>
      </c>
      <c r="DO37" s="286" t="s">
        <v>1103</v>
      </c>
      <c r="DP37" s="286" t="s">
        <v>1103</v>
      </c>
      <c r="DQ37" s="286" t="s">
        <v>1103</v>
      </c>
      <c r="DR37" s="286" t="s">
        <v>1103</v>
      </c>
      <c r="DS37" s="286" t="s">
        <v>1103</v>
      </c>
      <c r="DT37" s="286" t="s">
        <v>1103</v>
      </c>
      <c r="DU37" s="286" t="s">
        <v>1103</v>
      </c>
      <c r="DV37" s="283">
        <v>0</v>
      </c>
      <c r="DW37" s="286" t="s">
        <v>1103</v>
      </c>
      <c r="DX37" s="286" t="s">
        <v>1103</v>
      </c>
      <c r="DY37" s="286" t="s">
        <v>1103</v>
      </c>
      <c r="DZ37" s="283">
        <v>0</v>
      </c>
      <c r="EA37" s="286" t="s">
        <v>1103</v>
      </c>
      <c r="EB37" s="286" t="s">
        <v>1103</v>
      </c>
      <c r="EC37" s="286" t="s">
        <v>1103</v>
      </c>
      <c r="ED37" s="286" t="s">
        <v>1103</v>
      </c>
      <c r="EE37" s="283">
        <v>0</v>
      </c>
      <c r="EF37" s="283">
        <f t="shared" si="14"/>
        <v>0</v>
      </c>
      <c r="EG37" s="283">
        <v>0</v>
      </c>
      <c r="EH37" s="286" t="s">
        <v>1103</v>
      </c>
      <c r="EI37" s="286" t="s">
        <v>1103</v>
      </c>
      <c r="EJ37" s="283">
        <v>0</v>
      </c>
      <c r="EK37" s="286" t="s">
        <v>1103</v>
      </c>
      <c r="EL37" s="286" t="s">
        <v>1103</v>
      </c>
      <c r="EM37" s="286" t="s">
        <v>1103</v>
      </c>
      <c r="EN37" s="283">
        <v>0</v>
      </c>
      <c r="EO37" s="283">
        <v>0</v>
      </c>
      <c r="EP37" s="283">
        <v>0</v>
      </c>
      <c r="EQ37" s="286" t="s">
        <v>1103</v>
      </c>
      <c r="ER37" s="286" t="s">
        <v>1103</v>
      </c>
      <c r="ES37" s="286" t="s">
        <v>1103</v>
      </c>
      <c r="ET37" s="286" t="s">
        <v>1103</v>
      </c>
      <c r="EU37" s="283">
        <v>0</v>
      </c>
      <c r="EV37" s="283">
        <v>0</v>
      </c>
      <c r="EW37" s="286" t="s">
        <v>1103</v>
      </c>
      <c r="EX37" s="286" t="s">
        <v>1103</v>
      </c>
      <c r="EY37" s="286" t="s">
        <v>1103</v>
      </c>
      <c r="EZ37" s="283">
        <v>0</v>
      </c>
      <c r="FA37" s="283">
        <v>0</v>
      </c>
      <c r="FB37" s="283">
        <f t="shared" si="16"/>
        <v>614</v>
      </c>
      <c r="FC37" s="283">
        <v>0</v>
      </c>
      <c r="FD37" s="283">
        <v>0</v>
      </c>
      <c r="FE37" s="283">
        <v>0</v>
      </c>
      <c r="FF37" s="283">
        <v>198</v>
      </c>
      <c r="FG37" s="283">
        <v>293</v>
      </c>
      <c r="FH37" s="283">
        <v>123</v>
      </c>
      <c r="FI37" s="283">
        <v>0</v>
      </c>
      <c r="FJ37" s="283">
        <v>0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1103</v>
      </c>
      <c r="FQ37" s="286" t="s">
        <v>1103</v>
      </c>
      <c r="FR37" s="286" t="s">
        <v>1103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18"/>
        <v>5515</v>
      </c>
      <c r="E38" s="283">
        <f t="shared" si="19"/>
        <v>375</v>
      </c>
      <c r="F38" s="283">
        <f t="shared" si="20"/>
        <v>11</v>
      </c>
      <c r="G38" s="283">
        <f t="shared" si="21"/>
        <v>0</v>
      </c>
      <c r="H38" s="283">
        <f t="shared" si="22"/>
        <v>262</v>
      </c>
      <c r="I38" s="283">
        <f t="shared" si="23"/>
        <v>317</v>
      </c>
      <c r="J38" s="283">
        <f t="shared" si="24"/>
        <v>260</v>
      </c>
      <c r="K38" s="283">
        <f t="shared" si="25"/>
        <v>0</v>
      </c>
      <c r="L38" s="283">
        <f t="shared" si="26"/>
        <v>744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3546</v>
      </c>
      <c r="Z38" s="283">
        <f t="shared" si="4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1103</v>
      </c>
      <c r="AM38" s="286" t="s">
        <v>1103</v>
      </c>
      <c r="AN38" s="283">
        <v>0</v>
      </c>
      <c r="AO38" s="286" t="s">
        <v>1103</v>
      </c>
      <c r="AP38" s="286" t="s">
        <v>1103</v>
      </c>
      <c r="AQ38" s="283">
        <v>0</v>
      </c>
      <c r="AR38" s="286" t="s">
        <v>1103</v>
      </c>
      <c r="AS38" s="283">
        <v>0</v>
      </c>
      <c r="AT38" s="286" t="s">
        <v>1103</v>
      </c>
      <c r="AU38" s="283">
        <v>0</v>
      </c>
      <c r="AV38" s="283">
        <f t="shared" si="6"/>
        <v>0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1103</v>
      </c>
      <c r="BI38" s="286" t="s">
        <v>1103</v>
      </c>
      <c r="BJ38" s="286" t="s">
        <v>1103</v>
      </c>
      <c r="BK38" s="286" t="s">
        <v>1103</v>
      </c>
      <c r="BL38" s="286" t="s">
        <v>1103</v>
      </c>
      <c r="BM38" s="286" t="s">
        <v>1103</v>
      </c>
      <c r="BN38" s="286" t="s">
        <v>1103</v>
      </c>
      <c r="BO38" s="286" t="s">
        <v>1103</v>
      </c>
      <c r="BP38" s="286" t="s">
        <v>1103</v>
      </c>
      <c r="BQ38" s="283">
        <v>0</v>
      </c>
      <c r="BR38" s="283">
        <f t="shared" si="8"/>
        <v>0</v>
      </c>
      <c r="BS38" s="286" t="s">
        <v>1103</v>
      </c>
      <c r="BT38" s="286" t="s">
        <v>1103</v>
      </c>
      <c r="BU38" s="286" t="s">
        <v>1103</v>
      </c>
      <c r="BV38" s="286" t="s">
        <v>1103</v>
      </c>
      <c r="BW38" s="286" t="s">
        <v>1103</v>
      </c>
      <c r="BX38" s="286" t="s">
        <v>1103</v>
      </c>
      <c r="BY38" s="286" t="s">
        <v>1103</v>
      </c>
      <c r="BZ38" s="286" t="s">
        <v>1103</v>
      </c>
      <c r="CA38" s="286" t="s">
        <v>1103</v>
      </c>
      <c r="CB38" s="286" t="s">
        <v>1103</v>
      </c>
      <c r="CC38" s="286" t="s">
        <v>1103</v>
      </c>
      <c r="CD38" s="283">
        <v>0</v>
      </c>
      <c r="CE38" s="286" t="s">
        <v>1103</v>
      </c>
      <c r="CF38" s="286" t="s">
        <v>1103</v>
      </c>
      <c r="CG38" s="286" t="s">
        <v>1103</v>
      </c>
      <c r="CH38" s="286" t="s">
        <v>1103</v>
      </c>
      <c r="CI38" s="286" t="s">
        <v>1103</v>
      </c>
      <c r="CJ38" s="286" t="s">
        <v>1103</v>
      </c>
      <c r="CK38" s="286" t="s">
        <v>1103</v>
      </c>
      <c r="CL38" s="286" t="s">
        <v>1103</v>
      </c>
      <c r="CM38" s="283">
        <v>0</v>
      </c>
      <c r="CN38" s="283">
        <f t="shared" si="10"/>
        <v>0</v>
      </c>
      <c r="CO38" s="286" t="s">
        <v>1103</v>
      </c>
      <c r="CP38" s="286" t="s">
        <v>1103</v>
      </c>
      <c r="CQ38" s="286" t="s">
        <v>1103</v>
      </c>
      <c r="CR38" s="286" t="s">
        <v>1103</v>
      </c>
      <c r="CS38" s="286" t="s">
        <v>1103</v>
      </c>
      <c r="CT38" s="286" t="s">
        <v>1103</v>
      </c>
      <c r="CU38" s="286" t="s">
        <v>1103</v>
      </c>
      <c r="CV38" s="286" t="s">
        <v>1103</v>
      </c>
      <c r="CW38" s="286" t="s">
        <v>1103</v>
      </c>
      <c r="CX38" s="286" t="s">
        <v>1103</v>
      </c>
      <c r="CY38" s="286" t="s">
        <v>1103</v>
      </c>
      <c r="CZ38" s="286" t="s">
        <v>1103</v>
      </c>
      <c r="DA38" s="283">
        <v>0</v>
      </c>
      <c r="DB38" s="286" t="s">
        <v>1103</v>
      </c>
      <c r="DC38" s="286" t="s">
        <v>1103</v>
      </c>
      <c r="DD38" s="286" t="s">
        <v>1103</v>
      </c>
      <c r="DE38" s="286" t="s">
        <v>1103</v>
      </c>
      <c r="DF38" s="286" t="s">
        <v>1103</v>
      </c>
      <c r="DG38" s="286" t="s">
        <v>1103</v>
      </c>
      <c r="DH38" s="286" t="s">
        <v>1103</v>
      </c>
      <c r="DI38" s="283">
        <v>0</v>
      </c>
      <c r="DJ38" s="283">
        <f t="shared" si="12"/>
        <v>2824</v>
      </c>
      <c r="DK38" s="286" t="s">
        <v>1103</v>
      </c>
      <c r="DL38" s="286" t="s">
        <v>1103</v>
      </c>
      <c r="DM38" s="286" t="s">
        <v>1103</v>
      </c>
      <c r="DN38" s="286" t="s">
        <v>1103</v>
      </c>
      <c r="DO38" s="286" t="s">
        <v>1103</v>
      </c>
      <c r="DP38" s="286" t="s">
        <v>1103</v>
      </c>
      <c r="DQ38" s="286" t="s">
        <v>1103</v>
      </c>
      <c r="DR38" s="286" t="s">
        <v>1103</v>
      </c>
      <c r="DS38" s="286" t="s">
        <v>1103</v>
      </c>
      <c r="DT38" s="286" t="s">
        <v>1103</v>
      </c>
      <c r="DU38" s="286" t="s">
        <v>1103</v>
      </c>
      <c r="DV38" s="283">
        <v>0</v>
      </c>
      <c r="DW38" s="286" t="s">
        <v>1103</v>
      </c>
      <c r="DX38" s="286" t="s">
        <v>1103</v>
      </c>
      <c r="DY38" s="286" t="s">
        <v>1103</v>
      </c>
      <c r="DZ38" s="283">
        <v>0</v>
      </c>
      <c r="EA38" s="286" t="s">
        <v>1103</v>
      </c>
      <c r="EB38" s="286" t="s">
        <v>1103</v>
      </c>
      <c r="EC38" s="286" t="s">
        <v>1103</v>
      </c>
      <c r="ED38" s="286" t="s">
        <v>1103</v>
      </c>
      <c r="EE38" s="283">
        <v>2824</v>
      </c>
      <c r="EF38" s="283">
        <f t="shared" si="14"/>
        <v>0</v>
      </c>
      <c r="EG38" s="283">
        <v>0</v>
      </c>
      <c r="EH38" s="286" t="s">
        <v>1103</v>
      </c>
      <c r="EI38" s="286" t="s">
        <v>1103</v>
      </c>
      <c r="EJ38" s="283">
        <v>0</v>
      </c>
      <c r="EK38" s="286" t="s">
        <v>1103</v>
      </c>
      <c r="EL38" s="286" t="s">
        <v>1103</v>
      </c>
      <c r="EM38" s="286" t="s">
        <v>1103</v>
      </c>
      <c r="EN38" s="283">
        <v>0</v>
      </c>
      <c r="EO38" s="283">
        <v>0</v>
      </c>
      <c r="EP38" s="283">
        <v>0</v>
      </c>
      <c r="EQ38" s="286" t="s">
        <v>1103</v>
      </c>
      <c r="ER38" s="286" t="s">
        <v>1103</v>
      </c>
      <c r="ES38" s="286" t="s">
        <v>1103</v>
      </c>
      <c r="ET38" s="286" t="s">
        <v>1103</v>
      </c>
      <c r="EU38" s="283">
        <v>0</v>
      </c>
      <c r="EV38" s="283">
        <v>0</v>
      </c>
      <c r="EW38" s="286" t="s">
        <v>1103</v>
      </c>
      <c r="EX38" s="286" t="s">
        <v>1103</v>
      </c>
      <c r="EY38" s="286" t="s">
        <v>1103</v>
      </c>
      <c r="EZ38" s="283">
        <v>0</v>
      </c>
      <c r="FA38" s="283">
        <v>0</v>
      </c>
      <c r="FB38" s="283">
        <f t="shared" si="16"/>
        <v>2691</v>
      </c>
      <c r="FC38" s="283">
        <v>375</v>
      </c>
      <c r="FD38" s="283">
        <v>11</v>
      </c>
      <c r="FE38" s="283">
        <v>0</v>
      </c>
      <c r="FF38" s="283">
        <v>262</v>
      </c>
      <c r="FG38" s="283">
        <v>317</v>
      </c>
      <c r="FH38" s="283">
        <v>260</v>
      </c>
      <c r="FI38" s="283">
        <v>0</v>
      </c>
      <c r="FJ38" s="283">
        <v>744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1103</v>
      </c>
      <c r="FQ38" s="286" t="s">
        <v>1103</v>
      </c>
      <c r="FR38" s="286" t="s">
        <v>1103</v>
      </c>
      <c r="FS38" s="283">
        <v>0</v>
      </c>
      <c r="FT38" s="283">
        <v>0</v>
      </c>
      <c r="FU38" s="283">
        <v>0</v>
      </c>
      <c r="FV38" s="283">
        <v>0</v>
      </c>
      <c r="FW38" s="283">
        <v>722</v>
      </c>
    </row>
    <row r="39" spans="1:179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si="18"/>
        <v>2465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478</v>
      </c>
      <c r="I39" s="283">
        <f t="shared" si="23"/>
        <v>219</v>
      </c>
      <c r="J39" s="283">
        <f t="shared" si="24"/>
        <v>97</v>
      </c>
      <c r="K39" s="283">
        <f t="shared" si="25"/>
        <v>0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0</v>
      </c>
      <c r="Q39" s="283">
        <f t="shared" si="31"/>
        <v>0</v>
      </c>
      <c r="R39" s="283">
        <f t="shared" si="32"/>
        <v>739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932</v>
      </c>
      <c r="Z39" s="283">
        <f t="shared" ref="Z39:Z70" si="40">SUM(AA39:AU39)</f>
        <v>917</v>
      </c>
      <c r="AA39" s="283">
        <v>0</v>
      </c>
      <c r="AB39" s="283">
        <v>0</v>
      </c>
      <c r="AC39" s="283">
        <v>0</v>
      </c>
      <c r="AD39" s="283">
        <v>178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1103</v>
      </c>
      <c r="AM39" s="286" t="s">
        <v>1103</v>
      </c>
      <c r="AN39" s="283">
        <v>739</v>
      </c>
      <c r="AO39" s="286" t="s">
        <v>1103</v>
      </c>
      <c r="AP39" s="286" t="s">
        <v>1103</v>
      </c>
      <c r="AQ39" s="283">
        <v>0</v>
      </c>
      <c r="AR39" s="286" t="s">
        <v>1103</v>
      </c>
      <c r="AS39" s="283">
        <v>0</v>
      </c>
      <c r="AT39" s="286" t="s">
        <v>1103</v>
      </c>
      <c r="AU39" s="283">
        <v>0</v>
      </c>
      <c r="AV39" s="283">
        <f t="shared" ref="AV39:AV70" si="41">SUM(AW39:BQ39)</f>
        <v>249</v>
      </c>
      <c r="AW39" s="283">
        <v>0</v>
      </c>
      <c r="AX39" s="283">
        <v>0</v>
      </c>
      <c r="AY39" s="283">
        <v>0</v>
      </c>
      <c r="AZ39" s="283">
        <v>239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1103</v>
      </c>
      <c r="BI39" s="286" t="s">
        <v>1103</v>
      </c>
      <c r="BJ39" s="286" t="s">
        <v>1103</v>
      </c>
      <c r="BK39" s="286" t="s">
        <v>1103</v>
      </c>
      <c r="BL39" s="286" t="s">
        <v>1103</v>
      </c>
      <c r="BM39" s="286" t="s">
        <v>1103</v>
      </c>
      <c r="BN39" s="286" t="s">
        <v>1103</v>
      </c>
      <c r="BO39" s="286" t="s">
        <v>1103</v>
      </c>
      <c r="BP39" s="286" t="s">
        <v>1103</v>
      </c>
      <c r="BQ39" s="283">
        <v>10</v>
      </c>
      <c r="BR39" s="283">
        <f t="shared" ref="BR39:BR70" si="42">SUM(BS39:CM39)</f>
        <v>922</v>
      </c>
      <c r="BS39" s="286" t="s">
        <v>1103</v>
      </c>
      <c r="BT39" s="286" t="s">
        <v>1103</v>
      </c>
      <c r="BU39" s="286" t="s">
        <v>1103</v>
      </c>
      <c r="BV39" s="286" t="s">
        <v>1103</v>
      </c>
      <c r="BW39" s="286" t="s">
        <v>1103</v>
      </c>
      <c r="BX39" s="286" t="s">
        <v>1103</v>
      </c>
      <c r="BY39" s="286" t="s">
        <v>1103</v>
      </c>
      <c r="BZ39" s="286" t="s">
        <v>1103</v>
      </c>
      <c r="CA39" s="286" t="s">
        <v>1103</v>
      </c>
      <c r="CB39" s="286" t="s">
        <v>1103</v>
      </c>
      <c r="CC39" s="286" t="s">
        <v>1103</v>
      </c>
      <c r="CD39" s="283">
        <v>0</v>
      </c>
      <c r="CE39" s="286" t="s">
        <v>1103</v>
      </c>
      <c r="CF39" s="286" t="s">
        <v>1103</v>
      </c>
      <c r="CG39" s="286" t="s">
        <v>1103</v>
      </c>
      <c r="CH39" s="286" t="s">
        <v>1103</v>
      </c>
      <c r="CI39" s="286" t="s">
        <v>1103</v>
      </c>
      <c r="CJ39" s="286" t="s">
        <v>1103</v>
      </c>
      <c r="CK39" s="286" t="s">
        <v>1103</v>
      </c>
      <c r="CL39" s="286" t="s">
        <v>1103</v>
      </c>
      <c r="CM39" s="283">
        <v>922</v>
      </c>
      <c r="CN39" s="283">
        <f t="shared" ref="CN39:CN70" si="43">SUM(CO39:DI39)</f>
        <v>0</v>
      </c>
      <c r="CO39" s="286" t="s">
        <v>1103</v>
      </c>
      <c r="CP39" s="286" t="s">
        <v>1103</v>
      </c>
      <c r="CQ39" s="286" t="s">
        <v>1103</v>
      </c>
      <c r="CR39" s="286" t="s">
        <v>1103</v>
      </c>
      <c r="CS39" s="286" t="s">
        <v>1103</v>
      </c>
      <c r="CT39" s="286" t="s">
        <v>1103</v>
      </c>
      <c r="CU39" s="286" t="s">
        <v>1103</v>
      </c>
      <c r="CV39" s="286" t="s">
        <v>1103</v>
      </c>
      <c r="CW39" s="286" t="s">
        <v>1103</v>
      </c>
      <c r="CX39" s="286" t="s">
        <v>1103</v>
      </c>
      <c r="CY39" s="286" t="s">
        <v>1103</v>
      </c>
      <c r="CZ39" s="286" t="s">
        <v>1103</v>
      </c>
      <c r="DA39" s="283">
        <v>0</v>
      </c>
      <c r="DB39" s="286" t="s">
        <v>1103</v>
      </c>
      <c r="DC39" s="286" t="s">
        <v>1103</v>
      </c>
      <c r="DD39" s="286" t="s">
        <v>1103</v>
      </c>
      <c r="DE39" s="286" t="s">
        <v>1103</v>
      </c>
      <c r="DF39" s="286" t="s">
        <v>1103</v>
      </c>
      <c r="DG39" s="286" t="s">
        <v>1103</v>
      </c>
      <c r="DH39" s="286" t="s">
        <v>1103</v>
      </c>
      <c r="DI39" s="283">
        <v>0</v>
      </c>
      <c r="DJ39" s="283">
        <f t="shared" ref="DJ39:DJ70" si="44">SUM(DK39:EE39)</f>
        <v>0</v>
      </c>
      <c r="DK39" s="286" t="s">
        <v>1103</v>
      </c>
      <c r="DL39" s="286" t="s">
        <v>1103</v>
      </c>
      <c r="DM39" s="286" t="s">
        <v>1103</v>
      </c>
      <c r="DN39" s="286" t="s">
        <v>1103</v>
      </c>
      <c r="DO39" s="286" t="s">
        <v>1103</v>
      </c>
      <c r="DP39" s="286" t="s">
        <v>1103</v>
      </c>
      <c r="DQ39" s="286" t="s">
        <v>1103</v>
      </c>
      <c r="DR39" s="286" t="s">
        <v>1103</v>
      </c>
      <c r="DS39" s="286" t="s">
        <v>1103</v>
      </c>
      <c r="DT39" s="286" t="s">
        <v>1103</v>
      </c>
      <c r="DU39" s="286" t="s">
        <v>1103</v>
      </c>
      <c r="DV39" s="283">
        <v>0</v>
      </c>
      <c r="DW39" s="286" t="s">
        <v>1103</v>
      </c>
      <c r="DX39" s="286" t="s">
        <v>1103</v>
      </c>
      <c r="DY39" s="286" t="s">
        <v>1103</v>
      </c>
      <c r="DZ39" s="283">
        <v>0</v>
      </c>
      <c r="EA39" s="286" t="s">
        <v>1103</v>
      </c>
      <c r="EB39" s="286" t="s">
        <v>1103</v>
      </c>
      <c r="EC39" s="286" t="s">
        <v>1103</v>
      </c>
      <c r="ED39" s="286" t="s">
        <v>1103</v>
      </c>
      <c r="EE39" s="283">
        <v>0</v>
      </c>
      <c r="EF39" s="283">
        <f t="shared" ref="EF39:EF70" si="45">SUM(EG39:FA39)</f>
        <v>0</v>
      </c>
      <c r="EG39" s="283">
        <v>0</v>
      </c>
      <c r="EH39" s="286" t="s">
        <v>1103</v>
      </c>
      <c r="EI39" s="286" t="s">
        <v>1103</v>
      </c>
      <c r="EJ39" s="283">
        <v>0</v>
      </c>
      <c r="EK39" s="286" t="s">
        <v>1103</v>
      </c>
      <c r="EL39" s="286" t="s">
        <v>1103</v>
      </c>
      <c r="EM39" s="286" t="s">
        <v>1103</v>
      </c>
      <c r="EN39" s="283">
        <v>0</v>
      </c>
      <c r="EO39" s="283">
        <v>0</v>
      </c>
      <c r="EP39" s="283">
        <v>0</v>
      </c>
      <c r="EQ39" s="286" t="s">
        <v>1103</v>
      </c>
      <c r="ER39" s="286" t="s">
        <v>1103</v>
      </c>
      <c r="ES39" s="286" t="s">
        <v>1103</v>
      </c>
      <c r="ET39" s="286" t="s">
        <v>1103</v>
      </c>
      <c r="EU39" s="283">
        <v>0</v>
      </c>
      <c r="EV39" s="283">
        <v>0</v>
      </c>
      <c r="EW39" s="286" t="s">
        <v>1103</v>
      </c>
      <c r="EX39" s="286" t="s">
        <v>1103</v>
      </c>
      <c r="EY39" s="286" t="s">
        <v>1103</v>
      </c>
      <c r="EZ39" s="283">
        <v>0</v>
      </c>
      <c r="FA39" s="283">
        <v>0</v>
      </c>
      <c r="FB39" s="283">
        <f t="shared" ref="FB39:FB70" si="46">SUM(FC39:FW39)</f>
        <v>377</v>
      </c>
      <c r="FC39" s="283">
        <v>0</v>
      </c>
      <c r="FD39" s="283">
        <v>0</v>
      </c>
      <c r="FE39" s="283">
        <v>0</v>
      </c>
      <c r="FF39" s="283">
        <v>61</v>
      </c>
      <c r="FG39" s="283">
        <v>219</v>
      </c>
      <c r="FH39" s="283">
        <v>97</v>
      </c>
      <c r="FI39" s="283">
        <v>0</v>
      </c>
      <c r="FJ39" s="283">
        <v>0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1103</v>
      </c>
      <c r="FQ39" s="286" t="s">
        <v>1103</v>
      </c>
      <c r="FR39" s="286" t="s">
        <v>1103</v>
      </c>
      <c r="FS39" s="283">
        <v>0</v>
      </c>
      <c r="FT39" s="283">
        <v>0</v>
      </c>
      <c r="FU39" s="283">
        <v>0</v>
      </c>
      <c r="FV39" s="283">
        <v>0</v>
      </c>
      <c r="FW39" s="283">
        <v>0</v>
      </c>
    </row>
    <row r="40" spans="1:179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ref="D40:D71" si="47">SUM(Z40,AV40,BR40,CN40,DJ40,EF40,FB40)</f>
        <v>1466</v>
      </c>
      <c r="E40" s="283">
        <f t="shared" ref="E40:E71" si="48">SUM(AA40,AW40,BS40,CO40,DK40,EG40,FC40)</f>
        <v>0</v>
      </c>
      <c r="F40" s="283">
        <f t="shared" ref="F40:F71" si="49">SUM(AB40,AX40,BT40,CP40,DL40,EH40,FD40)</f>
        <v>0</v>
      </c>
      <c r="G40" s="283">
        <f t="shared" ref="G40:G71" si="50">SUM(AC40,AY40,BU40,CQ40,DM40,EI40,FE40)</f>
        <v>178</v>
      </c>
      <c r="H40" s="283">
        <f t="shared" ref="H40:H71" si="51">SUM(AD40,AZ40,BV40,CR40,DN40,EJ40,FF40)</f>
        <v>108</v>
      </c>
      <c r="I40" s="283">
        <f t="shared" ref="I40:I71" si="52">SUM(AE40,BA40,BW40,CS40,DO40,EK40,FG40)</f>
        <v>155</v>
      </c>
      <c r="J40" s="283">
        <f t="shared" ref="J40:J71" si="53">SUM(AF40,BB40,BX40,CT40,DP40,EL40,FH40)</f>
        <v>196</v>
      </c>
      <c r="K40" s="283">
        <f t="shared" ref="K40:K71" si="54">SUM(AG40,BC40,BY40,CU40,DQ40,EM40,FI40)</f>
        <v>0</v>
      </c>
      <c r="L40" s="283">
        <f t="shared" ref="L40:L71" si="55">SUM(AH40,BD40,BZ40,CV40,DR40,EN40,FJ40)</f>
        <v>0</v>
      </c>
      <c r="M40" s="283">
        <f t="shared" ref="M40:M71" si="56">SUM(AI40,BE40,CA40,CW40,DS40,EO40,FK40)</f>
        <v>0</v>
      </c>
      <c r="N40" s="283">
        <f t="shared" ref="N40:N71" si="57">SUM(AJ40,BF40,CB40,CX40,DT40,EP40,FL40)</f>
        <v>631</v>
      </c>
      <c r="O40" s="283">
        <f t="shared" ref="O40:O71" si="58">SUM(AK40,BG40,CC40,CY40,DU40,EQ40,FM40)</f>
        <v>0</v>
      </c>
      <c r="P40" s="283">
        <f t="shared" ref="P40:P71" si="59">SUM(AL40,BH40,CD40,CZ40,DV40,ER40,FN40)</f>
        <v>118</v>
      </c>
      <c r="Q40" s="283">
        <f t="shared" ref="Q40:Q71" si="60">SUM(AM40,BI40,CE40,DA40,DW40,ES40,FO40)</f>
        <v>0</v>
      </c>
      <c r="R40" s="283">
        <f t="shared" ref="R40:R71" si="61">SUM(AN40,BJ40,CF40,DB40,DX40,ET40,FP40)</f>
        <v>0</v>
      </c>
      <c r="S40" s="283">
        <f t="shared" ref="S40:S71" si="62">SUM(AO40,BK40,CG40,DC40,DY40,EU40,FQ40)</f>
        <v>0</v>
      </c>
      <c r="T40" s="283">
        <f t="shared" ref="T40:T71" si="63">SUM(AP40,BL40,CH40,DD40,DZ40,EV40,FR40)</f>
        <v>76</v>
      </c>
      <c r="U40" s="283">
        <f t="shared" ref="U40:U71" si="64">SUM(AQ40,BM40,CI40,DE40,EA40,EW40,FS40)</f>
        <v>0</v>
      </c>
      <c r="V40" s="283">
        <f t="shared" ref="V40:V71" si="65">SUM(AR40,BN40,CJ40,DF40,EB40,EX40,FT40)</f>
        <v>0</v>
      </c>
      <c r="W40" s="283">
        <f t="shared" ref="W40:W71" si="66">SUM(AS40,BO40,CK40,DG40,EC40,EY40,FU40)</f>
        <v>0</v>
      </c>
      <c r="X40" s="283">
        <f t="shared" ref="X40:X71" si="67">SUM(AT40,BP40,CL40,DH40,ED40,EZ40,FV40)</f>
        <v>4</v>
      </c>
      <c r="Y40" s="283">
        <f t="shared" ref="Y40:Y71" si="68">SUM(AU40,BQ40,CM40,DI40,EE40,FA40,FW40)</f>
        <v>0</v>
      </c>
      <c r="Z40" s="283">
        <f t="shared" si="40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1103</v>
      </c>
      <c r="AM40" s="286" t="s">
        <v>1103</v>
      </c>
      <c r="AN40" s="283">
        <v>0</v>
      </c>
      <c r="AO40" s="286" t="s">
        <v>1103</v>
      </c>
      <c r="AP40" s="286" t="s">
        <v>1103</v>
      </c>
      <c r="AQ40" s="283">
        <v>0</v>
      </c>
      <c r="AR40" s="286" t="s">
        <v>1103</v>
      </c>
      <c r="AS40" s="283">
        <v>0</v>
      </c>
      <c r="AT40" s="286" t="s">
        <v>1103</v>
      </c>
      <c r="AU40" s="283">
        <v>0</v>
      </c>
      <c r="AV40" s="283">
        <f t="shared" si="41"/>
        <v>108</v>
      </c>
      <c r="AW40" s="283">
        <v>0</v>
      </c>
      <c r="AX40" s="283">
        <v>0</v>
      </c>
      <c r="AY40" s="283">
        <v>0</v>
      </c>
      <c r="AZ40" s="283">
        <v>108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1103</v>
      </c>
      <c r="BI40" s="286" t="s">
        <v>1103</v>
      </c>
      <c r="BJ40" s="286" t="s">
        <v>1103</v>
      </c>
      <c r="BK40" s="286" t="s">
        <v>1103</v>
      </c>
      <c r="BL40" s="286" t="s">
        <v>1103</v>
      </c>
      <c r="BM40" s="286" t="s">
        <v>1103</v>
      </c>
      <c r="BN40" s="286" t="s">
        <v>1103</v>
      </c>
      <c r="BO40" s="286" t="s">
        <v>1103</v>
      </c>
      <c r="BP40" s="286" t="s">
        <v>1103</v>
      </c>
      <c r="BQ40" s="283">
        <v>0</v>
      </c>
      <c r="BR40" s="283">
        <f t="shared" si="42"/>
        <v>0</v>
      </c>
      <c r="BS40" s="286" t="s">
        <v>1103</v>
      </c>
      <c r="BT40" s="286" t="s">
        <v>1103</v>
      </c>
      <c r="BU40" s="286" t="s">
        <v>1103</v>
      </c>
      <c r="BV40" s="286" t="s">
        <v>1103</v>
      </c>
      <c r="BW40" s="286" t="s">
        <v>1103</v>
      </c>
      <c r="BX40" s="286" t="s">
        <v>1103</v>
      </c>
      <c r="BY40" s="286" t="s">
        <v>1103</v>
      </c>
      <c r="BZ40" s="286" t="s">
        <v>1103</v>
      </c>
      <c r="CA40" s="286" t="s">
        <v>1103</v>
      </c>
      <c r="CB40" s="286" t="s">
        <v>1103</v>
      </c>
      <c r="CC40" s="286" t="s">
        <v>1103</v>
      </c>
      <c r="CD40" s="283">
        <v>0</v>
      </c>
      <c r="CE40" s="286" t="s">
        <v>1103</v>
      </c>
      <c r="CF40" s="286" t="s">
        <v>1103</v>
      </c>
      <c r="CG40" s="286" t="s">
        <v>1103</v>
      </c>
      <c r="CH40" s="286" t="s">
        <v>1103</v>
      </c>
      <c r="CI40" s="286" t="s">
        <v>1103</v>
      </c>
      <c r="CJ40" s="286" t="s">
        <v>1103</v>
      </c>
      <c r="CK40" s="286" t="s">
        <v>1103</v>
      </c>
      <c r="CL40" s="286" t="s">
        <v>1103</v>
      </c>
      <c r="CM40" s="283">
        <v>0</v>
      </c>
      <c r="CN40" s="283">
        <f t="shared" si="43"/>
        <v>0</v>
      </c>
      <c r="CO40" s="286" t="s">
        <v>1103</v>
      </c>
      <c r="CP40" s="286" t="s">
        <v>1103</v>
      </c>
      <c r="CQ40" s="286" t="s">
        <v>1103</v>
      </c>
      <c r="CR40" s="286" t="s">
        <v>1103</v>
      </c>
      <c r="CS40" s="286" t="s">
        <v>1103</v>
      </c>
      <c r="CT40" s="286" t="s">
        <v>1103</v>
      </c>
      <c r="CU40" s="286" t="s">
        <v>1103</v>
      </c>
      <c r="CV40" s="286" t="s">
        <v>1103</v>
      </c>
      <c r="CW40" s="286" t="s">
        <v>1103</v>
      </c>
      <c r="CX40" s="286" t="s">
        <v>1103</v>
      </c>
      <c r="CY40" s="286" t="s">
        <v>1103</v>
      </c>
      <c r="CZ40" s="286" t="s">
        <v>1103</v>
      </c>
      <c r="DA40" s="283">
        <v>0</v>
      </c>
      <c r="DB40" s="286" t="s">
        <v>1103</v>
      </c>
      <c r="DC40" s="286" t="s">
        <v>1103</v>
      </c>
      <c r="DD40" s="286" t="s">
        <v>1103</v>
      </c>
      <c r="DE40" s="286" t="s">
        <v>1103</v>
      </c>
      <c r="DF40" s="286" t="s">
        <v>1103</v>
      </c>
      <c r="DG40" s="286" t="s">
        <v>1103</v>
      </c>
      <c r="DH40" s="286" t="s">
        <v>1103</v>
      </c>
      <c r="DI40" s="283">
        <v>0</v>
      </c>
      <c r="DJ40" s="283">
        <f t="shared" si="44"/>
        <v>194</v>
      </c>
      <c r="DK40" s="286" t="s">
        <v>1103</v>
      </c>
      <c r="DL40" s="286" t="s">
        <v>1103</v>
      </c>
      <c r="DM40" s="286" t="s">
        <v>1103</v>
      </c>
      <c r="DN40" s="286" t="s">
        <v>1103</v>
      </c>
      <c r="DO40" s="286" t="s">
        <v>1103</v>
      </c>
      <c r="DP40" s="286" t="s">
        <v>1103</v>
      </c>
      <c r="DQ40" s="286" t="s">
        <v>1103</v>
      </c>
      <c r="DR40" s="286" t="s">
        <v>1103</v>
      </c>
      <c r="DS40" s="286" t="s">
        <v>1103</v>
      </c>
      <c r="DT40" s="286" t="s">
        <v>1103</v>
      </c>
      <c r="DU40" s="286" t="s">
        <v>1103</v>
      </c>
      <c r="DV40" s="283">
        <v>118</v>
      </c>
      <c r="DW40" s="286" t="s">
        <v>1103</v>
      </c>
      <c r="DX40" s="286" t="s">
        <v>1103</v>
      </c>
      <c r="DY40" s="286" t="s">
        <v>1103</v>
      </c>
      <c r="DZ40" s="283">
        <v>76</v>
      </c>
      <c r="EA40" s="286" t="s">
        <v>1103</v>
      </c>
      <c r="EB40" s="286" t="s">
        <v>1103</v>
      </c>
      <c r="EC40" s="286" t="s">
        <v>1103</v>
      </c>
      <c r="ED40" s="286" t="s">
        <v>1103</v>
      </c>
      <c r="EE40" s="283">
        <v>0</v>
      </c>
      <c r="EF40" s="283">
        <f t="shared" si="45"/>
        <v>0</v>
      </c>
      <c r="EG40" s="283">
        <v>0</v>
      </c>
      <c r="EH40" s="286" t="s">
        <v>1103</v>
      </c>
      <c r="EI40" s="286" t="s">
        <v>1103</v>
      </c>
      <c r="EJ40" s="283">
        <v>0</v>
      </c>
      <c r="EK40" s="286" t="s">
        <v>1103</v>
      </c>
      <c r="EL40" s="286" t="s">
        <v>1103</v>
      </c>
      <c r="EM40" s="286" t="s">
        <v>1103</v>
      </c>
      <c r="EN40" s="283">
        <v>0</v>
      </c>
      <c r="EO40" s="283">
        <v>0</v>
      </c>
      <c r="EP40" s="283">
        <v>0</v>
      </c>
      <c r="EQ40" s="286" t="s">
        <v>1103</v>
      </c>
      <c r="ER40" s="286" t="s">
        <v>1103</v>
      </c>
      <c r="ES40" s="286" t="s">
        <v>1103</v>
      </c>
      <c r="ET40" s="286" t="s">
        <v>1103</v>
      </c>
      <c r="EU40" s="283">
        <v>0</v>
      </c>
      <c r="EV40" s="283">
        <v>0</v>
      </c>
      <c r="EW40" s="286" t="s">
        <v>1103</v>
      </c>
      <c r="EX40" s="286" t="s">
        <v>1103</v>
      </c>
      <c r="EY40" s="286" t="s">
        <v>1103</v>
      </c>
      <c r="EZ40" s="283">
        <v>0</v>
      </c>
      <c r="FA40" s="283">
        <v>0</v>
      </c>
      <c r="FB40" s="283">
        <f t="shared" si="46"/>
        <v>1164</v>
      </c>
      <c r="FC40" s="283">
        <v>0</v>
      </c>
      <c r="FD40" s="283">
        <v>0</v>
      </c>
      <c r="FE40" s="283">
        <v>178</v>
      </c>
      <c r="FF40" s="283">
        <v>0</v>
      </c>
      <c r="FG40" s="283">
        <v>155</v>
      </c>
      <c r="FH40" s="283">
        <v>196</v>
      </c>
      <c r="FI40" s="283">
        <v>0</v>
      </c>
      <c r="FJ40" s="283">
        <v>0</v>
      </c>
      <c r="FK40" s="283">
        <v>0</v>
      </c>
      <c r="FL40" s="283">
        <v>631</v>
      </c>
      <c r="FM40" s="283">
        <v>0</v>
      </c>
      <c r="FN40" s="283">
        <v>0</v>
      </c>
      <c r="FO40" s="283">
        <v>0</v>
      </c>
      <c r="FP40" s="286" t="s">
        <v>1103</v>
      </c>
      <c r="FQ40" s="286" t="s">
        <v>1103</v>
      </c>
      <c r="FR40" s="286" t="s">
        <v>1103</v>
      </c>
      <c r="FS40" s="283">
        <v>0</v>
      </c>
      <c r="FT40" s="283">
        <v>0</v>
      </c>
      <c r="FU40" s="283">
        <v>0</v>
      </c>
      <c r="FV40" s="283">
        <v>4</v>
      </c>
      <c r="FW40" s="283">
        <v>0</v>
      </c>
    </row>
    <row r="41" spans="1:179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47"/>
        <v>998</v>
      </c>
      <c r="E41" s="283">
        <f t="shared" si="48"/>
        <v>0</v>
      </c>
      <c r="F41" s="283">
        <f t="shared" si="49"/>
        <v>0</v>
      </c>
      <c r="G41" s="283">
        <f t="shared" si="50"/>
        <v>0</v>
      </c>
      <c r="H41" s="283">
        <f t="shared" si="51"/>
        <v>409</v>
      </c>
      <c r="I41" s="283">
        <f t="shared" si="52"/>
        <v>295</v>
      </c>
      <c r="J41" s="283">
        <f t="shared" si="53"/>
        <v>239</v>
      </c>
      <c r="K41" s="283">
        <f t="shared" si="54"/>
        <v>0</v>
      </c>
      <c r="L41" s="283">
        <f t="shared" si="55"/>
        <v>0</v>
      </c>
      <c r="M41" s="283">
        <f t="shared" si="56"/>
        <v>55</v>
      </c>
      <c r="N41" s="283">
        <f t="shared" si="57"/>
        <v>0</v>
      </c>
      <c r="O41" s="283">
        <f t="shared" si="58"/>
        <v>0</v>
      </c>
      <c r="P41" s="283">
        <f t="shared" si="59"/>
        <v>0</v>
      </c>
      <c r="Q41" s="283">
        <f t="shared" si="60"/>
        <v>0</v>
      </c>
      <c r="R41" s="283">
        <f t="shared" si="61"/>
        <v>0</v>
      </c>
      <c r="S41" s="283">
        <f t="shared" si="62"/>
        <v>0</v>
      </c>
      <c r="T41" s="283">
        <f t="shared" si="63"/>
        <v>0</v>
      </c>
      <c r="U41" s="283">
        <f t="shared" si="64"/>
        <v>0</v>
      </c>
      <c r="V41" s="283">
        <f t="shared" si="65"/>
        <v>0</v>
      </c>
      <c r="W41" s="283">
        <f t="shared" si="66"/>
        <v>0</v>
      </c>
      <c r="X41" s="283">
        <f t="shared" si="67"/>
        <v>0</v>
      </c>
      <c r="Y41" s="283">
        <f t="shared" si="68"/>
        <v>0</v>
      </c>
      <c r="Z41" s="283">
        <f t="shared" si="40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1103</v>
      </c>
      <c r="AM41" s="286" t="s">
        <v>1103</v>
      </c>
      <c r="AN41" s="283">
        <v>0</v>
      </c>
      <c r="AO41" s="286" t="s">
        <v>1103</v>
      </c>
      <c r="AP41" s="286" t="s">
        <v>1103</v>
      </c>
      <c r="AQ41" s="283">
        <v>0</v>
      </c>
      <c r="AR41" s="286" t="s">
        <v>1103</v>
      </c>
      <c r="AS41" s="283">
        <v>0</v>
      </c>
      <c r="AT41" s="286" t="s">
        <v>1103</v>
      </c>
      <c r="AU41" s="283">
        <v>0</v>
      </c>
      <c r="AV41" s="283">
        <f t="shared" si="41"/>
        <v>211</v>
      </c>
      <c r="AW41" s="283">
        <v>0</v>
      </c>
      <c r="AX41" s="283">
        <v>0</v>
      </c>
      <c r="AY41" s="283">
        <v>0</v>
      </c>
      <c r="AZ41" s="283">
        <v>211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1103</v>
      </c>
      <c r="BI41" s="286" t="s">
        <v>1103</v>
      </c>
      <c r="BJ41" s="286" t="s">
        <v>1103</v>
      </c>
      <c r="BK41" s="286" t="s">
        <v>1103</v>
      </c>
      <c r="BL41" s="286" t="s">
        <v>1103</v>
      </c>
      <c r="BM41" s="286" t="s">
        <v>1103</v>
      </c>
      <c r="BN41" s="286" t="s">
        <v>1103</v>
      </c>
      <c r="BO41" s="286" t="s">
        <v>1103</v>
      </c>
      <c r="BP41" s="286" t="s">
        <v>1103</v>
      </c>
      <c r="BQ41" s="283">
        <v>0</v>
      </c>
      <c r="BR41" s="283">
        <f t="shared" si="42"/>
        <v>0</v>
      </c>
      <c r="BS41" s="286" t="s">
        <v>1103</v>
      </c>
      <c r="BT41" s="286" t="s">
        <v>1103</v>
      </c>
      <c r="BU41" s="286" t="s">
        <v>1103</v>
      </c>
      <c r="BV41" s="286" t="s">
        <v>1103</v>
      </c>
      <c r="BW41" s="286" t="s">
        <v>1103</v>
      </c>
      <c r="BX41" s="286" t="s">
        <v>1103</v>
      </c>
      <c r="BY41" s="286" t="s">
        <v>1103</v>
      </c>
      <c r="BZ41" s="286" t="s">
        <v>1103</v>
      </c>
      <c r="CA41" s="286" t="s">
        <v>1103</v>
      </c>
      <c r="CB41" s="286" t="s">
        <v>1103</v>
      </c>
      <c r="CC41" s="286" t="s">
        <v>1103</v>
      </c>
      <c r="CD41" s="283">
        <v>0</v>
      </c>
      <c r="CE41" s="286" t="s">
        <v>1103</v>
      </c>
      <c r="CF41" s="286" t="s">
        <v>1103</v>
      </c>
      <c r="CG41" s="286" t="s">
        <v>1103</v>
      </c>
      <c r="CH41" s="286" t="s">
        <v>1103</v>
      </c>
      <c r="CI41" s="286" t="s">
        <v>1103</v>
      </c>
      <c r="CJ41" s="286" t="s">
        <v>1103</v>
      </c>
      <c r="CK41" s="286" t="s">
        <v>1103</v>
      </c>
      <c r="CL41" s="286" t="s">
        <v>1103</v>
      </c>
      <c r="CM41" s="283">
        <v>0</v>
      </c>
      <c r="CN41" s="283">
        <f t="shared" si="43"/>
        <v>0</v>
      </c>
      <c r="CO41" s="286" t="s">
        <v>1103</v>
      </c>
      <c r="CP41" s="286" t="s">
        <v>1103</v>
      </c>
      <c r="CQ41" s="286" t="s">
        <v>1103</v>
      </c>
      <c r="CR41" s="286" t="s">
        <v>1103</v>
      </c>
      <c r="CS41" s="286" t="s">
        <v>1103</v>
      </c>
      <c r="CT41" s="286" t="s">
        <v>1103</v>
      </c>
      <c r="CU41" s="286" t="s">
        <v>1103</v>
      </c>
      <c r="CV41" s="286" t="s">
        <v>1103</v>
      </c>
      <c r="CW41" s="286" t="s">
        <v>1103</v>
      </c>
      <c r="CX41" s="286" t="s">
        <v>1103</v>
      </c>
      <c r="CY41" s="286" t="s">
        <v>1103</v>
      </c>
      <c r="CZ41" s="286" t="s">
        <v>1103</v>
      </c>
      <c r="DA41" s="283">
        <v>0</v>
      </c>
      <c r="DB41" s="286" t="s">
        <v>1103</v>
      </c>
      <c r="DC41" s="286" t="s">
        <v>1103</v>
      </c>
      <c r="DD41" s="286" t="s">
        <v>1103</v>
      </c>
      <c r="DE41" s="286" t="s">
        <v>1103</v>
      </c>
      <c r="DF41" s="286" t="s">
        <v>1103</v>
      </c>
      <c r="DG41" s="286" t="s">
        <v>1103</v>
      </c>
      <c r="DH41" s="286" t="s">
        <v>1103</v>
      </c>
      <c r="DI41" s="283">
        <v>0</v>
      </c>
      <c r="DJ41" s="283">
        <f t="shared" si="44"/>
        <v>0</v>
      </c>
      <c r="DK41" s="286" t="s">
        <v>1103</v>
      </c>
      <c r="DL41" s="286" t="s">
        <v>1103</v>
      </c>
      <c r="DM41" s="286" t="s">
        <v>1103</v>
      </c>
      <c r="DN41" s="286" t="s">
        <v>1103</v>
      </c>
      <c r="DO41" s="286" t="s">
        <v>1103</v>
      </c>
      <c r="DP41" s="286" t="s">
        <v>1103</v>
      </c>
      <c r="DQ41" s="286" t="s">
        <v>1103</v>
      </c>
      <c r="DR41" s="286" t="s">
        <v>1103</v>
      </c>
      <c r="DS41" s="286" t="s">
        <v>1103</v>
      </c>
      <c r="DT41" s="286" t="s">
        <v>1103</v>
      </c>
      <c r="DU41" s="286" t="s">
        <v>1103</v>
      </c>
      <c r="DV41" s="283">
        <v>0</v>
      </c>
      <c r="DW41" s="286" t="s">
        <v>1103</v>
      </c>
      <c r="DX41" s="286" t="s">
        <v>1103</v>
      </c>
      <c r="DY41" s="286" t="s">
        <v>1103</v>
      </c>
      <c r="DZ41" s="283">
        <v>0</v>
      </c>
      <c r="EA41" s="286" t="s">
        <v>1103</v>
      </c>
      <c r="EB41" s="286" t="s">
        <v>1103</v>
      </c>
      <c r="EC41" s="286" t="s">
        <v>1103</v>
      </c>
      <c r="ED41" s="286" t="s">
        <v>1103</v>
      </c>
      <c r="EE41" s="283">
        <v>0</v>
      </c>
      <c r="EF41" s="283">
        <f t="shared" si="45"/>
        <v>0</v>
      </c>
      <c r="EG41" s="283">
        <v>0</v>
      </c>
      <c r="EH41" s="286" t="s">
        <v>1103</v>
      </c>
      <c r="EI41" s="286" t="s">
        <v>1103</v>
      </c>
      <c r="EJ41" s="283">
        <v>0</v>
      </c>
      <c r="EK41" s="286" t="s">
        <v>1103</v>
      </c>
      <c r="EL41" s="286" t="s">
        <v>1103</v>
      </c>
      <c r="EM41" s="286" t="s">
        <v>1103</v>
      </c>
      <c r="EN41" s="283">
        <v>0</v>
      </c>
      <c r="EO41" s="283">
        <v>0</v>
      </c>
      <c r="EP41" s="283">
        <v>0</v>
      </c>
      <c r="EQ41" s="286" t="s">
        <v>1103</v>
      </c>
      <c r="ER41" s="286" t="s">
        <v>1103</v>
      </c>
      <c r="ES41" s="286" t="s">
        <v>1103</v>
      </c>
      <c r="ET41" s="286" t="s">
        <v>1103</v>
      </c>
      <c r="EU41" s="283">
        <v>0</v>
      </c>
      <c r="EV41" s="283">
        <v>0</v>
      </c>
      <c r="EW41" s="286" t="s">
        <v>1103</v>
      </c>
      <c r="EX41" s="286" t="s">
        <v>1103</v>
      </c>
      <c r="EY41" s="286" t="s">
        <v>1103</v>
      </c>
      <c r="EZ41" s="283">
        <v>0</v>
      </c>
      <c r="FA41" s="283">
        <v>0</v>
      </c>
      <c r="FB41" s="283">
        <f t="shared" si="46"/>
        <v>787</v>
      </c>
      <c r="FC41" s="283">
        <v>0</v>
      </c>
      <c r="FD41" s="283">
        <v>0</v>
      </c>
      <c r="FE41" s="283">
        <v>0</v>
      </c>
      <c r="FF41" s="283">
        <v>198</v>
      </c>
      <c r="FG41" s="283">
        <v>295</v>
      </c>
      <c r="FH41" s="283">
        <v>239</v>
      </c>
      <c r="FI41" s="283">
        <v>0</v>
      </c>
      <c r="FJ41" s="283">
        <v>0</v>
      </c>
      <c r="FK41" s="283">
        <v>55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1103</v>
      </c>
      <c r="FQ41" s="286" t="s">
        <v>1103</v>
      </c>
      <c r="FR41" s="286" t="s">
        <v>1103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47"/>
        <v>2385</v>
      </c>
      <c r="E42" s="283">
        <f t="shared" si="48"/>
        <v>0</v>
      </c>
      <c r="F42" s="283">
        <f t="shared" si="49"/>
        <v>0</v>
      </c>
      <c r="G42" s="283">
        <f t="shared" si="50"/>
        <v>0</v>
      </c>
      <c r="H42" s="283">
        <f t="shared" si="51"/>
        <v>361</v>
      </c>
      <c r="I42" s="283">
        <f t="shared" si="52"/>
        <v>296</v>
      </c>
      <c r="J42" s="283">
        <f t="shared" si="53"/>
        <v>230</v>
      </c>
      <c r="K42" s="283">
        <f t="shared" si="54"/>
        <v>0</v>
      </c>
      <c r="L42" s="283">
        <f t="shared" si="55"/>
        <v>203</v>
      </c>
      <c r="M42" s="283">
        <f t="shared" si="56"/>
        <v>0</v>
      </c>
      <c r="N42" s="283">
        <f t="shared" si="57"/>
        <v>0</v>
      </c>
      <c r="O42" s="283">
        <f t="shared" si="58"/>
        <v>0</v>
      </c>
      <c r="P42" s="283">
        <f t="shared" si="59"/>
        <v>167</v>
      </c>
      <c r="Q42" s="283">
        <f t="shared" si="60"/>
        <v>0</v>
      </c>
      <c r="R42" s="283">
        <f t="shared" si="61"/>
        <v>327</v>
      </c>
      <c r="S42" s="283">
        <f t="shared" si="62"/>
        <v>0</v>
      </c>
      <c r="T42" s="283">
        <f t="shared" si="63"/>
        <v>0</v>
      </c>
      <c r="U42" s="283">
        <f t="shared" si="64"/>
        <v>0</v>
      </c>
      <c r="V42" s="283">
        <f t="shared" si="65"/>
        <v>0</v>
      </c>
      <c r="W42" s="283">
        <f t="shared" si="66"/>
        <v>0</v>
      </c>
      <c r="X42" s="283">
        <f t="shared" si="67"/>
        <v>0</v>
      </c>
      <c r="Y42" s="283">
        <f t="shared" si="68"/>
        <v>801</v>
      </c>
      <c r="Z42" s="283">
        <f t="shared" si="40"/>
        <v>344</v>
      </c>
      <c r="AA42" s="283">
        <v>0</v>
      </c>
      <c r="AB42" s="283">
        <v>0</v>
      </c>
      <c r="AC42" s="283">
        <v>0</v>
      </c>
      <c r="AD42" s="283">
        <v>17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1103</v>
      </c>
      <c r="AM42" s="286" t="s">
        <v>1103</v>
      </c>
      <c r="AN42" s="283">
        <v>327</v>
      </c>
      <c r="AO42" s="286" t="s">
        <v>1103</v>
      </c>
      <c r="AP42" s="286" t="s">
        <v>1103</v>
      </c>
      <c r="AQ42" s="283">
        <v>0</v>
      </c>
      <c r="AR42" s="286" t="s">
        <v>1103</v>
      </c>
      <c r="AS42" s="283">
        <v>0</v>
      </c>
      <c r="AT42" s="286" t="s">
        <v>1103</v>
      </c>
      <c r="AU42" s="283">
        <v>0</v>
      </c>
      <c r="AV42" s="283">
        <f t="shared" si="41"/>
        <v>1313</v>
      </c>
      <c r="AW42" s="283">
        <v>0</v>
      </c>
      <c r="AX42" s="283">
        <v>0</v>
      </c>
      <c r="AY42" s="283">
        <v>0</v>
      </c>
      <c r="AZ42" s="283">
        <v>216</v>
      </c>
      <c r="BA42" s="283">
        <v>296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1103</v>
      </c>
      <c r="BI42" s="286" t="s">
        <v>1103</v>
      </c>
      <c r="BJ42" s="286" t="s">
        <v>1103</v>
      </c>
      <c r="BK42" s="286" t="s">
        <v>1103</v>
      </c>
      <c r="BL42" s="286" t="s">
        <v>1103</v>
      </c>
      <c r="BM42" s="286" t="s">
        <v>1103</v>
      </c>
      <c r="BN42" s="286" t="s">
        <v>1103</v>
      </c>
      <c r="BO42" s="286" t="s">
        <v>1103</v>
      </c>
      <c r="BP42" s="286" t="s">
        <v>1103</v>
      </c>
      <c r="BQ42" s="283">
        <v>801</v>
      </c>
      <c r="BR42" s="283">
        <f t="shared" si="42"/>
        <v>167</v>
      </c>
      <c r="BS42" s="286" t="s">
        <v>1103</v>
      </c>
      <c r="BT42" s="286" t="s">
        <v>1103</v>
      </c>
      <c r="BU42" s="286" t="s">
        <v>1103</v>
      </c>
      <c r="BV42" s="286" t="s">
        <v>1103</v>
      </c>
      <c r="BW42" s="286" t="s">
        <v>1103</v>
      </c>
      <c r="BX42" s="286" t="s">
        <v>1103</v>
      </c>
      <c r="BY42" s="286" t="s">
        <v>1103</v>
      </c>
      <c r="BZ42" s="286" t="s">
        <v>1103</v>
      </c>
      <c r="CA42" s="286" t="s">
        <v>1103</v>
      </c>
      <c r="CB42" s="286" t="s">
        <v>1103</v>
      </c>
      <c r="CC42" s="286" t="s">
        <v>1103</v>
      </c>
      <c r="CD42" s="283">
        <v>167</v>
      </c>
      <c r="CE42" s="286" t="s">
        <v>1103</v>
      </c>
      <c r="CF42" s="286" t="s">
        <v>1103</v>
      </c>
      <c r="CG42" s="286" t="s">
        <v>1103</v>
      </c>
      <c r="CH42" s="286" t="s">
        <v>1103</v>
      </c>
      <c r="CI42" s="286" t="s">
        <v>1103</v>
      </c>
      <c r="CJ42" s="286" t="s">
        <v>1103</v>
      </c>
      <c r="CK42" s="286" t="s">
        <v>1103</v>
      </c>
      <c r="CL42" s="286" t="s">
        <v>1103</v>
      </c>
      <c r="CM42" s="283">
        <v>0</v>
      </c>
      <c r="CN42" s="283">
        <f t="shared" si="43"/>
        <v>0</v>
      </c>
      <c r="CO42" s="286" t="s">
        <v>1103</v>
      </c>
      <c r="CP42" s="286" t="s">
        <v>1103</v>
      </c>
      <c r="CQ42" s="286" t="s">
        <v>1103</v>
      </c>
      <c r="CR42" s="286" t="s">
        <v>1103</v>
      </c>
      <c r="CS42" s="286" t="s">
        <v>1103</v>
      </c>
      <c r="CT42" s="286" t="s">
        <v>1103</v>
      </c>
      <c r="CU42" s="286" t="s">
        <v>1103</v>
      </c>
      <c r="CV42" s="286" t="s">
        <v>1103</v>
      </c>
      <c r="CW42" s="286" t="s">
        <v>1103</v>
      </c>
      <c r="CX42" s="286" t="s">
        <v>1103</v>
      </c>
      <c r="CY42" s="286" t="s">
        <v>1103</v>
      </c>
      <c r="CZ42" s="286" t="s">
        <v>1103</v>
      </c>
      <c r="DA42" s="283">
        <v>0</v>
      </c>
      <c r="DB42" s="286" t="s">
        <v>1103</v>
      </c>
      <c r="DC42" s="286" t="s">
        <v>1103</v>
      </c>
      <c r="DD42" s="286" t="s">
        <v>1103</v>
      </c>
      <c r="DE42" s="286" t="s">
        <v>1103</v>
      </c>
      <c r="DF42" s="286" t="s">
        <v>1103</v>
      </c>
      <c r="DG42" s="286" t="s">
        <v>1103</v>
      </c>
      <c r="DH42" s="286" t="s">
        <v>1103</v>
      </c>
      <c r="DI42" s="283">
        <v>0</v>
      </c>
      <c r="DJ42" s="283">
        <f t="shared" si="44"/>
        <v>0</v>
      </c>
      <c r="DK42" s="286" t="s">
        <v>1103</v>
      </c>
      <c r="DL42" s="286" t="s">
        <v>1103</v>
      </c>
      <c r="DM42" s="286" t="s">
        <v>1103</v>
      </c>
      <c r="DN42" s="286" t="s">
        <v>1103</v>
      </c>
      <c r="DO42" s="286" t="s">
        <v>1103</v>
      </c>
      <c r="DP42" s="286" t="s">
        <v>1103</v>
      </c>
      <c r="DQ42" s="286" t="s">
        <v>1103</v>
      </c>
      <c r="DR42" s="286" t="s">
        <v>1103</v>
      </c>
      <c r="DS42" s="286" t="s">
        <v>1103</v>
      </c>
      <c r="DT42" s="286" t="s">
        <v>1103</v>
      </c>
      <c r="DU42" s="286" t="s">
        <v>1103</v>
      </c>
      <c r="DV42" s="283">
        <v>0</v>
      </c>
      <c r="DW42" s="286" t="s">
        <v>1103</v>
      </c>
      <c r="DX42" s="286" t="s">
        <v>1103</v>
      </c>
      <c r="DY42" s="286" t="s">
        <v>1103</v>
      </c>
      <c r="DZ42" s="283">
        <v>0</v>
      </c>
      <c r="EA42" s="286" t="s">
        <v>1103</v>
      </c>
      <c r="EB42" s="286" t="s">
        <v>1103</v>
      </c>
      <c r="EC42" s="286" t="s">
        <v>1103</v>
      </c>
      <c r="ED42" s="286" t="s">
        <v>1103</v>
      </c>
      <c r="EE42" s="283">
        <v>0</v>
      </c>
      <c r="EF42" s="283">
        <f t="shared" si="45"/>
        <v>0</v>
      </c>
      <c r="EG42" s="283">
        <v>0</v>
      </c>
      <c r="EH42" s="286" t="s">
        <v>1103</v>
      </c>
      <c r="EI42" s="286" t="s">
        <v>1103</v>
      </c>
      <c r="EJ42" s="283">
        <v>0</v>
      </c>
      <c r="EK42" s="286" t="s">
        <v>1103</v>
      </c>
      <c r="EL42" s="286" t="s">
        <v>1103</v>
      </c>
      <c r="EM42" s="286" t="s">
        <v>1103</v>
      </c>
      <c r="EN42" s="283">
        <v>0</v>
      </c>
      <c r="EO42" s="283">
        <v>0</v>
      </c>
      <c r="EP42" s="283">
        <v>0</v>
      </c>
      <c r="EQ42" s="286" t="s">
        <v>1103</v>
      </c>
      <c r="ER42" s="286" t="s">
        <v>1103</v>
      </c>
      <c r="ES42" s="286" t="s">
        <v>1103</v>
      </c>
      <c r="ET42" s="286" t="s">
        <v>1103</v>
      </c>
      <c r="EU42" s="283">
        <v>0</v>
      </c>
      <c r="EV42" s="283">
        <v>0</v>
      </c>
      <c r="EW42" s="286" t="s">
        <v>1103</v>
      </c>
      <c r="EX42" s="286" t="s">
        <v>1103</v>
      </c>
      <c r="EY42" s="286" t="s">
        <v>1103</v>
      </c>
      <c r="EZ42" s="283">
        <v>0</v>
      </c>
      <c r="FA42" s="283">
        <v>0</v>
      </c>
      <c r="FB42" s="283">
        <f t="shared" si="46"/>
        <v>561</v>
      </c>
      <c r="FC42" s="283">
        <v>0</v>
      </c>
      <c r="FD42" s="283">
        <v>0</v>
      </c>
      <c r="FE42" s="283">
        <v>0</v>
      </c>
      <c r="FF42" s="283">
        <v>128</v>
      </c>
      <c r="FG42" s="283">
        <v>0</v>
      </c>
      <c r="FH42" s="283">
        <v>230</v>
      </c>
      <c r="FI42" s="283">
        <v>0</v>
      </c>
      <c r="FJ42" s="283">
        <v>203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1103</v>
      </c>
      <c r="FQ42" s="286" t="s">
        <v>1103</v>
      </c>
      <c r="FR42" s="286" t="s">
        <v>1103</v>
      </c>
      <c r="FS42" s="283">
        <v>0</v>
      </c>
      <c r="FT42" s="283">
        <v>0</v>
      </c>
      <c r="FU42" s="283">
        <v>0</v>
      </c>
      <c r="FV42" s="283">
        <v>0</v>
      </c>
      <c r="FW42" s="283">
        <v>0</v>
      </c>
    </row>
    <row r="43" spans="1:179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47"/>
        <v>56</v>
      </c>
      <c r="E43" s="283">
        <f t="shared" si="48"/>
        <v>0</v>
      </c>
      <c r="F43" s="283">
        <f t="shared" si="49"/>
        <v>0</v>
      </c>
      <c r="G43" s="283">
        <f t="shared" si="50"/>
        <v>0</v>
      </c>
      <c r="H43" s="283">
        <f t="shared" si="51"/>
        <v>56</v>
      </c>
      <c r="I43" s="283">
        <f t="shared" si="52"/>
        <v>0</v>
      </c>
      <c r="J43" s="283">
        <f t="shared" si="53"/>
        <v>0</v>
      </c>
      <c r="K43" s="283">
        <f t="shared" si="54"/>
        <v>0</v>
      </c>
      <c r="L43" s="283">
        <f t="shared" si="55"/>
        <v>0</v>
      </c>
      <c r="M43" s="283">
        <f t="shared" si="56"/>
        <v>0</v>
      </c>
      <c r="N43" s="283">
        <f t="shared" si="57"/>
        <v>0</v>
      </c>
      <c r="O43" s="283">
        <f t="shared" si="58"/>
        <v>0</v>
      </c>
      <c r="P43" s="283">
        <f t="shared" si="59"/>
        <v>0</v>
      </c>
      <c r="Q43" s="283">
        <f t="shared" si="60"/>
        <v>0</v>
      </c>
      <c r="R43" s="283">
        <f t="shared" si="61"/>
        <v>0</v>
      </c>
      <c r="S43" s="283">
        <f t="shared" si="62"/>
        <v>0</v>
      </c>
      <c r="T43" s="283">
        <f t="shared" si="63"/>
        <v>0</v>
      </c>
      <c r="U43" s="283">
        <f t="shared" si="64"/>
        <v>0</v>
      </c>
      <c r="V43" s="283">
        <f t="shared" si="65"/>
        <v>0</v>
      </c>
      <c r="W43" s="283">
        <f t="shared" si="66"/>
        <v>0</v>
      </c>
      <c r="X43" s="283">
        <f t="shared" si="67"/>
        <v>0</v>
      </c>
      <c r="Y43" s="283">
        <f t="shared" si="68"/>
        <v>0</v>
      </c>
      <c r="Z43" s="283">
        <f t="shared" si="40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1103</v>
      </c>
      <c r="AM43" s="286" t="s">
        <v>1103</v>
      </c>
      <c r="AN43" s="283">
        <v>0</v>
      </c>
      <c r="AO43" s="286" t="s">
        <v>1103</v>
      </c>
      <c r="AP43" s="286" t="s">
        <v>1103</v>
      </c>
      <c r="AQ43" s="283">
        <v>0</v>
      </c>
      <c r="AR43" s="286" t="s">
        <v>1103</v>
      </c>
      <c r="AS43" s="283">
        <v>0</v>
      </c>
      <c r="AT43" s="286" t="s">
        <v>1103</v>
      </c>
      <c r="AU43" s="283">
        <v>0</v>
      </c>
      <c r="AV43" s="283">
        <f t="shared" si="41"/>
        <v>56</v>
      </c>
      <c r="AW43" s="283">
        <v>0</v>
      </c>
      <c r="AX43" s="283">
        <v>0</v>
      </c>
      <c r="AY43" s="283">
        <v>0</v>
      </c>
      <c r="AZ43" s="283">
        <v>56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1103</v>
      </c>
      <c r="BI43" s="286" t="s">
        <v>1103</v>
      </c>
      <c r="BJ43" s="286" t="s">
        <v>1103</v>
      </c>
      <c r="BK43" s="286" t="s">
        <v>1103</v>
      </c>
      <c r="BL43" s="286" t="s">
        <v>1103</v>
      </c>
      <c r="BM43" s="286" t="s">
        <v>1103</v>
      </c>
      <c r="BN43" s="286" t="s">
        <v>1103</v>
      </c>
      <c r="BO43" s="286" t="s">
        <v>1103</v>
      </c>
      <c r="BP43" s="286" t="s">
        <v>1103</v>
      </c>
      <c r="BQ43" s="283">
        <v>0</v>
      </c>
      <c r="BR43" s="283">
        <f t="shared" si="42"/>
        <v>0</v>
      </c>
      <c r="BS43" s="286" t="s">
        <v>1103</v>
      </c>
      <c r="BT43" s="286" t="s">
        <v>1103</v>
      </c>
      <c r="BU43" s="286" t="s">
        <v>1103</v>
      </c>
      <c r="BV43" s="286" t="s">
        <v>1103</v>
      </c>
      <c r="BW43" s="286" t="s">
        <v>1103</v>
      </c>
      <c r="BX43" s="286" t="s">
        <v>1103</v>
      </c>
      <c r="BY43" s="286" t="s">
        <v>1103</v>
      </c>
      <c r="BZ43" s="286" t="s">
        <v>1103</v>
      </c>
      <c r="CA43" s="286" t="s">
        <v>1103</v>
      </c>
      <c r="CB43" s="286" t="s">
        <v>1103</v>
      </c>
      <c r="CC43" s="286" t="s">
        <v>1103</v>
      </c>
      <c r="CD43" s="283">
        <v>0</v>
      </c>
      <c r="CE43" s="286" t="s">
        <v>1103</v>
      </c>
      <c r="CF43" s="286" t="s">
        <v>1103</v>
      </c>
      <c r="CG43" s="286" t="s">
        <v>1103</v>
      </c>
      <c r="CH43" s="286" t="s">
        <v>1103</v>
      </c>
      <c r="CI43" s="286" t="s">
        <v>1103</v>
      </c>
      <c r="CJ43" s="286" t="s">
        <v>1103</v>
      </c>
      <c r="CK43" s="286" t="s">
        <v>1103</v>
      </c>
      <c r="CL43" s="286" t="s">
        <v>1103</v>
      </c>
      <c r="CM43" s="283">
        <v>0</v>
      </c>
      <c r="CN43" s="283">
        <f t="shared" si="43"/>
        <v>0</v>
      </c>
      <c r="CO43" s="286" t="s">
        <v>1103</v>
      </c>
      <c r="CP43" s="286" t="s">
        <v>1103</v>
      </c>
      <c r="CQ43" s="286" t="s">
        <v>1103</v>
      </c>
      <c r="CR43" s="286" t="s">
        <v>1103</v>
      </c>
      <c r="CS43" s="286" t="s">
        <v>1103</v>
      </c>
      <c r="CT43" s="286" t="s">
        <v>1103</v>
      </c>
      <c r="CU43" s="286" t="s">
        <v>1103</v>
      </c>
      <c r="CV43" s="286" t="s">
        <v>1103</v>
      </c>
      <c r="CW43" s="286" t="s">
        <v>1103</v>
      </c>
      <c r="CX43" s="286" t="s">
        <v>1103</v>
      </c>
      <c r="CY43" s="286" t="s">
        <v>1103</v>
      </c>
      <c r="CZ43" s="286" t="s">
        <v>1103</v>
      </c>
      <c r="DA43" s="283">
        <v>0</v>
      </c>
      <c r="DB43" s="286" t="s">
        <v>1103</v>
      </c>
      <c r="DC43" s="286" t="s">
        <v>1103</v>
      </c>
      <c r="DD43" s="286" t="s">
        <v>1103</v>
      </c>
      <c r="DE43" s="286" t="s">
        <v>1103</v>
      </c>
      <c r="DF43" s="286" t="s">
        <v>1103</v>
      </c>
      <c r="DG43" s="286" t="s">
        <v>1103</v>
      </c>
      <c r="DH43" s="286" t="s">
        <v>1103</v>
      </c>
      <c r="DI43" s="283">
        <v>0</v>
      </c>
      <c r="DJ43" s="283">
        <f t="shared" si="44"/>
        <v>0</v>
      </c>
      <c r="DK43" s="286" t="s">
        <v>1103</v>
      </c>
      <c r="DL43" s="286" t="s">
        <v>1103</v>
      </c>
      <c r="DM43" s="286" t="s">
        <v>1103</v>
      </c>
      <c r="DN43" s="286" t="s">
        <v>1103</v>
      </c>
      <c r="DO43" s="286" t="s">
        <v>1103</v>
      </c>
      <c r="DP43" s="286" t="s">
        <v>1103</v>
      </c>
      <c r="DQ43" s="286" t="s">
        <v>1103</v>
      </c>
      <c r="DR43" s="286" t="s">
        <v>1103</v>
      </c>
      <c r="DS43" s="286" t="s">
        <v>1103</v>
      </c>
      <c r="DT43" s="286" t="s">
        <v>1103</v>
      </c>
      <c r="DU43" s="286" t="s">
        <v>1103</v>
      </c>
      <c r="DV43" s="283">
        <v>0</v>
      </c>
      <c r="DW43" s="286" t="s">
        <v>1103</v>
      </c>
      <c r="DX43" s="286" t="s">
        <v>1103</v>
      </c>
      <c r="DY43" s="286" t="s">
        <v>1103</v>
      </c>
      <c r="DZ43" s="283">
        <v>0</v>
      </c>
      <c r="EA43" s="286" t="s">
        <v>1103</v>
      </c>
      <c r="EB43" s="286" t="s">
        <v>1103</v>
      </c>
      <c r="EC43" s="286" t="s">
        <v>1103</v>
      </c>
      <c r="ED43" s="286" t="s">
        <v>1103</v>
      </c>
      <c r="EE43" s="283">
        <v>0</v>
      </c>
      <c r="EF43" s="283">
        <f t="shared" si="45"/>
        <v>0</v>
      </c>
      <c r="EG43" s="283">
        <v>0</v>
      </c>
      <c r="EH43" s="286" t="s">
        <v>1103</v>
      </c>
      <c r="EI43" s="286" t="s">
        <v>1103</v>
      </c>
      <c r="EJ43" s="283">
        <v>0</v>
      </c>
      <c r="EK43" s="286" t="s">
        <v>1103</v>
      </c>
      <c r="EL43" s="286" t="s">
        <v>1103</v>
      </c>
      <c r="EM43" s="286" t="s">
        <v>1103</v>
      </c>
      <c r="EN43" s="283">
        <v>0</v>
      </c>
      <c r="EO43" s="283">
        <v>0</v>
      </c>
      <c r="EP43" s="283">
        <v>0</v>
      </c>
      <c r="EQ43" s="286" t="s">
        <v>1103</v>
      </c>
      <c r="ER43" s="286" t="s">
        <v>1103</v>
      </c>
      <c r="ES43" s="286" t="s">
        <v>1103</v>
      </c>
      <c r="ET43" s="286" t="s">
        <v>1103</v>
      </c>
      <c r="EU43" s="283">
        <v>0</v>
      </c>
      <c r="EV43" s="283">
        <v>0</v>
      </c>
      <c r="EW43" s="286" t="s">
        <v>1103</v>
      </c>
      <c r="EX43" s="286" t="s">
        <v>1103</v>
      </c>
      <c r="EY43" s="286" t="s">
        <v>1103</v>
      </c>
      <c r="EZ43" s="283">
        <v>0</v>
      </c>
      <c r="FA43" s="283">
        <v>0</v>
      </c>
      <c r="FB43" s="283">
        <f t="shared" si="46"/>
        <v>0</v>
      </c>
      <c r="FC43" s="283">
        <v>0</v>
      </c>
      <c r="FD43" s="283">
        <v>0</v>
      </c>
      <c r="FE43" s="283">
        <v>0</v>
      </c>
      <c r="FF43" s="283">
        <v>0</v>
      </c>
      <c r="FG43" s="283">
        <v>0</v>
      </c>
      <c r="FH43" s="283">
        <v>0</v>
      </c>
      <c r="FI43" s="283">
        <v>0</v>
      </c>
      <c r="FJ43" s="283">
        <v>0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1103</v>
      </c>
      <c r="FQ43" s="286" t="s">
        <v>1103</v>
      </c>
      <c r="FR43" s="286" t="s">
        <v>1103</v>
      </c>
      <c r="FS43" s="283">
        <v>0</v>
      </c>
      <c r="FT43" s="283">
        <v>0</v>
      </c>
      <c r="FU43" s="283">
        <v>0</v>
      </c>
      <c r="FV43" s="283">
        <v>0</v>
      </c>
      <c r="FW43" s="283">
        <v>0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49</v>
      </c>
      <c r="E44" s="283">
        <f t="shared" si="48"/>
        <v>0</v>
      </c>
      <c r="F44" s="283">
        <f t="shared" si="49"/>
        <v>0</v>
      </c>
      <c r="G44" s="283">
        <f t="shared" si="50"/>
        <v>0</v>
      </c>
      <c r="H44" s="283">
        <f t="shared" si="51"/>
        <v>17</v>
      </c>
      <c r="I44" s="283">
        <f t="shared" si="52"/>
        <v>0</v>
      </c>
      <c r="J44" s="283">
        <f t="shared" si="53"/>
        <v>0</v>
      </c>
      <c r="K44" s="283">
        <f t="shared" si="54"/>
        <v>0</v>
      </c>
      <c r="L44" s="283">
        <f t="shared" si="55"/>
        <v>0</v>
      </c>
      <c r="M44" s="283">
        <f t="shared" si="56"/>
        <v>0</v>
      </c>
      <c r="N44" s="283">
        <f t="shared" si="57"/>
        <v>0</v>
      </c>
      <c r="O44" s="283">
        <f t="shared" si="58"/>
        <v>0</v>
      </c>
      <c r="P44" s="283">
        <f t="shared" si="59"/>
        <v>0</v>
      </c>
      <c r="Q44" s="283">
        <f t="shared" si="60"/>
        <v>0</v>
      </c>
      <c r="R44" s="283">
        <f t="shared" si="61"/>
        <v>32</v>
      </c>
      <c r="S44" s="283">
        <f t="shared" si="62"/>
        <v>0</v>
      </c>
      <c r="T44" s="283">
        <f t="shared" si="63"/>
        <v>0</v>
      </c>
      <c r="U44" s="283">
        <f t="shared" si="64"/>
        <v>0</v>
      </c>
      <c r="V44" s="283">
        <f t="shared" si="65"/>
        <v>0</v>
      </c>
      <c r="W44" s="283">
        <f t="shared" si="66"/>
        <v>0</v>
      </c>
      <c r="X44" s="283">
        <f t="shared" si="67"/>
        <v>0</v>
      </c>
      <c r="Y44" s="283">
        <f t="shared" si="68"/>
        <v>0</v>
      </c>
      <c r="Z44" s="283">
        <f t="shared" si="40"/>
        <v>39</v>
      </c>
      <c r="AA44" s="283">
        <v>0</v>
      </c>
      <c r="AB44" s="283">
        <v>0</v>
      </c>
      <c r="AC44" s="283">
        <v>0</v>
      </c>
      <c r="AD44" s="283">
        <v>7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1103</v>
      </c>
      <c r="AM44" s="286" t="s">
        <v>1103</v>
      </c>
      <c r="AN44" s="283">
        <v>32</v>
      </c>
      <c r="AO44" s="286" t="s">
        <v>1103</v>
      </c>
      <c r="AP44" s="286" t="s">
        <v>1103</v>
      </c>
      <c r="AQ44" s="283">
        <v>0</v>
      </c>
      <c r="AR44" s="286" t="s">
        <v>1103</v>
      </c>
      <c r="AS44" s="283">
        <v>0</v>
      </c>
      <c r="AT44" s="286" t="s">
        <v>1103</v>
      </c>
      <c r="AU44" s="283">
        <v>0</v>
      </c>
      <c r="AV44" s="283">
        <f t="shared" si="41"/>
        <v>7</v>
      </c>
      <c r="AW44" s="283">
        <v>0</v>
      </c>
      <c r="AX44" s="283">
        <v>0</v>
      </c>
      <c r="AY44" s="283">
        <v>0</v>
      </c>
      <c r="AZ44" s="283">
        <v>7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1103</v>
      </c>
      <c r="BI44" s="286" t="s">
        <v>1103</v>
      </c>
      <c r="BJ44" s="286" t="s">
        <v>1103</v>
      </c>
      <c r="BK44" s="286" t="s">
        <v>1103</v>
      </c>
      <c r="BL44" s="286" t="s">
        <v>1103</v>
      </c>
      <c r="BM44" s="286" t="s">
        <v>1103</v>
      </c>
      <c r="BN44" s="286" t="s">
        <v>1103</v>
      </c>
      <c r="BO44" s="286" t="s">
        <v>1103</v>
      </c>
      <c r="BP44" s="286" t="s">
        <v>1103</v>
      </c>
      <c r="BQ44" s="283">
        <v>0</v>
      </c>
      <c r="BR44" s="283">
        <f t="shared" si="42"/>
        <v>0</v>
      </c>
      <c r="BS44" s="286" t="s">
        <v>1103</v>
      </c>
      <c r="BT44" s="286" t="s">
        <v>1103</v>
      </c>
      <c r="BU44" s="286" t="s">
        <v>1103</v>
      </c>
      <c r="BV44" s="286" t="s">
        <v>1103</v>
      </c>
      <c r="BW44" s="286" t="s">
        <v>1103</v>
      </c>
      <c r="BX44" s="286" t="s">
        <v>1103</v>
      </c>
      <c r="BY44" s="286" t="s">
        <v>1103</v>
      </c>
      <c r="BZ44" s="286" t="s">
        <v>1103</v>
      </c>
      <c r="CA44" s="286" t="s">
        <v>1103</v>
      </c>
      <c r="CB44" s="286" t="s">
        <v>1103</v>
      </c>
      <c r="CC44" s="286" t="s">
        <v>1103</v>
      </c>
      <c r="CD44" s="283">
        <v>0</v>
      </c>
      <c r="CE44" s="286" t="s">
        <v>1103</v>
      </c>
      <c r="CF44" s="286" t="s">
        <v>1103</v>
      </c>
      <c r="CG44" s="286" t="s">
        <v>1103</v>
      </c>
      <c r="CH44" s="286" t="s">
        <v>1103</v>
      </c>
      <c r="CI44" s="286" t="s">
        <v>1103</v>
      </c>
      <c r="CJ44" s="286" t="s">
        <v>1103</v>
      </c>
      <c r="CK44" s="286" t="s">
        <v>1103</v>
      </c>
      <c r="CL44" s="286" t="s">
        <v>1103</v>
      </c>
      <c r="CM44" s="283">
        <v>0</v>
      </c>
      <c r="CN44" s="283">
        <f t="shared" si="43"/>
        <v>0</v>
      </c>
      <c r="CO44" s="286" t="s">
        <v>1103</v>
      </c>
      <c r="CP44" s="286" t="s">
        <v>1103</v>
      </c>
      <c r="CQ44" s="286" t="s">
        <v>1103</v>
      </c>
      <c r="CR44" s="286" t="s">
        <v>1103</v>
      </c>
      <c r="CS44" s="286" t="s">
        <v>1103</v>
      </c>
      <c r="CT44" s="286" t="s">
        <v>1103</v>
      </c>
      <c r="CU44" s="286" t="s">
        <v>1103</v>
      </c>
      <c r="CV44" s="286" t="s">
        <v>1103</v>
      </c>
      <c r="CW44" s="286" t="s">
        <v>1103</v>
      </c>
      <c r="CX44" s="286" t="s">
        <v>1103</v>
      </c>
      <c r="CY44" s="286" t="s">
        <v>1103</v>
      </c>
      <c r="CZ44" s="286" t="s">
        <v>1103</v>
      </c>
      <c r="DA44" s="283">
        <v>0</v>
      </c>
      <c r="DB44" s="286" t="s">
        <v>1103</v>
      </c>
      <c r="DC44" s="286" t="s">
        <v>1103</v>
      </c>
      <c r="DD44" s="286" t="s">
        <v>1103</v>
      </c>
      <c r="DE44" s="286" t="s">
        <v>1103</v>
      </c>
      <c r="DF44" s="286" t="s">
        <v>1103</v>
      </c>
      <c r="DG44" s="286" t="s">
        <v>1103</v>
      </c>
      <c r="DH44" s="286" t="s">
        <v>1103</v>
      </c>
      <c r="DI44" s="283">
        <v>0</v>
      </c>
      <c r="DJ44" s="283">
        <f t="shared" si="44"/>
        <v>0</v>
      </c>
      <c r="DK44" s="286" t="s">
        <v>1103</v>
      </c>
      <c r="DL44" s="286" t="s">
        <v>1103</v>
      </c>
      <c r="DM44" s="286" t="s">
        <v>1103</v>
      </c>
      <c r="DN44" s="286" t="s">
        <v>1103</v>
      </c>
      <c r="DO44" s="286" t="s">
        <v>1103</v>
      </c>
      <c r="DP44" s="286" t="s">
        <v>1103</v>
      </c>
      <c r="DQ44" s="286" t="s">
        <v>1103</v>
      </c>
      <c r="DR44" s="286" t="s">
        <v>1103</v>
      </c>
      <c r="DS44" s="286" t="s">
        <v>1103</v>
      </c>
      <c r="DT44" s="286" t="s">
        <v>1103</v>
      </c>
      <c r="DU44" s="286" t="s">
        <v>1103</v>
      </c>
      <c r="DV44" s="283">
        <v>0</v>
      </c>
      <c r="DW44" s="286" t="s">
        <v>1103</v>
      </c>
      <c r="DX44" s="286" t="s">
        <v>1103</v>
      </c>
      <c r="DY44" s="286" t="s">
        <v>1103</v>
      </c>
      <c r="DZ44" s="283">
        <v>0</v>
      </c>
      <c r="EA44" s="286" t="s">
        <v>1103</v>
      </c>
      <c r="EB44" s="286" t="s">
        <v>1103</v>
      </c>
      <c r="EC44" s="286" t="s">
        <v>1103</v>
      </c>
      <c r="ED44" s="286" t="s">
        <v>1103</v>
      </c>
      <c r="EE44" s="283">
        <v>0</v>
      </c>
      <c r="EF44" s="283">
        <f t="shared" si="45"/>
        <v>0</v>
      </c>
      <c r="EG44" s="283">
        <v>0</v>
      </c>
      <c r="EH44" s="286" t="s">
        <v>1103</v>
      </c>
      <c r="EI44" s="286" t="s">
        <v>1103</v>
      </c>
      <c r="EJ44" s="283">
        <v>0</v>
      </c>
      <c r="EK44" s="286" t="s">
        <v>1103</v>
      </c>
      <c r="EL44" s="286" t="s">
        <v>1103</v>
      </c>
      <c r="EM44" s="286" t="s">
        <v>1103</v>
      </c>
      <c r="EN44" s="283">
        <v>0</v>
      </c>
      <c r="EO44" s="283">
        <v>0</v>
      </c>
      <c r="EP44" s="283">
        <v>0</v>
      </c>
      <c r="EQ44" s="286" t="s">
        <v>1103</v>
      </c>
      <c r="ER44" s="286" t="s">
        <v>1103</v>
      </c>
      <c r="ES44" s="286" t="s">
        <v>1103</v>
      </c>
      <c r="ET44" s="286" t="s">
        <v>1103</v>
      </c>
      <c r="EU44" s="283">
        <v>0</v>
      </c>
      <c r="EV44" s="283">
        <v>0</v>
      </c>
      <c r="EW44" s="286" t="s">
        <v>1103</v>
      </c>
      <c r="EX44" s="286" t="s">
        <v>1103</v>
      </c>
      <c r="EY44" s="286" t="s">
        <v>1103</v>
      </c>
      <c r="EZ44" s="283">
        <v>0</v>
      </c>
      <c r="FA44" s="283">
        <v>0</v>
      </c>
      <c r="FB44" s="283">
        <f t="shared" si="46"/>
        <v>3</v>
      </c>
      <c r="FC44" s="283">
        <v>0</v>
      </c>
      <c r="FD44" s="283">
        <v>0</v>
      </c>
      <c r="FE44" s="283">
        <v>0</v>
      </c>
      <c r="FF44" s="283">
        <v>3</v>
      </c>
      <c r="FG44" s="283">
        <v>0</v>
      </c>
      <c r="FH44" s="283">
        <v>0</v>
      </c>
      <c r="FI44" s="283">
        <v>0</v>
      </c>
      <c r="FJ44" s="283">
        <v>0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1103</v>
      </c>
      <c r="FQ44" s="286" t="s">
        <v>1103</v>
      </c>
      <c r="FR44" s="286" t="s">
        <v>1103</v>
      </c>
      <c r="FS44" s="283">
        <v>0</v>
      </c>
      <c r="FT44" s="283">
        <v>0</v>
      </c>
      <c r="FU44" s="283">
        <v>0</v>
      </c>
      <c r="FV44" s="283">
        <v>0</v>
      </c>
      <c r="FW44" s="283">
        <v>0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224</v>
      </c>
      <c r="E45" s="283">
        <f t="shared" si="48"/>
        <v>0</v>
      </c>
      <c r="F45" s="283">
        <f t="shared" si="49"/>
        <v>0</v>
      </c>
      <c r="G45" s="283">
        <f t="shared" si="50"/>
        <v>33</v>
      </c>
      <c r="H45" s="283">
        <f t="shared" si="51"/>
        <v>110</v>
      </c>
      <c r="I45" s="283">
        <f t="shared" si="52"/>
        <v>46</v>
      </c>
      <c r="J45" s="283">
        <f t="shared" si="53"/>
        <v>23</v>
      </c>
      <c r="K45" s="283">
        <f t="shared" si="54"/>
        <v>0</v>
      </c>
      <c r="L45" s="283">
        <f t="shared" si="55"/>
        <v>12</v>
      </c>
      <c r="M45" s="283">
        <f t="shared" si="56"/>
        <v>0</v>
      </c>
      <c r="N45" s="283">
        <f t="shared" si="57"/>
        <v>0</v>
      </c>
      <c r="O45" s="283">
        <f t="shared" si="58"/>
        <v>0</v>
      </c>
      <c r="P45" s="283">
        <f t="shared" si="59"/>
        <v>0</v>
      </c>
      <c r="Q45" s="283">
        <f t="shared" si="60"/>
        <v>0</v>
      </c>
      <c r="R45" s="283">
        <f t="shared" si="61"/>
        <v>0</v>
      </c>
      <c r="S45" s="283">
        <f t="shared" si="62"/>
        <v>0</v>
      </c>
      <c r="T45" s="283">
        <f t="shared" si="63"/>
        <v>0</v>
      </c>
      <c r="U45" s="283">
        <f t="shared" si="64"/>
        <v>0</v>
      </c>
      <c r="V45" s="283">
        <f t="shared" si="65"/>
        <v>0</v>
      </c>
      <c r="W45" s="283">
        <f t="shared" si="66"/>
        <v>0</v>
      </c>
      <c r="X45" s="283">
        <f t="shared" si="67"/>
        <v>0</v>
      </c>
      <c r="Y45" s="283">
        <f t="shared" si="68"/>
        <v>0</v>
      </c>
      <c r="Z45" s="283">
        <f t="shared" si="40"/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1103</v>
      </c>
      <c r="AM45" s="286" t="s">
        <v>1103</v>
      </c>
      <c r="AN45" s="283">
        <v>0</v>
      </c>
      <c r="AO45" s="286" t="s">
        <v>1103</v>
      </c>
      <c r="AP45" s="286" t="s">
        <v>1103</v>
      </c>
      <c r="AQ45" s="283">
        <v>0</v>
      </c>
      <c r="AR45" s="286" t="s">
        <v>1103</v>
      </c>
      <c r="AS45" s="283">
        <v>0</v>
      </c>
      <c r="AT45" s="286" t="s">
        <v>1103</v>
      </c>
      <c r="AU45" s="283">
        <v>0</v>
      </c>
      <c r="AV45" s="283">
        <f t="shared" si="41"/>
        <v>88</v>
      </c>
      <c r="AW45" s="283">
        <v>0</v>
      </c>
      <c r="AX45" s="283">
        <v>0</v>
      </c>
      <c r="AY45" s="283">
        <v>0</v>
      </c>
      <c r="AZ45" s="283">
        <v>88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1103</v>
      </c>
      <c r="BI45" s="286" t="s">
        <v>1103</v>
      </c>
      <c r="BJ45" s="286" t="s">
        <v>1103</v>
      </c>
      <c r="BK45" s="286" t="s">
        <v>1103</v>
      </c>
      <c r="BL45" s="286" t="s">
        <v>1103</v>
      </c>
      <c r="BM45" s="286" t="s">
        <v>1103</v>
      </c>
      <c r="BN45" s="286" t="s">
        <v>1103</v>
      </c>
      <c r="BO45" s="286" t="s">
        <v>1103</v>
      </c>
      <c r="BP45" s="286" t="s">
        <v>1103</v>
      </c>
      <c r="BQ45" s="283">
        <v>0</v>
      </c>
      <c r="BR45" s="283">
        <f t="shared" si="42"/>
        <v>0</v>
      </c>
      <c r="BS45" s="286" t="s">
        <v>1103</v>
      </c>
      <c r="BT45" s="286" t="s">
        <v>1103</v>
      </c>
      <c r="BU45" s="286" t="s">
        <v>1103</v>
      </c>
      <c r="BV45" s="286" t="s">
        <v>1103</v>
      </c>
      <c r="BW45" s="286" t="s">
        <v>1103</v>
      </c>
      <c r="BX45" s="286" t="s">
        <v>1103</v>
      </c>
      <c r="BY45" s="286" t="s">
        <v>1103</v>
      </c>
      <c r="BZ45" s="286" t="s">
        <v>1103</v>
      </c>
      <c r="CA45" s="286" t="s">
        <v>1103</v>
      </c>
      <c r="CB45" s="286" t="s">
        <v>1103</v>
      </c>
      <c r="CC45" s="286" t="s">
        <v>1103</v>
      </c>
      <c r="CD45" s="283">
        <v>0</v>
      </c>
      <c r="CE45" s="286" t="s">
        <v>1103</v>
      </c>
      <c r="CF45" s="286" t="s">
        <v>1103</v>
      </c>
      <c r="CG45" s="286" t="s">
        <v>1103</v>
      </c>
      <c r="CH45" s="286" t="s">
        <v>1103</v>
      </c>
      <c r="CI45" s="286" t="s">
        <v>1103</v>
      </c>
      <c r="CJ45" s="286" t="s">
        <v>1103</v>
      </c>
      <c r="CK45" s="286" t="s">
        <v>1103</v>
      </c>
      <c r="CL45" s="286" t="s">
        <v>1103</v>
      </c>
      <c r="CM45" s="283">
        <v>0</v>
      </c>
      <c r="CN45" s="283">
        <f t="shared" si="43"/>
        <v>0</v>
      </c>
      <c r="CO45" s="286" t="s">
        <v>1103</v>
      </c>
      <c r="CP45" s="286" t="s">
        <v>1103</v>
      </c>
      <c r="CQ45" s="286" t="s">
        <v>1103</v>
      </c>
      <c r="CR45" s="286" t="s">
        <v>1103</v>
      </c>
      <c r="CS45" s="286" t="s">
        <v>1103</v>
      </c>
      <c r="CT45" s="286" t="s">
        <v>1103</v>
      </c>
      <c r="CU45" s="286" t="s">
        <v>1103</v>
      </c>
      <c r="CV45" s="286" t="s">
        <v>1103</v>
      </c>
      <c r="CW45" s="286" t="s">
        <v>1103</v>
      </c>
      <c r="CX45" s="286" t="s">
        <v>1103</v>
      </c>
      <c r="CY45" s="286" t="s">
        <v>1103</v>
      </c>
      <c r="CZ45" s="286" t="s">
        <v>1103</v>
      </c>
      <c r="DA45" s="283">
        <v>0</v>
      </c>
      <c r="DB45" s="286" t="s">
        <v>1103</v>
      </c>
      <c r="DC45" s="286" t="s">
        <v>1103</v>
      </c>
      <c r="DD45" s="286" t="s">
        <v>1103</v>
      </c>
      <c r="DE45" s="286" t="s">
        <v>1103</v>
      </c>
      <c r="DF45" s="286" t="s">
        <v>1103</v>
      </c>
      <c r="DG45" s="286" t="s">
        <v>1103</v>
      </c>
      <c r="DH45" s="286" t="s">
        <v>1103</v>
      </c>
      <c r="DI45" s="283">
        <v>0</v>
      </c>
      <c r="DJ45" s="283">
        <f t="shared" si="44"/>
        <v>0</v>
      </c>
      <c r="DK45" s="286" t="s">
        <v>1103</v>
      </c>
      <c r="DL45" s="286" t="s">
        <v>1103</v>
      </c>
      <c r="DM45" s="286" t="s">
        <v>1103</v>
      </c>
      <c r="DN45" s="286" t="s">
        <v>1103</v>
      </c>
      <c r="DO45" s="286" t="s">
        <v>1103</v>
      </c>
      <c r="DP45" s="286" t="s">
        <v>1103</v>
      </c>
      <c r="DQ45" s="286" t="s">
        <v>1103</v>
      </c>
      <c r="DR45" s="286" t="s">
        <v>1103</v>
      </c>
      <c r="DS45" s="286" t="s">
        <v>1103</v>
      </c>
      <c r="DT45" s="286" t="s">
        <v>1103</v>
      </c>
      <c r="DU45" s="286" t="s">
        <v>1103</v>
      </c>
      <c r="DV45" s="283">
        <v>0</v>
      </c>
      <c r="DW45" s="286" t="s">
        <v>1103</v>
      </c>
      <c r="DX45" s="286" t="s">
        <v>1103</v>
      </c>
      <c r="DY45" s="286" t="s">
        <v>1103</v>
      </c>
      <c r="DZ45" s="283">
        <v>0</v>
      </c>
      <c r="EA45" s="286" t="s">
        <v>1103</v>
      </c>
      <c r="EB45" s="286" t="s">
        <v>1103</v>
      </c>
      <c r="EC45" s="286" t="s">
        <v>1103</v>
      </c>
      <c r="ED45" s="286" t="s">
        <v>1103</v>
      </c>
      <c r="EE45" s="283">
        <v>0</v>
      </c>
      <c r="EF45" s="283">
        <f t="shared" si="45"/>
        <v>0</v>
      </c>
      <c r="EG45" s="283">
        <v>0</v>
      </c>
      <c r="EH45" s="286" t="s">
        <v>1103</v>
      </c>
      <c r="EI45" s="286" t="s">
        <v>1103</v>
      </c>
      <c r="EJ45" s="283">
        <v>0</v>
      </c>
      <c r="EK45" s="286" t="s">
        <v>1103</v>
      </c>
      <c r="EL45" s="286" t="s">
        <v>1103</v>
      </c>
      <c r="EM45" s="286" t="s">
        <v>1103</v>
      </c>
      <c r="EN45" s="283">
        <v>0</v>
      </c>
      <c r="EO45" s="283">
        <v>0</v>
      </c>
      <c r="EP45" s="283">
        <v>0</v>
      </c>
      <c r="EQ45" s="286" t="s">
        <v>1103</v>
      </c>
      <c r="ER45" s="286" t="s">
        <v>1103</v>
      </c>
      <c r="ES45" s="286" t="s">
        <v>1103</v>
      </c>
      <c r="ET45" s="286" t="s">
        <v>1103</v>
      </c>
      <c r="EU45" s="283">
        <v>0</v>
      </c>
      <c r="EV45" s="283">
        <v>0</v>
      </c>
      <c r="EW45" s="286" t="s">
        <v>1103</v>
      </c>
      <c r="EX45" s="286" t="s">
        <v>1103</v>
      </c>
      <c r="EY45" s="286" t="s">
        <v>1103</v>
      </c>
      <c r="EZ45" s="283">
        <v>0</v>
      </c>
      <c r="FA45" s="283">
        <v>0</v>
      </c>
      <c r="FB45" s="283">
        <f t="shared" si="46"/>
        <v>136</v>
      </c>
      <c r="FC45" s="283">
        <v>0</v>
      </c>
      <c r="FD45" s="283">
        <v>0</v>
      </c>
      <c r="FE45" s="283">
        <v>33</v>
      </c>
      <c r="FF45" s="283">
        <v>22</v>
      </c>
      <c r="FG45" s="283">
        <v>46</v>
      </c>
      <c r="FH45" s="283">
        <v>23</v>
      </c>
      <c r="FI45" s="283">
        <v>0</v>
      </c>
      <c r="FJ45" s="283">
        <v>12</v>
      </c>
      <c r="FK45" s="283">
        <v>0</v>
      </c>
      <c r="FL45" s="283">
        <v>0</v>
      </c>
      <c r="FM45" s="283">
        <v>0</v>
      </c>
      <c r="FN45" s="283">
        <v>0</v>
      </c>
      <c r="FO45" s="283">
        <v>0</v>
      </c>
      <c r="FP45" s="286" t="s">
        <v>1103</v>
      </c>
      <c r="FQ45" s="286" t="s">
        <v>1103</v>
      </c>
      <c r="FR45" s="286" t="s">
        <v>1103</v>
      </c>
      <c r="FS45" s="283">
        <v>0</v>
      </c>
      <c r="FT45" s="283">
        <v>0</v>
      </c>
      <c r="FU45" s="283">
        <v>0</v>
      </c>
      <c r="FV45" s="283">
        <v>0</v>
      </c>
      <c r="FW45" s="283">
        <v>0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130</v>
      </c>
      <c r="E46" s="283">
        <f t="shared" si="48"/>
        <v>0</v>
      </c>
      <c r="F46" s="283">
        <f t="shared" si="49"/>
        <v>0</v>
      </c>
      <c r="G46" s="283">
        <f t="shared" si="50"/>
        <v>27</v>
      </c>
      <c r="H46" s="283">
        <f t="shared" si="51"/>
        <v>71</v>
      </c>
      <c r="I46" s="283">
        <f t="shared" si="52"/>
        <v>15</v>
      </c>
      <c r="J46" s="283">
        <f t="shared" si="53"/>
        <v>11</v>
      </c>
      <c r="K46" s="283">
        <f t="shared" si="54"/>
        <v>0</v>
      </c>
      <c r="L46" s="283">
        <f t="shared" si="55"/>
        <v>6</v>
      </c>
      <c r="M46" s="283">
        <f t="shared" si="56"/>
        <v>0</v>
      </c>
      <c r="N46" s="283">
        <f t="shared" si="57"/>
        <v>0</v>
      </c>
      <c r="O46" s="283">
        <f t="shared" si="58"/>
        <v>0</v>
      </c>
      <c r="P46" s="283">
        <f t="shared" si="59"/>
        <v>0</v>
      </c>
      <c r="Q46" s="283">
        <f t="shared" si="60"/>
        <v>0</v>
      </c>
      <c r="R46" s="283">
        <f t="shared" si="61"/>
        <v>0</v>
      </c>
      <c r="S46" s="283">
        <f t="shared" si="62"/>
        <v>0</v>
      </c>
      <c r="T46" s="283">
        <f t="shared" si="63"/>
        <v>0</v>
      </c>
      <c r="U46" s="283">
        <f t="shared" si="64"/>
        <v>0</v>
      </c>
      <c r="V46" s="283">
        <f t="shared" si="65"/>
        <v>0</v>
      </c>
      <c r="W46" s="283">
        <f t="shared" si="66"/>
        <v>0</v>
      </c>
      <c r="X46" s="283">
        <f t="shared" si="67"/>
        <v>0</v>
      </c>
      <c r="Y46" s="283">
        <f t="shared" si="68"/>
        <v>0</v>
      </c>
      <c r="Z46" s="283">
        <f t="shared" si="40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1103</v>
      </c>
      <c r="AM46" s="286" t="s">
        <v>1103</v>
      </c>
      <c r="AN46" s="283">
        <v>0</v>
      </c>
      <c r="AO46" s="286" t="s">
        <v>1103</v>
      </c>
      <c r="AP46" s="286" t="s">
        <v>1103</v>
      </c>
      <c r="AQ46" s="283">
        <v>0</v>
      </c>
      <c r="AR46" s="286" t="s">
        <v>1103</v>
      </c>
      <c r="AS46" s="283">
        <v>0</v>
      </c>
      <c r="AT46" s="286" t="s">
        <v>1103</v>
      </c>
      <c r="AU46" s="283">
        <v>0</v>
      </c>
      <c r="AV46" s="283">
        <f t="shared" si="41"/>
        <v>66</v>
      </c>
      <c r="AW46" s="283">
        <v>0</v>
      </c>
      <c r="AX46" s="283">
        <v>0</v>
      </c>
      <c r="AY46" s="283">
        <v>0</v>
      </c>
      <c r="AZ46" s="283">
        <v>66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1103</v>
      </c>
      <c r="BI46" s="286" t="s">
        <v>1103</v>
      </c>
      <c r="BJ46" s="286" t="s">
        <v>1103</v>
      </c>
      <c r="BK46" s="286" t="s">
        <v>1103</v>
      </c>
      <c r="BL46" s="286" t="s">
        <v>1103</v>
      </c>
      <c r="BM46" s="286" t="s">
        <v>1103</v>
      </c>
      <c r="BN46" s="286" t="s">
        <v>1103</v>
      </c>
      <c r="BO46" s="286" t="s">
        <v>1103</v>
      </c>
      <c r="BP46" s="286" t="s">
        <v>1103</v>
      </c>
      <c r="BQ46" s="283">
        <v>0</v>
      </c>
      <c r="BR46" s="283">
        <f t="shared" si="42"/>
        <v>0</v>
      </c>
      <c r="BS46" s="286" t="s">
        <v>1103</v>
      </c>
      <c r="BT46" s="286" t="s">
        <v>1103</v>
      </c>
      <c r="BU46" s="286" t="s">
        <v>1103</v>
      </c>
      <c r="BV46" s="286" t="s">
        <v>1103</v>
      </c>
      <c r="BW46" s="286" t="s">
        <v>1103</v>
      </c>
      <c r="BX46" s="286" t="s">
        <v>1103</v>
      </c>
      <c r="BY46" s="286" t="s">
        <v>1103</v>
      </c>
      <c r="BZ46" s="286" t="s">
        <v>1103</v>
      </c>
      <c r="CA46" s="286" t="s">
        <v>1103</v>
      </c>
      <c r="CB46" s="286" t="s">
        <v>1103</v>
      </c>
      <c r="CC46" s="286" t="s">
        <v>1103</v>
      </c>
      <c r="CD46" s="283">
        <v>0</v>
      </c>
      <c r="CE46" s="286" t="s">
        <v>1103</v>
      </c>
      <c r="CF46" s="286" t="s">
        <v>1103</v>
      </c>
      <c r="CG46" s="286" t="s">
        <v>1103</v>
      </c>
      <c r="CH46" s="286" t="s">
        <v>1103</v>
      </c>
      <c r="CI46" s="286" t="s">
        <v>1103</v>
      </c>
      <c r="CJ46" s="286" t="s">
        <v>1103</v>
      </c>
      <c r="CK46" s="286" t="s">
        <v>1103</v>
      </c>
      <c r="CL46" s="286" t="s">
        <v>1103</v>
      </c>
      <c r="CM46" s="283">
        <v>0</v>
      </c>
      <c r="CN46" s="283">
        <f t="shared" si="43"/>
        <v>0</v>
      </c>
      <c r="CO46" s="286" t="s">
        <v>1103</v>
      </c>
      <c r="CP46" s="286" t="s">
        <v>1103</v>
      </c>
      <c r="CQ46" s="286" t="s">
        <v>1103</v>
      </c>
      <c r="CR46" s="286" t="s">
        <v>1103</v>
      </c>
      <c r="CS46" s="286" t="s">
        <v>1103</v>
      </c>
      <c r="CT46" s="286" t="s">
        <v>1103</v>
      </c>
      <c r="CU46" s="286" t="s">
        <v>1103</v>
      </c>
      <c r="CV46" s="286" t="s">
        <v>1103</v>
      </c>
      <c r="CW46" s="286" t="s">
        <v>1103</v>
      </c>
      <c r="CX46" s="286" t="s">
        <v>1103</v>
      </c>
      <c r="CY46" s="286" t="s">
        <v>1103</v>
      </c>
      <c r="CZ46" s="286" t="s">
        <v>1103</v>
      </c>
      <c r="DA46" s="283">
        <v>0</v>
      </c>
      <c r="DB46" s="286" t="s">
        <v>1103</v>
      </c>
      <c r="DC46" s="286" t="s">
        <v>1103</v>
      </c>
      <c r="DD46" s="286" t="s">
        <v>1103</v>
      </c>
      <c r="DE46" s="286" t="s">
        <v>1103</v>
      </c>
      <c r="DF46" s="286" t="s">
        <v>1103</v>
      </c>
      <c r="DG46" s="286" t="s">
        <v>1103</v>
      </c>
      <c r="DH46" s="286" t="s">
        <v>1103</v>
      </c>
      <c r="DI46" s="283">
        <v>0</v>
      </c>
      <c r="DJ46" s="283">
        <f t="shared" si="44"/>
        <v>0</v>
      </c>
      <c r="DK46" s="286" t="s">
        <v>1103</v>
      </c>
      <c r="DL46" s="286" t="s">
        <v>1103</v>
      </c>
      <c r="DM46" s="286" t="s">
        <v>1103</v>
      </c>
      <c r="DN46" s="286" t="s">
        <v>1103</v>
      </c>
      <c r="DO46" s="286" t="s">
        <v>1103</v>
      </c>
      <c r="DP46" s="286" t="s">
        <v>1103</v>
      </c>
      <c r="DQ46" s="286" t="s">
        <v>1103</v>
      </c>
      <c r="DR46" s="286" t="s">
        <v>1103</v>
      </c>
      <c r="DS46" s="286" t="s">
        <v>1103</v>
      </c>
      <c r="DT46" s="286" t="s">
        <v>1103</v>
      </c>
      <c r="DU46" s="286" t="s">
        <v>1103</v>
      </c>
      <c r="DV46" s="283">
        <v>0</v>
      </c>
      <c r="DW46" s="286" t="s">
        <v>1103</v>
      </c>
      <c r="DX46" s="286" t="s">
        <v>1103</v>
      </c>
      <c r="DY46" s="286" t="s">
        <v>1103</v>
      </c>
      <c r="DZ46" s="283">
        <v>0</v>
      </c>
      <c r="EA46" s="286" t="s">
        <v>1103</v>
      </c>
      <c r="EB46" s="286" t="s">
        <v>1103</v>
      </c>
      <c r="EC46" s="286" t="s">
        <v>1103</v>
      </c>
      <c r="ED46" s="286" t="s">
        <v>1103</v>
      </c>
      <c r="EE46" s="283">
        <v>0</v>
      </c>
      <c r="EF46" s="283">
        <f t="shared" si="45"/>
        <v>0</v>
      </c>
      <c r="EG46" s="283">
        <v>0</v>
      </c>
      <c r="EH46" s="286" t="s">
        <v>1103</v>
      </c>
      <c r="EI46" s="286" t="s">
        <v>1103</v>
      </c>
      <c r="EJ46" s="283">
        <v>0</v>
      </c>
      <c r="EK46" s="286" t="s">
        <v>1103</v>
      </c>
      <c r="EL46" s="286" t="s">
        <v>1103</v>
      </c>
      <c r="EM46" s="286" t="s">
        <v>1103</v>
      </c>
      <c r="EN46" s="283">
        <v>0</v>
      </c>
      <c r="EO46" s="283">
        <v>0</v>
      </c>
      <c r="EP46" s="283">
        <v>0</v>
      </c>
      <c r="EQ46" s="286" t="s">
        <v>1103</v>
      </c>
      <c r="ER46" s="286" t="s">
        <v>1103</v>
      </c>
      <c r="ES46" s="286" t="s">
        <v>1103</v>
      </c>
      <c r="ET46" s="286" t="s">
        <v>1103</v>
      </c>
      <c r="EU46" s="283">
        <v>0</v>
      </c>
      <c r="EV46" s="283">
        <v>0</v>
      </c>
      <c r="EW46" s="286" t="s">
        <v>1103</v>
      </c>
      <c r="EX46" s="286" t="s">
        <v>1103</v>
      </c>
      <c r="EY46" s="286" t="s">
        <v>1103</v>
      </c>
      <c r="EZ46" s="283">
        <v>0</v>
      </c>
      <c r="FA46" s="283">
        <v>0</v>
      </c>
      <c r="FB46" s="283">
        <f t="shared" si="46"/>
        <v>64</v>
      </c>
      <c r="FC46" s="283">
        <v>0</v>
      </c>
      <c r="FD46" s="283">
        <v>0</v>
      </c>
      <c r="FE46" s="283">
        <v>27</v>
      </c>
      <c r="FF46" s="283">
        <v>5</v>
      </c>
      <c r="FG46" s="283">
        <v>15</v>
      </c>
      <c r="FH46" s="283">
        <v>11</v>
      </c>
      <c r="FI46" s="283">
        <v>0</v>
      </c>
      <c r="FJ46" s="283">
        <v>6</v>
      </c>
      <c r="FK46" s="283">
        <v>0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1103</v>
      </c>
      <c r="FQ46" s="286" t="s">
        <v>1103</v>
      </c>
      <c r="FR46" s="286" t="s">
        <v>1103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164</v>
      </c>
      <c r="E47" s="283">
        <f t="shared" si="48"/>
        <v>0</v>
      </c>
      <c r="F47" s="283">
        <f t="shared" si="49"/>
        <v>0</v>
      </c>
      <c r="G47" s="283">
        <f t="shared" si="50"/>
        <v>36</v>
      </c>
      <c r="H47" s="283">
        <f t="shared" si="51"/>
        <v>82</v>
      </c>
      <c r="I47" s="283">
        <f t="shared" si="52"/>
        <v>28</v>
      </c>
      <c r="J47" s="283">
        <f t="shared" si="53"/>
        <v>14</v>
      </c>
      <c r="K47" s="283">
        <f t="shared" si="54"/>
        <v>0</v>
      </c>
      <c r="L47" s="283">
        <f t="shared" si="55"/>
        <v>4</v>
      </c>
      <c r="M47" s="283">
        <f t="shared" si="56"/>
        <v>0</v>
      </c>
      <c r="N47" s="283">
        <f t="shared" si="57"/>
        <v>0</v>
      </c>
      <c r="O47" s="283">
        <f t="shared" si="58"/>
        <v>0</v>
      </c>
      <c r="P47" s="283">
        <f t="shared" si="59"/>
        <v>0</v>
      </c>
      <c r="Q47" s="283">
        <f t="shared" si="60"/>
        <v>0</v>
      </c>
      <c r="R47" s="283">
        <f t="shared" si="61"/>
        <v>0</v>
      </c>
      <c r="S47" s="283">
        <f t="shared" si="62"/>
        <v>0</v>
      </c>
      <c r="T47" s="283">
        <f t="shared" si="63"/>
        <v>0</v>
      </c>
      <c r="U47" s="283">
        <f t="shared" si="64"/>
        <v>0</v>
      </c>
      <c r="V47" s="283">
        <f t="shared" si="65"/>
        <v>0</v>
      </c>
      <c r="W47" s="283">
        <f t="shared" si="66"/>
        <v>0</v>
      </c>
      <c r="X47" s="283">
        <f t="shared" si="67"/>
        <v>0</v>
      </c>
      <c r="Y47" s="283">
        <f t="shared" si="68"/>
        <v>0</v>
      </c>
      <c r="Z47" s="283">
        <f t="shared" si="40"/>
        <v>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1103</v>
      </c>
      <c r="AM47" s="286" t="s">
        <v>1103</v>
      </c>
      <c r="AN47" s="283">
        <v>0</v>
      </c>
      <c r="AO47" s="286" t="s">
        <v>1103</v>
      </c>
      <c r="AP47" s="286" t="s">
        <v>1103</v>
      </c>
      <c r="AQ47" s="283">
        <v>0</v>
      </c>
      <c r="AR47" s="286" t="s">
        <v>1103</v>
      </c>
      <c r="AS47" s="283">
        <v>0</v>
      </c>
      <c r="AT47" s="286" t="s">
        <v>1103</v>
      </c>
      <c r="AU47" s="283">
        <v>0</v>
      </c>
      <c r="AV47" s="283">
        <f t="shared" si="41"/>
        <v>72</v>
      </c>
      <c r="AW47" s="283">
        <v>0</v>
      </c>
      <c r="AX47" s="283">
        <v>0</v>
      </c>
      <c r="AY47" s="283">
        <v>0</v>
      </c>
      <c r="AZ47" s="283">
        <v>72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1103</v>
      </c>
      <c r="BI47" s="286" t="s">
        <v>1103</v>
      </c>
      <c r="BJ47" s="286" t="s">
        <v>1103</v>
      </c>
      <c r="BK47" s="286" t="s">
        <v>1103</v>
      </c>
      <c r="BL47" s="286" t="s">
        <v>1103</v>
      </c>
      <c r="BM47" s="286" t="s">
        <v>1103</v>
      </c>
      <c r="BN47" s="286" t="s">
        <v>1103</v>
      </c>
      <c r="BO47" s="286" t="s">
        <v>1103</v>
      </c>
      <c r="BP47" s="286" t="s">
        <v>1103</v>
      </c>
      <c r="BQ47" s="283">
        <v>0</v>
      </c>
      <c r="BR47" s="283">
        <f t="shared" si="42"/>
        <v>0</v>
      </c>
      <c r="BS47" s="286" t="s">
        <v>1103</v>
      </c>
      <c r="BT47" s="286" t="s">
        <v>1103</v>
      </c>
      <c r="BU47" s="286" t="s">
        <v>1103</v>
      </c>
      <c r="BV47" s="286" t="s">
        <v>1103</v>
      </c>
      <c r="BW47" s="286" t="s">
        <v>1103</v>
      </c>
      <c r="BX47" s="286" t="s">
        <v>1103</v>
      </c>
      <c r="BY47" s="286" t="s">
        <v>1103</v>
      </c>
      <c r="BZ47" s="286" t="s">
        <v>1103</v>
      </c>
      <c r="CA47" s="286" t="s">
        <v>1103</v>
      </c>
      <c r="CB47" s="286" t="s">
        <v>1103</v>
      </c>
      <c r="CC47" s="286" t="s">
        <v>1103</v>
      </c>
      <c r="CD47" s="283">
        <v>0</v>
      </c>
      <c r="CE47" s="286" t="s">
        <v>1103</v>
      </c>
      <c r="CF47" s="286" t="s">
        <v>1103</v>
      </c>
      <c r="CG47" s="286" t="s">
        <v>1103</v>
      </c>
      <c r="CH47" s="286" t="s">
        <v>1103</v>
      </c>
      <c r="CI47" s="286" t="s">
        <v>1103</v>
      </c>
      <c r="CJ47" s="286" t="s">
        <v>1103</v>
      </c>
      <c r="CK47" s="286" t="s">
        <v>1103</v>
      </c>
      <c r="CL47" s="286" t="s">
        <v>1103</v>
      </c>
      <c r="CM47" s="283">
        <v>0</v>
      </c>
      <c r="CN47" s="283">
        <f t="shared" si="43"/>
        <v>0</v>
      </c>
      <c r="CO47" s="286" t="s">
        <v>1103</v>
      </c>
      <c r="CP47" s="286" t="s">
        <v>1103</v>
      </c>
      <c r="CQ47" s="286" t="s">
        <v>1103</v>
      </c>
      <c r="CR47" s="286" t="s">
        <v>1103</v>
      </c>
      <c r="CS47" s="286" t="s">
        <v>1103</v>
      </c>
      <c r="CT47" s="286" t="s">
        <v>1103</v>
      </c>
      <c r="CU47" s="286" t="s">
        <v>1103</v>
      </c>
      <c r="CV47" s="286" t="s">
        <v>1103</v>
      </c>
      <c r="CW47" s="286" t="s">
        <v>1103</v>
      </c>
      <c r="CX47" s="286" t="s">
        <v>1103</v>
      </c>
      <c r="CY47" s="286" t="s">
        <v>1103</v>
      </c>
      <c r="CZ47" s="286" t="s">
        <v>1103</v>
      </c>
      <c r="DA47" s="283">
        <v>0</v>
      </c>
      <c r="DB47" s="286" t="s">
        <v>1103</v>
      </c>
      <c r="DC47" s="286" t="s">
        <v>1103</v>
      </c>
      <c r="DD47" s="286" t="s">
        <v>1103</v>
      </c>
      <c r="DE47" s="286" t="s">
        <v>1103</v>
      </c>
      <c r="DF47" s="286" t="s">
        <v>1103</v>
      </c>
      <c r="DG47" s="286" t="s">
        <v>1103</v>
      </c>
      <c r="DH47" s="286" t="s">
        <v>1103</v>
      </c>
      <c r="DI47" s="283">
        <v>0</v>
      </c>
      <c r="DJ47" s="283">
        <f t="shared" si="44"/>
        <v>0</v>
      </c>
      <c r="DK47" s="286" t="s">
        <v>1103</v>
      </c>
      <c r="DL47" s="286" t="s">
        <v>1103</v>
      </c>
      <c r="DM47" s="286" t="s">
        <v>1103</v>
      </c>
      <c r="DN47" s="286" t="s">
        <v>1103</v>
      </c>
      <c r="DO47" s="286" t="s">
        <v>1103</v>
      </c>
      <c r="DP47" s="286" t="s">
        <v>1103</v>
      </c>
      <c r="DQ47" s="286" t="s">
        <v>1103</v>
      </c>
      <c r="DR47" s="286" t="s">
        <v>1103</v>
      </c>
      <c r="DS47" s="286" t="s">
        <v>1103</v>
      </c>
      <c r="DT47" s="286" t="s">
        <v>1103</v>
      </c>
      <c r="DU47" s="286" t="s">
        <v>1103</v>
      </c>
      <c r="DV47" s="283">
        <v>0</v>
      </c>
      <c r="DW47" s="286" t="s">
        <v>1103</v>
      </c>
      <c r="DX47" s="286" t="s">
        <v>1103</v>
      </c>
      <c r="DY47" s="286" t="s">
        <v>1103</v>
      </c>
      <c r="DZ47" s="283">
        <v>0</v>
      </c>
      <c r="EA47" s="286" t="s">
        <v>1103</v>
      </c>
      <c r="EB47" s="286" t="s">
        <v>1103</v>
      </c>
      <c r="EC47" s="286" t="s">
        <v>1103</v>
      </c>
      <c r="ED47" s="286" t="s">
        <v>1103</v>
      </c>
      <c r="EE47" s="283">
        <v>0</v>
      </c>
      <c r="EF47" s="283">
        <f t="shared" si="45"/>
        <v>0</v>
      </c>
      <c r="EG47" s="283">
        <v>0</v>
      </c>
      <c r="EH47" s="286" t="s">
        <v>1103</v>
      </c>
      <c r="EI47" s="286" t="s">
        <v>1103</v>
      </c>
      <c r="EJ47" s="283">
        <v>0</v>
      </c>
      <c r="EK47" s="286" t="s">
        <v>1103</v>
      </c>
      <c r="EL47" s="286" t="s">
        <v>1103</v>
      </c>
      <c r="EM47" s="286" t="s">
        <v>1103</v>
      </c>
      <c r="EN47" s="283">
        <v>0</v>
      </c>
      <c r="EO47" s="283">
        <v>0</v>
      </c>
      <c r="EP47" s="283">
        <v>0</v>
      </c>
      <c r="EQ47" s="286" t="s">
        <v>1103</v>
      </c>
      <c r="ER47" s="286" t="s">
        <v>1103</v>
      </c>
      <c r="ES47" s="286" t="s">
        <v>1103</v>
      </c>
      <c r="ET47" s="286" t="s">
        <v>1103</v>
      </c>
      <c r="EU47" s="283">
        <v>0</v>
      </c>
      <c r="EV47" s="283">
        <v>0</v>
      </c>
      <c r="EW47" s="286" t="s">
        <v>1103</v>
      </c>
      <c r="EX47" s="286" t="s">
        <v>1103</v>
      </c>
      <c r="EY47" s="286" t="s">
        <v>1103</v>
      </c>
      <c r="EZ47" s="283">
        <v>0</v>
      </c>
      <c r="FA47" s="283">
        <v>0</v>
      </c>
      <c r="FB47" s="283">
        <f t="shared" si="46"/>
        <v>92</v>
      </c>
      <c r="FC47" s="283">
        <v>0</v>
      </c>
      <c r="FD47" s="283">
        <v>0</v>
      </c>
      <c r="FE47" s="283">
        <v>36</v>
      </c>
      <c r="FF47" s="283">
        <v>10</v>
      </c>
      <c r="FG47" s="283">
        <v>28</v>
      </c>
      <c r="FH47" s="283">
        <v>14</v>
      </c>
      <c r="FI47" s="283">
        <v>0</v>
      </c>
      <c r="FJ47" s="283">
        <v>4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1103</v>
      </c>
      <c r="FQ47" s="286" t="s">
        <v>1103</v>
      </c>
      <c r="FR47" s="286" t="s">
        <v>1103</v>
      </c>
      <c r="FS47" s="283">
        <v>0</v>
      </c>
      <c r="FT47" s="283">
        <v>0</v>
      </c>
      <c r="FU47" s="283">
        <v>0</v>
      </c>
      <c r="FV47" s="283">
        <v>0</v>
      </c>
      <c r="FW47" s="283">
        <v>0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92</v>
      </c>
      <c r="E48" s="283">
        <f t="shared" si="48"/>
        <v>0</v>
      </c>
      <c r="F48" s="283">
        <f t="shared" si="49"/>
        <v>0</v>
      </c>
      <c r="G48" s="283">
        <f t="shared" si="50"/>
        <v>3</v>
      </c>
      <c r="H48" s="283">
        <f t="shared" si="51"/>
        <v>49</v>
      </c>
      <c r="I48" s="283">
        <f t="shared" si="52"/>
        <v>29</v>
      </c>
      <c r="J48" s="283">
        <f t="shared" si="53"/>
        <v>8</v>
      </c>
      <c r="K48" s="283">
        <f t="shared" si="54"/>
        <v>0</v>
      </c>
      <c r="L48" s="283">
        <f t="shared" si="55"/>
        <v>3</v>
      </c>
      <c r="M48" s="283">
        <f t="shared" si="56"/>
        <v>0</v>
      </c>
      <c r="N48" s="283">
        <f t="shared" si="57"/>
        <v>0</v>
      </c>
      <c r="O48" s="283">
        <f t="shared" si="58"/>
        <v>0</v>
      </c>
      <c r="P48" s="283">
        <f t="shared" si="59"/>
        <v>0</v>
      </c>
      <c r="Q48" s="283">
        <f t="shared" si="60"/>
        <v>0</v>
      </c>
      <c r="R48" s="283">
        <f t="shared" si="61"/>
        <v>0</v>
      </c>
      <c r="S48" s="283">
        <f t="shared" si="62"/>
        <v>0</v>
      </c>
      <c r="T48" s="283">
        <f t="shared" si="63"/>
        <v>0</v>
      </c>
      <c r="U48" s="283">
        <f t="shared" si="64"/>
        <v>0</v>
      </c>
      <c r="V48" s="283">
        <f t="shared" si="65"/>
        <v>0</v>
      </c>
      <c r="W48" s="283">
        <f t="shared" si="66"/>
        <v>0</v>
      </c>
      <c r="X48" s="283">
        <f t="shared" si="67"/>
        <v>0</v>
      </c>
      <c r="Y48" s="283">
        <f t="shared" si="68"/>
        <v>0</v>
      </c>
      <c r="Z48" s="283">
        <f t="shared" si="40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1103</v>
      </c>
      <c r="AM48" s="286" t="s">
        <v>1103</v>
      </c>
      <c r="AN48" s="283">
        <v>0</v>
      </c>
      <c r="AO48" s="286" t="s">
        <v>1103</v>
      </c>
      <c r="AP48" s="286" t="s">
        <v>1103</v>
      </c>
      <c r="AQ48" s="283">
        <v>0</v>
      </c>
      <c r="AR48" s="286" t="s">
        <v>1103</v>
      </c>
      <c r="AS48" s="283">
        <v>0</v>
      </c>
      <c r="AT48" s="286" t="s">
        <v>1103</v>
      </c>
      <c r="AU48" s="283">
        <v>0</v>
      </c>
      <c r="AV48" s="283">
        <f t="shared" si="41"/>
        <v>45</v>
      </c>
      <c r="AW48" s="283">
        <v>0</v>
      </c>
      <c r="AX48" s="283">
        <v>0</v>
      </c>
      <c r="AY48" s="283">
        <v>0</v>
      </c>
      <c r="AZ48" s="283">
        <v>45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1103</v>
      </c>
      <c r="BI48" s="286" t="s">
        <v>1103</v>
      </c>
      <c r="BJ48" s="286" t="s">
        <v>1103</v>
      </c>
      <c r="BK48" s="286" t="s">
        <v>1103</v>
      </c>
      <c r="BL48" s="286" t="s">
        <v>1103</v>
      </c>
      <c r="BM48" s="286" t="s">
        <v>1103</v>
      </c>
      <c r="BN48" s="286" t="s">
        <v>1103</v>
      </c>
      <c r="BO48" s="286" t="s">
        <v>1103</v>
      </c>
      <c r="BP48" s="286" t="s">
        <v>1103</v>
      </c>
      <c r="BQ48" s="283">
        <v>0</v>
      </c>
      <c r="BR48" s="283">
        <f t="shared" si="42"/>
        <v>0</v>
      </c>
      <c r="BS48" s="286" t="s">
        <v>1103</v>
      </c>
      <c r="BT48" s="286" t="s">
        <v>1103</v>
      </c>
      <c r="BU48" s="286" t="s">
        <v>1103</v>
      </c>
      <c r="BV48" s="286" t="s">
        <v>1103</v>
      </c>
      <c r="BW48" s="286" t="s">
        <v>1103</v>
      </c>
      <c r="BX48" s="286" t="s">
        <v>1103</v>
      </c>
      <c r="BY48" s="286" t="s">
        <v>1103</v>
      </c>
      <c r="BZ48" s="286" t="s">
        <v>1103</v>
      </c>
      <c r="CA48" s="286" t="s">
        <v>1103</v>
      </c>
      <c r="CB48" s="286" t="s">
        <v>1103</v>
      </c>
      <c r="CC48" s="286" t="s">
        <v>1103</v>
      </c>
      <c r="CD48" s="283">
        <v>0</v>
      </c>
      <c r="CE48" s="286" t="s">
        <v>1103</v>
      </c>
      <c r="CF48" s="286" t="s">
        <v>1103</v>
      </c>
      <c r="CG48" s="286" t="s">
        <v>1103</v>
      </c>
      <c r="CH48" s="286" t="s">
        <v>1103</v>
      </c>
      <c r="CI48" s="286" t="s">
        <v>1103</v>
      </c>
      <c r="CJ48" s="286" t="s">
        <v>1103</v>
      </c>
      <c r="CK48" s="286" t="s">
        <v>1103</v>
      </c>
      <c r="CL48" s="286" t="s">
        <v>1103</v>
      </c>
      <c r="CM48" s="283">
        <v>0</v>
      </c>
      <c r="CN48" s="283">
        <f t="shared" si="43"/>
        <v>0</v>
      </c>
      <c r="CO48" s="286" t="s">
        <v>1103</v>
      </c>
      <c r="CP48" s="286" t="s">
        <v>1103</v>
      </c>
      <c r="CQ48" s="286" t="s">
        <v>1103</v>
      </c>
      <c r="CR48" s="286" t="s">
        <v>1103</v>
      </c>
      <c r="CS48" s="286" t="s">
        <v>1103</v>
      </c>
      <c r="CT48" s="286" t="s">
        <v>1103</v>
      </c>
      <c r="CU48" s="286" t="s">
        <v>1103</v>
      </c>
      <c r="CV48" s="286" t="s">
        <v>1103</v>
      </c>
      <c r="CW48" s="286" t="s">
        <v>1103</v>
      </c>
      <c r="CX48" s="286" t="s">
        <v>1103</v>
      </c>
      <c r="CY48" s="286" t="s">
        <v>1103</v>
      </c>
      <c r="CZ48" s="286" t="s">
        <v>1103</v>
      </c>
      <c r="DA48" s="283">
        <v>0</v>
      </c>
      <c r="DB48" s="286" t="s">
        <v>1103</v>
      </c>
      <c r="DC48" s="286" t="s">
        <v>1103</v>
      </c>
      <c r="DD48" s="286" t="s">
        <v>1103</v>
      </c>
      <c r="DE48" s="286" t="s">
        <v>1103</v>
      </c>
      <c r="DF48" s="286" t="s">
        <v>1103</v>
      </c>
      <c r="DG48" s="286" t="s">
        <v>1103</v>
      </c>
      <c r="DH48" s="286" t="s">
        <v>1103</v>
      </c>
      <c r="DI48" s="283">
        <v>0</v>
      </c>
      <c r="DJ48" s="283">
        <f t="shared" si="44"/>
        <v>0</v>
      </c>
      <c r="DK48" s="286" t="s">
        <v>1103</v>
      </c>
      <c r="DL48" s="286" t="s">
        <v>1103</v>
      </c>
      <c r="DM48" s="286" t="s">
        <v>1103</v>
      </c>
      <c r="DN48" s="286" t="s">
        <v>1103</v>
      </c>
      <c r="DO48" s="286" t="s">
        <v>1103</v>
      </c>
      <c r="DP48" s="286" t="s">
        <v>1103</v>
      </c>
      <c r="DQ48" s="286" t="s">
        <v>1103</v>
      </c>
      <c r="DR48" s="286" t="s">
        <v>1103</v>
      </c>
      <c r="DS48" s="286" t="s">
        <v>1103</v>
      </c>
      <c r="DT48" s="286" t="s">
        <v>1103</v>
      </c>
      <c r="DU48" s="286" t="s">
        <v>1103</v>
      </c>
      <c r="DV48" s="283">
        <v>0</v>
      </c>
      <c r="DW48" s="286" t="s">
        <v>1103</v>
      </c>
      <c r="DX48" s="286" t="s">
        <v>1103</v>
      </c>
      <c r="DY48" s="286" t="s">
        <v>1103</v>
      </c>
      <c r="DZ48" s="283">
        <v>0</v>
      </c>
      <c r="EA48" s="286" t="s">
        <v>1103</v>
      </c>
      <c r="EB48" s="286" t="s">
        <v>1103</v>
      </c>
      <c r="EC48" s="286" t="s">
        <v>1103</v>
      </c>
      <c r="ED48" s="286" t="s">
        <v>1103</v>
      </c>
      <c r="EE48" s="283">
        <v>0</v>
      </c>
      <c r="EF48" s="283">
        <f t="shared" si="45"/>
        <v>0</v>
      </c>
      <c r="EG48" s="283">
        <v>0</v>
      </c>
      <c r="EH48" s="286" t="s">
        <v>1103</v>
      </c>
      <c r="EI48" s="286" t="s">
        <v>1103</v>
      </c>
      <c r="EJ48" s="283">
        <v>0</v>
      </c>
      <c r="EK48" s="286" t="s">
        <v>1103</v>
      </c>
      <c r="EL48" s="286" t="s">
        <v>1103</v>
      </c>
      <c r="EM48" s="286" t="s">
        <v>1103</v>
      </c>
      <c r="EN48" s="283">
        <v>0</v>
      </c>
      <c r="EO48" s="283">
        <v>0</v>
      </c>
      <c r="EP48" s="283">
        <v>0</v>
      </c>
      <c r="EQ48" s="286" t="s">
        <v>1103</v>
      </c>
      <c r="ER48" s="286" t="s">
        <v>1103</v>
      </c>
      <c r="ES48" s="286" t="s">
        <v>1103</v>
      </c>
      <c r="ET48" s="286" t="s">
        <v>1103</v>
      </c>
      <c r="EU48" s="283">
        <v>0</v>
      </c>
      <c r="EV48" s="283">
        <v>0</v>
      </c>
      <c r="EW48" s="286" t="s">
        <v>1103</v>
      </c>
      <c r="EX48" s="286" t="s">
        <v>1103</v>
      </c>
      <c r="EY48" s="286" t="s">
        <v>1103</v>
      </c>
      <c r="EZ48" s="283">
        <v>0</v>
      </c>
      <c r="FA48" s="283">
        <v>0</v>
      </c>
      <c r="FB48" s="283">
        <f t="shared" si="46"/>
        <v>47</v>
      </c>
      <c r="FC48" s="283">
        <v>0</v>
      </c>
      <c r="FD48" s="283">
        <v>0</v>
      </c>
      <c r="FE48" s="283">
        <v>3</v>
      </c>
      <c r="FF48" s="283">
        <v>4</v>
      </c>
      <c r="FG48" s="283">
        <v>29</v>
      </c>
      <c r="FH48" s="283">
        <v>8</v>
      </c>
      <c r="FI48" s="283">
        <v>0</v>
      </c>
      <c r="FJ48" s="283">
        <v>3</v>
      </c>
      <c r="FK48" s="283">
        <v>0</v>
      </c>
      <c r="FL48" s="283">
        <v>0</v>
      </c>
      <c r="FM48" s="283">
        <v>0</v>
      </c>
      <c r="FN48" s="283">
        <v>0</v>
      </c>
      <c r="FO48" s="283">
        <v>0</v>
      </c>
      <c r="FP48" s="286" t="s">
        <v>1103</v>
      </c>
      <c r="FQ48" s="286" t="s">
        <v>1103</v>
      </c>
      <c r="FR48" s="286" t="s">
        <v>1103</v>
      </c>
      <c r="FS48" s="283">
        <v>0</v>
      </c>
      <c r="FT48" s="283">
        <v>0</v>
      </c>
      <c r="FU48" s="283">
        <v>0</v>
      </c>
      <c r="FV48" s="283">
        <v>0</v>
      </c>
      <c r="FW48" s="283">
        <v>0</v>
      </c>
    </row>
    <row r="49" spans="1:179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365</v>
      </c>
      <c r="E49" s="283">
        <f t="shared" si="48"/>
        <v>0</v>
      </c>
      <c r="F49" s="283">
        <f t="shared" si="49"/>
        <v>0</v>
      </c>
      <c r="G49" s="283">
        <f t="shared" si="50"/>
        <v>0</v>
      </c>
      <c r="H49" s="283">
        <f t="shared" si="51"/>
        <v>0</v>
      </c>
      <c r="I49" s="283">
        <f t="shared" si="52"/>
        <v>177</v>
      </c>
      <c r="J49" s="283">
        <f t="shared" si="53"/>
        <v>131</v>
      </c>
      <c r="K49" s="283">
        <f t="shared" si="54"/>
        <v>0</v>
      </c>
      <c r="L49" s="283">
        <f t="shared" si="55"/>
        <v>57</v>
      </c>
      <c r="M49" s="283">
        <f t="shared" si="56"/>
        <v>0</v>
      </c>
      <c r="N49" s="283">
        <f t="shared" si="57"/>
        <v>0</v>
      </c>
      <c r="O49" s="283">
        <f t="shared" si="58"/>
        <v>0</v>
      </c>
      <c r="P49" s="283">
        <f t="shared" si="59"/>
        <v>0</v>
      </c>
      <c r="Q49" s="283">
        <f t="shared" si="60"/>
        <v>0</v>
      </c>
      <c r="R49" s="283">
        <f t="shared" si="61"/>
        <v>0</v>
      </c>
      <c r="S49" s="283">
        <f t="shared" si="62"/>
        <v>0</v>
      </c>
      <c r="T49" s="283">
        <f t="shared" si="63"/>
        <v>0</v>
      </c>
      <c r="U49" s="283">
        <f t="shared" si="64"/>
        <v>0</v>
      </c>
      <c r="V49" s="283">
        <f t="shared" si="65"/>
        <v>0</v>
      </c>
      <c r="W49" s="283">
        <f t="shared" si="66"/>
        <v>0</v>
      </c>
      <c r="X49" s="283">
        <f t="shared" si="67"/>
        <v>0</v>
      </c>
      <c r="Y49" s="283">
        <f t="shared" si="68"/>
        <v>0</v>
      </c>
      <c r="Z49" s="283">
        <f t="shared" si="40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1103</v>
      </c>
      <c r="AM49" s="286" t="s">
        <v>1103</v>
      </c>
      <c r="AN49" s="283">
        <v>0</v>
      </c>
      <c r="AO49" s="286" t="s">
        <v>1103</v>
      </c>
      <c r="AP49" s="286" t="s">
        <v>1103</v>
      </c>
      <c r="AQ49" s="283">
        <v>0</v>
      </c>
      <c r="AR49" s="286" t="s">
        <v>1103</v>
      </c>
      <c r="AS49" s="283">
        <v>0</v>
      </c>
      <c r="AT49" s="286" t="s">
        <v>1103</v>
      </c>
      <c r="AU49" s="283">
        <v>0</v>
      </c>
      <c r="AV49" s="283">
        <f t="shared" si="41"/>
        <v>0</v>
      </c>
      <c r="AW49" s="283">
        <v>0</v>
      </c>
      <c r="AX49" s="283">
        <v>0</v>
      </c>
      <c r="AY49" s="283"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6" t="s">
        <v>1103</v>
      </c>
      <c r="BI49" s="286" t="s">
        <v>1103</v>
      </c>
      <c r="BJ49" s="286" t="s">
        <v>1103</v>
      </c>
      <c r="BK49" s="286" t="s">
        <v>1103</v>
      </c>
      <c r="BL49" s="286" t="s">
        <v>1103</v>
      </c>
      <c r="BM49" s="286" t="s">
        <v>1103</v>
      </c>
      <c r="BN49" s="286" t="s">
        <v>1103</v>
      </c>
      <c r="BO49" s="286" t="s">
        <v>1103</v>
      </c>
      <c r="BP49" s="286" t="s">
        <v>1103</v>
      </c>
      <c r="BQ49" s="283">
        <v>0</v>
      </c>
      <c r="BR49" s="283">
        <f t="shared" si="42"/>
        <v>0</v>
      </c>
      <c r="BS49" s="286" t="s">
        <v>1103</v>
      </c>
      <c r="BT49" s="286" t="s">
        <v>1103</v>
      </c>
      <c r="BU49" s="286" t="s">
        <v>1103</v>
      </c>
      <c r="BV49" s="286" t="s">
        <v>1103</v>
      </c>
      <c r="BW49" s="286" t="s">
        <v>1103</v>
      </c>
      <c r="BX49" s="286" t="s">
        <v>1103</v>
      </c>
      <c r="BY49" s="286" t="s">
        <v>1103</v>
      </c>
      <c r="BZ49" s="286" t="s">
        <v>1103</v>
      </c>
      <c r="CA49" s="286" t="s">
        <v>1103</v>
      </c>
      <c r="CB49" s="286" t="s">
        <v>1103</v>
      </c>
      <c r="CC49" s="286" t="s">
        <v>1103</v>
      </c>
      <c r="CD49" s="283">
        <v>0</v>
      </c>
      <c r="CE49" s="286" t="s">
        <v>1103</v>
      </c>
      <c r="CF49" s="286" t="s">
        <v>1103</v>
      </c>
      <c r="CG49" s="286" t="s">
        <v>1103</v>
      </c>
      <c r="CH49" s="286" t="s">
        <v>1103</v>
      </c>
      <c r="CI49" s="286" t="s">
        <v>1103</v>
      </c>
      <c r="CJ49" s="286" t="s">
        <v>1103</v>
      </c>
      <c r="CK49" s="286" t="s">
        <v>1103</v>
      </c>
      <c r="CL49" s="286" t="s">
        <v>1103</v>
      </c>
      <c r="CM49" s="283">
        <v>0</v>
      </c>
      <c r="CN49" s="283">
        <f t="shared" si="43"/>
        <v>0</v>
      </c>
      <c r="CO49" s="286" t="s">
        <v>1103</v>
      </c>
      <c r="CP49" s="286" t="s">
        <v>1103</v>
      </c>
      <c r="CQ49" s="286" t="s">
        <v>1103</v>
      </c>
      <c r="CR49" s="286" t="s">
        <v>1103</v>
      </c>
      <c r="CS49" s="286" t="s">
        <v>1103</v>
      </c>
      <c r="CT49" s="286" t="s">
        <v>1103</v>
      </c>
      <c r="CU49" s="286" t="s">
        <v>1103</v>
      </c>
      <c r="CV49" s="286" t="s">
        <v>1103</v>
      </c>
      <c r="CW49" s="286" t="s">
        <v>1103</v>
      </c>
      <c r="CX49" s="286" t="s">
        <v>1103</v>
      </c>
      <c r="CY49" s="286" t="s">
        <v>1103</v>
      </c>
      <c r="CZ49" s="286" t="s">
        <v>1103</v>
      </c>
      <c r="DA49" s="283">
        <v>0</v>
      </c>
      <c r="DB49" s="286" t="s">
        <v>1103</v>
      </c>
      <c r="DC49" s="286" t="s">
        <v>1103</v>
      </c>
      <c r="DD49" s="286" t="s">
        <v>1103</v>
      </c>
      <c r="DE49" s="286" t="s">
        <v>1103</v>
      </c>
      <c r="DF49" s="286" t="s">
        <v>1103</v>
      </c>
      <c r="DG49" s="286" t="s">
        <v>1103</v>
      </c>
      <c r="DH49" s="286" t="s">
        <v>1103</v>
      </c>
      <c r="DI49" s="283">
        <v>0</v>
      </c>
      <c r="DJ49" s="283">
        <f t="shared" si="44"/>
        <v>0</v>
      </c>
      <c r="DK49" s="286" t="s">
        <v>1103</v>
      </c>
      <c r="DL49" s="286" t="s">
        <v>1103</v>
      </c>
      <c r="DM49" s="286" t="s">
        <v>1103</v>
      </c>
      <c r="DN49" s="286" t="s">
        <v>1103</v>
      </c>
      <c r="DO49" s="286" t="s">
        <v>1103</v>
      </c>
      <c r="DP49" s="286" t="s">
        <v>1103</v>
      </c>
      <c r="DQ49" s="286" t="s">
        <v>1103</v>
      </c>
      <c r="DR49" s="286" t="s">
        <v>1103</v>
      </c>
      <c r="DS49" s="286" t="s">
        <v>1103</v>
      </c>
      <c r="DT49" s="286" t="s">
        <v>1103</v>
      </c>
      <c r="DU49" s="286" t="s">
        <v>1103</v>
      </c>
      <c r="DV49" s="283">
        <v>0</v>
      </c>
      <c r="DW49" s="286" t="s">
        <v>1103</v>
      </c>
      <c r="DX49" s="286" t="s">
        <v>1103</v>
      </c>
      <c r="DY49" s="286" t="s">
        <v>1103</v>
      </c>
      <c r="DZ49" s="283">
        <v>0</v>
      </c>
      <c r="EA49" s="286" t="s">
        <v>1103</v>
      </c>
      <c r="EB49" s="286" t="s">
        <v>1103</v>
      </c>
      <c r="EC49" s="286" t="s">
        <v>1103</v>
      </c>
      <c r="ED49" s="286" t="s">
        <v>1103</v>
      </c>
      <c r="EE49" s="283">
        <v>0</v>
      </c>
      <c r="EF49" s="283">
        <f t="shared" si="45"/>
        <v>0</v>
      </c>
      <c r="EG49" s="283">
        <v>0</v>
      </c>
      <c r="EH49" s="286" t="s">
        <v>1103</v>
      </c>
      <c r="EI49" s="286" t="s">
        <v>1103</v>
      </c>
      <c r="EJ49" s="283">
        <v>0</v>
      </c>
      <c r="EK49" s="286" t="s">
        <v>1103</v>
      </c>
      <c r="EL49" s="286" t="s">
        <v>1103</v>
      </c>
      <c r="EM49" s="286" t="s">
        <v>1103</v>
      </c>
      <c r="EN49" s="283">
        <v>0</v>
      </c>
      <c r="EO49" s="283">
        <v>0</v>
      </c>
      <c r="EP49" s="283">
        <v>0</v>
      </c>
      <c r="EQ49" s="286" t="s">
        <v>1103</v>
      </c>
      <c r="ER49" s="286" t="s">
        <v>1103</v>
      </c>
      <c r="ES49" s="286" t="s">
        <v>1103</v>
      </c>
      <c r="ET49" s="286" t="s">
        <v>1103</v>
      </c>
      <c r="EU49" s="283">
        <v>0</v>
      </c>
      <c r="EV49" s="283">
        <v>0</v>
      </c>
      <c r="EW49" s="286" t="s">
        <v>1103</v>
      </c>
      <c r="EX49" s="286" t="s">
        <v>1103</v>
      </c>
      <c r="EY49" s="286" t="s">
        <v>1103</v>
      </c>
      <c r="EZ49" s="283">
        <v>0</v>
      </c>
      <c r="FA49" s="283">
        <v>0</v>
      </c>
      <c r="FB49" s="283">
        <f t="shared" si="46"/>
        <v>365</v>
      </c>
      <c r="FC49" s="283">
        <v>0</v>
      </c>
      <c r="FD49" s="283">
        <v>0</v>
      </c>
      <c r="FE49" s="283">
        <v>0</v>
      </c>
      <c r="FF49" s="283">
        <v>0</v>
      </c>
      <c r="FG49" s="283">
        <v>177</v>
      </c>
      <c r="FH49" s="283">
        <v>131</v>
      </c>
      <c r="FI49" s="283">
        <v>0</v>
      </c>
      <c r="FJ49" s="283">
        <v>57</v>
      </c>
      <c r="FK49" s="283">
        <v>0</v>
      </c>
      <c r="FL49" s="283">
        <v>0</v>
      </c>
      <c r="FM49" s="283">
        <v>0</v>
      </c>
      <c r="FN49" s="283">
        <v>0</v>
      </c>
      <c r="FO49" s="283">
        <v>0</v>
      </c>
      <c r="FP49" s="286" t="s">
        <v>1103</v>
      </c>
      <c r="FQ49" s="286" t="s">
        <v>1103</v>
      </c>
      <c r="FR49" s="286" t="s">
        <v>1103</v>
      </c>
      <c r="FS49" s="283">
        <v>0</v>
      </c>
      <c r="FT49" s="283">
        <v>0</v>
      </c>
      <c r="FU49" s="283">
        <v>0</v>
      </c>
      <c r="FV49" s="283">
        <v>0</v>
      </c>
      <c r="FW49" s="283">
        <v>0</v>
      </c>
    </row>
    <row r="50" spans="1:179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198</v>
      </c>
      <c r="E50" s="283">
        <f t="shared" si="48"/>
        <v>73</v>
      </c>
      <c r="F50" s="283">
        <f t="shared" si="49"/>
        <v>0</v>
      </c>
      <c r="G50" s="283">
        <f t="shared" si="50"/>
        <v>9</v>
      </c>
      <c r="H50" s="283">
        <f t="shared" si="51"/>
        <v>20</v>
      </c>
      <c r="I50" s="283">
        <f t="shared" si="52"/>
        <v>31</v>
      </c>
      <c r="J50" s="283">
        <f t="shared" si="53"/>
        <v>17</v>
      </c>
      <c r="K50" s="283">
        <f t="shared" si="54"/>
        <v>1</v>
      </c>
      <c r="L50" s="283">
        <f t="shared" si="55"/>
        <v>10</v>
      </c>
      <c r="M50" s="283">
        <f t="shared" si="56"/>
        <v>0</v>
      </c>
      <c r="N50" s="283">
        <f t="shared" si="57"/>
        <v>0</v>
      </c>
      <c r="O50" s="283">
        <f t="shared" si="58"/>
        <v>0</v>
      </c>
      <c r="P50" s="283">
        <f t="shared" si="59"/>
        <v>0</v>
      </c>
      <c r="Q50" s="283">
        <f t="shared" si="60"/>
        <v>0</v>
      </c>
      <c r="R50" s="283">
        <f t="shared" si="61"/>
        <v>0</v>
      </c>
      <c r="S50" s="283">
        <f t="shared" si="62"/>
        <v>0</v>
      </c>
      <c r="T50" s="283">
        <f t="shared" si="63"/>
        <v>0</v>
      </c>
      <c r="U50" s="283">
        <f t="shared" si="64"/>
        <v>0</v>
      </c>
      <c r="V50" s="283">
        <f t="shared" si="65"/>
        <v>0</v>
      </c>
      <c r="W50" s="283">
        <f t="shared" si="66"/>
        <v>0</v>
      </c>
      <c r="X50" s="283">
        <f t="shared" si="67"/>
        <v>0</v>
      </c>
      <c r="Y50" s="283">
        <f t="shared" si="68"/>
        <v>37</v>
      </c>
      <c r="Z50" s="283">
        <f t="shared" si="40"/>
        <v>0</v>
      </c>
      <c r="AA50" s="283">
        <v>0</v>
      </c>
      <c r="AB50" s="283"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6" t="s">
        <v>1103</v>
      </c>
      <c r="AM50" s="286" t="s">
        <v>1103</v>
      </c>
      <c r="AN50" s="283">
        <v>0</v>
      </c>
      <c r="AO50" s="286" t="s">
        <v>1103</v>
      </c>
      <c r="AP50" s="286" t="s">
        <v>1103</v>
      </c>
      <c r="AQ50" s="283">
        <v>0</v>
      </c>
      <c r="AR50" s="286" t="s">
        <v>1103</v>
      </c>
      <c r="AS50" s="283">
        <v>0</v>
      </c>
      <c r="AT50" s="286" t="s">
        <v>1103</v>
      </c>
      <c r="AU50" s="283">
        <v>0</v>
      </c>
      <c r="AV50" s="283">
        <f t="shared" si="41"/>
        <v>0</v>
      </c>
      <c r="AW50" s="283">
        <v>0</v>
      </c>
      <c r="AX50" s="283">
        <v>0</v>
      </c>
      <c r="AY50" s="283"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v>0</v>
      </c>
      <c r="BG50" s="283">
        <v>0</v>
      </c>
      <c r="BH50" s="286" t="s">
        <v>1103</v>
      </c>
      <c r="BI50" s="286" t="s">
        <v>1103</v>
      </c>
      <c r="BJ50" s="286" t="s">
        <v>1103</v>
      </c>
      <c r="BK50" s="286" t="s">
        <v>1103</v>
      </c>
      <c r="BL50" s="286" t="s">
        <v>1103</v>
      </c>
      <c r="BM50" s="286" t="s">
        <v>1103</v>
      </c>
      <c r="BN50" s="286" t="s">
        <v>1103</v>
      </c>
      <c r="BO50" s="286" t="s">
        <v>1103</v>
      </c>
      <c r="BP50" s="286" t="s">
        <v>1103</v>
      </c>
      <c r="BQ50" s="283">
        <v>0</v>
      </c>
      <c r="BR50" s="283">
        <f t="shared" si="42"/>
        <v>0</v>
      </c>
      <c r="BS50" s="286" t="s">
        <v>1103</v>
      </c>
      <c r="BT50" s="286" t="s">
        <v>1103</v>
      </c>
      <c r="BU50" s="286" t="s">
        <v>1103</v>
      </c>
      <c r="BV50" s="286" t="s">
        <v>1103</v>
      </c>
      <c r="BW50" s="286" t="s">
        <v>1103</v>
      </c>
      <c r="BX50" s="286" t="s">
        <v>1103</v>
      </c>
      <c r="BY50" s="286" t="s">
        <v>1103</v>
      </c>
      <c r="BZ50" s="286" t="s">
        <v>1103</v>
      </c>
      <c r="CA50" s="286" t="s">
        <v>1103</v>
      </c>
      <c r="CB50" s="286" t="s">
        <v>1103</v>
      </c>
      <c r="CC50" s="286" t="s">
        <v>1103</v>
      </c>
      <c r="CD50" s="283">
        <v>0</v>
      </c>
      <c r="CE50" s="286" t="s">
        <v>1103</v>
      </c>
      <c r="CF50" s="286" t="s">
        <v>1103</v>
      </c>
      <c r="CG50" s="286" t="s">
        <v>1103</v>
      </c>
      <c r="CH50" s="286" t="s">
        <v>1103</v>
      </c>
      <c r="CI50" s="286" t="s">
        <v>1103</v>
      </c>
      <c r="CJ50" s="286" t="s">
        <v>1103</v>
      </c>
      <c r="CK50" s="286" t="s">
        <v>1103</v>
      </c>
      <c r="CL50" s="286" t="s">
        <v>1103</v>
      </c>
      <c r="CM50" s="283">
        <v>0</v>
      </c>
      <c r="CN50" s="283">
        <f t="shared" si="43"/>
        <v>0</v>
      </c>
      <c r="CO50" s="286" t="s">
        <v>1103</v>
      </c>
      <c r="CP50" s="286" t="s">
        <v>1103</v>
      </c>
      <c r="CQ50" s="286" t="s">
        <v>1103</v>
      </c>
      <c r="CR50" s="286" t="s">
        <v>1103</v>
      </c>
      <c r="CS50" s="286" t="s">
        <v>1103</v>
      </c>
      <c r="CT50" s="286" t="s">
        <v>1103</v>
      </c>
      <c r="CU50" s="286" t="s">
        <v>1103</v>
      </c>
      <c r="CV50" s="286" t="s">
        <v>1103</v>
      </c>
      <c r="CW50" s="286" t="s">
        <v>1103</v>
      </c>
      <c r="CX50" s="286" t="s">
        <v>1103</v>
      </c>
      <c r="CY50" s="286" t="s">
        <v>1103</v>
      </c>
      <c r="CZ50" s="286" t="s">
        <v>1103</v>
      </c>
      <c r="DA50" s="283">
        <v>0</v>
      </c>
      <c r="DB50" s="286" t="s">
        <v>1103</v>
      </c>
      <c r="DC50" s="286" t="s">
        <v>1103</v>
      </c>
      <c r="DD50" s="286" t="s">
        <v>1103</v>
      </c>
      <c r="DE50" s="286" t="s">
        <v>1103</v>
      </c>
      <c r="DF50" s="286" t="s">
        <v>1103</v>
      </c>
      <c r="DG50" s="286" t="s">
        <v>1103</v>
      </c>
      <c r="DH50" s="286" t="s">
        <v>1103</v>
      </c>
      <c r="DI50" s="283">
        <v>0</v>
      </c>
      <c r="DJ50" s="283">
        <f t="shared" si="44"/>
        <v>0</v>
      </c>
      <c r="DK50" s="286" t="s">
        <v>1103</v>
      </c>
      <c r="DL50" s="286" t="s">
        <v>1103</v>
      </c>
      <c r="DM50" s="286" t="s">
        <v>1103</v>
      </c>
      <c r="DN50" s="286" t="s">
        <v>1103</v>
      </c>
      <c r="DO50" s="286" t="s">
        <v>1103</v>
      </c>
      <c r="DP50" s="286" t="s">
        <v>1103</v>
      </c>
      <c r="DQ50" s="286" t="s">
        <v>1103</v>
      </c>
      <c r="DR50" s="286" t="s">
        <v>1103</v>
      </c>
      <c r="DS50" s="286" t="s">
        <v>1103</v>
      </c>
      <c r="DT50" s="286" t="s">
        <v>1103</v>
      </c>
      <c r="DU50" s="286" t="s">
        <v>1103</v>
      </c>
      <c r="DV50" s="283">
        <v>0</v>
      </c>
      <c r="DW50" s="286" t="s">
        <v>1103</v>
      </c>
      <c r="DX50" s="286" t="s">
        <v>1103</v>
      </c>
      <c r="DY50" s="286" t="s">
        <v>1103</v>
      </c>
      <c r="DZ50" s="283">
        <v>0</v>
      </c>
      <c r="EA50" s="286" t="s">
        <v>1103</v>
      </c>
      <c r="EB50" s="286" t="s">
        <v>1103</v>
      </c>
      <c r="EC50" s="286" t="s">
        <v>1103</v>
      </c>
      <c r="ED50" s="286" t="s">
        <v>1103</v>
      </c>
      <c r="EE50" s="283">
        <v>0</v>
      </c>
      <c r="EF50" s="283">
        <f t="shared" si="45"/>
        <v>0</v>
      </c>
      <c r="EG50" s="283">
        <v>0</v>
      </c>
      <c r="EH50" s="286" t="s">
        <v>1103</v>
      </c>
      <c r="EI50" s="286" t="s">
        <v>1103</v>
      </c>
      <c r="EJ50" s="283">
        <v>0</v>
      </c>
      <c r="EK50" s="286" t="s">
        <v>1103</v>
      </c>
      <c r="EL50" s="286" t="s">
        <v>1103</v>
      </c>
      <c r="EM50" s="286" t="s">
        <v>1103</v>
      </c>
      <c r="EN50" s="283">
        <v>0</v>
      </c>
      <c r="EO50" s="283">
        <v>0</v>
      </c>
      <c r="EP50" s="283">
        <v>0</v>
      </c>
      <c r="EQ50" s="286" t="s">
        <v>1103</v>
      </c>
      <c r="ER50" s="286" t="s">
        <v>1103</v>
      </c>
      <c r="ES50" s="286" t="s">
        <v>1103</v>
      </c>
      <c r="ET50" s="286" t="s">
        <v>1103</v>
      </c>
      <c r="EU50" s="283">
        <v>0</v>
      </c>
      <c r="EV50" s="283">
        <v>0</v>
      </c>
      <c r="EW50" s="286" t="s">
        <v>1103</v>
      </c>
      <c r="EX50" s="286" t="s">
        <v>1103</v>
      </c>
      <c r="EY50" s="286" t="s">
        <v>1103</v>
      </c>
      <c r="EZ50" s="283">
        <v>0</v>
      </c>
      <c r="FA50" s="283">
        <v>0</v>
      </c>
      <c r="FB50" s="283">
        <f t="shared" si="46"/>
        <v>198</v>
      </c>
      <c r="FC50" s="283">
        <v>73</v>
      </c>
      <c r="FD50" s="283">
        <v>0</v>
      </c>
      <c r="FE50" s="283">
        <v>9</v>
      </c>
      <c r="FF50" s="283">
        <v>20</v>
      </c>
      <c r="FG50" s="283">
        <v>31</v>
      </c>
      <c r="FH50" s="283">
        <v>17</v>
      </c>
      <c r="FI50" s="283">
        <v>1</v>
      </c>
      <c r="FJ50" s="283">
        <v>10</v>
      </c>
      <c r="FK50" s="283">
        <v>0</v>
      </c>
      <c r="FL50" s="283">
        <v>0</v>
      </c>
      <c r="FM50" s="283">
        <v>0</v>
      </c>
      <c r="FN50" s="283">
        <v>0</v>
      </c>
      <c r="FO50" s="283">
        <v>0</v>
      </c>
      <c r="FP50" s="286" t="s">
        <v>1103</v>
      </c>
      <c r="FQ50" s="286" t="s">
        <v>1103</v>
      </c>
      <c r="FR50" s="286" t="s">
        <v>1103</v>
      </c>
      <c r="FS50" s="283">
        <v>0</v>
      </c>
      <c r="FT50" s="283">
        <v>0</v>
      </c>
      <c r="FU50" s="283">
        <v>0</v>
      </c>
      <c r="FV50" s="283">
        <v>0</v>
      </c>
      <c r="FW50" s="283">
        <v>37</v>
      </c>
    </row>
    <row r="51" spans="1:179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883</v>
      </c>
      <c r="E51" s="283">
        <f t="shared" si="48"/>
        <v>362</v>
      </c>
      <c r="F51" s="283">
        <f t="shared" si="49"/>
        <v>2</v>
      </c>
      <c r="G51" s="283">
        <f t="shared" si="50"/>
        <v>83</v>
      </c>
      <c r="H51" s="283">
        <f t="shared" si="51"/>
        <v>211</v>
      </c>
      <c r="I51" s="283">
        <f t="shared" si="52"/>
        <v>102</v>
      </c>
      <c r="J51" s="283">
        <f t="shared" si="53"/>
        <v>65</v>
      </c>
      <c r="K51" s="283">
        <f t="shared" si="54"/>
        <v>3</v>
      </c>
      <c r="L51" s="283">
        <f t="shared" si="55"/>
        <v>55</v>
      </c>
      <c r="M51" s="283">
        <f t="shared" si="56"/>
        <v>0</v>
      </c>
      <c r="N51" s="283">
        <f t="shared" si="57"/>
        <v>0</v>
      </c>
      <c r="O51" s="283">
        <f t="shared" si="58"/>
        <v>0</v>
      </c>
      <c r="P51" s="283">
        <f t="shared" si="59"/>
        <v>0</v>
      </c>
      <c r="Q51" s="283">
        <f t="shared" si="60"/>
        <v>0</v>
      </c>
      <c r="R51" s="283">
        <f t="shared" si="61"/>
        <v>0</v>
      </c>
      <c r="S51" s="283">
        <f t="shared" si="62"/>
        <v>0</v>
      </c>
      <c r="T51" s="283">
        <f t="shared" si="63"/>
        <v>0</v>
      </c>
      <c r="U51" s="283">
        <f t="shared" si="64"/>
        <v>0</v>
      </c>
      <c r="V51" s="283">
        <f t="shared" si="65"/>
        <v>0</v>
      </c>
      <c r="W51" s="283">
        <f t="shared" si="66"/>
        <v>0</v>
      </c>
      <c r="X51" s="283">
        <f t="shared" si="67"/>
        <v>0</v>
      </c>
      <c r="Y51" s="283">
        <f t="shared" si="68"/>
        <v>0</v>
      </c>
      <c r="Z51" s="283">
        <f t="shared" si="40"/>
        <v>0</v>
      </c>
      <c r="AA51" s="283">
        <v>0</v>
      </c>
      <c r="AB51" s="283"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3">
        <v>0</v>
      </c>
      <c r="AL51" s="286" t="s">
        <v>1103</v>
      </c>
      <c r="AM51" s="286" t="s">
        <v>1103</v>
      </c>
      <c r="AN51" s="283">
        <v>0</v>
      </c>
      <c r="AO51" s="286" t="s">
        <v>1103</v>
      </c>
      <c r="AP51" s="286" t="s">
        <v>1103</v>
      </c>
      <c r="AQ51" s="283">
        <v>0</v>
      </c>
      <c r="AR51" s="286" t="s">
        <v>1103</v>
      </c>
      <c r="AS51" s="283">
        <v>0</v>
      </c>
      <c r="AT51" s="286" t="s">
        <v>1103</v>
      </c>
      <c r="AU51" s="283">
        <v>0</v>
      </c>
      <c r="AV51" s="283">
        <f t="shared" si="41"/>
        <v>142</v>
      </c>
      <c r="AW51" s="283">
        <v>0</v>
      </c>
      <c r="AX51" s="283">
        <v>0</v>
      </c>
      <c r="AY51" s="283">
        <v>0</v>
      </c>
      <c r="AZ51" s="283">
        <v>142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v>0</v>
      </c>
      <c r="BG51" s="283">
        <v>0</v>
      </c>
      <c r="BH51" s="286" t="s">
        <v>1103</v>
      </c>
      <c r="BI51" s="286" t="s">
        <v>1103</v>
      </c>
      <c r="BJ51" s="286" t="s">
        <v>1103</v>
      </c>
      <c r="BK51" s="286" t="s">
        <v>1103</v>
      </c>
      <c r="BL51" s="286" t="s">
        <v>1103</v>
      </c>
      <c r="BM51" s="286" t="s">
        <v>1103</v>
      </c>
      <c r="BN51" s="286" t="s">
        <v>1103</v>
      </c>
      <c r="BO51" s="286" t="s">
        <v>1103</v>
      </c>
      <c r="BP51" s="286" t="s">
        <v>1103</v>
      </c>
      <c r="BQ51" s="283">
        <v>0</v>
      </c>
      <c r="BR51" s="283">
        <f t="shared" si="42"/>
        <v>0</v>
      </c>
      <c r="BS51" s="286" t="s">
        <v>1103</v>
      </c>
      <c r="BT51" s="286" t="s">
        <v>1103</v>
      </c>
      <c r="BU51" s="286" t="s">
        <v>1103</v>
      </c>
      <c r="BV51" s="286" t="s">
        <v>1103</v>
      </c>
      <c r="BW51" s="286" t="s">
        <v>1103</v>
      </c>
      <c r="BX51" s="286" t="s">
        <v>1103</v>
      </c>
      <c r="BY51" s="286" t="s">
        <v>1103</v>
      </c>
      <c r="BZ51" s="286" t="s">
        <v>1103</v>
      </c>
      <c r="CA51" s="286" t="s">
        <v>1103</v>
      </c>
      <c r="CB51" s="286" t="s">
        <v>1103</v>
      </c>
      <c r="CC51" s="286" t="s">
        <v>1103</v>
      </c>
      <c r="CD51" s="283">
        <v>0</v>
      </c>
      <c r="CE51" s="286" t="s">
        <v>1103</v>
      </c>
      <c r="CF51" s="286" t="s">
        <v>1103</v>
      </c>
      <c r="CG51" s="286" t="s">
        <v>1103</v>
      </c>
      <c r="CH51" s="286" t="s">
        <v>1103</v>
      </c>
      <c r="CI51" s="286" t="s">
        <v>1103</v>
      </c>
      <c r="CJ51" s="286" t="s">
        <v>1103</v>
      </c>
      <c r="CK51" s="286" t="s">
        <v>1103</v>
      </c>
      <c r="CL51" s="286" t="s">
        <v>1103</v>
      </c>
      <c r="CM51" s="283">
        <v>0</v>
      </c>
      <c r="CN51" s="283">
        <f t="shared" si="43"/>
        <v>0</v>
      </c>
      <c r="CO51" s="286" t="s">
        <v>1103</v>
      </c>
      <c r="CP51" s="286" t="s">
        <v>1103</v>
      </c>
      <c r="CQ51" s="286" t="s">
        <v>1103</v>
      </c>
      <c r="CR51" s="286" t="s">
        <v>1103</v>
      </c>
      <c r="CS51" s="286" t="s">
        <v>1103</v>
      </c>
      <c r="CT51" s="286" t="s">
        <v>1103</v>
      </c>
      <c r="CU51" s="286" t="s">
        <v>1103</v>
      </c>
      <c r="CV51" s="286" t="s">
        <v>1103</v>
      </c>
      <c r="CW51" s="286" t="s">
        <v>1103</v>
      </c>
      <c r="CX51" s="286" t="s">
        <v>1103</v>
      </c>
      <c r="CY51" s="286" t="s">
        <v>1103</v>
      </c>
      <c r="CZ51" s="286" t="s">
        <v>1103</v>
      </c>
      <c r="DA51" s="283">
        <v>0</v>
      </c>
      <c r="DB51" s="286" t="s">
        <v>1103</v>
      </c>
      <c r="DC51" s="286" t="s">
        <v>1103</v>
      </c>
      <c r="DD51" s="286" t="s">
        <v>1103</v>
      </c>
      <c r="DE51" s="286" t="s">
        <v>1103</v>
      </c>
      <c r="DF51" s="286" t="s">
        <v>1103</v>
      </c>
      <c r="DG51" s="286" t="s">
        <v>1103</v>
      </c>
      <c r="DH51" s="286" t="s">
        <v>1103</v>
      </c>
      <c r="DI51" s="283">
        <v>0</v>
      </c>
      <c r="DJ51" s="283">
        <f t="shared" si="44"/>
        <v>0</v>
      </c>
      <c r="DK51" s="286" t="s">
        <v>1103</v>
      </c>
      <c r="DL51" s="286" t="s">
        <v>1103</v>
      </c>
      <c r="DM51" s="286" t="s">
        <v>1103</v>
      </c>
      <c r="DN51" s="286" t="s">
        <v>1103</v>
      </c>
      <c r="DO51" s="286" t="s">
        <v>1103</v>
      </c>
      <c r="DP51" s="286" t="s">
        <v>1103</v>
      </c>
      <c r="DQ51" s="286" t="s">
        <v>1103</v>
      </c>
      <c r="DR51" s="286" t="s">
        <v>1103</v>
      </c>
      <c r="DS51" s="286" t="s">
        <v>1103</v>
      </c>
      <c r="DT51" s="286" t="s">
        <v>1103</v>
      </c>
      <c r="DU51" s="286" t="s">
        <v>1103</v>
      </c>
      <c r="DV51" s="283">
        <v>0</v>
      </c>
      <c r="DW51" s="286" t="s">
        <v>1103</v>
      </c>
      <c r="DX51" s="286" t="s">
        <v>1103</v>
      </c>
      <c r="DY51" s="286" t="s">
        <v>1103</v>
      </c>
      <c r="DZ51" s="283">
        <v>0</v>
      </c>
      <c r="EA51" s="286" t="s">
        <v>1103</v>
      </c>
      <c r="EB51" s="286" t="s">
        <v>1103</v>
      </c>
      <c r="EC51" s="286" t="s">
        <v>1103</v>
      </c>
      <c r="ED51" s="286" t="s">
        <v>1103</v>
      </c>
      <c r="EE51" s="283">
        <v>0</v>
      </c>
      <c r="EF51" s="283">
        <f t="shared" si="45"/>
        <v>0</v>
      </c>
      <c r="EG51" s="283">
        <v>0</v>
      </c>
      <c r="EH51" s="286" t="s">
        <v>1103</v>
      </c>
      <c r="EI51" s="286" t="s">
        <v>1103</v>
      </c>
      <c r="EJ51" s="283">
        <v>0</v>
      </c>
      <c r="EK51" s="286" t="s">
        <v>1103</v>
      </c>
      <c r="EL51" s="286" t="s">
        <v>1103</v>
      </c>
      <c r="EM51" s="286" t="s">
        <v>1103</v>
      </c>
      <c r="EN51" s="283">
        <v>0</v>
      </c>
      <c r="EO51" s="283">
        <v>0</v>
      </c>
      <c r="EP51" s="283">
        <v>0</v>
      </c>
      <c r="EQ51" s="286" t="s">
        <v>1103</v>
      </c>
      <c r="ER51" s="286" t="s">
        <v>1103</v>
      </c>
      <c r="ES51" s="286" t="s">
        <v>1103</v>
      </c>
      <c r="ET51" s="286" t="s">
        <v>1103</v>
      </c>
      <c r="EU51" s="283">
        <v>0</v>
      </c>
      <c r="EV51" s="283">
        <v>0</v>
      </c>
      <c r="EW51" s="286" t="s">
        <v>1103</v>
      </c>
      <c r="EX51" s="286" t="s">
        <v>1103</v>
      </c>
      <c r="EY51" s="286" t="s">
        <v>1103</v>
      </c>
      <c r="EZ51" s="283">
        <v>0</v>
      </c>
      <c r="FA51" s="283">
        <v>0</v>
      </c>
      <c r="FB51" s="283">
        <f t="shared" si="46"/>
        <v>741</v>
      </c>
      <c r="FC51" s="283">
        <v>362</v>
      </c>
      <c r="FD51" s="283">
        <v>2</v>
      </c>
      <c r="FE51" s="283">
        <v>83</v>
      </c>
      <c r="FF51" s="283">
        <v>69</v>
      </c>
      <c r="FG51" s="283">
        <v>102</v>
      </c>
      <c r="FH51" s="283">
        <v>65</v>
      </c>
      <c r="FI51" s="283">
        <v>3</v>
      </c>
      <c r="FJ51" s="283">
        <v>55</v>
      </c>
      <c r="FK51" s="283">
        <v>0</v>
      </c>
      <c r="FL51" s="283">
        <v>0</v>
      </c>
      <c r="FM51" s="283">
        <v>0</v>
      </c>
      <c r="FN51" s="283">
        <v>0</v>
      </c>
      <c r="FO51" s="283">
        <v>0</v>
      </c>
      <c r="FP51" s="286" t="s">
        <v>1103</v>
      </c>
      <c r="FQ51" s="286" t="s">
        <v>1103</v>
      </c>
      <c r="FR51" s="286" t="s">
        <v>1103</v>
      </c>
      <c r="FS51" s="283">
        <v>0</v>
      </c>
      <c r="FT51" s="283">
        <v>0</v>
      </c>
      <c r="FU51" s="283">
        <v>0</v>
      </c>
      <c r="FV51" s="283">
        <v>0</v>
      </c>
      <c r="FW51" s="283">
        <v>0</v>
      </c>
    </row>
    <row r="52" spans="1:179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1175</v>
      </c>
      <c r="E52" s="283">
        <f t="shared" si="48"/>
        <v>431</v>
      </c>
      <c r="F52" s="283">
        <f t="shared" si="49"/>
        <v>2</v>
      </c>
      <c r="G52" s="283">
        <f t="shared" si="50"/>
        <v>131</v>
      </c>
      <c r="H52" s="283">
        <f t="shared" si="51"/>
        <v>176</v>
      </c>
      <c r="I52" s="283">
        <f t="shared" si="52"/>
        <v>89</v>
      </c>
      <c r="J52" s="283">
        <f t="shared" si="53"/>
        <v>74</v>
      </c>
      <c r="K52" s="283">
        <f t="shared" si="54"/>
        <v>1</v>
      </c>
      <c r="L52" s="283">
        <f t="shared" si="55"/>
        <v>119</v>
      </c>
      <c r="M52" s="283">
        <f t="shared" si="56"/>
        <v>0</v>
      </c>
      <c r="N52" s="283">
        <f t="shared" si="57"/>
        <v>0</v>
      </c>
      <c r="O52" s="283">
        <f t="shared" si="58"/>
        <v>0</v>
      </c>
      <c r="P52" s="283">
        <f t="shared" si="59"/>
        <v>152</v>
      </c>
      <c r="Q52" s="283">
        <f t="shared" si="60"/>
        <v>0</v>
      </c>
      <c r="R52" s="283">
        <f t="shared" si="61"/>
        <v>0</v>
      </c>
      <c r="S52" s="283">
        <f t="shared" si="62"/>
        <v>0</v>
      </c>
      <c r="T52" s="283">
        <f t="shared" si="63"/>
        <v>0</v>
      </c>
      <c r="U52" s="283">
        <f t="shared" si="64"/>
        <v>0</v>
      </c>
      <c r="V52" s="283">
        <f t="shared" si="65"/>
        <v>0</v>
      </c>
      <c r="W52" s="283">
        <f t="shared" si="66"/>
        <v>0</v>
      </c>
      <c r="X52" s="283">
        <f t="shared" si="67"/>
        <v>0</v>
      </c>
      <c r="Y52" s="283">
        <f t="shared" si="68"/>
        <v>0</v>
      </c>
      <c r="Z52" s="283">
        <f t="shared" si="40"/>
        <v>15</v>
      </c>
      <c r="AA52" s="283">
        <v>1</v>
      </c>
      <c r="AB52" s="283">
        <v>0</v>
      </c>
      <c r="AC52" s="283">
        <v>0</v>
      </c>
      <c r="AD52" s="283">
        <v>14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3">
        <v>0</v>
      </c>
      <c r="AL52" s="286" t="s">
        <v>1103</v>
      </c>
      <c r="AM52" s="286" t="s">
        <v>1103</v>
      </c>
      <c r="AN52" s="283">
        <v>0</v>
      </c>
      <c r="AO52" s="286" t="s">
        <v>1103</v>
      </c>
      <c r="AP52" s="286" t="s">
        <v>1103</v>
      </c>
      <c r="AQ52" s="283">
        <v>0</v>
      </c>
      <c r="AR52" s="286" t="s">
        <v>1103</v>
      </c>
      <c r="AS52" s="283">
        <v>0</v>
      </c>
      <c r="AT52" s="286" t="s">
        <v>1103</v>
      </c>
      <c r="AU52" s="283">
        <v>0</v>
      </c>
      <c r="AV52" s="283">
        <f t="shared" si="41"/>
        <v>0</v>
      </c>
      <c r="AW52" s="283">
        <v>0</v>
      </c>
      <c r="AX52" s="283">
        <v>0</v>
      </c>
      <c r="AY52" s="283"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v>0</v>
      </c>
      <c r="BG52" s="283">
        <v>0</v>
      </c>
      <c r="BH52" s="286" t="s">
        <v>1103</v>
      </c>
      <c r="BI52" s="286" t="s">
        <v>1103</v>
      </c>
      <c r="BJ52" s="286" t="s">
        <v>1103</v>
      </c>
      <c r="BK52" s="286" t="s">
        <v>1103</v>
      </c>
      <c r="BL52" s="286" t="s">
        <v>1103</v>
      </c>
      <c r="BM52" s="286" t="s">
        <v>1103</v>
      </c>
      <c r="BN52" s="286" t="s">
        <v>1103</v>
      </c>
      <c r="BO52" s="286" t="s">
        <v>1103</v>
      </c>
      <c r="BP52" s="286" t="s">
        <v>1103</v>
      </c>
      <c r="BQ52" s="283">
        <v>0</v>
      </c>
      <c r="BR52" s="283">
        <f t="shared" si="42"/>
        <v>152</v>
      </c>
      <c r="BS52" s="286" t="s">
        <v>1103</v>
      </c>
      <c r="BT52" s="286" t="s">
        <v>1103</v>
      </c>
      <c r="BU52" s="286" t="s">
        <v>1103</v>
      </c>
      <c r="BV52" s="286" t="s">
        <v>1103</v>
      </c>
      <c r="BW52" s="286" t="s">
        <v>1103</v>
      </c>
      <c r="BX52" s="286" t="s">
        <v>1103</v>
      </c>
      <c r="BY52" s="286" t="s">
        <v>1103</v>
      </c>
      <c r="BZ52" s="286" t="s">
        <v>1103</v>
      </c>
      <c r="CA52" s="286" t="s">
        <v>1103</v>
      </c>
      <c r="CB52" s="286" t="s">
        <v>1103</v>
      </c>
      <c r="CC52" s="286" t="s">
        <v>1103</v>
      </c>
      <c r="CD52" s="283">
        <v>152</v>
      </c>
      <c r="CE52" s="286" t="s">
        <v>1103</v>
      </c>
      <c r="CF52" s="286" t="s">
        <v>1103</v>
      </c>
      <c r="CG52" s="286" t="s">
        <v>1103</v>
      </c>
      <c r="CH52" s="286" t="s">
        <v>1103</v>
      </c>
      <c r="CI52" s="286" t="s">
        <v>1103</v>
      </c>
      <c r="CJ52" s="286" t="s">
        <v>1103</v>
      </c>
      <c r="CK52" s="286" t="s">
        <v>1103</v>
      </c>
      <c r="CL52" s="286" t="s">
        <v>1103</v>
      </c>
      <c r="CM52" s="283">
        <v>0</v>
      </c>
      <c r="CN52" s="283">
        <f t="shared" si="43"/>
        <v>0</v>
      </c>
      <c r="CO52" s="286" t="s">
        <v>1103</v>
      </c>
      <c r="CP52" s="286" t="s">
        <v>1103</v>
      </c>
      <c r="CQ52" s="286" t="s">
        <v>1103</v>
      </c>
      <c r="CR52" s="286" t="s">
        <v>1103</v>
      </c>
      <c r="CS52" s="286" t="s">
        <v>1103</v>
      </c>
      <c r="CT52" s="286" t="s">
        <v>1103</v>
      </c>
      <c r="CU52" s="286" t="s">
        <v>1103</v>
      </c>
      <c r="CV52" s="286" t="s">
        <v>1103</v>
      </c>
      <c r="CW52" s="286" t="s">
        <v>1103</v>
      </c>
      <c r="CX52" s="286" t="s">
        <v>1103</v>
      </c>
      <c r="CY52" s="286" t="s">
        <v>1103</v>
      </c>
      <c r="CZ52" s="286" t="s">
        <v>1103</v>
      </c>
      <c r="DA52" s="283">
        <v>0</v>
      </c>
      <c r="DB52" s="286" t="s">
        <v>1103</v>
      </c>
      <c r="DC52" s="286" t="s">
        <v>1103</v>
      </c>
      <c r="DD52" s="286" t="s">
        <v>1103</v>
      </c>
      <c r="DE52" s="286" t="s">
        <v>1103</v>
      </c>
      <c r="DF52" s="286" t="s">
        <v>1103</v>
      </c>
      <c r="DG52" s="286" t="s">
        <v>1103</v>
      </c>
      <c r="DH52" s="286" t="s">
        <v>1103</v>
      </c>
      <c r="DI52" s="283">
        <v>0</v>
      </c>
      <c r="DJ52" s="283">
        <f t="shared" si="44"/>
        <v>0</v>
      </c>
      <c r="DK52" s="286" t="s">
        <v>1103</v>
      </c>
      <c r="DL52" s="286" t="s">
        <v>1103</v>
      </c>
      <c r="DM52" s="286" t="s">
        <v>1103</v>
      </c>
      <c r="DN52" s="286" t="s">
        <v>1103</v>
      </c>
      <c r="DO52" s="286" t="s">
        <v>1103</v>
      </c>
      <c r="DP52" s="286" t="s">
        <v>1103</v>
      </c>
      <c r="DQ52" s="286" t="s">
        <v>1103</v>
      </c>
      <c r="DR52" s="286" t="s">
        <v>1103</v>
      </c>
      <c r="DS52" s="286" t="s">
        <v>1103</v>
      </c>
      <c r="DT52" s="286" t="s">
        <v>1103</v>
      </c>
      <c r="DU52" s="286" t="s">
        <v>1103</v>
      </c>
      <c r="DV52" s="283">
        <v>0</v>
      </c>
      <c r="DW52" s="286" t="s">
        <v>1103</v>
      </c>
      <c r="DX52" s="286" t="s">
        <v>1103</v>
      </c>
      <c r="DY52" s="286" t="s">
        <v>1103</v>
      </c>
      <c r="DZ52" s="283">
        <v>0</v>
      </c>
      <c r="EA52" s="286" t="s">
        <v>1103</v>
      </c>
      <c r="EB52" s="286" t="s">
        <v>1103</v>
      </c>
      <c r="EC52" s="286" t="s">
        <v>1103</v>
      </c>
      <c r="ED52" s="286" t="s">
        <v>1103</v>
      </c>
      <c r="EE52" s="283">
        <v>0</v>
      </c>
      <c r="EF52" s="283">
        <f t="shared" si="45"/>
        <v>0</v>
      </c>
      <c r="EG52" s="283">
        <v>0</v>
      </c>
      <c r="EH52" s="286" t="s">
        <v>1103</v>
      </c>
      <c r="EI52" s="286" t="s">
        <v>1103</v>
      </c>
      <c r="EJ52" s="283">
        <v>0</v>
      </c>
      <c r="EK52" s="286" t="s">
        <v>1103</v>
      </c>
      <c r="EL52" s="286" t="s">
        <v>1103</v>
      </c>
      <c r="EM52" s="286" t="s">
        <v>1103</v>
      </c>
      <c r="EN52" s="283">
        <v>0</v>
      </c>
      <c r="EO52" s="283">
        <v>0</v>
      </c>
      <c r="EP52" s="283">
        <v>0</v>
      </c>
      <c r="EQ52" s="286" t="s">
        <v>1103</v>
      </c>
      <c r="ER52" s="286" t="s">
        <v>1103</v>
      </c>
      <c r="ES52" s="286" t="s">
        <v>1103</v>
      </c>
      <c r="ET52" s="286" t="s">
        <v>1103</v>
      </c>
      <c r="EU52" s="283">
        <v>0</v>
      </c>
      <c r="EV52" s="283">
        <v>0</v>
      </c>
      <c r="EW52" s="286" t="s">
        <v>1103</v>
      </c>
      <c r="EX52" s="286" t="s">
        <v>1103</v>
      </c>
      <c r="EY52" s="286" t="s">
        <v>1103</v>
      </c>
      <c r="EZ52" s="283">
        <v>0</v>
      </c>
      <c r="FA52" s="283">
        <v>0</v>
      </c>
      <c r="FB52" s="283">
        <f t="shared" si="46"/>
        <v>1008</v>
      </c>
      <c r="FC52" s="283">
        <v>430</v>
      </c>
      <c r="FD52" s="283">
        <v>2</v>
      </c>
      <c r="FE52" s="283">
        <v>131</v>
      </c>
      <c r="FF52" s="283">
        <v>162</v>
      </c>
      <c r="FG52" s="283">
        <v>89</v>
      </c>
      <c r="FH52" s="283">
        <v>74</v>
      </c>
      <c r="FI52" s="283">
        <v>1</v>
      </c>
      <c r="FJ52" s="283">
        <v>119</v>
      </c>
      <c r="FK52" s="283">
        <v>0</v>
      </c>
      <c r="FL52" s="283">
        <v>0</v>
      </c>
      <c r="FM52" s="283">
        <v>0</v>
      </c>
      <c r="FN52" s="283">
        <v>0</v>
      </c>
      <c r="FO52" s="283">
        <v>0</v>
      </c>
      <c r="FP52" s="286" t="s">
        <v>1103</v>
      </c>
      <c r="FQ52" s="286" t="s">
        <v>1103</v>
      </c>
      <c r="FR52" s="286" t="s">
        <v>1103</v>
      </c>
      <c r="FS52" s="283">
        <v>0</v>
      </c>
      <c r="FT52" s="283">
        <v>0</v>
      </c>
      <c r="FU52" s="283">
        <v>0</v>
      </c>
      <c r="FV52" s="283">
        <v>0</v>
      </c>
      <c r="FW52" s="283">
        <v>0</v>
      </c>
    </row>
    <row r="53" spans="1:179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236</v>
      </c>
      <c r="E53" s="283">
        <f t="shared" si="48"/>
        <v>43</v>
      </c>
      <c r="F53" s="283">
        <f t="shared" si="49"/>
        <v>1</v>
      </c>
      <c r="G53" s="283">
        <f t="shared" si="50"/>
        <v>33</v>
      </c>
      <c r="H53" s="283">
        <f t="shared" si="51"/>
        <v>74</v>
      </c>
      <c r="I53" s="283">
        <f t="shared" si="52"/>
        <v>61</v>
      </c>
      <c r="J53" s="283">
        <f t="shared" si="53"/>
        <v>23</v>
      </c>
      <c r="K53" s="283">
        <f t="shared" si="54"/>
        <v>1</v>
      </c>
      <c r="L53" s="283">
        <f t="shared" si="55"/>
        <v>0</v>
      </c>
      <c r="M53" s="283">
        <f t="shared" si="56"/>
        <v>0</v>
      </c>
      <c r="N53" s="283">
        <f t="shared" si="57"/>
        <v>0</v>
      </c>
      <c r="O53" s="283">
        <f t="shared" si="58"/>
        <v>0</v>
      </c>
      <c r="P53" s="283">
        <f t="shared" si="59"/>
        <v>0</v>
      </c>
      <c r="Q53" s="283">
        <f t="shared" si="60"/>
        <v>0</v>
      </c>
      <c r="R53" s="283">
        <f t="shared" si="61"/>
        <v>0</v>
      </c>
      <c r="S53" s="283">
        <f t="shared" si="62"/>
        <v>0</v>
      </c>
      <c r="T53" s="283">
        <f t="shared" si="63"/>
        <v>0</v>
      </c>
      <c r="U53" s="283">
        <f t="shared" si="64"/>
        <v>0</v>
      </c>
      <c r="V53" s="283">
        <f t="shared" si="65"/>
        <v>0</v>
      </c>
      <c r="W53" s="283">
        <f t="shared" si="66"/>
        <v>0</v>
      </c>
      <c r="X53" s="283">
        <f t="shared" si="67"/>
        <v>0</v>
      </c>
      <c r="Y53" s="283">
        <f t="shared" si="68"/>
        <v>0</v>
      </c>
      <c r="Z53" s="283">
        <f t="shared" si="40"/>
        <v>0</v>
      </c>
      <c r="AA53" s="283">
        <v>0</v>
      </c>
      <c r="AB53" s="283"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3">
        <v>0</v>
      </c>
      <c r="AL53" s="286" t="s">
        <v>1103</v>
      </c>
      <c r="AM53" s="286" t="s">
        <v>1103</v>
      </c>
      <c r="AN53" s="283">
        <v>0</v>
      </c>
      <c r="AO53" s="286" t="s">
        <v>1103</v>
      </c>
      <c r="AP53" s="286" t="s">
        <v>1103</v>
      </c>
      <c r="AQ53" s="283">
        <v>0</v>
      </c>
      <c r="AR53" s="286" t="s">
        <v>1103</v>
      </c>
      <c r="AS53" s="283">
        <v>0</v>
      </c>
      <c r="AT53" s="286" t="s">
        <v>1103</v>
      </c>
      <c r="AU53" s="283">
        <v>0</v>
      </c>
      <c r="AV53" s="283">
        <f t="shared" si="41"/>
        <v>0</v>
      </c>
      <c r="AW53" s="283">
        <v>0</v>
      </c>
      <c r="AX53" s="283">
        <v>0</v>
      </c>
      <c r="AY53" s="283">
        <v>0</v>
      </c>
      <c r="AZ53" s="283">
        <v>0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v>0</v>
      </c>
      <c r="BG53" s="283">
        <v>0</v>
      </c>
      <c r="BH53" s="286" t="s">
        <v>1103</v>
      </c>
      <c r="BI53" s="286" t="s">
        <v>1103</v>
      </c>
      <c r="BJ53" s="286" t="s">
        <v>1103</v>
      </c>
      <c r="BK53" s="286" t="s">
        <v>1103</v>
      </c>
      <c r="BL53" s="286" t="s">
        <v>1103</v>
      </c>
      <c r="BM53" s="286" t="s">
        <v>1103</v>
      </c>
      <c r="BN53" s="286" t="s">
        <v>1103</v>
      </c>
      <c r="BO53" s="286" t="s">
        <v>1103</v>
      </c>
      <c r="BP53" s="286" t="s">
        <v>1103</v>
      </c>
      <c r="BQ53" s="283">
        <v>0</v>
      </c>
      <c r="BR53" s="283">
        <f t="shared" si="42"/>
        <v>0</v>
      </c>
      <c r="BS53" s="286" t="s">
        <v>1103</v>
      </c>
      <c r="BT53" s="286" t="s">
        <v>1103</v>
      </c>
      <c r="BU53" s="286" t="s">
        <v>1103</v>
      </c>
      <c r="BV53" s="286" t="s">
        <v>1103</v>
      </c>
      <c r="BW53" s="286" t="s">
        <v>1103</v>
      </c>
      <c r="BX53" s="286" t="s">
        <v>1103</v>
      </c>
      <c r="BY53" s="286" t="s">
        <v>1103</v>
      </c>
      <c r="BZ53" s="286" t="s">
        <v>1103</v>
      </c>
      <c r="CA53" s="286" t="s">
        <v>1103</v>
      </c>
      <c r="CB53" s="286" t="s">
        <v>1103</v>
      </c>
      <c r="CC53" s="286" t="s">
        <v>1103</v>
      </c>
      <c r="CD53" s="283">
        <v>0</v>
      </c>
      <c r="CE53" s="286" t="s">
        <v>1103</v>
      </c>
      <c r="CF53" s="286" t="s">
        <v>1103</v>
      </c>
      <c r="CG53" s="286" t="s">
        <v>1103</v>
      </c>
      <c r="CH53" s="286" t="s">
        <v>1103</v>
      </c>
      <c r="CI53" s="286" t="s">
        <v>1103</v>
      </c>
      <c r="CJ53" s="286" t="s">
        <v>1103</v>
      </c>
      <c r="CK53" s="286" t="s">
        <v>1103</v>
      </c>
      <c r="CL53" s="286" t="s">
        <v>1103</v>
      </c>
      <c r="CM53" s="283">
        <v>0</v>
      </c>
      <c r="CN53" s="283">
        <f t="shared" si="43"/>
        <v>0</v>
      </c>
      <c r="CO53" s="286" t="s">
        <v>1103</v>
      </c>
      <c r="CP53" s="286" t="s">
        <v>1103</v>
      </c>
      <c r="CQ53" s="286" t="s">
        <v>1103</v>
      </c>
      <c r="CR53" s="286" t="s">
        <v>1103</v>
      </c>
      <c r="CS53" s="286" t="s">
        <v>1103</v>
      </c>
      <c r="CT53" s="286" t="s">
        <v>1103</v>
      </c>
      <c r="CU53" s="286" t="s">
        <v>1103</v>
      </c>
      <c r="CV53" s="286" t="s">
        <v>1103</v>
      </c>
      <c r="CW53" s="286" t="s">
        <v>1103</v>
      </c>
      <c r="CX53" s="286" t="s">
        <v>1103</v>
      </c>
      <c r="CY53" s="286" t="s">
        <v>1103</v>
      </c>
      <c r="CZ53" s="286" t="s">
        <v>1103</v>
      </c>
      <c r="DA53" s="283">
        <v>0</v>
      </c>
      <c r="DB53" s="286" t="s">
        <v>1103</v>
      </c>
      <c r="DC53" s="286" t="s">
        <v>1103</v>
      </c>
      <c r="DD53" s="286" t="s">
        <v>1103</v>
      </c>
      <c r="DE53" s="286" t="s">
        <v>1103</v>
      </c>
      <c r="DF53" s="286" t="s">
        <v>1103</v>
      </c>
      <c r="DG53" s="286" t="s">
        <v>1103</v>
      </c>
      <c r="DH53" s="286" t="s">
        <v>1103</v>
      </c>
      <c r="DI53" s="283">
        <v>0</v>
      </c>
      <c r="DJ53" s="283">
        <f t="shared" si="44"/>
        <v>0</v>
      </c>
      <c r="DK53" s="286" t="s">
        <v>1103</v>
      </c>
      <c r="DL53" s="286" t="s">
        <v>1103</v>
      </c>
      <c r="DM53" s="286" t="s">
        <v>1103</v>
      </c>
      <c r="DN53" s="286" t="s">
        <v>1103</v>
      </c>
      <c r="DO53" s="286" t="s">
        <v>1103</v>
      </c>
      <c r="DP53" s="286" t="s">
        <v>1103</v>
      </c>
      <c r="DQ53" s="286" t="s">
        <v>1103</v>
      </c>
      <c r="DR53" s="286" t="s">
        <v>1103</v>
      </c>
      <c r="DS53" s="286" t="s">
        <v>1103</v>
      </c>
      <c r="DT53" s="286" t="s">
        <v>1103</v>
      </c>
      <c r="DU53" s="286" t="s">
        <v>1103</v>
      </c>
      <c r="DV53" s="283">
        <v>0</v>
      </c>
      <c r="DW53" s="286" t="s">
        <v>1103</v>
      </c>
      <c r="DX53" s="286" t="s">
        <v>1103</v>
      </c>
      <c r="DY53" s="286" t="s">
        <v>1103</v>
      </c>
      <c r="DZ53" s="283">
        <v>0</v>
      </c>
      <c r="EA53" s="286" t="s">
        <v>1103</v>
      </c>
      <c r="EB53" s="286" t="s">
        <v>1103</v>
      </c>
      <c r="EC53" s="286" t="s">
        <v>1103</v>
      </c>
      <c r="ED53" s="286" t="s">
        <v>1103</v>
      </c>
      <c r="EE53" s="283">
        <v>0</v>
      </c>
      <c r="EF53" s="283">
        <f t="shared" si="45"/>
        <v>0</v>
      </c>
      <c r="EG53" s="283">
        <v>0</v>
      </c>
      <c r="EH53" s="286" t="s">
        <v>1103</v>
      </c>
      <c r="EI53" s="286" t="s">
        <v>1103</v>
      </c>
      <c r="EJ53" s="283">
        <v>0</v>
      </c>
      <c r="EK53" s="286" t="s">
        <v>1103</v>
      </c>
      <c r="EL53" s="286" t="s">
        <v>1103</v>
      </c>
      <c r="EM53" s="286" t="s">
        <v>1103</v>
      </c>
      <c r="EN53" s="283">
        <v>0</v>
      </c>
      <c r="EO53" s="283">
        <v>0</v>
      </c>
      <c r="EP53" s="283">
        <v>0</v>
      </c>
      <c r="EQ53" s="286" t="s">
        <v>1103</v>
      </c>
      <c r="ER53" s="286" t="s">
        <v>1103</v>
      </c>
      <c r="ES53" s="286" t="s">
        <v>1103</v>
      </c>
      <c r="ET53" s="286" t="s">
        <v>1103</v>
      </c>
      <c r="EU53" s="283">
        <v>0</v>
      </c>
      <c r="EV53" s="283">
        <v>0</v>
      </c>
      <c r="EW53" s="286" t="s">
        <v>1103</v>
      </c>
      <c r="EX53" s="286" t="s">
        <v>1103</v>
      </c>
      <c r="EY53" s="286" t="s">
        <v>1103</v>
      </c>
      <c r="EZ53" s="283">
        <v>0</v>
      </c>
      <c r="FA53" s="283">
        <v>0</v>
      </c>
      <c r="FB53" s="283">
        <f t="shared" si="46"/>
        <v>236</v>
      </c>
      <c r="FC53" s="283">
        <v>43</v>
      </c>
      <c r="FD53" s="283">
        <v>1</v>
      </c>
      <c r="FE53" s="283">
        <v>33</v>
      </c>
      <c r="FF53" s="283">
        <v>74</v>
      </c>
      <c r="FG53" s="283">
        <v>61</v>
      </c>
      <c r="FH53" s="283">
        <v>23</v>
      </c>
      <c r="FI53" s="283">
        <v>1</v>
      </c>
      <c r="FJ53" s="283">
        <v>0</v>
      </c>
      <c r="FK53" s="283">
        <v>0</v>
      </c>
      <c r="FL53" s="283">
        <v>0</v>
      </c>
      <c r="FM53" s="283">
        <v>0</v>
      </c>
      <c r="FN53" s="283">
        <v>0</v>
      </c>
      <c r="FO53" s="283">
        <v>0</v>
      </c>
      <c r="FP53" s="286" t="s">
        <v>1103</v>
      </c>
      <c r="FQ53" s="286" t="s">
        <v>1103</v>
      </c>
      <c r="FR53" s="286" t="s">
        <v>1103</v>
      </c>
      <c r="FS53" s="283">
        <v>0</v>
      </c>
      <c r="FT53" s="283">
        <v>0</v>
      </c>
      <c r="FU53" s="283">
        <v>0</v>
      </c>
      <c r="FV53" s="283">
        <v>0</v>
      </c>
      <c r="FW53" s="283">
        <v>0</v>
      </c>
    </row>
    <row r="54" spans="1:179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98</v>
      </c>
      <c r="E54" s="283">
        <f t="shared" si="48"/>
        <v>23</v>
      </c>
      <c r="F54" s="283">
        <f t="shared" si="49"/>
        <v>0</v>
      </c>
      <c r="G54" s="283">
        <f t="shared" si="50"/>
        <v>0</v>
      </c>
      <c r="H54" s="283">
        <f t="shared" si="51"/>
        <v>74</v>
      </c>
      <c r="I54" s="283">
        <f t="shared" si="52"/>
        <v>0</v>
      </c>
      <c r="J54" s="283">
        <f t="shared" si="53"/>
        <v>0</v>
      </c>
      <c r="K54" s="283">
        <f t="shared" si="54"/>
        <v>0</v>
      </c>
      <c r="L54" s="283">
        <f t="shared" si="55"/>
        <v>0</v>
      </c>
      <c r="M54" s="283">
        <f t="shared" si="56"/>
        <v>0</v>
      </c>
      <c r="N54" s="283">
        <f t="shared" si="57"/>
        <v>0</v>
      </c>
      <c r="O54" s="283">
        <f t="shared" si="58"/>
        <v>1</v>
      </c>
      <c r="P54" s="283">
        <f t="shared" si="59"/>
        <v>0</v>
      </c>
      <c r="Q54" s="283">
        <f t="shared" si="60"/>
        <v>0</v>
      </c>
      <c r="R54" s="283">
        <f t="shared" si="61"/>
        <v>0</v>
      </c>
      <c r="S54" s="283">
        <f t="shared" si="62"/>
        <v>0</v>
      </c>
      <c r="T54" s="283">
        <f t="shared" si="63"/>
        <v>0</v>
      </c>
      <c r="U54" s="283">
        <f t="shared" si="64"/>
        <v>0</v>
      </c>
      <c r="V54" s="283">
        <f t="shared" si="65"/>
        <v>0</v>
      </c>
      <c r="W54" s="283">
        <f t="shared" si="66"/>
        <v>0</v>
      </c>
      <c r="X54" s="283">
        <f t="shared" si="67"/>
        <v>0</v>
      </c>
      <c r="Y54" s="283">
        <f t="shared" si="68"/>
        <v>0</v>
      </c>
      <c r="Z54" s="283">
        <f t="shared" si="40"/>
        <v>24</v>
      </c>
      <c r="AA54" s="283">
        <v>23</v>
      </c>
      <c r="AB54" s="283">
        <v>0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3">
        <v>1</v>
      </c>
      <c r="AL54" s="286" t="s">
        <v>1103</v>
      </c>
      <c r="AM54" s="286" t="s">
        <v>1103</v>
      </c>
      <c r="AN54" s="283">
        <v>0</v>
      </c>
      <c r="AO54" s="286" t="s">
        <v>1103</v>
      </c>
      <c r="AP54" s="286" t="s">
        <v>1103</v>
      </c>
      <c r="AQ54" s="283">
        <v>0</v>
      </c>
      <c r="AR54" s="286" t="s">
        <v>1103</v>
      </c>
      <c r="AS54" s="283">
        <v>0</v>
      </c>
      <c r="AT54" s="286" t="s">
        <v>1103</v>
      </c>
      <c r="AU54" s="283">
        <v>0</v>
      </c>
      <c r="AV54" s="283">
        <f t="shared" si="41"/>
        <v>74</v>
      </c>
      <c r="AW54" s="283">
        <v>0</v>
      </c>
      <c r="AX54" s="283">
        <v>0</v>
      </c>
      <c r="AY54" s="283">
        <v>0</v>
      </c>
      <c r="AZ54" s="283">
        <v>74</v>
      </c>
      <c r="BA54" s="283">
        <v>0</v>
      </c>
      <c r="BB54" s="283">
        <v>0</v>
      </c>
      <c r="BC54" s="283">
        <v>0</v>
      </c>
      <c r="BD54" s="283">
        <v>0</v>
      </c>
      <c r="BE54" s="283">
        <v>0</v>
      </c>
      <c r="BF54" s="283">
        <v>0</v>
      </c>
      <c r="BG54" s="283">
        <v>0</v>
      </c>
      <c r="BH54" s="286" t="s">
        <v>1103</v>
      </c>
      <c r="BI54" s="286" t="s">
        <v>1103</v>
      </c>
      <c r="BJ54" s="286" t="s">
        <v>1103</v>
      </c>
      <c r="BK54" s="286" t="s">
        <v>1103</v>
      </c>
      <c r="BL54" s="286" t="s">
        <v>1103</v>
      </c>
      <c r="BM54" s="286" t="s">
        <v>1103</v>
      </c>
      <c r="BN54" s="286" t="s">
        <v>1103</v>
      </c>
      <c r="BO54" s="286" t="s">
        <v>1103</v>
      </c>
      <c r="BP54" s="286" t="s">
        <v>1103</v>
      </c>
      <c r="BQ54" s="283">
        <v>0</v>
      </c>
      <c r="BR54" s="283">
        <f t="shared" si="42"/>
        <v>0</v>
      </c>
      <c r="BS54" s="286" t="s">
        <v>1103</v>
      </c>
      <c r="BT54" s="286" t="s">
        <v>1103</v>
      </c>
      <c r="BU54" s="286" t="s">
        <v>1103</v>
      </c>
      <c r="BV54" s="286" t="s">
        <v>1103</v>
      </c>
      <c r="BW54" s="286" t="s">
        <v>1103</v>
      </c>
      <c r="BX54" s="286" t="s">
        <v>1103</v>
      </c>
      <c r="BY54" s="286" t="s">
        <v>1103</v>
      </c>
      <c r="BZ54" s="286" t="s">
        <v>1103</v>
      </c>
      <c r="CA54" s="286" t="s">
        <v>1103</v>
      </c>
      <c r="CB54" s="286" t="s">
        <v>1103</v>
      </c>
      <c r="CC54" s="286" t="s">
        <v>1103</v>
      </c>
      <c r="CD54" s="283">
        <v>0</v>
      </c>
      <c r="CE54" s="286" t="s">
        <v>1103</v>
      </c>
      <c r="CF54" s="286" t="s">
        <v>1103</v>
      </c>
      <c r="CG54" s="286" t="s">
        <v>1103</v>
      </c>
      <c r="CH54" s="286" t="s">
        <v>1103</v>
      </c>
      <c r="CI54" s="286" t="s">
        <v>1103</v>
      </c>
      <c r="CJ54" s="286" t="s">
        <v>1103</v>
      </c>
      <c r="CK54" s="286" t="s">
        <v>1103</v>
      </c>
      <c r="CL54" s="286" t="s">
        <v>1103</v>
      </c>
      <c r="CM54" s="283">
        <v>0</v>
      </c>
      <c r="CN54" s="283">
        <f t="shared" si="43"/>
        <v>0</v>
      </c>
      <c r="CO54" s="286" t="s">
        <v>1103</v>
      </c>
      <c r="CP54" s="286" t="s">
        <v>1103</v>
      </c>
      <c r="CQ54" s="286" t="s">
        <v>1103</v>
      </c>
      <c r="CR54" s="286" t="s">
        <v>1103</v>
      </c>
      <c r="CS54" s="286" t="s">
        <v>1103</v>
      </c>
      <c r="CT54" s="286" t="s">
        <v>1103</v>
      </c>
      <c r="CU54" s="286" t="s">
        <v>1103</v>
      </c>
      <c r="CV54" s="286" t="s">
        <v>1103</v>
      </c>
      <c r="CW54" s="286" t="s">
        <v>1103</v>
      </c>
      <c r="CX54" s="286" t="s">
        <v>1103</v>
      </c>
      <c r="CY54" s="286" t="s">
        <v>1103</v>
      </c>
      <c r="CZ54" s="286" t="s">
        <v>1103</v>
      </c>
      <c r="DA54" s="283">
        <v>0</v>
      </c>
      <c r="DB54" s="286" t="s">
        <v>1103</v>
      </c>
      <c r="DC54" s="286" t="s">
        <v>1103</v>
      </c>
      <c r="DD54" s="286" t="s">
        <v>1103</v>
      </c>
      <c r="DE54" s="286" t="s">
        <v>1103</v>
      </c>
      <c r="DF54" s="286" t="s">
        <v>1103</v>
      </c>
      <c r="DG54" s="286" t="s">
        <v>1103</v>
      </c>
      <c r="DH54" s="286" t="s">
        <v>1103</v>
      </c>
      <c r="DI54" s="283">
        <v>0</v>
      </c>
      <c r="DJ54" s="283">
        <f t="shared" si="44"/>
        <v>0</v>
      </c>
      <c r="DK54" s="286" t="s">
        <v>1103</v>
      </c>
      <c r="DL54" s="286" t="s">
        <v>1103</v>
      </c>
      <c r="DM54" s="286" t="s">
        <v>1103</v>
      </c>
      <c r="DN54" s="286" t="s">
        <v>1103</v>
      </c>
      <c r="DO54" s="286" t="s">
        <v>1103</v>
      </c>
      <c r="DP54" s="286" t="s">
        <v>1103</v>
      </c>
      <c r="DQ54" s="286" t="s">
        <v>1103</v>
      </c>
      <c r="DR54" s="286" t="s">
        <v>1103</v>
      </c>
      <c r="DS54" s="286" t="s">
        <v>1103</v>
      </c>
      <c r="DT54" s="286" t="s">
        <v>1103</v>
      </c>
      <c r="DU54" s="286" t="s">
        <v>1103</v>
      </c>
      <c r="DV54" s="283">
        <v>0</v>
      </c>
      <c r="DW54" s="286" t="s">
        <v>1103</v>
      </c>
      <c r="DX54" s="286" t="s">
        <v>1103</v>
      </c>
      <c r="DY54" s="286" t="s">
        <v>1103</v>
      </c>
      <c r="DZ54" s="283">
        <v>0</v>
      </c>
      <c r="EA54" s="286" t="s">
        <v>1103</v>
      </c>
      <c r="EB54" s="286" t="s">
        <v>1103</v>
      </c>
      <c r="EC54" s="286" t="s">
        <v>1103</v>
      </c>
      <c r="ED54" s="286" t="s">
        <v>1103</v>
      </c>
      <c r="EE54" s="283">
        <v>0</v>
      </c>
      <c r="EF54" s="283">
        <f t="shared" si="45"/>
        <v>0</v>
      </c>
      <c r="EG54" s="283">
        <v>0</v>
      </c>
      <c r="EH54" s="286" t="s">
        <v>1103</v>
      </c>
      <c r="EI54" s="286" t="s">
        <v>1103</v>
      </c>
      <c r="EJ54" s="283">
        <v>0</v>
      </c>
      <c r="EK54" s="286" t="s">
        <v>1103</v>
      </c>
      <c r="EL54" s="286" t="s">
        <v>1103</v>
      </c>
      <c r="EM54" s="286" t="s">
        <v>1103</v>
      </c>
      <c r="EN54" s="283">
        <v>0</v>
      </c>
      <c r="EO54" s="283">
        <v>0</v>
      </c>
      <c r="EP54" s="283">
        <v>0</v>
      </c>
      <c r="EQ54" s="286" t="s">
        <v>1103</v>
      </c>
      <c r="ER54" s="286" t="s">
        <v>1103</v>
      </c>
      <c r="ES54" s="286" t="s">
        <v>1103</v>
      </c>
      <c r="ET54" s="286" t="s">
        <v>1103</v>
      </c>
      <c r="EU54" s="283">
        <v>0</v>
      </c>
      <c r="EV54" s="283">
        <v>0</v>
      </c>
      <c r="EW54" s="286" t="s">
        <v>1103</v>
      </c>
      <c r="EX54" s="286" t="s">
        <v>1103</v>
      </c>
      <c r="EY54" s="286" t="s">
        <v>1103</v>
      </c>
      <c r="EZ54" s="283">
        <v>0</v>
      </c>
      <c r="FA54" s="283">
        <v>0</v>
      </c>
      <c r="FB54" s="283">
        <f t="shared" si="46"/>
        <v>0</v>
      </c>
      <c r="FC54" s="283">
        <v>0</v>
      </c>
      <c r="FD54" s="283">
        <v>0</v>
      </c>
      <c r="FE54" s="283">
        <v>0</v>
      </c>
      <c r="FF54" s="283">
        <v>0</v>
      </c>
      <c r="FG54" s="283">
        <v>0</v>
      </c>
      <c r="FH54" s="283">
        <v>0</v>
      </c>
      <c r="FI54" s="283">
        <v>0</v>
      </c>
      <c r="FJ54" s="283">
        <v>0</v>
      </c>
      <c r="FK54" s="283">
        <v>0</v>
      </c>
      <c r="FL54" s="283">
        <v>0</v>
      </c>
      <c r="FM54" s="283">
        <v>0</v>
      </c>
      <c r="FN54" s="283">
        <v>0</v>
      </c>
      <c r="FO54" s="283">
        <v>0</v>
      </c>
      <c r="FP54" s="286" t="s">
        <v>1103</v>
      </c>
      <c r="FQ54" s="286" t="s">
        <v>1103</v>
      </c>
      <c r="FR54" s="286" t="s">
        <v>1103</v>
      </c>
      <c r="FS54" s="283">
        <v>0</v>
      </c>
      <c r="FT54" s="283">
        <v>0</v>
      </c>
      <c r="FU54" s="283">
        <v>0</v>
      </c>
      <c r="FV54" s="283">
        <v>0</v>
      </c>
      <c r="FW54" s="283">
        <v>0</v>
      </c>
    </row>
    <row r="55" spans="1:179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48</v>
      </c>
      <c r="E55" s="283">
        <f t="shared" si="48"/>
        <v>11</v>
      </c>
      <c r="F55" s="283">
        <f t="shared" si="49"/>
        <v>0</v>
      </c>
      <c r="G55" s="283">
        <f t="shared" si="50"/>
        <v>0</v>
      </c>
      <c r="H55" s="283">
        <f t="shared" si="51"/>
        <v>37</v>
      </c>
      <c r="I55" s="283">
        <f t="shared" si="52"/>
        <v>0</v>
      </c>
      <c r="J55" s="283">
        <f t="shared" si="53"/>
        <v>0</v>
      </c>
      <c r="K55" s="283">
        <f t="shared" si="54"/>
        <v>0</v>
      </c>
      <c r="L55" s="283">
        <f t="shared" si="55"/>
        <v>0</v>
      </c>
      <c r="M55" s="283">
        <f t="shared" si="56"/>
        <v>0</v>
      </c>
      <c r="N55" s="283">
        <f t="shared" si="57"/>
        <v>0</v>
      </c>
      <c r="O55" s="283">
        <f t="shared" si="58"/>
        <v>0</v>
      </c>
      <c r="P55" s="283">
        <f t="shared" si="59"/>
        <v>0</v>
      </c>
      <c r="Q55" s="283">
        <f t="shared" si="60"/>
        <v>0</v>
      </c>
      <c r="R55" s="283">
        <f t="shared" si="61"/>
        <v>0</v>
      </c>
      <c r="S55" s="283">
        <f t="shared" si="62"/>
        <v>0</v>
      </c>
      <c r="T55" s="283">
        <f t="shared" si="63"/>
        <v>0</v>
      </c>
      <c r="U55" s="283">
        <f t="shared" si="64"/>
        <v>0</v>
      </c>
      <c r="V55" s="283">
        <f t="shared" si="65"/>
        <v>0</v>
      </c>
      <c r="W55" s="283">
        <f t="shared" si="66"/>
        <v>0</v>
      </c>
      <c r="X55" s="283">
        <f t="shared" si="67"/>
        <v>0</v>
      </c>
      <c r="Y55" s="283">
        <f t="shared" si="68"/>
        <v>0</v>
      </c>
      <c r="Z55" s="283">
        <f t="shared" si="40"/>
        <v>11</v>
      </c>
      <c r="AA55" s="283">
        <v>11</v>
      </c>
      <c r="AB55" s="283">
        <v>0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3">
        <v>0</v>
      </c>
      <c r="AL55" s="286" t="s">
        <v>1103</v>
      </c>
      <c r="AM55" s="286" t="s">
        <v>1103</v>
      </c>
      <c r="AN55" s="283">
        <v>0</v>
      </c>
      <c r="AO55" s="286" t="s">
        <v>1103</v>
      </c>
      <c r="AP55" s="286" t="s">
        <v>1103</v>
      </c>
      <c r="AQ55" s="283">
        <v>0</v>
      </c>
      <c r="AR55" s="286" t="s">
        <v>1103</v>
      </c>
      <c r="AS55" s="283">
        <v>0</v>
      </c>
      <c r="AT55" s="286" t="s">
        <v>1103</v>
      </c>
      <c r="AU55" s="283">
        <v>0</v>
      </c>
      <c r="AV55" s="283">
        <f t="shared" si="41"/>
        <v>37</v>
      </c>
      <c r="AW55" s="283">
        <v>0</v>
      </c>
      <c r="AX55" s="283">
        <v>0</v>
      </c>
      <c r="AY55" s="283">
        <v>0</v>
      </c>
      <c r="AZ55" s="283">
        <v>37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v>0</v>
      </c>
      <c r="BG55" s="283">
        <v>0</v>
      </c>
      <c r="BH55" s="286" t="s">
        <v>1103</v>
      </c>
      <c r="BI55" s="286" t="s">
        <v>1103</v>
      </c>
      <c r="BJ55" s="286" t="s">
        <v>1103</v>
      </c>
      <c r="BK55" s="286" t="s">
        <v>1103</v>
      </c>
      <c r="BL55" s="286" t="s">
        <v>1103</v>
      </c>
      <c r="BM55" s="286" t="s">
        <v>1103</v>
      </c>
      <c r="BN55" s="286" t="s">
        <v>1103</v>
      </c>
      <c r="BO55" s="286" t="s">
        <v>1103</v>
      </c>
      <c r="BP55" s="286" t="s">
        <v>1103</v>
      </c>
      <c r="BQ55" s="283">
        <v>0</v>
      </c>
      <c r="BR55" s="283">
        <f t="shared" si="42"/>
        <v>0</v>
      </c>
      <c r="BS55" s="286" t="s">
        <v>1103</v>
      </c>
      <c r="BT55" s="286" t="s">
        <v>1103</v>
      </c>
      <c r="BU55" s="286" t="s">
        <v>1103</v>
      </c>
      <c r="BV55" s="286" t="s">
        <v>1103</v>
      </c>
      <c r="BW55" s="286" t="s">
        <v>1103</v>
      </c>
      <c r="BX55" s="286" t="s">
        <v>1103</v>
      </c>
      <c r="BY55" s="286" t="s">
        <v>1103</v>
      </c>
      <c r="BZ55" s="286" t="s">
        <v>1103</v>
      </c>
      <c r="CA55" s="286" t="s">
        <v>1103</v>
      </c>
      <c r="CB55" s="286" t="s">
        <v>1103</v>
      </c>
      <c r="CC55" s="286" t="s">
        <v>1103</v>
      </c>
      <c r="CD55" s="283">
        <v>0</v>
      </c>
      <c r="CE55" s="286" t="s">
        <v>1103</v>
      </c>
      <c r="CF55" s="286" t="s">
        <v>1103</v>
      </c>
      <c r="CG55" s="286" t="s">
        <v>1103</v>
      </c>
      <c r="CH55" s="286" t="s">
        <v>1103</v>
      </c>
      <c r="CI55" s="286" t="s">
        <v>1103</v>
      </c>
      <c r="CJ55" s="286" t="s">
        <v>1103</v>
      </c>
      <c r="CK55" s="286" t="s">
        <v>1103</v>
      </c>
      <c r="CL55" s="286" t="s">
        <v>1103</v>
      </c>
      <c r="CM55" s="283">
        <v>0</v>
      </c>
      <c r="CN55" s="283">
        <f t="shared" si="43"/>
        <v>0</v>
      </c>
      <c r="CO55" s="286" t="s">
        <v>1103</v>
      </c>
      <c r="CP55" s="286" t="s">
        <v>1103</v>
      </c>
      <c r="CQ55" s="286" t="s">
        <v>1103</v>
      </c>
      <c r="CR55" s="286" t="s">
        <v>1103</v>
      </c>
      <c r="CS55" s="286" t="s">
        <v>1103</v>
      </c>
      <c r="CT55" s="286" t="s">
        <v>1103</v>
      </c>
      <c r="CU55" s="286" t="s">
        <v>1103</v>
      </c>
      <c r="CV55" s="286" t="s">
        <v>1103</v>
      </c>
      <c r="CW55" s="286" t="s">
        <v>1103</v>
      </c>
      <c r="CX55" s="286" t="s">
        <v>1103</v>
      </c>
      <c r="CY55" s="286" t="s">
        <v>1103</v>
      </c>
      <c r="CZ55" s="286" t="s">
        <v>1103</v>
      </c>
      <c r="DA55" s="283">
        <v>0</v>
      </c>
      <c r="DB55" s="286" t="s">
        <v>1103</v>
      </c>
      <c r="DC55" s="286" t="s">
        <v>1103</v>
      </c>
      <c r="DD55" s="286" t="s">
        <v>1103</v>
      </c>
      <c r="DE55" s="286" t="s">
        <v>1103</v>
      </c>
      <c r="DF55" s="286" t="s">
        <v>1103</v>
      </c>
      <c r="DG55" s="286" t="s">
        <v>1103</v>
      </c>
      <c r="DH55" s="286" t="s">
        <v>1103</v>
      </c>
      <c r="DI55" s="283">
        <v>0</v>
      </c>
      <c r="DJ55" s="283">
        <f t="shared" si="44"/>
        <v>0</v>
      </c>
      <c r="DK55" s="286" t="s">
        <v>1103</v>
      </c>
      <c r="DL55" s="286" t="s">
        <v>1103</v>
      </c>
      <c r="DM55" s="286" t="s">
        <v>1103</v>
      </c>
      <c r="DN55" s="286" t="s">
        <v>1103</v>
      </c>
      <c r="DO55" s="286" t="s">
        <v>1103</v>
      </c>
      <c r="DP55" s="286" t="s">
        <v>1103</v>
      </c>
      <c r="DQ55" s="286" t="s">
        <v>1103</v>
      </c>
      <c r="DR55" s="286" t="s">
        <v>1103</v>
      </c>
      <c r="DS55" s="286" t="s">
        <v>1103</v>
      </c>
      <c r="DT55" s="286" t="s">
        <v>1103</v>
      </c>
      <c r="DU55" s="286" t="s">
        <v>1103</v>
      </c>
      <c r="DV55" s="283">
        <v>0</v>
      </c>
      <c r="DW55" s="286" t="s">
        <v>1103</v>
      </c>
      <c r="DX55" s="286" t="s">
        <v>1103</v>
      </c>
      <c r="DY55" s="286" t="s">
        <v>1103</v>
      </c>
      <c r="DZ55" s="283">
        <v>0</v>
      </c>
      <c r="EA55" s="286" t="s">
        <v>1103</v>
      </c>
      <c r="EB55" s="286" t="s">
        <v>1103</v>
      </c>
      <c r="EC55" s="286" t="s">
        <v>1103</v>
      </c>
      <c r="ED55" s="286" t="s">
        <v>1103</v>
      </c>
      <c r="EE55" s="283">
        <v>0</v>
      </c>
      <c r="EF55" s="283">
        <f t="shared" si="45"/>
        <v>0</v>
      </c>
      <c r="EG55" s="283">
        <v>0</v>
      </c>
      <c r="EH55" s="286" t="s">
        <v>1103</v>
      </c>
      <c r="EI55" s="286" t="s">
        <v>1103</v>
      </c>
      <c r="EJ55" s="283">
        <v>0</v>
      </c>
      <c r="EK55" s="286" t="s">
        <v>1103</v>
      </c>
      <c r="EL55" s="286" t="s">
        <v>1103</v>
      </c>
      <c r="EM55" s="286" t="s">
        <v>1103</v>
      </c>
      <c r="EN55" s="283">
        <v>0</v>
      </c>
      <c r="EO55" s="283">
        <v>0</v>
      </c>
      <c r="EP55" s="283">
        <v>0</v>
      </c>
      <c r="EQ55" s="286" t="s">
        <v>1103</v>
      </c>
      <c r="ER55" s="286" t="s">
        <v>1103</v>
      </c>
      <c r="ES55" s="286" t="s">
        <v>1103</v>
      </c>
      <c r="ET55" s="286" t="s">
        <v>1103</v>
      </c>
      <c r="EU55" s="283">
        <v>0</v>
      </c>
      <c r="EV55" s="283">
        <v>0</v>
      </c>
      <c r="EW55" s="286" t="s">
        <v>1103</v>
      </c>
      <c r="EX55" s="286" t="s">
        <v>1103</v>
      </c>
      <c r="EY55" s="286" t="s">
        <v>1103</v>
      </c>
      <c r="EZ55" s="283">
        <v>0</v>
      </c>
      <c r="FA55" s="283">
        <v>0</v>
      </c>
      <c r="FB55" s="283">
        <f t="shared" si="46"/>
        <v>0</v>
      </c>
      <c r="FC55" s="283">
        <v>0</v>
      </c>
      <c r="FD55" s="283">
        <v>0</v>
      </c>
      <c r="FE55" s="283">
        <v>0</v>
      </c>
      <c r="FF55" s="283">
        <v>0</v>
      </c>
      <c r="FG55" s="283">
        <v>0</v>
      </c>
      <c r="FH55" s="283">
        <v>0</v>
      </c>
      <c r="FI55" s="283">
        <v>0</v>
      </c>
      <c r="FJ55" s="283">
        <v>0</v>
      </c>
      <c r="FK55" s="283">
        <v>0</v>
      </c>
      <c r="FL55" s="283">
        <v>0</v>
      </c>
      <c r="FM55" s="283">
        <v>0</v>
      </c>
      <c r="FN55" s="283">
        <v>0</v>
      </c>
      <c r="FO55" s="283">
        <v>0</v>
      </c>
      <c r="FP55" s="286" t="s">
        <v>1103</v>
      </c>
      <c r="FQ55" s="286" t="s">
        <v>1103</v>
      </c>
      <c r="FR55" s="286" t="s">
        <v>1103</v>
      </c>
      <c r="FS55" s="283">
        <v>0</v>
      </c>
      <c r="FT55" s="283">
        <v>0</v>
      </c>
      <c r="FU55" s="283">
        <v>0</v>
      </c>
      <c r="FV55" s="283">
        <v>0</v>
      </c>
      <c r="FW55" s="283">
        <v>0</v>
      </c>
    </row>
    <row r="56" spans="1:179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41</v>
      </c>
      <c r="E56" s="283">
        <f t="shared" si="48"/>
        <v>12</v>
      </c>
      <c r="F56" s="283">
        <f t="shared" si="49"/>
        <v>0</v>
      </c>
      <c r="G56" s="283">
        <f t="shared" si="50"/>
        <v>0</v>
      </c>
      <c r="H56" s="283">
        <f t="shared" si="51"/>
        <v>29</v>
      </c>
      <c r="I56" s="283">
        <f t="shared" si="52"/>
        <v>0</v>
      </c>
      <c r="J56" s="283">
        <f t="shared" si="53"/>
        <v>0</v>
      </c>
      <c r="K56" s="283">
        <f t="shared" si="54"/>
        <v>0</v>
      </c>
      <c r="L56" s="283">
        <f t="shared" si="55"/>
        <v>0</v>
      </c>
      <c r="M56" s="283">
        <f t="shared" si="56"/>
        <v>0</v>
      </c>
      <c r="N56" s="283">
        <f t="shared" si="57"/>
        <v>0</v>
      </c>
      <c r="O56" s="283">
        <f t="shared" si="58"/>
        <v>0</v>
      </c>
      <c r="P56" s="283">
        <f t="shared" si="59"/>
        <v>0</v>
      </c>
      <c r="Q56" s="283">
        <f t="shared" si="60"/>
        <v>0</v>
      </c>
      <c r="R56" s="283">
        <f t="shared" si="61"/>
        <v>0</v>
      </c>
      <c r="S56" s="283">
        <f t="shared" si="62"/>
        <v>0</v>
      </c>
      <c r="T56" s="283">
        <f t="shared" si="63"/>
        <v>0</v>
      </c>
      <c r="U56" s="283">
        <f t="shared" si="64"/>
        <v>0</v>
      </c>
      <c r="V56" s="283">
        <f t="shared" si="65"/>
        <v>0</v>
      </c>
      <c r="W56" s="283">
        <f t="shared" si="66"/>
        <v>0</v>
      </c>
      <c r="X56" s="283">
        <f t="shared" si="67"/>
        <v>0</v>
      </c>
      <c r="Y56" s="283">
        <f t="shared" si="68"/>
        <v>0</v>
      </c>
      <c r="Z56" s="283">
        <f t="shared" si="40"/>
        <v>12</v>
      </c>
      <c r="AA56" s="283">
        <v>12</v>
      </c>
      <c r="AB56" s="283"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3">
        <v>0</v>
      </c>
      <c r="AL56" s="286" t="s">
        <v>1103</v>
      </c>
      <c r="AM56" s="286" t="s">
        <v>1103</v>
      </c>
      <c r="AN56" s="283">
        <v>0</v>
      </c>
      <c r="AO56" s="286" t="s">
        <v>1103</v>
      </c>
      <c r="AP56" s="286" t="s">
        <v>1103</v>
      </c>
      <c r="AQ56" s="283">
        <v>0</v>
      </c>
      <c r="AR56" s="286" t="s">
        <v>1103</v>
      </c>
      <c r="AS56" s="283">
        <v>0</v>
      </c>
      <c r="AT56" s="286" t="s">
        <v>1103</v>
      </c>
      <c r="AU56" s="283">
        <v>0</v>
      </c>
      <c r="AV56" s="283">
        <f t="shared" si="41"/>
        <v>29</v>
      </c>
      <c r="AW56" s="283">
        <v>0</v>
      </c>
      <c r="AX56" s="283">
        <v>0</v>
      </c>
      <c r="AY56" s="283">
        <v>0</v>
      </c>
      <c r="AZ56" s="283">
        <v>29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v>0</v>
      </c>
      <c r="BG56" s="283">
        <v>0</v>
      </c>
      <c r="BH56" s="286" t="s">
        <v>1103</v>
      </c>
      <c r="BI56" s="286" t="s">
        <v>1103</v>
      </c>
      <c r="BJ56" s="286" t="s">
        <v>1103</v>
      </c>
      <c r="BK56" s="286" t="s">
        <v>1103</v>
      </c>
      <c r="BL56" s="286" t="s">
        <v>1103</v>
      </c>
      <c r="BM56" s="286" t="s">
        <v>1103</v>
      </c>
      <c r="BN56" s="286" t="s">
        <v>1103</v>
      </c>
      <c r="BO56" s="286" t="s">
        <v>1103</v>
      </c>
      <c r="BP56" s="286" t="s">
        <v>1103</v>
      </c>
      <c r="BQ56" s="283">
        <v>0</v>
      </c>
      <c r="BR56" s="283">
        <f t="shared" si="42"/>
        <v>0</v>
      </c>
      <c r="BS56" s="286" t="s">
        <v>1103</v>
      </c>
      <c r="BT56" s="286" t="s">
        <v>1103</v>
      </c>
      <c r="BU56" s="286" t="s">
        <v>1103</v>
      </c>
      <c r="BV56" s="286" t="s">
        <v>1103</v>
      </c>
      <c r="BW56" s="286" t="s">
        <v>1103</v>
      </c>
      <c r="BX56" s="286" t="s">
        <v>1103</v>
      </c>
      <c r="BY56" s="286" t="s">
        <v>1103</v>
      </c>
      <c r="BZ56" s="286" t="s">
        <v>1103</v>
      </c>
      <c r="CA56" s="286" t="s">
        <v>1103</v>
      </c>
      <c r="CB56" s="286" t="s">
        <v>1103</v>
      </c>
      <c r="CC56" s="286" t="s">
        <v>1103</v>
      </c>
      <c r="CD56" s="283">
        <v>0</v>
      </c>
      <c r="CE56" s="286" t="s">
        <v>1103</v>
      </c>
      <c r="CF56" s="286" t="s">
        <v>1103</v>
      </c>
      <c r="CG56" s="286" t="s">
        <v>1103</v>
      </c>
      <c r="CH56" s="286" t="s">
        <v>1103</v>
      </c>
      <c r="CI56" s="286" t="s">
        <v>1103</v>
      </c>
      <c r="CJ56" s="286" t="s">
        <v>1103</v>
      </c>
      <c r="CK56" s="286" t="s">
        <v>1103</v>
      </c>
      <c r="CL56" s="286" t="s">
        <v>1103</v>
      </c>
      <c r="CM56" s="283">
        <v>0</v>
      </c>
      <c r="CN56" s="283">
        <f t="shared" si="43"/>
        <v>0</v>
      </c>
      <c r="CO56" s="286" t="s">
        <v>1103</v>
      </c>
      <c r="CP56" s="286" t="s">
        <v>1103</v>
      </c>
      <c r="CQ56" s="286" t="s">
        <v>1103</v>
      </c>
      <c r="CR56" s="286" t="s">
        <v>1103</v>
      </c>
      <c r="CS56" s="286" t="s">
        <v>1103</v>
      </c>
      <c r="CT56" s="286" t="s">
        <v>1103</v>
      </c>
      <c r="CU56" s="286" t="s">
        <v>1103</v>
      </c>
      <c r="CV56" s="286" t="s">
        <v>1103</v>
      </c>
      <c r="CW56" s="286" t="s">
        <v>1103</v>
      </c>
      <c r="CX56" s="286" t="s">
        <v>1103</v>
      </c>
      <c r="CY56" s="286" t="s">
        <v>1103</v>
      </c>
      <c r="CZ56" s="286" t="s">
        <v>1103</v>
      </c>
      <c r="DA56" s="283">
        <v>0</v>
      </c>
      <c r="DB56" s="286" t="s">
        <v>1103</v>
      </c>
      <c r="DC56" s="286" t="s">
        <v>1103</v>
      </c>
      <c r="DD56" s="286" t="s">
        <v>1103</v>
      </c>
      <c r="DE56" s="286" t="s">
        <v>1103</v>
      </c>
      <c r="DF56" s="286" t="s">
        <v>1103</v>
      </c>
      <c r="DG56" s="286" t="s">
        <v>1103</v>
      </c>
      <c r="DH56" s="286" t="s">
        <v>1103</v>
      </c>
      <c r="DI56" s="283">
        <v>0</v>
      </c>
      <c r="DJ56" s="283">
        <f t="shared" si="44"/>
        <v>0</v>
      </c>
      <c r="DK56" s="286" t="s">
        <v>1103</v>
      </c>
      <c r="DL56" s="286" t="s">
        <v>1103</v>
      </c>
      <c r="DM56" s="286" t="s">
        <v>1103</v>
      </c>
      <c r="DN56" s="286" t="s">
        <v>1103</v>
      </c>
      <c r="DO56" s="286" t="s">
        <v>1103</v>
      </c>
      <c r="DP56" s="286" t="s">
        <v>1103</v>
      </c>
      <c r="DQ56" s="286" t="s">
        <v>1103</v>
      </c>
      <c r="DR56" s="286" t="s">
        <v>1103</v>
      </c>
      <c r="DS56" s="286" t="s">
        <v>1103</v>
      </c>
      <c r="DT56" s="286" t="s">
        <v>1103</v>
      </c>
      <c r="DU56" s="286" t="s">
        <v>1103</v>
      </c>
      <c r="DV56" s="283">
        <v>0</v>
      </c>
      <c r="DW56" s="286" t="s">
        <v>1103</v>
      </c>
      <c r="DX56" s="286" t="s">
        <v>1103</v>
      </c>
      <c r="DY56" s="286" t="s">
        <v>1103</v>
      </c>
      <c r="DZ56" s="283">
        <v>0</v>
      </c>
      <c r="EA56" s="286" t="s">
        <v>1103</v>
      </c>
      <c r="EB56" s="286" t="s">
        <v>1103</v>
      </c>
      <c r="EC56" s="286" t="s">
        <v>1103</v>
      </c>
      <c r="ED56" s="286" t="s">
        <v>1103</v>
      </c>
      <c r="EE56" s="283">
        <v>0</v>
      </c>
      <c r="EF56" s="283">
        <f t="shared" si="45"/>
        <v>0</v>
      </c>
      <c r="EG56" s="283">
        <v>0</v>
      </c>
      <c r="EH56" s="286" t="s">
        <v>1103</v>
      </c>
      <c r="EI56" s="286" t="s">
        <v>1103</v>
      </c>
      <c r="EJ56" s="283">
        <v>0</v>
      </c>
      <c r="EK56" s="286" t="s">
        <v>1103</v>
      </c>
      <c r="EL56" s="286" t="s">
        <v>1103</v>
      </c>
      <c r="EM56" s="286" t="s">
        <v>1103</v>
      </c>
      <c r="EN56" s="283">
        <v>0</v>
      </c>
      <c r="EO56" s="283">
        <v>0</v>
      </c>
      <c r="EP56" s="283">
        <v>0</v>
      </c>
      <c r="EQ56" s="286" t="s">
        <v>1103</v>
      </c>
      <c r="ER56" s="286" t="s">
        <v>1103</v>
      </c>
      <c r="ES56" s="286" t="s">
        <v>1103</v>
      </c>
      <c r="ET56" s="286" t="s">
        <v>1103</v>
      </c>
      <c r="EU56" s="283">
        <v>0</v>
      </c>
      <c r="EV56" s="283">
        <v>0</v>
      </c>
      <c r="EW56" s="286" t="s">
        <v>1103</v>
      </c>
      <c r="EX56" s="286" t="s">
        <v>1103</v>
      </c>
      <c r="EY56" s="286" t="s">
        <v>1103</v>
      </c>
      <c r="EZ56" s="283">
        <v>0</v>
      </c>
      <c r="FA56" s="283">
        <v>0</v>
      </c>
      <c r="FB56" s="283">
        <f t="shared" si="46"/>
        <v>0</v>
      </c>
      <c r="FC56" s="283">
        <v>0</v>
      </c>
      <c r="FD56" s="283">
        <v>0</v>
      </c>
      <c r="FE56" s="283">
        <v>0</v>
      </c>
      <c r="FF56" s="283">
        <v>0</v>
      </c>
      <c r="FG56" s="283">
        <v>0</v>
      </c>
      <c r="FH56" s="283">
        <v>0</v>
      </c>
      <c r="FI56" s="283">
        <v>0</v>
      </c>
      <c r="FJ56" s="283">
        <v>0</v>
      </c>
      <c r="FK56" s="283">
        <v>0</v>
      </c>
      <c r="FL56" s="283">
        <v>0</v>
      </c>
      <c r="FM56" s="283">
        <v>0</v>
      </c>
      <c r="FN56" s="283">
        <v>0</v>
      </c>
      <c r="FO56" s="283">
        <v>0</v>
      </c>
      <c r="FP56" s="286" t="s">
        <v>1103</v>
      </c>
      <c r="FQ56" s="286" t="s">
        <v>1103</v>
      </c>
      <c r="FR56" s="286" t="s">
        <v>1103</v>
      </c>
      <c r="FS56" s="283">
        <v>0</v>
      </c>
      <c r="FT56" s="283">
        <v>0</v>
      </c>
      <c r="FU56" s="283">
        <v>0</v>
      </c>
      <c r="FV56" s="283">
        <v>0</v>
      </c>
      <c r="FW56" s="283">
        <v>0</v>
      </c>
    </row>
    <row r="57" spans="1:179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33</v>
      </c>
      <c r="E57" s="283">
        <f t="shared" si="48"/>
        <v>7</v>
      </c>
      <c r="F57" s="283">
        <f t="shared" si="49"/>
        <v>0</v>
      </c>
      <c r="G57" s="283">
        <f t="shared" si="50"/>
        <v>0</v>
      </c>
      <c r="H57" s="283">
        <f t="shared" si="51"/>
        <v>26</v>
      </c>
      <c r="I57" s="283">
        <f t="shared" si="52"/>
        <v>0</v>
      </c>
      <c r="J57" s="283">
        <f t="shared" si="53"/>
        <v>0</v>
      </c>
      <c r="K57" s="283">
        <f t="shared" si="54"/>
        <v>0</v>
      </c>
      <c r="L57" s="283">
        <f t="shared" si="55"/>
        <v>0</v>
      </c>
      <c r="M57" s="283">
        <f t="shared" si="56"/>
        <v>0</v>
      </c>
      <c r="N57" s="283">
        <f t="shared" si="57"/>
        <v>0</v>
      </c>
      <c r="O57" s="283">
        <f t="shared" si="58"/>
        <v>0</v>
      </c>
      <c r="P57" s="283">
        <f t="shared" si="59"/>
        <v>0</v>
      </c>
      <c r="Q57" s="283">
        <f t="shared" si="60"/>
        <v>0</v>
      </c>
      <c r="R57" s="283">
        <f t="shared" si="61"/>
        <v>0</v>
      </c>
      <c r="S57" s="283">
        <f t="shared" si="62"/>
        <v>0</v>
      </c>
      <c r="T57" s="283">
        <f t="shared" si="63"/>
        <v>0</v>
      </c>
      <c r="U57" s="283">
        <f t="shared" si="64"/>
        <v>0</v>
      </c>
      <c r="V57" s="283">
        <f t="shared" si="65"/>
        <v>0</v>
      </c>
      <c r="W57" s="283">
        <f t="shared" si="66"/>
        <v>0</v>
      </c>
      <c r="X57" s="283">
        <f t="shared" si="67"/>
        <v>0</v>
      </c>
      <c r="Y57" s="283">
        <f t="shared" si="68"/>
        <v>0</v>
      </c>
      <c r="Z57" s="283">
        <f t="shared" si="40"/>
        <v>7</v>
      </c>
      <c r="AA57" s="283">
        <v>7</v>
      </c>
      <c r="AB57" s="283"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3">
        <v>0</v>
      </c>
      <c r="AL57" s="286" t="s">
        <v>1103</v>
      </c>
      <c r="AM57" s="286" t="s">
        <v>1103</v>
      </c>
      <c r="AN57" s="283">
        <v>0</v>
      </c>
      <c r="AO57" s="286" t="s">
        <v>1103</v>
      </c>
      <c r="AP57" s="286" t="s">
        <v>1103</v>
      </c>
      <c r="AQ57" s="283">
        <v>0</v>
      </c>
      <c r="AR57" s="286" t="s">
        <v>1103</v>
      </c>
      <c r="AS57" s="283">
        <v>0</v>
      </c>
      <c r="AT57" s="286" t="s">
        <v>1103</v>
      </c>
      <c r="AU57" s="283">
        <v>0</v>
      </c>
      <c r="AV57" s="283">
        <f t="shared" si="41"/>
        <v>26</v>
      </c>
      <c r="AW57" s="283">
        <v>0</v>
      </c>
      <c r="AX57" s="283">
        <v>0</v>
      </c>
      <c r="AY57" s="283">
        <v>0</v>
      </c>
      <c r="AZ57" s="283">
        <v>26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v>0</v>
      </c>
      <c r="BG57" s="283">
        <v>0</v>
      </c>
      <c r="BH57" s="286" t="s">
        <v>1103</v>
      </c>
      <c r="BI57" s="286" t="s">
        <v>1103</v>
      </c>
      <c r="BJ57" s="286" t="s">
        <v>1103</v>
      </c>
      <c r="BK57" s="286" t="s">
        <v>1103</v>
      </c>
      <c r="BL57" s="286" t="s">
        <v>1103</v>
      </c>
      <c r="BM57" s="286" t="s">
        <v>1103</v>
      </c>
      <c r="BN57" s="286" t="s">
        <v>1103</v>
      </c>
      <c r="BO57" s="286" t="s">
        <v>1103</v>
      </c>
      <c r="BP57" s="286" t="s">
        <v>1103</v>
      </c>
      <c r="BQ57" s="283">
        <v>0</v>
      </c>
      <c r="BR57" s="283">
        <f t="shared" si="42"/>
        <v>0</v>
      </c>
      <c r="BS57" s="286" t="s">
        <v>1103</v>
      </c>
      <c r="BT57" s="286" t="s">
        <v>1103</v>
      </c>
      <c r="BU57" s="286" t="s">
        <v>1103</v>
      </c>
      <c r="BV57" s="286" t="s">
        <v>1103</v>
      </c>
      <c r="BW57" s="286" t="s">
        <v>1103</v>
      </c>
      <c r="BX57" s="286" t="s">
        <v>1103</v>
      </c>
      <c r="BY57" s="286" t="s">
        <v>1103</v>
      </c>
      <c r="BZ57" s="286" t="s">
        <v>1103</v>
      </c>
      <c r="CA57" s="286" t="s">
        <v>1103</v>
      </c>
      <c r="CB57" s="286" t="s">
        <v>1103</v>
      </c>
      <c r="CC57" s="286" t="s">
        <v>1103</v>
      </c>
      <c r="CD57" s="283">
        <v>0</v>
      </c>
      <c r="CE57" s="286" t="s">
        <v>1103</v>
      </c>
      <c r="CF57" s="286" t="s">
        <v>1103</v>
      </c>
      <c r="CG57" s="286" t="s">
        <v>1103</v>
      </c>
      <c r="CH57" s="286" t="s">
        <v>1103</v>
      </c>
      <c r="CI57" s="286" t="s">
        <v>1103</v>
      </c>
      <c r="CJ57" s="286" t="s">
        <v>1103</v>
      </c>
      <c r="CK57" s="286" t="s">
        <v>1103</v>
      </c>
      <c r="CL57" s="286" t="s">
        <v>1103</v>
      </c>
      <c r="CM57" s="283">
        <v>0</v>
      </c>
      <c r="CN57" s="283">
        <f t="shared" si="43"/>
        <v>0</v>
      </c>
      <c r="CO57" s="286" t="s">
        <v>1103</v>
      </c>
      <c r="CP57" s="286" t="s">
        <v>1103</v>
      </c>
      <c r="CQ57" s="286" t="s">
        <v>1103</v>
      </c>
      <c r="CR57" s="286" t="s">
        <v>1103</v>
      </c>
      <c r="CS57" s="286" t="s">
        <v>1103</v>
      </c>
      <c r="CT57" s="286" t="s">
        <v>1103</v>
      </c>
      <c r="CU57" s="286" t="s">
        <v>1103</v>
      </c>
      <c r="CV57" s="286" t="s">
        <v>1103</v>
      </c>
      <c r="CW57" s="286" t="s">
        <v>1103</v>
      </c>
      <c r="CX57" s="286" t="s">
        <v>1103</v>
      </c>
      <c r="CY57" s="286" t="s">
        <v>1103</v>
      </c>
      <c r="CZ57" s="286" t="s">
        <v>1103</v>
      </c>
      <c r="DA57" s="283">
        <v>0</v>
      </c>
      <c r="DB57" s="286" t="s">
        <v>1103</v>
      </c>
      <c r="DC57" s="286" t="s">
        <v>1103</v>
      </c>
      <c r="DD57" s="286" t="s">
        <v>1103</v>
      </c>
      <c r="DE57" s="286" t="s">
        <v>1103</v>
      </c>
      <c r="DF57" s="286" t="s">
        <v>1103</v>
      </c>
      <c r="DG57" s="286" t="s">
        <v>1103</v>
      </c>
      <c r="DH57" s="286" t="s">
        <v>1103</v>
      </c>
      <c r="DI57" s="283">
        <v>0</v>
      </c>
      <c r="DJ57" s="283">
        <f t="shared" si="44"/>
        <v>0</v>
      </c>
      <c r="DK57" s="286" t="s">
        <v>1103</v>
      </c>
      <c r="DL57" s="286" t="s">
        <v>1103</v>
      </c>
      <c r="DM57" s="286" t="s">
        <v>1103</v>
      </c>
      <c r="DN57" s="286" t="s">
        <v>1103</v>
      </c>
      <c r="DO57" s="286" t="s">
        <v>1103</v>
      </c>
      <c r="DP57" s="286" t="s">
        <v>1103</v>
      </c>
      <c r="DQ57" s="286" t="s">
        <v>1103</v>
      </c>
      <c r="DR57" s="286" t="s">
        <v>1103</v>
      </c>
      <c r="DS57" s="286" t="s">
        <v>1103</v>
      </c>
      <c r="DT57" s="286" t="s">
        <v>1103</v>
      </c>
      <c r="DU57" s="286" t="s">
        <v>1103</v>
      </c>
      <c r="DV57" s="283">
        <v>0</v>
      </c>
      <c r="DW57" s="286" t="s">
        <v>1103</v>
      </c>
      <c r="DX57" s="286" t="s">
        <v>1103</v>
      </c>
      <c r="DY57" s="286" t="s">
        <v>1103</v>
      </c>
      <c r="DZ57" s="283">
        <v>0</v>
      </c>
      <c r="EA57" s="286" t="s">
        <v>1103</v>
      </c>
      <c r="EB57" s="286" t="s">
        <v>1103</v>
      </c>
      <c r="EC57" s="286" t="s">
        <v>1103</v>
      </c>
      <c r="ED57" s="286" t="s">
        <v>1103</v>
      </c>
      <c r="EE57" s="283">
        <v>0</v>
      </c>
      <c r="EF57" s="283">
        <f t="shared" si="45"/>
        <v>0</v>
      </c>
      <c r="EG57" s="283">
        <v>0</v>
      </c>
      <c r="EH57" s="286" t="s">
        <v>1103</v>
      </c>
      <c r="EI57" s="286" t="s">
        <v>1103</v>
      </c>
      <c r="EJ57" s="283">
        <v>0</v>
      </c>
      <c r="EK57" s="286" t="s">
        <v>1103</v>
      </c>
      <c r="EL57" s="286" t="s">
        <v>1103</v>
      </c>
      <c r="EM57" s="286" t="s">
        <v>1103</v>
      </c>
      <c r="EN57" s="283">
        <v>0</v>
      </c>
      <c r="EO57" s="283">
        <v>0</v>
      </c>
      <c r="EP57" s="283">
        <v>0</v>
      </c>
      <c r="EQ57" s="286" t="s">
        <v>1103</v>
      </c>
      <c r="ER57" s="286" t="s">
        <v>1103</v>
      </c>
      <c r="ES57" s="286" t="s">
        <v>1103</v>
      </c>
      <c r="ET57" s="286" t="s">
        <v>1103</v>
      </c>
      <c r="EU57" s="283">
        <v>0</v>
      </c>
      <c r="EV57" s="283">
        <v>0</v>
      </c>
      <c r="EW57" s="286" t="s">
        <v>1103</v>
      </c>
      <c r="EX57" s="286" t="s">
        <v>1103</v>
      </c>
      <c r="EY57" s="286" t="s">
        <v>1103</v>
      </c>
      <c r="EZ57" s="283">
        <v>0</v>
      </c>
      <c r="FA57" s="283">
        <v>0</v>
      </c>
      <c r="FB57" s="283">
        <f t="shared" si="46"/>
        <v>0</v>
      </c>
      <c r="FC57" s="283">
        <v>0</v>
      </c>
      <c r="FD57" s="283">
        <v>0</v>
      </c>
      <c r="FE57" s="283">
        <v>0</v>
      </c>
      <c r="FF57" s="283">
        <v>0</v>
      </c>
      <c r="FG57" s="283">
        <v>0</v>
      </c>
      <c r="FH57" s="283">
        <v>0</v>
      </c>
      <c r="FI57" s="283">
        <v>0</v>
      </c>
      <c r="FJ57" s="283">
        <v>0</v>
      </c>
      <c r="FK57" s="283">
        <v>0</v>
      </c>
      <c r="FL57" s="283">
        <v>0</v>
      </c>
      <c r="FM57" s="283">
        <v>0</v>
      </c>
      <c r="FN57" s="283">
        <v>0</v>
      </c>
      <c r="FO57" s="283">
        <v>0</v>
      </c>
      <c r="FP57" s="286" t="s">
        <v>1103</v>
      </c>
      <c r="FQ57" s="286" t="s">
        <v>1103</v>
      </c>
      <c r="FR57" s="286" t="s">
        <v>1103</v>
      </c>
      <c r="FS57" s="283">
        <v>0</v>
      </c>
      <c r="FT57" s="283">
        <v>0</v>
      </c>
      <c r="FU57" s="283">
        <v>0</v>
      </c>
      <c r="FV57" s="283">
        <v>0</v>
      </c>
      <c r="FW57" s="283">
        <v>0</v>
      </c>
    </row>
    <row r="58" spans="1:179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40</v>
      </c>
      <c r="E58" s="283">
        <f t="shared" si="48"/>
        <v>6</v>
      </c>
      <c r="F58" s="283">
        <f t="shared" si="49"/>
        <v>1</v>
      </c>
      <c r="G58" s="283">
        <f t="shared" si="50"/>
        <v>0</v>
      </c>
      <c r="H58" s="283">
        <f t="shared" si="51"/>
        <v>16</v>
      </c>
      <c r="I58" s="283">
        <f t="shared" si="52"/>
        <v>0</v>
      </c>
      <c r="J58" s="283">
        <f t="shared" si="53"/>
        <v>17</v>
      </c>
      <c r="K58" s="283">
        <f t="shared" si="54"/>
        <v>0</v>
      </c>
      <c r="L58" s="283">
        <f t="shared" si="55"/>
        <v>0</v>
      </c>
      <c r="M58" s="283">
        <f t="shared" si="56"/>
        <v>0</v>
      </c>
      <c r="N58" s="283">
        <f t="shared" si="57"/>
        <v>0</v>
      </c>
      <c r="O58" s="283">
        <f t="shared" si="58"/>
        <v>0</v>
      </c>
      <c r="P58" s="283">
        <f t="shared" si="59"/>
        <v>0</v>
      </c>
      <c r="Q58" s="283">
        <f t="shared" si="60"/>
        <v>0</v>
      </c>
      <c r="R58" s="283">
        <f t="shared" si="61"/>
        <v>0</v>
      </c>
      <c r="S58" s="283">
        <f t="shared" si="62"/>
        <v>0</v>
      </c>
      <c r="T58" s="283">
        <f t="shared" si="63"/>
        <v>0</v>
      </c>
      <c r="U58" s="283">
        <f t="shared" si="64"/>
        <v>0</v>
      </c>
      <c r="V58" s="283">
        <f t="shared" si="65"/>
        <v>0</v>
      </c>
      <c r="W58" s="283">
        <f t="shared" si="66"/>
        <v>0</v>
      </c>
      <c r="X58" s="283">
        <f t="shared" si="67"/>
        <v>0</v>
      </c>
      <c r="Y58" s="283">
        <f t="shared" si="68"/>
        <v>0</v>
      </c>
      <c r="Z58" s="283">
        <f t="shared" si="40"/>
        <v>0</v>
      </c>
      <c r="AA58" s="283">
        <v>0</v>
      </c>
      <c r="AB58" s="283"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3">
        <v>0</v>
      </c>
      <c r="AL58" s="286" t="s">
        <v>1103</v>
      </c>
      <c r="AM58" s="286" t="s">
        <v>1103</v>
      </c>
      <c r="AN58" s="283">
        <v>0</v>
      </c>
      <c r="AO58" s="286" t="s">
        <v>1103</v>
      </c>
      <c r="AP58" s="286" t="s">
        <v>1103</v>
      </c>
      <c r="AQ58" s="283">
        <v>0</v>
      </c>
      <c r="AR58" s="286" t="s">
        <v>1103</v>
      </c>
      <c r="AS58" s="283">
        <v>0</v>
      </c>
      <c r="AT58" s="286" t="s">
        <v>1103</v>
      </c>
      <c r="AU58" s="283">
        <v>0</v>
      </c>
      <c r="AV58" s="283">
        <f t="shared" si="41"/>
        <v>0</v>
      </c>
      <c r="AW58" s="283">
        <v>0</v>
      </c>
      <c r="AX58" s="283">
        <v>0</v>
      </c>
      <c r="AY58" s="283">
        <v>0</v>
      </c>
      <c r="AZ58" s="283">
        <v>0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v>0</v>
      </c>
      <c r="BG58" s="283">
        <v>0</v>
      </c>
      <c r="BH58" s="286" t="s">
        <v>1103</v>
      </c>
      <c r="BI58" s="286" t="s">
        <v>1103</v>
      </c>
      <c r="BJ58" s="286" t="s">
        <v>1103</v>
      </c>
      <c r="BK58" s="286" t="s">
        <v>1103</v>
      </c>
      <c r="BL58" s="286" t="s">
        <v>1103</v>
      </c>
      <c r="BM58" s="286" t="s">
        <v>1103</v>
      </c>
      <c r="BN58" s="286" t="s">
        <v>1103</v>
      </c>
      <c r="BO58" s="286" t="s">
        <v>1103</v>
      </c>
      <c r="BP58" s="286" t="s">
        <v>1103</v>
      </c>
      <c r="BQ58" s="283">
        <v>0</v>
      </c>
      <c r="BR58" s="283">
        <f t="shared" si="42"/>
        <v>0</v>
      </c>
      <c r="BS58" s="286" t="s">
        <v>1103</v>
      </c>
      <c r="BT58" s="286" t="s">
        <v>1103</v>
      </c>
      <c r="BU58" s="286" t="s">
        <v>1103</v>
      </c>
      <c r="BV58" s="286" t="s">
        <v>1103</v>
      </c>
      <c r="BW58" s="286" t="s">
        <v>1103</v>
      </c>
      <c r="BX58" s="286" t="s">
        <v>1103</v>
      </c>
      <c r="BY58" s="286" t="s">
        <v>1103</v>
      </c>
      <c r="BZ58" s="286" t="s">
        <v>1103</v>
      </c>
      <c r="CA58" s="286" t="s">
        <v>1103</v>
      </c>
      <c r="CB58" s="286" t="s">
        <v>1103</v>
      </c>
      <c r="CC58" s="286" t="s">
        <v>1103</v>
      </c>
      <c r="CD58" s="283">
        <v>0</v>
      </c>
      <c r="CE58" s="286" t="s">
        <v>1103</v>
      </c>
      <c r="CF58" s="286" t="s">
        <v>1103</v>
      </c>
      <c r="CG58" s="286" t="s">
        <v>1103</v>
      </c>
      <c r="CH58" s="286" t="s">
        <v>1103</v>
      </c>
      <c r="CI58" s="286" t="s">
        <v>1103</v>
      </c>
      <c r="CJ58" s="286" t="s">
        <v>1103</v>
      </c>
      <c r="CK58" s="286" t="s">
        <v>1103</v>
      </c>
      <c r="CL58" s="286" t="s">
        <v>1103</v>
      </c>
      <c r="CM58" s="283">
        <v>0</v>
      </c>
      <c r="CN58" s="283">
        <f t="shared" si="43"/>
        <v>0</v>
      </c>
      <c r="CO58" s="286" t="s">
        <v>1103</v>
      </c>
      <c r="CP58" s="286" t="s">
        <v>1103</v>
      </c>
      <c r="CQ58" s="286" t="s">
        <v>1103</v>
      </c>
      <c r="CR58" s="286" t="s">
        <v>1103</v>
      </c>
      <c r="CS58" s="286" t="s">
        <v>1103</v>
      </c>
      <c r="CT58" s="286" t="s">
        <v>1103</v>
      </c>
      <c r="CU58" s="286" t="s">
        <v>1103</v>
      </c>
      <c r="CV58" s="286" t="s">
        <v>1103</v>
      </c>
      <c r="CW58" s="286" t="s">
        <v>1103</v>
      </c>
      <c r="CX58" s="286" t="s">
        <v>1103</v>
      </c>
      <c r="CY58" s="286" t="s">
        <v>1103</v>
      </c>
      <c r="CZ58" s="286" t="s">
        <v>1103</v>
      </c>
      <c r="DA58" s="283">
        <v>0</v>
      </c>
      <c r="DB58" s="286" t="s">
        <v>1103</v>
      </c>
      <c r="DC58" s="286" t="s">
        <v>1103</v>
      </c>
      <c r="DD58" s="286" t="s">
        <v>1103</v>
      </c>
      <c r="DE58" s="286" t="s">
        <v>1103</v>
      </c>
      <c r="DF58" s="286" t="s">
        <v>1103</v>
      </c>
      <c r="DG58" s="286" t="s">
        <v>1103</v>
      </c>
      <c r="DH58" s="286" t="s">
        <v>1103</v>
      </c>
      <c r="DI58" s="283">
        <v>0</v>
      </c>
      <c r="DJ58" s="283">
        <f t="shared" si="44"/>
        <v>0</v>
      </c>
      <c r="DK58" s="286" t="s">
        <v>1103</v>
      </c>
      <c r="DL58" s="286" t="s">
        <v>1103</v>
      </c>
      <c r="DM58" s="286" t="s">
        <v>1103</v>
      </c>
      <c r="DN58" s="286" t="s">
        <v>1103</v>
      </c>
      <c r="DO58" s="286" t="s">
        <v>1103</v>
      </c>
      <c r="DP58" s="286" t="s">
        <v>1103</v>
      </c>
      <c r="DQ58" s="286" t="s">
        <v>1103</v>
      </c>
      <c r="DR58" s="286" t="s">
        <v>1103</v>
      </c>
      <c r="DS58" s="286" t="s">
        <v>1103</v>
      </c>
      <c r="DT58" s="286" t="s">
        <v>1103</v>
      </c>
      <c r="DU58" s="286" t="s">
        <v>1103</v>
      </c>
      <c r="DV58" s="283">
        <v>0</v>
      </c>
      <c r="DW58" s="286" t="s">
        <v>1103</v>
      </c>
      <c r="DX58" s="286" t="s">
        <v>1103</v>
      </c>
      <c r="DY58" s="286" t="s">
        <v>1103</v>
      </c>
      <c r="DZ58" s="283">
        <v>0</v>
      </c>
      <c r="EA58" s="286" t="s">
        <v>1103</v>
      </c>
      <c r="EB58" s="286" t="s">
        <v>1103</v>
      </c>
      <c r="EC58" s="286" t="s">
        <v>1103</v>
      </c>
      <c r="ED58" s="286" t="s">
        <v>1103</v>
      </c>
      <c r="EE58" s="283">
        <v>0</v>
      </c>
      <c r="EF58" s="283">
        <f t="shared" si="45"/>
        <v>0</v>
      </c>
      <c r="EG58" s="283">
        <v>0</v>
      </c>
      <c r="EH58" s="286" t="s">
        <v>1103</v>
      </c>
      <c r="EI58" s="286" t="s">
        <v>1103</v>
      </c>
      <c r="EJ58" s="283">
        <v>0</v>
      </c>
      <c r="EK58" s="286" t="s">
        <v>1103</v>
      </c>
      <c r="EL58" s="286" t="s">
        <v>1103</v>
      </c>
      <c r="EM58" s="286" t="s">
        <v>1103</v>
      </c>
      <c r="EN58" s="283">
        <v>0</v>
      </c>
      <c r="EO58" s="283">
        <v>0</v>
      </c>
      <c r="EP58" s="283">
        <v>0</v>
      </c>
      <c r="EQ58" s="286" t="s">
        <v>1103</v>
      </c>
      <c r="ER58" s="286" t="s">
        <v>1103</v>
      </c>
      <c r="ES58" s="286" t="s">
        <v>1103</v>
      </c>
      <c r="ET58" s="286" t="s">
        <v>1103</v>
      </c>
      <c r="EU58" s="283">
        <v>0</v>
      </c>
      <c r="EV58" s="283">
        <v>0</v>
      </c>
      <c r="EW58" s="286" t="s">
        <v>1103</v>
      </c>
      <c r="EX58" s="286" t="s">
        <v>1103</v>
      </c>
      <c r="EY58" s="286" t="s">
        <v>1103</v>
      </c>
      <c r="EZ58" s="283">
        <v>0</v>
      </c>
      <c r="FA58" s="283">
        <v>0</v>
      </c>
      <c r="FB58" s="283">
        <f t="shared" si="46"/>
        <v>40</v>
      </c>
      <c r="FC58" s="283">
        <v>6</v>
      </c>
      <c r="FD58" s="283">
        <v>1</v>
      </c>
      <c r="FE58" s="283">
        <v>0</v>
      </c>
      <c r="FF58" s="283">
        <v>16</v>
      </c>
      <c r="FG58" s="283">
        <v>0</v>
      </c>
      <c r="FH58" s="283">
        <v>17</v>
      </c>
      <c r="FI58" s="283">
        <v>0</v>
      </c>
      <c r="FJ58" s="283">
        <v>0</v>
      </c>
      <c r="FK58" s="283">
        <v>0</v>
      </c>
      <c r="FL58" s="283">
        <v>0</v>
      </c>
      <c r="FM58" s="283">
        <v>0</v>
      </c>
      <c r="FN58" s="283">
        <v>0</v>
      </c>
      <c r="FO58" s="283">
        <v>0</v>
      </c>
      <c r="FP58" s="286" t="s">
        <v>1103</v>
      </c>
      <c r="FQ58" s="286" t="s">
        <v>1103</v>
      </c>
      <c r="FR58" s="286" t="s">
        <v>1103</v>
      </c>
      <c r="FS58" s="283">
        <v>0</v>
      </c>
      <c r="FT58" s="283">
        <v>0</v>
      </c>
      <c r="FU58" s="283">
        <v>0</v>
      </c>
      <c r="FV58" s="283">
        <v>0</v>
      </c>
      <c r="FW58" s="283">
        <v>0</v>
      </c>
    </row>
    <row r="59" spans="1:179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98</v>
      </c>
      <c r="E59" s="283">
        <f t="shared" si="48"/>
        <v>4</v>
      </c>
      <c r="F59" s="283">
        <f t="shared" si="49"/>
        <v>2</v>
      </c>
      <c r="G59" s="283">
        <f t="shared" si="50"/>
        <v>3</v>
      </c>
      <c r="H59" s="283">
        <f t="shared" si="51"/>
        <v>52</v>
      </c>
      <c r="I59" s="283">
        <f t="shared" si="52"/>
        <v>14</v>
      </c>
      <c r="J59" s="283">
        <f t="shared" si="53"/>
        <v>10</v>
      </c>
      <c r="K59" s="283">
        <f t="shared" si="54"/>
        <v>0</v>
      </c>
      <c r="L59" s="283">
        <f t="shared" si="55"/>
        <v>13</v>
      </c>
      <c r="M59" s="283">
        <f t="shared" si="56"/>
        <v>0</v>
      </c>
      <c r="N59" s="283">
        <f t="shared" si="57"/>
        <v>0</v>
      </c>
      <c r="O59" s="283">
        <f t="shared" si="58"/>
        <v>0</v>
      </c>
      <c r="P59" s="283">
        <f t="shared" si="59"/>
        <v>0</v>
      </c>
      <c r="Q59" s="283">
        <f t="shared" si="60"/>
        <v>0</v>
      </c>
      <c r="R59" s="283">
        <f t="shared" si="61"/>
        <v>0</v>
      </c>
      <c r="S59" s="283">
        <f t="shared" si="62"/>
        <v>0</v>
      </c>
      <c r="T59" s="283">
        <f t="shared" si="63"/>
        <v>0</v>
      </c>
      <c r="U59" s="283">
        <f t="shared" si="64"/>
        <v>0</v>
      </c>
      <c r="V59" s="283">
        <f t="shared" si="65"/>
        <v>0</v>
      </c>
      <c r="W59" s="283">
        <f t="shared" si="66"/>
        <v>0</v>
      </c>
      <c r="X59" s="283">
        <f t="shared" si="67"/>
        <v>0</v>
      </c>
      <c r="Y59" s="283">
        <f t="shared" si="68"/>
        <v>0</v>
      </c>
      <c r="Z59" s="283">
        <f t="shared" si="40"/>
        <v>0</v>
      </c>
      <c r="AA59" s="283">
        <v>0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3">
        <v>0</v>
      </c>
      <c r="AL59" s="286" t="s">
        <v>1103</v>
      </c>
      <c r="AM59" s="286" t="s">
        <v>1103</v>
      </c>
      <c r="AN59" s="283">
        <v>0</v>
      </c>
      <c r="AO59" s="286" t="s">
        <v>1103</v>
      </c>
      <c r="AP59" s="286" t="s">
        <v>1103</v>
      </c>
      <c r="AQ59" s="283">
        <v>0</v>
      </c>
      <c r="AR59" s="286" t="s">
        <v>1103</v>
      </c>
      <c r="AS59" s="283">
        <v>0</v>
      </c>
      <c r="AT59" s="286" t="s">
        <v>1103</v>
      </c>
      <c r="AU59" s="283">
        <v>0</v>
      </c>
      <c r="AV59" s="283">
        <f t="shared" si="41"/>
        <v>46</v>
      </c>
      <c r="AW59" s="283">
        <v>0</v>
      </c>
      <c r="AX59" s="283">
        <v>0</v>
      </c>
      <c r="AY59" s="283">
        <v>0</v>
      </c>
      <c r="AZ59" s="283">
        <v>46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v>0</v>
      </c>
      <c r="BG59" s="283">
        <v>0</v>
      </c>
      <c r="BH59" s="286" t="s">
        <v>1103</v>
      </c>
      <c r="BI59" s="286" t="s">
        <v>1103</v>
      </c>
      <c r="BJ59" s="286" t="s">
        <v>1103</v>
      </c>
      <c r="BK59" s="286" t="s">
        <v>1103</v>
      </c>
      <c r="BL59" s="286" t="s">
        <v>1103</v>
      </c>
      <c r="BM59" s="286" t="s">
        <v>1103</v>
      </c>
      <c r="BN59" s="286" t="s">
        <v>1103</v>
      </c>
      <c r="BO59" s="286" t="s">
        <v>1103</v>
      </c>
      <c r="BP59" s="286" t="s">
        <v>1103</v>
      </c>
      <c r="BQ59" s="283">
        <v>0</v>
      </c>
      <c r="BR59" s="283">
        <f t="shared" si="42"/>
        <v>0</v>
      </c>
      <c r="BS59" s="286" t="s">
        <v>1103</v>
      </c>
      <c r="BT59" s="286" t="s">
        <v>1103</v>
      </c>
      <c r="BU59" s="286" t="s">
        <v>1103</v>
      </c>
      <c r="BV59" s="286" t="s">
        <v>1103</v>
      </c>
      <c r="BW59" s="286" t="s">
        <v>1103</v>
      </c>
      <c r="BX59" s="286" t="s">
        <v>1103</v>
      </c>
      <c r="BY59" s="286" t="s">
        <v>1103</v>
      </c>
      <c r="BZ59" s="286" t="s">
        <v>1103</v>
      </c>
      <c r="CA59" s="286" t="s">
        <v>1103</v>
      </c>
      <c r="CB59" s="286" t="s">
        <v>1103</v>
      </c>
      <c r="CC59" s="286" t="s">
        <v>1103</v>
      </c>
      <c r="CD59" s="283">
        <v>0</v>
      </c>
      <c r="CE59" s="286" t="s">
        <v>1103</v>
      </c>
      <c r="CF59" s="286" t="s">
        <v>1103</v>
      </c>
      <c r="CG59" s="286" t="s">
        <v>1103</v>
      </c>
      <c r="CH59" s="286" t="s">
        <v>1103</v>
      </c>
      <c r="CI59" s="286" t="s">
        <v>1103</v>
      </c>
      <c r="CJ59" s="286" t="s">
        <v>1103</v>
      </c>
      <c r="CK59" s="286" t="s">
        <v>1103</v>
      </c>
      <c r="CL59" s="286" t="s">
        <v>1103</v>
      </c>
      <c r="CM59" s="283">
        <v>0</v>
      </c>
      <c r="CN59" s="283">
        <f t="shared" si="43"/>
        <v>0</v>
      </c>
      <c r="CO59" s="286" t="s">
        <v>1103</v>
      </c>
      <c r="CP59" s="286" t="s">
        <v>1103</v>
      </c>
      <c r="CQ59" s="286" t="s">
        <v>1103</v>
      </c>
      <c r="CR59" s="286" t="s">
        <v>1103</v>
      </c>
      <c r="CS59" s="286" t="s">
        <v>1103</v>
      </c>
      <c r="CT59" s="286" t="s">
        <v>1103</v>
      </c>
      <c r="CU59" s="286" t="s">
        <v>1103</v>
      </c>
      <c r="CV59" s="286" t="s">
        <v>1103</v>
      </c>
      <c r="CW59" s="286" t="s">
        <v>1103</v>
      </c>
      <c r="CX59" s="286" t="s">
        <v>1103</v>
      </c>
      <c r="CY59" s="286" t="s">
        <v>1103</v>
      </c>
      <c r="CZ59" s="286" t="s">
        <v>1103</v>
      </c>
      <c r="DA59" s="283">
        <v>0</v>
      </c>
      <c r="DB59" s="286" t="s">
        <v>1103</v>
      </c>
      <c r="DC59" s="286" t="s">
        <v>1103</v>
      </c>
      <c r="DD59" s="286" t="s">
        <v>1103</v>
      </c>
      <c r="DE59" s="286" t="s">
        <v>1103</v>
      </c>
      <c r="DF59" s="286" t="s">
        <v>1103</v>
      </c>
      <c r="DG59" s="286" t="s">
        <v>1103</v>
      </c>
      <c r="DH59" s="286" t="s">
        <v>1103</v>
      </c>
      <c r="DI59" s="283">
        <v>0</v>
      </c>
      <c r="DJ59" s="283">
        <f t="shared" si="44"/>
        <v>0</v>
      </c>
      <c r="DK59" s="286" t="s">
        <v>1103</v>
      </c>
      <c r="DL59" s="286" t="s">
        <v>1103</v>
      </c>
      <c r="DM59" s="286" t="s">
        <v>1103</v>
      </c>
      <c r="DN59" s="286" t="s">
        <v>1103</v>
      </c>
      <c r="DO59" s="286" t="s">
        <v>1103</v>
      </c>
      <c r="DP59" s="286" t="s">
        <v>1103</v>
      </c>
      <c r="DQ59" s="286" t="s">
        <v>1103</v>
      </c>
      <c r="DR59" s="286" t="s">
        <v>1103</v>
      </c>
      <c r="DS59" s="286" t="s">
        <v>1103</v>
      </c>
      <c r="DT59" s="286" t="s">
        <v>1103</v>
      </c>
      <c r="DU59" s="286" t="s">
        <v>1103</v>
      </c>
      <c r="DV59" s="283">
        <v>0</v>
      </c>
      <c r="DW59" s="286" t="s">
        <v>1103</v>
      </c>
      <c r="DX59" s="286" t="s">
        <v>1103</v>
      </c>
      <c r="DY59" s="286" t="s">
        <v>1103</v>
      </c>
      <c r="DZ59" s="283">
        <v>0</v>
      </c>
      <c r="EA59" s="286" t="s">
        <v>1103</v>
      </c>
      <c r="EB59" s="286" t="s">
        <v>1103</v>
      </c>
      <c r="EC59" s="286" t="s">
        <v>1103</v>
      </c>
      <c r="ED59" s="286" t="s">
        <v>1103</v>
      </c>
      <c r="EE59" s="283">
        <v>0</v>
      </c>
      <c r="EF59" s="283">
        <f t="shared" si="45"/>
        <v>0</v>
      </c>
      <c r="EG59" s="283">
        <v>0</v>
      </c>
      <c r="EH59" s="286" t="s">
        <v>1103</v>
      </c>
      <c r="EI59" s="286" t="s">
        <v>1103</v>
      </c>
      <c r="EJ59" s="283">
        <v>0</v>
      </c>
      <c r="EK59" s="286" t="s">
        <v>1103</v>
      </c>
      <c r="EL59" s="286" t="s">
        <v>1103</v>
      </c>
      <c r="EM59" s="286" t="s">
        <v>1103</v>
      </c>
      <c r="EN59" s="283">
        <v>0</v>
      </c>
      <c r="EO59" s="283">
        <v>0</v>
      </c>
      <c r="EP59" s="283">
        <v>0</v>
      </c>
      <c r="EQ59" s="286" t="s">
        <v>1103</v>
      </c>
      <c r="ER59" s="286" t="s">
        <v>1103</v>
      </c>
      <c r="ES59" s="286" t="s">
        <v>1103</v>
      </c>
      <c r="ET59" s="286" t="s">
        <v>1103</v>
      </c>
      <c r="EU59" s="283">
        <v>0</v>
      </c>
      <c r="EV59" s="283">
        <v>0</v>
      </c>
      <c r="EW59" s="286" t="s">
        <v>1103</v>
      </c>
      <c r="EX59" s="286" t="s">
        <v>1103</v>
      </c>
      <c r="EY59" s="286" t="s">
        <v>1103</v>
      </c>
      <c r="EZ59" s="283">
        <v>0</v>
      </c>
      <c r="FA59" s="283">
        <v>0</v>
      </c>
      <c r="FB59" s="283">
        <f t="shared" si="46"/>
        <v>52</v>
      </c>
      <c r="FC59" s="283">
        <v>4</v>
      </c>
      <c r="FD59" s="283">
        <v>2</v>
      </c>
      <c r="FE59" s="283">
        <v>3</v>
      </c>
      <c r="FF59" s="283">
        <v>6</v>
      </c>
      <c r="FG59" s="283">
        <v>14</v>
      </c>
      <c r="FH59" s="283">
        <v>10</v>
      </c>
      <c r="FI59" s="283">
        <v>0</v>
      </c>
      <c r="FJ59" s="283">
        <v>13</v>
      </c>
      <c r="FK59" s="283">
        <v>0</v>
      </c>
      <c r="FL59" s="283">
        <v>0</v>
      </c>
      <c r="FM59" s="283">
        <v>0</v>
      </c>
      <c r="FN59" s="283">
        <v>0</v>
      </c>
      <c r="FO59" s="283">
        <v>0</v>
      </c>
      <c r="FP59" s="286" t="s">
        <v>1103</v>
      </c>
      <c r="FQ59" s="286" t="s">
        <v>1103</v>
      </c>
      <c r="FR59" s="286" t="s">
        <v>1103</v>
      </c>
      <c r="FS59" s="283">
        <v>0</v>
      </c>
      <c r="FT59" s="283">
        <v>0</v>
      </c>
      <c r="FU59" s="283">
        <v>0</v>
      </c>
      <c r="FV59" s="283">
        <v>0</v>
      </c>
      <c r="FW59" s="283">
        <v>0</v>
      </c>
    </row>
    <row r="60" spans="1:179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151</v>
      </c>
      <c r="E60" s="283">
        <f t="shared" si="48"/>
        <v>3</v>
      </c>
      <c r="F60" s="283">
        <f t="shared" si="49"/>
        <v>1</v>
      </c>
      <c r="G60" s="283">
        <f t="shared" si="50"/>
        <v>5</v>
      </c>
      <c r="H60" s="283">
        <f t="shared" si="51"/>
        <v>100</v>
      </c>
      <c r="I60" s="283">
        <f t="shared" si="52"/>
        <v>15</v>
      </c>
      <c r="J60" s="283">
        <f t="shared" si="53"/>
        <v>11</v>
      </c>
      <c r="K60" s="283">
        <f t="shared" si="54"/>
        <v>0</v>
      </c>
      <c r="L60" s="283">
        <f t="shared" si="55"/>
        <v>16</v>
      </c>
      <c r="M60" s="283">
        <f t="shared" si="56"/>
        <v>0</v>
      </c>
      <c r="N60" s="283">
        <f t="shared" si="57"/>
        <v>0</v>
      </c>
      <c r="O60" s="283">
        <f t="shared" si="58"/>
        <v>0</v>
      </c>
      <c r="P60" s="283">
        <f t="shared" si="59"/>
        <v>0</v>
      </c>
      <c r="Q60" s="283">
        <f t="shared" si="60"/>
        <v>0</v>
      </c>
      <c r="R60" s="283">
        <f t="shared" si="61"/>
        <v>0</v>
      </c>
      <c r="S60" s="283">
        <f t="shared" si="62"/>
        <v>0</v>
      </c>
      <c r="T60" s="283">
        <f t="shared" si="63"/>
        <v>0</v>
      </c>
      <c r="U60" s="283">
        <f t="shared" si="64"/>
        <v>0</v>
      </c>
      <c r="V60" s="283">
        <f t="shared" si="65"/>
        <v>0</v>
      </c>
      <c r="W60" s="283">
        <f t="shared" si="66"/>
        <v>0</v>
      </c>
      <c r="X60" s="283">
        <f t="shared" si="67"/>
        <v>0</v>
      </c>
      <c r="Y60" s="283">
        <f t="shared" si="68"/>
        <v>0</v>
      </c>
      <c r="Z60" s="283">
        <f t="shared" si="40"/>
        <v>0</v>
      </c>
      <c r="AA60" s="283">
        <v>0</v>
      </c>
      <c r="AB60" s="283"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3">
        <v>0</v>
      </c>
      <c r="AL60" s="286" t="s">
        <v>1103</v>
      </c>
      <c r="AM60" s="286" t="s">
        <v>1103</v>
      </c>
      <c r="AN60" s="283">
        <v>0</v>
      </c>
      <c r="AO60" s="286" t="s">
        <v>1103</v>
      </c>
      <c r="AP60" s="286" t="s">
        <v>1103</v>
      </c>
      <c r="AQ60" s="283">
        <v>0</v>
      </c>
      <c r="AR60" s="286" t="s">
        <v>1103</v>
      </c>
      <c r="AS60" s="283">
        <v>0</v>
      </c>
      <c r="AT60" s="286" t="s">
        <v>1103</v>
      </c>
      <c r="AU60" s="283">
        <v>0</v>
      </c>
      <c r="AV60" s="283">
        <f t="shared" si="41"/>
        <v>93</v>
      </c>
      <c r="AW60" s="283">
        <v>0</v>
      </c>
      <c r="AX60" s="283">
        <v>0</v>
      </c>
      <c r="AY60" s="283">
        <v>0</v>
      </c>
      <c r="AZ60" s="283">
        <v>93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v>0</v>
      </c>
      <c r="BG60" s="283">
        <v>0</v>
      </c>
      <c r="BH60" s="286" t="s">
        <v>1103</v>
      </c>
      <c r="BI60" s="286" t="s">
        <v>1103</v>
      </c>
      <c r="BJ60" s="286" t="s">
        <v>1103</v>
      </c>
      <c r="BK60" s="286" t="s">
        <v>1103</v>
      </c>
      <c r="BL60" s="286" t="s">
        <v>1103</v>
      </c>
      <c r="BM60" s="286" t="s">
        <v>1103</v>
      </c>
      <c r="BN60" s="286" t="s">
        <v>1103</v>
      </c>
      <c r="BO60" s="286" t="s">
        <v>1103</v>
      </c>
      <c r="BP60" s="286" t="s">
        <v>1103</v>
      </c>
      <c r="BQ60" s="283">
        <v>0</v>
      </c>
      <c r="BR60" s="283">
        <f t="shared" si="42"/>
        <v>0</v>
      </c>
      <c r="BS60" s="286" t="s">
        <v>1103</v>
      </c>
      <c r="BT60" s="286" t="s">
        <v>1103</v>
      </c>
      <c r="BU60" s="286" t="s">
        <v>1103</v>
      </c>
      <c r="BV60" s="286" t="s">
        <v>1103</v>
      </c>
      <c r="BW60" s="286" t="s">
        <v>1103</v>
      </c>
      <c r="BX60" s="286" t="s">
        <v>1103</v>
      </c>
      <c r="BY60" s="286" t="s">
        <v>1103</v>
      </c>
      <c r="BZ60" s="286" t="s">
        <v>1103</v>
      </c>
      <c r="CA60" s="286" t="s">
        <v>1103</v>
      </c>
      <c r="CB60" s="286" t="s">
        <v>1103</v>
      </c>
      <c r="CC60" s="286" t="s">
        <v>1103</v>
      </c>
      <c r="CD60" s="283">
        <v>0</v>
      </c>
      <c r="CE60" s="286" t="s">
        <v>1103</v>
      </c>
      <c r="CF60" s="286" t="s">
        <v>1103</v>
      </c>
      <c r="CG60" s="286" t="s">
        <v>1103</v>
      </c>
      <c r="CH60" s="286" t="s">
        <v>1103</v>
      </c>
      <c r="CI60" s="286" t="s">
        <v>1103</v>
      </c>
      <c r="CJ60" s="286" t="s">
        <v>1103</v>
      </c>
      <c r="CK60" s="286" t="s">
        <v>1103</v>
      </c>
      <c r="CL60" s="286" t="s">
        <v>1103</v>
      </c>
      <c r="CM60" s="283">
        <v>0</v>
      </c>
      <c r="CN60" s="283">
        <f t="shared" si="43"/>
        <v>0</v>
      </c>
      <c r="CO60" s="286" t="s">
        <v>1103</v>
      </c>
      <c r="CP60" s="286" t="s">
        <v>1103</v>
      </c>
      <c r="CQ60" s="286" t="s">
        <v>1103</v>
      </c>
      <c r="CR60" s="286" t="s">
        <v>1103</v>
      </c>
      <c r="CS60" s="286" t="s">
        <v>1103</v>
      </c>
      <c r="CT60" s="286" t="s">
        <v>1103</v>
      </c>
      <c r="CU60" s="286" t="s">
        <v>1103</v>
      </c>
      <c r="CV60" s="286" t="s">
        <v>1103</v>
      </c>
      <c r="CW60" s="286" t="s">
        <v>1103</v>
      </c>
      <c r="CX60" s="286" t="s">
        <v>1103</v>
      </c>
      <c r="CY60" s="286" t="s">
        <v>1103</v>
      </c>
      <c r="CZ60" s="286" t="s">
        <v>1103</v>
      </c>
      <c r="DA60" s="283">
        <v>0</v>
      </c>
      <c r="DB60" s="286" t="s">
        <v>1103</v>
      </c>
      <c r="DC60" s="286" t="s">
        <v>1103</v>
      </c>
      <c r="DD60" s="286" t="s">
        <v>1103</v>
      </c>
      <c r="DE60" s="286" t="s">
        <v>1103</v>
      </c>
      <c r="DF60" s="286" t="s">
        <v>1103</v>
      </c>
      <c r="DG60" s="286" t="s">
        <v>1103</v>
      </c>
      <c r="DH60" s="286" t="s">
        <v>1103</v>
      </c>
      <c r="DI60" s="283">
        <v>0</v>
      </c>
      <c r="DJ60" s="283">
        <f t="shared" si="44"/>
        <v>0</v>
      </c>
      <c r="DK60" s="286" t="s">
        <v>1103</v>
      </c>
      <c r="DL60" s="286" t="s">
        <v>1103</v>
      </c>
      <c r="DM60" s="286" t="s">
        <v>1103</v>
      </c>
      <c r="DN60" s="286" t="s">
        <v>1103</v>
      </c>
      <c r="DO60" s="286" t="s">
        <v>1103</v>
      </c>
      <c r="DP60" s="286" t="s">
        <v>1103</v>
      </c>
      <c r="DQ60" s="286" t="s">
        <v>1103</v>
      </c>
      <c r="DR60" s="286" t="s">
        <v>1103</v>
      </c>
      <c r="DS60" s="286" t="s">
        <v>1103</v>
      </c>
      <c r="DT60" s="286" t="s">
        <v>1103</v>
      </c>
      <c r="DU60" s="286" t="s">
        <v>1103</v>
      </c>
      <c r="DV60" s="283">
        <v>0</v>
      </c>
      <c r="DW60" s="286" t="s">
        <v>1103</v>
      </c>
      <c r="DX60" s="286" t="s">
        <v>1103</v>
      </c>
      <c r="DY60" s="286" t="s">
        <v>1103</v>
      </c>
      <c r="DZ60" s="283">
        <v>0</v>
      </c>
      <c r="EA60" s="286" t="s">
        <v>1103</v>
      </c>
      <c r="EB60" s="286" t="s">
        <v>1103</v>
      </c>
      <c r="EC60" s="286" t="s">
        <v>1103</v>
      </c>
      <c r="ED60" s="286" t="s">
        <v>1103</v>
      </c>
      <c r="EE60" s="283">
        <v>0</v>
      </c>
      <c r="EF60" s="283">
        <f t="shared" si="45"/>
        <v>0</v>
      </c>
      <c r="EG60" s="283">
        <v>0</v>
      </c>
      <c r="EH60" s="286" t="s">
        <v>1103</v>
      </c>
      <c r="EI60" s="286" t="s">
        <v>1103</v>
      </c>
      <c r="EJ60" s="283">
        <v>0</v>
      </c>
      <c r="EK60" s="286" t="s">
        <v>1103</v>
      </c>
      <c r="EL60" s="286" t="s">
        <v>1103</v>
      </c>
      <c r="EM60" s="286" t="s">
        <v>1103</v>
      </c>
      <c r="EN60" s="283">
        <v>0</v>
      </c>
      <c r="EO60" s="283">
        <v>0</v>
      </c>
      <c r="EP60" s="283">
        <v>0</v>
      </c>
      <c r="EQ60" s="286" t="s">
        <v>1103</v>
      </c>
      <c r="ER60" s="286" t="s">
        <v>1103</v>
      </c>
      <c r="ES60" s="286" t="s">
        <v>1103</v>
      </c>
      <c r="ET60" s="286" t="s">
        <v>1103</v>
      </c>
      <c r="EU60" s="283">
        <v>0</v>
      </c>
      <c r="EV60" s="283">
        <v>0</v>
      </c>
      <c r="EW60" s="286" t="s">
        <v>1103</v>
      </c>
      <c r="EX60" s="286" t="s">
        <v>1103</v>
      </c>
      <c r="EY60" s="286" t="s">
        <v>1103</v>
      </c>
      <c r="EZ60" s="283">
        <v>0</v>
      </c>
      <c r="FA60" s="283">
        <v>0</v>
      </c>
      <c r="FB60" s="283">
        <f t="shared" si="46"/>
        <v>58</v>
      </c>
      <c r="FC60" s="283">
        <v>3</v>
      </c>
      <c r="FD60" s="283">
        <v>1</v>
      </c>
      <c r="FE60" s="283">
        <v>5</v>
      </c>
      <c r="FF60" s="283">
        <v>7</v>
      </c>
      <c r="FG60" s="283">
        <v>15</v>
      </c>
      <c r="FH60" s="283">
        <v>11</v>
      </c>
      <c r="FI60" s="283">
        <v>0</v>
      </c>
      <c r="FJ60" s="283">
        <v>16</v>
      </c>
      <c r="FK60" s="283">
        <v>0</v>
      </c>
      <c r="FL60" s="283">
        <v>0</v>
      </c>
      <c r="FM60" s="283">
        <v>0</v>
      </c>
      <c r="FN60" s="283">
        <v>0</v>
      </c>
      <c r="FO60" s="283">
        <v>0</v>
      </c>
      <c r="FP60" s="286" t="s">
        <v>1103</v>
      </c>
      <c r="FQ60" s="286" t="s">
        <v>1103</v>
      </c>
      <c r="FR60" s="286" t="s">
        <v>1103</v>
      </c>
      <c r="FS60" s="283">
        <v>0</v>
      </c>
      <c r="FT60" s="283">
        <v>0</v>
      </c>
      <c r="FU60" s="283">
        <v>0</v>
      </c>
      <c r="FV60" s="283">
        <v>0</v>
      </c>
      <c r="FW60" s="283">
        <v>0</v>
      </c>
    </row>
    <row r="61" spans="1:179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64</v>
      </c>
      <c r="E61" s="283">
        <f t="shared" si="48"/>
        <v>4</v>
      </c>
      <c r="F61" s="283">
        <f t="shared" si="49"/>
        <v>0</v>
      </c>
      <c r="G61" s="283">
        <f t="shared" si="50"/>
        <v>1</v>
      </c>
      <c r="H61" s="283">
        <f t="shared" si="51"/>
        <v>21</v>
      </c>
      <c r="I61" s="283">
        <f t="shared" si="52"/>
        <v>4</v>
      </c>
      <c r="J61" s="283">
        <f t="shared" si="53"/>
        <v>2</v>
      </c>
      <c r="K61" s="283">
        <f t="shared" si="54"/>
        <v>0</v>
      </c>
      <c r="L61" s="283">
        <f t="shared" si="55"/>
        <v>3</v>
      </c>
      <c r="M61" s="283">
        <f t="shared" si="56"/>
        <v>0</v>
      </c>
      <c r="N61" s="283">
        <f t="shared" si="57"/>
        <v>1</v>
      </c>
      <c r="O61" s="283">
        <f t="shared" si="58"/>
        <v>0</v>
      </c>
      <c r="P61" s="283">
        <f t="shared" si="59"/>
        <v>0</v>
      </c>
      <c r="Q61" s="283">
        <f t="shared" si="60"/>
        <v>0</v>
      </c>
      <c r="R61" s="283">
        <f t="shared" si="61"/>
        <v>0</v>
      </c>
      <c r="S61" s="283">
        <f t="shared" si="62"/>
        <v>0</v>
      </c>
      <c r="T61" s="283">
        <f t="shared" si="63"/>
        <v>0</v>
      </c>
      <c r="U61" s="283">
        <f t="shared" si="64"/>
        <v>0</v>
      </c>
      <c r="V61" s="283">
        <f t="shared" si="65"/>
        <v>0</v>
      </c>
      <c r="W61" s="283">
        <f t="shared" si="66"/>
        <v>0</v>
      </c>
      <c r="X61" s="283">
        <f t="shared" si="67"/>
        <v>0</v>
      </c>
      <c r="Y61" s="283">
        <f t="shared" si="68"/>
        <v>28</v>
      </c>
      <c r="Z61" s="283">
        <f t="shared" si="40"/>
        <v>0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3">
        <v>0</v>
      </c>
      <c r="AL61" s="286" t="s">
        <v>1103</v>
      </c>
      <c r="AM61" s="286" t="s">
        <v>1103</v>
      </c>
      <c r="AN61" s="283">
        <v>0</v>
      </c>
      <c r="AO61" s="286" t="s">
        <v>1103</v>
      </c>
      <c r="AP61" s="286" t="s">
        <v>1103</v>
      </c>
      <c r="AQ61" s="283">
        <v>0</v>
      </c>
      <c r="AR61" s="286" t="s">
        <v>1103</v>
      </c>
      <c r="AS61" s="283">
        <v>0</v>
      </c>
      <c r="AT61" s="286" t="s">
        <v>1103</v>
      </c>
      <c r="AU61" s="283">
        <v>0</v>
      </c>
      <c r="AV61" s="283">
        <f t="shared" si="41"/>
        <v>45</v>
      </c>
      <c r="AW61" s="283">
        <v>0</v>
      </c>
      <c r="AX61" s="283">
        <v>0</v>
      </c>
      <c r="AY61" s="283">
        <v>0</v>
      </c>
      <c r="AZ61" s="283">
        <v>17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v>0</v>
      </c>
      <c r="BG61" s="283">
        <v>0</v>
      </c>
      <c r="BH61" s="286" t="s">
        <v>1103</v>
      </c>
      <c r="BI61" s="286" t="s">
        <v>1103</v>
      </c>
      <c r="BJ61" s="286" t="s">
        <v>1103</v>
      </c>
      <c r="BK61" s="286" t="s">
        <v>1103</v>
      </c>
      <c r="BL61" s="286" t="s">
        <v>1103</v>
      </c>
      <c r="BM61" s="286" t="s">
        <v>1103</v>
      </c>
      <c r="BN61" s="286" t="s">
        <v>1103</v>
      </c>
      <c r="BO61" s="286" t="s">
        <v>1103</v>
      </c>
      <c r="BP61" s="286" t="s">
        <v>1103</v>
      </c>
      <c r="BQ61" s="283">
        <v>28</v>
      </c>
      <c r="BR61" s="283">
        <f t="shared" si="42"/>
        <v>0</v>
      </c>
      <c r="BS61" s="286" t="s">
        <v>1103</v>
      </c>
      <c r="BT61" s="286" t="s">
        <v>1103</v>
      </c>
      <c r="BU61" s="286" t="s">
        <v>1103</v>
      </c>
      <c r="BV61" s="286" t="s">
        <v>1103</v>
      </c>
      <c r="BW61" s="286" t="s">
        <v>1103</v>
      </c>
      <c r="BX61" s="286" t="s">
        <v>1103</v>
      </c>
      <c r="BY61" s="286" t="s">
        <v>1103</v>
      </c>
      <c r="BZ61" s="286" t="s">
        <v>1103</v>
      </c>
      <c r="CA61" s="286" t="s">
        <v>1103</v>
      </c>
      <c r="CB61" s="286" t="s">
        <v>1103</v>
      </c>
      <c r="CC61" s="286" t="s">
        <v>1103</v>
      </c>
      <c r="CD61" s="283">
        <v>0</v>
      </c>
      <c r="CE61" s="286" t="s">
        <v>1103</v>
      </c>
      <c r="CF61" s="286" t="s">
        <v>1103</v>
      </c>
      <c r="CG61" s="286" t="s">
        <v>1103</v>
      </c>
      <c r="CH61" s="286" t="s">
        <v>1103</v>
      </c>
      <c r="CI61" s="286" t="s">
        <v>1103</v>
      </c>
      <c r="CJ61" s="286" t="s">
        <v>1103</v>
      </c>
      <c r="CK61" s="286" t="s">
        <v>1103</v>
      </c>
      <c r="CL61" s="286" t="s">
        <v>1103</v>
      </c>
      <c r="CM61" s="283">
        <v>0</v>
      </c>
      <c r="CN61" s="283">
        <f t="shared" si="43"/>
        <v>0</v>
      </c>
      <c r="CO61" s="286" t="s">
        <v>1103</v>
      </c>
      <c r="CP61" s="286" t="s">
        <v>1103</v>
      </c>
      <c r="CQ61" s="286" t="s">
        <v>1103</v>
      </c>
      <c r="CR61" s="286" t="s">
        <v>1103</v>
      </c>
      <c r="CS61" s="286" t="s">
        <v>1103</v>
      </c>
      <c r="CT61" s="286" t="s">
        <v>1103</v>
      </c>
      <c r="CU61" s="286" t="s">
        <v>1103</v>
      </c>
      <c r="CV61" s="286" t="s">
        <v>1103</v>
      </c>
      <c r="CW61" s="286" t="s">
        <v>1103</v>
      </c>
      <c r="CX61" s="286" t="s">
        <v>1103</v>
      </c>
      <c r="CY61" s="286" t="s">
        <v>1103</v>
      </c>
      <c r="CZ61" s="286" t="s">
        <v>1103</v>
      </c>
      <c r="DA61" s="283">
        <v>0</v>
      </c>
      <c r="DB61" s="286" t="s">
        <v>1103</v>
      </c>
      <c r="DC61" s="286" t="s">
        <v>1103</v>
      </c>
      <c r="DD61" s="286" t="s">
        <v>1103</v>
      </c>
      <c r="DE61" s="286" t="s">
        <v>1103</v>
      </c>
      <c r="DF61" s="286" t="s">
        <v>1103</v>
      </c>
      <c r="DG61" s="286" t="s">
        <v>1103</v>
      </c>
      <c r="DH61" s="286" t="s">
        <v>1103</v>
      </c>
      <c r="DI61" s="283">
        <v>0</v>
      </c>
      <c r="DJ61" s="283">
        <f t="shared" si="44"/>
        <v>0</v>
      </c>
      <c r="DK61" s="286" t="s">
        <v>1103</v>
      </c>
      <c r="DL61" s="286" t="s">
        <v>1103</v>
      </c>
      <c r="DM61" s="286" t="s">
        <v>1103</v>
      </c>
      <c r="DN61" s="286" t="s">
        <v>1103</v>
      </c>
      <c r="DO61" s="286" t="s">
        <v>1103</v>
      </c>
      <c r="DP61" s="286" t="s">
        <v>1103</v>
      </c>
      <c r="DQ61" s="286" t="s">
        <v>1103</v>
      </c>
      <c r="DR61" s="286" t="s">
        <v>1103</v>
      </c>
      <c r="DS61" s="286" t="s">
        <v>1103</v>
      </c>
      <c r="DT61" s="286" t="s">
        <v>1103</v>
      </c>
      <c r="DU61" s="286" t="s">
        <v>1103</v>
      </c>
      <c r="DV61" s="283">
        <v>0</v>
      </c>
      <c r="DW61" s="286" t="s">
        <v>1103</v>
      </c>
      <c r="DX61" s="286" t="s">
        <v>1103</v>
      </c>
      <c r="DY61" s="286" t="s">
        <v>1103</v>
      </c>
      <c r="DZ61" s="283">
        <v>0</v>
      </c>
      <c r="EA61" s="286" t="s">
        <v>1103</v>
      </c>
      <c r="EB61" s="286" t="s">
        <v>1103</v>
      </c>
      <c r="EC61" s="286" t="s">
        <v>1103</v>
      </c>
      <c r="ED61" s="286" t="s">
        <v>1103</v>
      </c>
      <c r="EE61" s="283">
        <v>0</v>
      </c>
      <c r="EF61" s="283">
        <f t="shared" si="45"/>
        <v>0</v>
      </c>
      <c r="EG61" s="283">
        <v>0</v>
      </c>
      <c r="EH61" s="286" t="s">
        <v>1103</v>
      </c>
      <c r="EI61" s="286" t="s">
        <v>1103</v>
      </c>
      <c r="EJ61" s="283">
        <v>0</v>
      </c>
      <c r="EK61" s="286" t="s">
        <v>1103</v>
      </c>
      <c r="EL61" s="286" t="s">
        <v>1103</v>
      </c>
      <c r="EM61" s="286" t="s">
        <v>1103</v>
      </c>
      <c r="EN61" s="283">
        <v>0</v>
      </c>
      <c r="EO61" s="283">
        <v>0</v>
      </c>
      <c r="EP61" s="283">
        <v>0</v>
      </c>
      <c r="EQ61" s="286" t="s">
        <v>1103</v>
      </c>
      <c r="ER61" s="286" t="s">
        <v>1103</v>
      </c>
      <c r="ES61" s="286" t="s">
        <v>1103</v>
      </c>
      <c r="ET61" s="286" t="s">
        <v>1103</v>
      </c>
      <c r="EU61" s="283">
        <v>0</v>
      </c>
      <c r="EV61" s="283">
        <v>0</v>
      </c>
      <c r="EW61" s="286" t="s">
        <v>1103</v>
      </c>
      <c r="EX61" s="286" t="s">
        <v>1103</v>
      </c>
      <c r="EY61" s="286" t="s">
        <v>1103</v>
      </c>
      <c r="EZ61" s="283">
        <v>0</v>
      </c>
      <c r="FA61" s="283">
        <v>0</v>
      </c>
      <c r="FB61" s="283">
        <f t="shared" si="46"/>
        <v>19</v>
      </c>
      <c r="FC61" s="283">
        <v>4</v>
      </c>
      <c r="FD61" s="283">
        <v>0</v>
      </c>
      <c r="FE61" s="283">
        <v>1</v>
      </c>
      <c r="FF61" s="283">
        <v>4</v>
      </c>
      <c r="FG61" s="283">
        <v>4</v>
      </c>
      <c r="FH61" s="283">
        <v>2</v>
      </c>
      <c r="FI61" s="283">
        <v>0</v>
      </c>
      <c r="FJ61" s="283">
        <v>3</v>
      </c>
      <c r="FK61" s="283">
        <v>0</v>
      </c>
      <c r="FL61" s="283">
        <v>1</v>
      </c>
      <c r="FM61" s="283">
        <v>0</v>
      </c>
      <c r="FN61" s="283">
        <v>0</v>
      </c>
      <c r="FO61" s="283">
        <v>0</v>
      </c>
      <c r="FP61" s="286" t="s">
        <v>1103</v>
      </c>
      <c r="FQ61" s="286" t="s">
        <v>1103</v>
      </c>
      <c r="FR61" s="286" t="s">
        <v>1103</v>
      </c>
      <c r="FS61" s="283">
        <v>0</v>
      </c>
      <c r="FT61" s="283">
        <v>0</v>
      </c>
      <c r="FU61" s="283">
        <v>0</v>
      </c>
      <c r="FV61" s="283">
        <v>0</v>
      </c>
      <c r="FW61" s="283">
        <v>0</v>
      </c>
    </row>
    <row r="62" spans="1:179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47"/>
        <v>155</v>
      </c>
      <c r="E62" s="283">
        <f t="shared" si="48"/>
        <v>7</v>
      </c>
      <c r="F62" s="283">
        <f t="shared" si="49"/>
        <v>0</v>
      </c>
      <c r="G62" s="283">
        <f t="shared" si="50"/>
        <v>3</v>
      </c>
      <c r="H62" s="283">
        <f t="shared" si="51"/>
        <v>52</v>
      </c>
      <c r="I62" s="283">
        <f t="shared" si="52"/>
        <v>9</v>
      </c>
      <c r="J62" s="283">
        <f t="shared" si="53"/>
        <v>5</v>
      </c>
      <c r="K62" s="283">
        <f t="shared" si="54"/>
        <v>0</v>
      </c>
      <c r="L62" s="283">
        <f t="shared" si="55"/>
        <v>6</v>
      </c>
      <c r="M62" s="283">
        <f t="shared" si="56"/>
        <v>0</v>
      </c>
      <c r="N62" s="283">
        <f t="shared" si="57"/>
        <v>1</v>
      </c>
      <c r="O62" s="283">
        <f t="shared" si="58"/>
        <v>0</v>
      </c>
      <c r="P62" s="283">
        <f t="shared" si="59"/>
        <v>0</v>
      </c>
      <c r="Q62" s="283">
        <f t="shared" si="60"/>
        <v>0</v>
      </c>
      <c r="R62" s="283">
        <f t="shared" si="61"/>
        <v>0</v>
      </c>
      <c r="S62" s="283">
        <f t="shared" si="62"/>
        <v>0</v>
      </c>
      <c r="T62" s="283">
        <f t="shared" si="63"/>
        <v>0</v>
      </c>
      <c r="U62" s="283">
        <f t="shared" si="64"/>
        <v>0</v>
      </c>
      <c r="V62" s="283">
        <f t="shared" si="65"/>
        <v>0</v>
      </c>
      <c r="W62" s="283">
        <f t="shared" si="66"/>
        <v>0</v>
      </c>
      <c r="X62" s="283">
        <f t="shared" si="67"/>
        <v>0</v>
      </c>
      <c r="Y62" s="283">
        <f t="shared" si="68"/>
        <v>72</v>
      </c>
      <c r="Z62" s="283">
        <f t="shared" si="40"/>
        <v>0</v>
      </c>
      <c r="AA62" s="283">
        <v>0</v>
      </c>
      <c r="AB62" s="283"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3">
        <v>0</v>
      </c>
      <c r="AL62" s="286" t="s">
        <v>1103</v>
      </c>
      <c r="AM62" s="286" t="s">
        <v>1103</v>
      </c>
      <c r="AN62" s="283">
        <v>0</v>
      </c>
      <c r="AO62" s="286" t="s">
        <v>1103</v>
      </c>
      <c r="AP62" s="286" t="s">
        <v>1103</v>
      </c>
      <c r="AQ62" s="283">
        <v>0</v>
      </c>
      <c r="AR62" s="286" t="s">
        <v>1103</v>
      </c>
      <c r="AS62" s="283">
        <v>0</v>
      </c>
      <c r="AT62" s="286" t="s">
        <v>1103</v>
      </c>
      <c r="AU62" s="283">
        <v>0</v>
      </c>
      <c r="AV62" s="283">
        <f t="shared" si="41"/>
        <v>118</v>
      </c>
      <c r="AW62" s="283">
        <v>0</v>
      </c>
      <c r="AX62" s="283">
        <v>0</v>
      </c>
      <c r="AY62" s="283">
        <v>0</v>
      </c>
      <c r="AZ62" s="283">
        <v>46</v>
      </c>
      <c r="BA62" s="283">
        <v>0</v>
      </c>
      <c r="BB62" s="283">
        <v>0</v>
      </c>
      <c r="BC62" s="283">
        <v>0</v>
      </c>
      <c r="BD62" s="283">
        <v>0</v>
      </c>
      <c r="BE62" s="283">
        <v>0</v>
      </c>
      <c r="BF62" s="283">
        <v>0</v>
      </c>
      <c r="BG62" s="283">
        <v>0</v>
      </c>
      <c r="BH62" s="286" t="s">
        <v>1103</v>
      </c>
      <c r="BI62" s="286" t="s">
        <v>1103</v>
      </c>
      <c r="BJ62" s="286" t="s">
        <v>1103</v>
      </c>
      <c r="BK62" s="286" t="s">
        <v>1103</v>
      </c>
      <c r="BL62" s="286" t="s">
        <v>1103</v>
      </c>
      <c r="BM62" s="286" t="s">
        <v>1103</v>
      </c>
      <c r="BN62" s="286" t="s">
        <v>1103</v>
      </c>
      <c r="BO62" s="286" t="s">
        <v>1103</v>
      </c>
      <c r="BP62" s="286" t="s">
        <v>1103</v>
      </c>
      <c r="BQ62" s="283">
        <v>72</v>
      </c>
      <c r="BR62" s="283">
        <f t="shared" si="42"/>
        <v>0</v>
      </c>
      <c r="BS62" s="286" t="s">
        <v>1103</v>
      </c>
      <c r="BT62" s="286" t="s">
        <v>1103</v>
      </c>
      <c r="BU62" s="286" t="s">
        <v>1103</v>
      </c>
      <c r="BV62" s="286" t="s">
        <v>1103</v>
      </c>
      <c r="BW62" s="286" t="s">
        <v>1103</v>
      </c>
      <c r="BX62" s="286" t="s">
        <v>1103</v>
      </c>
      <c r="BY62" s="286" t="s">
        <v>1103</v>
      </c>
      <c r="BZ62" s="286" t="s">
        <v>1103</v>
      </c>
      <c r="CA62" s="286" t="s">
        <v>1103</v>
      </c>
      <c r="CB62" s="286" t="s">
        <v>1103</v>
      </c>
      <c r="CC62" s="286" t="s">
        <v>1103</v>
      </c>
      <c r="CD62" s="283">
        <v>0</v>
      </c>
      <c r="CE62" s="286" t="s">
        <v>1103</v>
      </c>
      <c r="CF62" s="286" t="s">
        <v>1103</v>
      </c>
      <c r="CG62" s="286" t="s">
        <v>1103</v>
      </c>
      <c r="CH62" s="286" t="s">
        <v>1103</v>
      </c>
      <c r="CI62" s="286" t="s">
        <v>1103</v>
      </c>
      <c r="CJ62" s="286" t="s">
        <v>1103</v>
      </c>
      <c r="CK62" s="286" t="s">
        <v>1103</v>
      </c>
      <c r="CL62" s="286" t="s">
        <v>1103</v>
      </c>
      <c r="CM62" s="283">
        <v>0</v>
      </c>
      <c r="CN62" s="283">
        <f t="shared" si="43"/>
        <v>0</v>
      </c>
      <c r="CO62" s="286" t="s">
        <v>1103</v>
      </c>
      <c r="CP62" s="286" t="s">
        <v>1103</v>
      </c>
      <c r="CQ62" s="286" t="s">
        <v>1103</v>
      </c>
      <c r="CR62" s="286" t="s">
        <v>1103</v>
      </c>
      <c r="CS62" s="286" t="s">
        <v>1103</v>
      </c>
      <c r="CT62" s="286" t="s">
        <v>1103</v>
      </c>
      <c r="CU62" s="286" t="s">
        <v>1103</v>
      </c>
      <c r="CV62" s="286" t="s">
        <v>1103</v>
      </c>
      <c r="CW62" s="286" t="s">
        <v>1103</v>
      </c>
      <c r="CX62" s="286" t="s">
        <v>1103</v>
      </c>
      <c r="CY62" s="286" t="s">
        <v>1103</v>
      </c>
      <c r="CZ62" s="286" t="s">
        <v>1103</v>
      </c>
      <c r="DA62" s="283">
        <v>0</v>
      </c>
      <c r="DB62" s="286" t="s">
        <v>1103</v>
      </c>
      <c r="DC62" s="286" t="s">
        <v>1103</v>
      </c>
      <c r="DD62" s="286" t="s">
        <v>1103</v>
      </c>
      <c r="DE62" s="286" t="s">
        <v>1103</v>
      </c>
      <c r="DF62" s="286" t="s">
        <v>1103</v>
      </c>
      <c r="DG62" s="286" t="s">
        <v>1103</v>
      </c>
      <c r="DH62" s="286" t="s">
        <v>1103</v>
      </c>
      <c r="DI62" s="283">
        <v>0</v>
      </c>
      <c r="DJ62" s="283">
        <f t="shared" si="44"/>
        <v>0</v>
      </c>
      <c r="DK62" s="286" t="s">
        <v>1103</v>
      </c>
      <c r="DL62" s="286" t="s">
        <v>1103</v>
      </c>
      <c r="DM62" s="286" t="s">
        <v>1103</v>
      </c>
      <c r="DN62" s="286" t="s">
        <v>1103</v>
      </c>
      <c r="DO62" s="286" t="s">
        <v>1103</v>
      </c>
      <c r="DP62" s="286" t="s">
        <v>1103</v>
      </c>
      <c r="DQ62" s="286" t="s">
        <v>1103</v>
      </c>
      <c r="DR62" s="286" t="s">
        <v>1103</v>
      </c>
      <c r="DS62" s="286" t="s">
        <v>1103</v>
      </c>
      <c r="DT62" s="286" t="s">
        <v>1103</v>
      </c>
      <c r="DU62" s="286" t="s">
        <v>1103</v>
      </c>
      <c r="DV62" s="283">
        <v>0</v>
      </c>
      <c r="DW62" s="286" t="s">
        <v>1103</v>
      </c>
      <c r="DX62" s="286" t="s">
        <v>1103</v>
      </c>
      <c r="DY62" s="286" t="s">
        <v>1103</v>
      </c>
      <c r="DZ62" s="283">
        <v>0</v>
      </c>
      <c r="EA62" s="286" t="s">
        <v>1103</v>
      </c>
      <c r="EB62" s="286" t="s">
        <v>1103</v>
      </c>
      <c r="EC62" s="286" t="s">
        <v>1103</v>
      </c>
      <c r="ED62" s="286" t="s">
        <v>1103</v>
      </c>
      <c r="EE62" s="283">
        <v>0</v>
      </c>
      <c r="EF62" s="283">
        <f t="shared" si="45"/>
        <v>0</v>
      </c>
      <c r="EG62" s="283">
        <v>0</v>
      </c>
      <c r="EH62" s="286" t="s">
        <v>1103</v>
      </c>
      <c r="EI62" s="286" t="s">
        <v>1103</v>
      </c>
      <c r="EJ62" s="283">
        <v>0</v>
      </c>
      <c r="EK62" s="286" t="s">
        <v>1103</v>
      </c>
      <c r="EL62" s="286" t="s">
        <v>1103</v>
      </c>
      <c r="EM62" s="286" t="s">
        <v>1103</v>
      </c>
      <c r="EN62" s="283">
        <v>0</v>
      </c>
      <c r="EO62" s="283">
        <v>0</v>
      </c>
      <c r="EP62" s="283">
        <v>0</v>
      </c>
      <c r="EQ62" s="286" t="s">
        <v>1103</v>
      </c>
      <c r="ER62" s="286" t="s">
        <v>1103</v>
      </c>
      <c r="ES62" s="286" t="s">
        <v>1103</v>
      </c>
      <c r="ET62" s="286" t="s">
        <v>1103</v>
      </c>
      <c r="EU62" s="283">
        <v>0</v>
      </c>
      <c r="EV62" s="283">
        <v>0</v>
      </c>
      <c r="EW62" s="286" t="s">
        <v>1103</v>
      </c>
      <c r="EX62" s="286" t="s">
        <v>1103</v>
      </c>
      <c r="EY62" s="286" t="s">
        <v>1103</v>
      </c>
      <c r="EZ62" s="283">
        <v>0</v>
      </c>
      <c r="FA62" s="283">
        <v>0</v>
      </c>
      <c r="FB62" s="283">
        <f t="shared" si="46"/>
        <v>37</v>
      </c>
      <c r="FC62" s="283">
        <v>7</v>
      </c>
      <c r="FD62" s="283">
        <v>0</v>
      </c>
      <c r="FE62" s="283">
        <v>3</v>
      </c>
      <c r="FF62" s="283">
        <v>6</v>
      </c>
      <c r="FG62" s="283">
        <v>9</v>
      </c>
      <c r="FH62" s="283">
        <v>5</v>
      </c>
      <c r="FI62" s="283">
        <v>0</v>
      </c>
      <c r="FJ62" s="283">
        <v>6</v>
      </c>
      <c r="FK62" s="283">
        <v>0</v>
      </c>
      <c r="FL62" s="283">
        <v>1</v>
      </c>
      <c r="FM62" s="283">
        <v>0</v>
      </c>
      <c r="FN62" s="283">
        <v>0</v>
      </c>
      <c r="FO62" s="283">
        <v>0</v>
      </c>
      <c r="FP62" s="286" t="s">
        <v>1103</v>
      </c>
      <c r="FQ62" s="286" t="s">
        <v>1103</v>
      </c>
      <c r="FR62" s="286" t="s">
        <v>1103</v>
      </c>
      <c r="FS62" s="283">
        <v>0</v>
      </c>
      <c r="FT62" s="283">
        <v>0</v>
      </c>
      <c r="FU62" s="283">
        <v>0</v>
      </c>
      <c r="FV62" s="283">
        <v>0</v>
      </c>
      <c r="FW62" s="283">
        <v>0</v>
      </c>
    </row>
    <row r="63" spans="1:179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47"/>
        <v>110</v>
      </c>
      <c r="E63" s="283">
        <f t="shared" si="48"/>
        <v>9</v>
      </c>
      <c r="F63" s="283">
        <f t="shared" si="49"/>
        <v>0</v>
      </c>
      <c r="G63" s="283">
        <f t="shared" si="50"/>
        <v>4</v>
      </c>
      <c r="H63" s="283">
        <f t="shared" si="51"/>
        <v>27</v>
      </c>
      <c r="I63" s="283">
        <f t="shared" si="52"/>
        <v>13</v>
      </c>
      <c r="J63" s="283">
        <f t="shared" si="53"/>
        <v>0</v>
      </c>
      <c r="K63" s="283">
        <f t="shared" si="54"/>
        <v>0</v>
      </c>
      <c r="L63" s="283">
        <f t="shared" si="55"/>
        <v>13</v>
      </c>
      <c r="M63" s="283">
        <f t="shared" si="56"/>
        <v>0</v>
      </c>
      <c r="N63" s="283">
        <f t="shared" si="57"/>
        <v>1</v>
      </c>
      <c r="O63" s="283">
        <f t="shared" si="58"/>
        <v>0</v>
      </c>
      <c r="P63" s="283">
        <f t="shared" si="59"/>
        <v>0</v>
      </c>
      <c r="Q63" s="283">
        <f t="shared" si="60"/>
        <v>0</v>
      </c>
      <c r="R63" s="283">
        <f t="shared" si="61"/>
        <v>0</v>
      </c>
      <c r="S63" s="283">
        <f t="shared" si="62"/>
        <v>0</v>
      </c>
      <c r="T63" s="283">
        <f t="shared" si="63"/>
        <v>0</v>
      </c>
      <c r="U63" s="283">
        <f t="shared" si="64"/>
        <v>0</v>
      </c>
      <c r="V63" s="283">
        <f t="shared" si="65"/>
        <v>0</v>
      </c>
      <c r="W63" s="283">
        <f t="shared" si="66"/>
        <v>0</v>
      </c>
      <c r="X63" s="283">
        <f t="shared" si="67"/>
        <v>0</v>
      </c>
      <c r="Y63" s="283">
        <f t="shared" si="68"/>
        <v>43</v>
      </c>
      <c r="Z63" s="283">
        <f t="shared" si="40"/>
        <v>0</v>
      </c>
      <c r="AA63" s="283">
        <v>0</v>
      </c>
      <c r="AB63" s="283">
        <v>0</v>
      </c>
      <c r="AC63" s="283"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v>0</v>
      </c>
      <c r="AJ63" s="283">
        <v>0</v>
      </c>
      <c r="AK63" s="283">
        <v>0</v>
      </c>
      <c r="AL63" s="286" t="s">
        <v>1103</v>
      </c>
      <c r="AM63" s="286" t="s">
        <v>1103</v>
      </c>
      <c r="AN63" s="283">
        <v>0</v>
      </c>
      <c r="AO63" s="286" t="s">
        <v>1103</v>
      </c>
      <c r="AP63" s="286" t="s">
        <v>1103</v>
      </c>
      <c r="AQ63" s="283">
        <v>0</v>
      </c>
      <c r="AR63" s="286" t="s">
        <v>1103</v>
      </c>
      <c r="AS63" s="283">
        <v>0</v>
      </c>
      <c r="AT63" s="286" t="s">
        <v>1103</v>
      </c>
      <c r="AU63" s="283">
        <v>0</v>
      </c>
      <c r="AV63" s="283">
        <f t="shared" si="41"/>
        <v>70</v>
      </c>
      <c r="AW63" s="283">
        <v>0</v>
      </c>
      <c r="AX63" s="283">
        <v>0</v>
      </c>
      <c r="AY63" s="283">
        <v>0</v>
      </c>
      <c r="AZ63" s="283">
        <v>27</v>
      </c>
      <c r="BA63" s="283">
        <v>0</v>
      </c>
      <c r="BB63" s="283">
        <v>0</v>
      </c>
      <c r="BC63" s="283">
        <v>0</v>
      </c>
      <c r="BD63" s="283">
        <v>0</v>
      </c>
      <c r="BE63" s="283">
        <v>0</v>
      </c>
      <c r="BF63" s="283">
        <v>0</v>
      </c>
      <c r="BG63" s="283">
        <v>0</v>
      </c>
      <c r="BH63" s="286" t="s">
        <v>1103</v>
      </c>
      <c r="BI63" s="286" t="s">
        <v>1103</v>
      </c>
      <c r="BJ63" s="286" t="s">
        <v>1103</v>
      </c>
      <c r="BK63" s="286" t="s">
        <v>1103</v>
      </c>
      <c r="BL63" s="286" t="s">
        <v>1103</v>
      </c>
      <c r="BM63" s="286" t="s">
        <v>1103</v>
      </c>
      <c r="BN63" s="286" t="s">
        <v>1103</v>
      </c>
      <c r="BO63" s="286" t="s">
        <v>1103</v>
      </c>
      <c r="BP63" s="286" t="s">
        <v>1103</v>
      </c>
      <c r="BQ63" s="283">
        <v>43</v>
      </c>
      <c r="BR63" s="283">
        <f t="shared" si="42"/>
        <v>0</v>
      </c>
      <c r="BS63" s="286" t="s">
        <v>1103</v>
      </c>
      <c r="BT63" s="286" t="s">
        <v>1103</v>
      </c>
      <c r="BU63" s="286" t="s">
        <v>1103</v>
      </c>
      <c r="BV63" s="286" t="s">
        <v>1103</v>
      </c>
      <c r="BW63" s="286" t="s">
        <v>1103</v>
      </c>
      <c r="BX63" s="286" t="s">
        <v>1103</v>
      </c>
      <c r="BY63" s="286" t="s">
        <v>1103</v>
      </c>
      <c r="BZ63" s="286" t="s">
        <v>1103</v>
      </c>
      <c r="CA63" s="286" t="s">
        <v>1103</v>
      </c>
      <c r="CB63" s="286" t="s">
        <v>1103</v>
      </c>
      <c r="CC63" s="286" t="s">
        <v>1103</v>
      </c>
      <c r="CD63" s="283">
        <v>0</v>
      </c>
      <c r="CE63" s="286" t="s">
        <v>1103</v>
      </c>
      <c r="CF63" s="286" t="s">
        <v>1103</v>
      </c>
      <c r="CG63" s="286" t="s">
        <v>1103</v>
      </c>
      <c r="CH63" s="286" t="s">
        <v>1103</v>
      </c>
      <c r="CI63" s="286" t="s">
        <v>1103</v>
      </c>
      <c r="CJ63" s="286" t="s">
        <v>1103</v>
      </c>
      <c r="CK63" s="286" t="s">
        <v>1103</v>
      </c>
      <c r="CL63" s="286" t="s">
        <v>1103</v>
      </c>
      <c r="CM63" s="283">
        <v>0</v>
      </c>
      <c r="CN63" s="283">
        <f t="shared" si="43"/>
        <v>0</v>
      </c>
      <c r="CO63" s="286" t="s">
        <v>1103</v>
      </c>
      <c r="CP63" s="286" t="s">
        <v>1103</v>
      </c>
      <c r="CQ63" s="286" t="s">
        <v>1103</v>
      </c>
      <c r="CR63" s="286" t="s">
        <v>1103</v>
      </c>
      <c r="CS63" s="286" t="s">
        <v>1103</v>
      </c>
      <c r="CT63" s="286" t="s">
        <v>1103</v>
      </c>
      <c r="CU63" s="286" t="s">
        <v>1103</v>
      </c>
      <c r="CV63" s="286" t="s">
        <v>1103</v>
      </c>
      <c r="CW63" s="286" t="s">
        <v>1103</v>
      </c>
      <c r="CX63" s="286" t="s">
        <v>1103</v>
      </c>
      <c r="CY63" s="286" t="s">
        <v>1103</v>
      </c>
      <c r="CZ63" s="286" t="s">
        <v>1103</v>
      </c>
      <c r="DA63" s="283">
        <v>0</v>
      </c>
      <c r="DB63" s="286" t="s">
        <v>1103</v>
      </c>
      <c r="DC63" s="286" t="s">
        <v>1103</v>
      </c>
      <c r="DD63" s="286" t="s">
        <v>1103</v>
      </c>
      <c r="DE63" s="286" t="s">
        <v>1103</v>
      </c>
      <c r="DF63" s="286" t="s">
        <v>1103</v>
      </c>
      <c r="DG63" s="286" t="s">
        <v>1103</v>
      </c>
      <c r="DH63" s="286" t="s">
        <v>1103</v>
      </c>
      <c r="DI63" s="283">
        <v>0</v>
      </c>
      <c r="DJ63" s="283">
        <f t="shared" si="44"/>
        <v>0</v>
      </c>
      <c r="DK63" s="286" t="s">
        <v>1103</v>
      </c>
      <c r="DL63" s="286" t="s">
        <v>1103</v>
      </c>
      <c r="DM63" s="286" t="s">
        <v>1103</v>
      </c>
      <c r="DN63" s="286" t="s">
        <v>1103</v>
      </c>
      <c r="DO63" s="286" t="s">
        <v>1103</v>
      </c>
      <c r="DP63" s="286" t="s">
        <v>1103</v>
      </c>
      <c r="DQ63" s="286" t="s">
        <v>1103</v>
      </c>
      <c r="DR63" s="286" t="s">
        <v>1103</v>
      </c>
      <c r="DS63" s="286" t="s">
        <v>1103</v>
      </c>
      <c r="DT63" s="286" t="s">
        <v>1103</v>
      </c>
      <c r="DU63" s="286" t="s">
        <v>1103</v>
      </c>
      <c r="DV63" s="283">
        <v>0</v>
      </c>
      <c r="DW63" s="286" t="s">
        <v>1103</v>
      </c>
      <c r="DX63" s="286" t="s">
        <v>1103</v>
      </c>
      <c r="DY63" s="286" t="s">
        <v>1103</v>
      </c>
      <c r="DZ63" s="283">
        <v>0</v>
      </c>
      <c r="EA63" s="286" t="s">
        <v>1103</v>
      </c>
      <c r="EB63" s="286" t="s">
        <v>1103</v>
      </c>
      <c r="EC63" s="286" t="s">
        <v>1103</v>
      </c>
      <c r="ED63" s="286" t="s">
        <v>1103</v>
      </c>
      <c r="EE63" s="283">
        <v>0</v>
      </c>
      <c r="EF63" s="283">
        <f t="shared" si="45"/>
        <v>0</v>
      </c>
      <c r="EG63" s="283">
        <v>0</v>
      </c>
      <c r="EH63" s="286" t="s">
        <v>1103</v>
      </c>
      <c r="EI63" s="286" t="s">
        <v>1103</v>
      </c>
      <c r="EJ63" s="283">
        <v>0</v>
      </c>
      <c r="EK63" s="286" t="s">
        <v>1103</v>
      </c>
      <c r="EL63" s="286" t="s">
        <v>1103</v>
      </c>
      <c r="EM63" s="286" t="s">
        <v>1103</v>
      </c>
      <c r="EN63" s="283">
        <v>0</v>
      </c>
      <c r="EO63" s="283">
        <v>0</v>
      </c>
      <c r="EP63" s="283">
        <v>0</v>
      </c>
      <c r="EQ63" s="286" t="s">
        <v>1103</v>
      </c>
      <c r="ER63" s="286" t="s">
        <v>1103</v>
      </c>
      <c r="ES63" s="286" t="s">
        <v>1103</v>
      </c>
      <c r="ET63" s="286" t="s">
        <v>1103</v>
      </c>
      <c r="EU63" s="283">
        <v>0</v>
      </c>
      <c r="EV63" s="283">
        <v>0</v>
      </c>
      <c r="EW63" s="286" t="s">
        <v>1103</v>
      </c>
      <c r="EX63" s="286" t="s">
        <v>1103</v>
      </c>
      <c r="EY63" s="286" t="s">
        <v>1103</v>
      </c>
      <c r="EZ63" s="283">
        <v>0</v>
      </c>
      <c r="FA63" s="283">
        <v>0</v>
      </c>
      <c r="FB63" s="283">
        <f t="shared" si="46"/>
        <v>40</v>
      </c>
      <c r="FC63" s="283">
        <v>9</v>
      </c>
      <c r="FD63" s="283">
        <v>0</v>
      </c>
      <c r="FE63" s="283">
        <v>4</v>
      </c>
      <c r="FF63" s="283">
        <v>0</v>
      </c>
      <c r="FG63" s="283">
        <v>13</v>
      </c>
      <c r="FH63" s="283">
        <v>0</v>
      </c>
      <c r="FI63" s="283">
        <v>0</v>
      </c>
      <c r="FJ63" s="283">
        <v>13</v>
      </c>
      <c r="FK63" s="283">
        <v>0</v>
      </c>
      <c r="FL63" s="283">
        <v>1</v>
      </c>
      <c r="FM63" s="283">
        <v>0</v>
      </c>
      <c r="FN63" s="283">
        <v>0</v>
      </c>
      <c r="FO63" s="283">
        <v>0</v>
      </c>
      <c r="FP63" s="286" t="s">
        <v>1103</v>
      </c>
      <c r="FQ63" s="286" t="s">
        <v>1103</v>
      </c>
      <c r="FR63" s="286" t="s">
        <v>1103</v>
      </c>
      <c r="FS63" s="283">
        <v>0</v>
      </c>
      <c r="FT63" s="283">
        <v>0</v>
      </c>
      <c r="FU63" s="283">
        <v>0</v>
      </c>
      <c r="FV63" s="283">
        <v>0</v>
      </c>
      <c r="FW63" s="283">
        <v>0</v>
      </c>
    </row>
    <row r="64" spans="1:179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47"/>
        <v>682</v>
      </c>
      <c r="E64" s="283">
        <f t="shared" si="48"/>
        <v>0</v>
      </c>
      <c r="F64" s="283">
        <f t="shared" si="49"/>
        <v>0</v>
      </c>
      <c r="G64" s="283">
        <f t="shared" si="50"/>
        <v>0</v>
      </c>
      <c r="H64" s="283">
        <f t="shared" si="51"/>
        <v>25</v>
      </c>
      <c r="I64" s="283">
        <f t="shared" si="52"/>
        <v>0</v>
      </c>
      <c r="J64" s="283">
        <f t="shared" si="53"/>
        <v>0</v>
      </c>
      <c r="K64" s="283">
        <f t="shared" si="54"/>
        <v>0</v>
      </c>
      <c r="L64" s="283">
        <f t="shared" si="55"/>
        <v>0</v>
      </c>
      <c r="M64" s="283">
        <f t="shared" si="56"/>
        <v>0</v>
      </c>
      <c r="N64" s="283">
        <f t="shared" si="57"/>
        <v>0</v>
      </c>
      <c r="O64" s="283">
        <f t="shared" si="58"/>
        <v>0</v>
      </c>
      <c r="P64" s="283">
        <f t="shared" si="59"/>
        <v>272</v>
      </c>
      <c r="Q64" s="283">
        <f t="shared" si="60"/>
        <v>0</v>
      </c>
      <c r="R64" s="283">
        <f t="shared" si="61"/>
        <v>0</v>
      </c>
      <c r="S64" s="283">
        <f t="shared" si="62"/>
        <v>383</v>
      </c>
      <c r="T64" s="283">
        <f t="shared" si="63"/>
        <v>0</v>
      </c>
      <c r="U64" s="283">
        <f t="shared" si="64"/>
        <v>0</v>
      </c>
      <c r="V64" s="283">
        <f t="shared" si="65"/>
        <v>0</v>
      </c>
      <c r="W64" s="283">
        <f t="shared" si="66"/>
        <v>0</v>
      </c>
      <c r="X64" s="283">
        <f t="shared" si="67"/>
        <v>0</v>
      </c>
      <c r="Y64" s="283">
        <f t="shared" si="68"/>
        <v>2</v>
      </c>
      <c r="Z64" s="283">
        <f t="shared" si="40"/>
        <v>0</v>
      </c>
      <c r="AA64" s="283">
        <v>0</v>
      </c>
      <c r="AB64" s="283"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3">
        <v>0</v>
      </c>
      <c r="AL64" s="286" t="s">
        <v>1103</v>
      </c>
      <c r="AM64" s="286" t="s">
        <v>1103</v>
      </c>
      <c r="AN64" s="283">
        <v>0</v>
      </c>
      <c r="AO64" s="286" t="s">
        <v>1103</v>
      </c>
      <c r="AP64" s="286" t="s">
        <v>1103</v>
      </c>
      <c r="AQ64" s="283">
        <v>0</v>
      </c>
      <c r="AR64" s="286" t="s">
        <v>1103</v>
      </c>
      <c r="AS64" s="283">
        <v>0</v>
      </c>
      <c r="AT64" s="286" t="s">
        <v>1103</v>
      </c>
      <c r="AU64" s="283">
        <v>0</v>
      </c>
      <c r="AV64" s="283">
        <f t="shared" si="41"/>
        <v>25</v>
      </c>
      <c r="AW64" s="283">
        <v>0</v>
      </c>
      <c r="AX64" s="283">
        <v>0</v>
      </c>
      <c r="AY64" s="283">
        <v>0</v>
      </c>
      <c r="AZ64" s="283">
        <v>25</v>
      </c>
      <c r="BA64" s="283">
        <v>0</v>
      </c>
      <c r="BB64" s="283">
        <v>0</v>
      </c>
      <c r="BC64" s="283">
        <v>0</v>
      </c>
      <c r="BD64" s="283">
        <v>0</v>
      </c>
      <c r="BE64" s="283">
        <v>0</v>
      </c>
      <c r="BF64" s="283">
        <v>0</v>
      </c>
      <c r="BG64" s="283">
        <v>0</v>
      </c>
      <c r="BH64" s="286" t="s">
        <v>1103</v>
      </c>
      <c r="BI64" s="286" t="s">
        <v>1103</v>
      </c>
      <c r="BJ64" s="286" t="s">
        <v>1103</v>
      </c>
      <c r="BK64" s="286" t="s">
        <v>1103</v>
      </c>
      <c r="BL64" s="286" t="s">
        <v>1103</v>
      </c>
      <c r="BM64" s="286" t="s">
        <v>1103</v>
      </c>
      <c r="BN64" s="286" t="s">
        <v>1103</v>
      </c>
      <c r="BO64" s="286" t="s">
        <v>1103</v>
      </c>
      <c r="BP64" s="286" t="s">
        <v>1103</v>
      </c>
      <c r="BQ64" s="283">
        <v>0</v>
      </c>
      <c r="BR64" s="283">
        <f t="shared" si="42"/>
        <v>272</v>
      </c>
      <c r="BS64" s="286" t="s">
        <v>1103</v>
      </c>
      <c r="BT64" s="286" t="s">
        <v>1103</v>
      </c>
      <c r="BU64" s="286" t="s">
        <v>1103</v>
      </c>
      <c r="BV64" s="286" t="s">
        <v>1103</v>
      </c>
      <c r="BW64" s="286" t="s">
        <v>1103</v>
      </c>
      <c r="BX64" s="286" t="s">
        <v>1103</v>
      </c>
      <c r="BY64" s="286" t="s">
        <v>1103</v>
      </c>
      <c r="BZ64" s="286" t="s">
        <v>1103</v>
      </c>
      <c r="CA64" s="286" t="s">
        <v>1103</v>
      </c>
      <c r="CB64" s="286" t="s">
        <v>1103</v>
      </c>
      <c r="CC64" s="286" t="s">
        <v>1103</v>
      </c>
      <c r="CD64" s="283">
        <v>272</v>
      </c>
      <c r="CE64" s="286" t="s">
        <v>1103</v>
      </c>
      <c r="CF64" s="286" t="s">
        <v>1103</v>
      </c>
      <c r="CG64" s="286" t="s">
        <v>1103</v>
      </c>
      <c r="CH64" s="286" t="s">
        <v>1103</v>
      </c>
      <c r="CI64" s="286" t="s">
        <v>1103</v>
      </c>
      <c r="CJ64" s="286" t="s">
        <v>1103</v>
      </c>
      <c r="CK64" s="286" t="s">
        <v>1103</v>
      </c>
      <c r="CL64" s="286" t="s">
        <v>1103</v>
      </c>
      <c r="CM64" s="283">
        <v>0</v>
      </c>
      <c r="CN64" s="283">
        <f t="shared" si="43"/>
        <v>0</v>
      </c>
      <c r="CO64" s="286" t="s">
        <v>1103</v>
      </c>
      <c r="CP64" s="286" t="s">
        <v>1103</v>
      </c>
      <c r="CQ64" s="286" t="s">
        <v>1103</v>
      </c>
      <c r="CR64" s="286" t="s">
        <v>1103</v>
      </c>
      <c r="CS64" s="286" t="s">
        <v>1103</v>
      </c>
      <c r="CT64" s="286" t="s">
        <v>1103</v>
      </c>
      <c r="CU64" s="286" t="s">
        <v>1103</v>
      </c>
      <c r="CV64" s="286" t="s">
        <v>1103</v>
      </c>
      <c r="CW64" s="286" t="s">
        <v>1103</v>
      </c>
      <c r="CX64" s="286" t="s">
        <v>1103</v>
      </c>
      <c r="CY64" s="286" t="s">
        <v>1103</v>
      </c>
      <c r="CZ64" s="286" t="s">
        <v>1103</v>
      </c>
      <c r="DA64" s="283">
        <v>0</v>
      </c>
      <c r="DB64" s="286" t="s">
        <v>1103</v>
      </c>
      <c r="DC64" s="286" t="s">
        <v>1103</v>
      </c>
      <c r="DD64" s="286" t="s">
        <v>1103</v>
      </c>
      <c r="DE64" s="286" t="s">
        <v>1103</v>
      </c>
      <c r="DF64" s="286" t="s">
        <v>1103</v>
      </c>
      <c r="DG64" s="286" t="s">
        <v>1103</v>
      </c>
      <c r="DH64" s="286" t="s">
        <v>1103</v>
      </c>
      <c r="DI64" s="283">
        <v>0</v>
      </c>
      <c r="DJ64" s="283">
        <f t="shared" si="44"/>
        <v>0</v>
      </c>
      <c r="DK64" s="286" t="s">
        <v>1103</v>
      </c>
      <c r="DL64" s="286" t="s">
        <v>1103</v>
      </c>
      <c r="DM64" s="286" t="s">
        <v>1103</v>
      </c>
      <c r="DN64" s="286" t="s">
        <v>1103</v>
      </c>
      <c r="DO64" s="286" t="s">
        <v>1103</v>
      </c>
      <c r="DP64" s="286" t="s">
        <v>1103</v>
      </c>
      <c r="DQ64" s="286" t="s">
        <v>1103</v>
      </c>
      <c r="DR64" s="286" t="s">
        <v>1103</v>
      </c>
      <c r="DS64" s="286" t="s">
        <v>1103</v>
      </c>
      <c r="DT64" s="286" t="s">
        <v>1103</v>
      </c>
      <c r="DU64" s="286" t="s">
        <v>1103</v>
      </c>
      <c r="DV64" s="283">
        <v>0</v>
      </c>
      <c r="DW64" s="286" t="s">
        <v>1103</v>
      </c>
      <c r="DX64" s="286" t="s">
        <v>1103</v>
      </c>
      <c r="DY64" s="286" t="s">
        <v>1103</v>
      </c>
      <c r="DZ64" s="283">
        <v>0</v>
      </c>
      <c r="EA64" s="286" t="s">
        <v>1103</v>
      </c>
      <c r="EB64" s="286" t="s">
        <v>1103</v>
      </c>
      <c r="EC64" s="286" t="s">
        <v>1103</v>
      </c>
      <c r="ED64" s="286" t="s">
        <v>1103</v>
      </c>
      <c r="EE64" s="283">
        <v>0</v>
      </c>
      <c r="EF64" s="283">
        <f t="shared" si="45"/>
        <v>383</v>
      </c>
      <c r="EG64" s="283">
        <v>0</v>
      </c>
      <c r="EH64" s="286" t="s">
        <v>1103</v>
      </c>
      <c r="EI64" s="286" t="s">
        <v>1103</v>
      </c>
      <c r="EJ64" s="283">
        <v>0</v>
      </c>
      <c r="EK64" s="286" t="s">
        <v>1103</v>
      </c>
      <c r="EL64" s="286" t="s">
        <v>1103</v>
      </c>
      <c r="EM64" s="286" t="s">
        <v>1103</v>
      </c>
      <c r="EN64" s="283">
        <v>0</v>
      </c>
      <c r="EO64" s="283">
        <v>0</v>
      </c>
      <c r="EP64" s="283">
        <v>0</v>
      </c>
      <c r="EQ64" s="286" t="s">
        <v>1103</v>
      </c>
      <c r="ER64" s="286" t="s">
        <v>1103</v>
      </c>
      <c r="ES64" s="286" t="s">
        <v>1103</v>
      </c>
      <c r="ET64" s="286" t="s">
        <v>1103</v>
      </c>
      <c r="EU64" s="283">
        <v>383</v>
      </c>
      <c r="EV64" s="283">
        <v>0</v>
      </c>
      <c r="EW64" s="286" t="s">
        <v>1103</v>
      </c>
      <c r="EX64" s="286" t="s">
        <v>1103</v>
      </c>
      <c r="EY64" s="286" t="s">
        <v>1103</v>
      </c>
      <c r="EZ64" s="283">
        <v>0</v>
      </c>
      <c r="FA64" s="283">
        <v>0</v>
      </c>
      <c r="FB64" s="283">
        <f t="shared" si="46"/>
        <v>2</v>
      </c>
      <c r="FC64" s="283">
        <v>0</v>
      </c>
      <c r="FD64" s="283">
        <v>0</v>
      </c>
      <c r="FE64" s="283">
        <v>0</v>
      </c>
      <c r="FF64" s="283">
        <v>0</v>
      </c>
      <c r="FG64" s="283">
        <v>0</v>
      </c>
      <c r="FH64" s="283">
        <v>0</v>
      </c>
      <c r="FI64" s="283">
        <v>0</v>
      </c>
      <c r="FJ64" s="283">
        <v>0</v>
      </c>
      <c r="FK64" s="283">
        <v>0</v>
      </c>
      <c r="FL64" s="283">
        <v>0</v>
      </c>
      <c r="FM64" s="283">
        <v>0</v>
      </c>
      <c r="FN64" s="283">
        <v>0</v>
      </c>
      <c r="FO64" s="283">
        <v>0</v>
      </c>
      <c r="FP64" s="286" t="s">
        <v>1103</v>
      </c>
      <c r="FQ64" s="286" t="s">
        <v>1103</v>
      </c>
      <c r="FR64" s="286" t="s">
        <v>1103</v>
      </c>
      <c r="FS64" s="283">
        <v>0</v>
      </c>
      <c r="FT64" s="283">
        <v>0</v>
      </c>
      <c r="FU64" s="283">
        <v>0</v>
      </c>
      <c r="FV64" s="283">
        <v>0</v>
      </c>
      <c r="FW64" s="283">
        <v>2</v>
      </c>
    </row>
    <row r="65" spans="1:179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47"/>
        <v>1055</v>
      </c>
      <c r="E65" s="283">
        <f t="shared" si="48"/>
        <v>221</v>
      </c>
      <c r="F65" s="283">
        <f t="shared" si="49"/>
        <v>0</v>
      </c>
      <c r="G65" s="283">
        <f t="shared" si="50"/>
        <v>0</v>
      </c>
      <c r="H65" s="283">
        <f t="shared" si="51"/>
        <v>39</v>
      </c>
      <c r="I65" s="283">
        <f t="shared" si="52"/>
        <v>88</v>
      </c>
      <c r="J65" s="283">
        <f t="shared" si="53"/>
        <v>22</v>
      </c>
      <c r="K65" s="283">
        <f t="shared" si="54"/>
        <v>1</v>
      </c>
      <c r="L65" s="283">
        <f t="shared" si="55"/>
        <v>43</v>
      </c>
      <c r="M65" s="283">
        <f t="shared" si="56"/>
        <v>0</v>
      </c>
      <c r="N65" s="283">
        <f t="shared" si="57"/>
        <v>0</v>
      </c>
      <c r="O65" s="283">
        <f t="shared" si="58"/>
        <v>0</v>
      </c>
      <c r="P65" s="283">
        <f t="shared" si="59"/>
        <v>210</v>
      </c>
      <c r="Q65" s="283">
        <f t="shared" si="60"/>
        <v>0</v>
      </c>
      <c r="R65" s="283">
        <f t="shared" si="61"/>
        <v>0</v>
      </c>
      <c r="S65" s="283">
        <f t="shared" si="62"/>
        <v>426</v>
      </c>
      <c r="T65" s="283">
        <f t="shared" si="63"/>
        <v>0</v>
      </c>
      <c r="U65" s="283">
        <f t="shared" si="64"/>
        <v>0</v>
      </c>
      <c r="V65" s="283">
        <f t="shared" si="65"/>
        <v>0</v>
      </c>
      <c r="W65" s="283">
        <f t="shared" si="66"/>
        <v>0</v>
      </c>
      <c r="X65" s="283">
        <f t="shared" si="67"/>
        <v>0</v>
      </c>
      <c r="Y65" s="283">
        <f t="shared" si="68"/>
        <v>5</v>
      </c>
      <c r="Z65" s="283">
        <f t="shared" si="40"/>
        <v>0</v>
      </c>
      <c r="AA65" s="283">
        <v>0</v>
      </c>
      <c r="AB65" s="283"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3">
        <v>0</v>
      </c>
      <c r="AL65" s="286" t="s">
        <v>1103</v>
      </c>
      <c r="AM65" s="286" t="s">
        <v>1103</v>
      </c>
      <c r="AN65" s="283">
        <v>0</v>
      </c>
      <c r="AO65" s="286" t="s">
        <v>1103</v>
      </c>
      <c r="AP65" s="286" t="s">
        <v>1103</v>
      </c>
      <c r="AQ65" s="283">
        <v>0</v>
      </c>
      <c r="AR65" s="286" t="s">
        <v>1103</v>
      </c>
      <c r="AS65" s="283">
        <v>0</v>
      </c>
      <c r="AT65" s="286" t="s">
        <v>1103</v>
      </c>
      <c r="AU65" s="283">
        <v>0</v>
      </c>
      <c r="AV65" s="283">
        <f t="shared" si="41"/>
        <v>0</v>
      </c>
      <c r="AW65" s="283">
        <v>0</v>
      </c>
      <c r="AX65" s="283">
        <v>0</v>
      </c>
      <c r="AY65" s="283">
        <v>0</v>
      </c>
      <c r="AZ65" s="283">
        <v>0</v>
      </c>
      <c r="BA65" s="283">
        <v>0</v>
      </c>
      <c r="BB65" s="283">
        <v>0</v>
      </c>
      <c r="BC65" s="283">
        <v>0</v>
      </c>
      <c r="BD65" s="283">
        <v>0</v>
      </c>
      <c r="BE65" s="283">
        <v>0</v>
      </c>
      <c r="BF65" s="283">
        <v>0</v>
      </c>
      <c r="BG65" s="283">
        <v>0</v>
      </c>
      <c r="BH65" s="286" t="s">
        <v>1103</v>
      </c>
      <c r="BI65" s="286" t="s">
        <v>1103</v>
      </c>
      <c r="BJ65" s="286" t="s">
        <v>1103</v>
      </c>
      <c r="BK65" s="286" t="s">
        <v>1103</v>
      </c>
      <c r="BL65" s="286" t="s">
        <v>1103</v>
      </c>
      <c r="BM65" s="286" t="s">
        <v>1103</v>
      </c>
      <c r="BN65" s="286" t="s">
        <v>1103</v>
      </c>
      <c r="BO65" s="286" t="s">
        <v>1103</v>
      </c>
      <c r="BP65" s="286" t="s">
        <v>1103</v>
      </c>
      <c r="BQ65" s="283">
        <v>0</v>
      </c>
      <c r="BR65" s="283">
        <f t="shared" si="42"/>
        <v>210</v>
      </c>
      <c r="BS65" s="286" t="s">
        <v>1103</v>
      </c>
      <c r="BT65" s="286" t="s">
        <v>1103</v>
      </c>
      <c r="BU65" s="286" t="s">
        <v>1103</v>
      </c>
      <c r="BV65" s="286" t="s">
        <v>1103</v>
      </c>
      <c r="BW65" s="286" t="s">
        <v>1103</v>
      </c>
      <c r="BX65" s="286" t="s">
        <v>1103</v>
      </c>
      <c r="BY65" s="286" t="s">
        <v>1103</v>
      </c>
      <c r="BZ65" s="286" t="s">
        <v>1103</v>
      </c>
      <c r="CA65" s="286" t="s">
        <v>1103</v>
      </c>
      <c r="CB65" s="286" t="s">
        <v>1103</v>
      </c>
      <c r="CC65" s="286" t="s">
        <v>1103</v>
      </c>
      <c r="CD65" s="283">
        <v>210</v>
      </c>
      <c r="CE65" s="286" t="s">
        <v>1103</v>
      </c>
      <c r="CF65" s="286" t="s">
        <v>1103</v>
      </c>
      <c r="CG65" s="286" t="s">
        <v>1103</v>
      </c>
      <c r="CH65" s="286" t="s">
        <v>1103</v>
      </c>
      <c r="CI65" s="286" t="s">
        <v>1103</v>
      </c>
      <c r="CJ65" s="286" t="s">
        <v>1103</v>
      </c>
      <c r="CK65" s="286" t="s">
        <v>1103</v>
      </c>
      <c r="CL65" s="286" t="s">
        <v>1103</v>
      </c>
      <c r="CM65" s="283">
        <v>0</v>
      </c>
      <c r="CN65" s="283">
        <f t="shared" si="43"/>
        <v>0</v>
      </c>
      <c r="CO65" s="286" t="s">
        <v>1103</v>
      </c>
      <c r="CP65" s="286" t="s">
        <v>1103</v>
      </c>
      <c r="CQ65" s="286" t="s">
        <v>1103</v>
      </c>
      <c r="CR65" s="286" t="s">
        <v>1103</v>
      </c>
      <c r="CS65" s="286" t="s">
        <v>1103</v>
      </c>
      <c r="CT65" s="286" t="s">
        <v>1103</v>
      </c>
      <c r="CU65" s="286" t="s">
        <v>1103</v>
      </c>
      <c r="CV65" s="286" t="s">
        <v>1103</v>
      </c>
      <c r="CW65" s="286" t="s">
        <v>1103</v>
      </c>
      <c r="CX65" s="286" t="s">
        <v>1103</v>
      </c>
      <c r="CY65" s="286" t="s">
        <v>1103</v>
      </c>
      <c r="CZ65" s="286" t="s">
        <v>1103</v>
      </c>
      <c r="DA65" s="283">
        <v>0</v>
      </c>
      <c r="DB65" s="286" t="s">
        <v>1103</v>
      </c>
      <c r="DC65" s="286" t="s">
        <v>1103</v>
      </c>
      <c r="DD65" s="286" t="s">
        <v>1103</v>
      </c>
      <c r="DE65" s="286" t="s">
        <v>1103</v>
      </c>
      <c r="DF65" s="286" t="s">
        <v>1103</v>
      </c>
      <c r="DG65" s="286" t="s">
        <v>1103</v>
      </c>
      <c r="DH65" s="286" t="s">
        <v>1103</v>
      </c>
      <c r="DI65" s="283">
        <v>0</v>
      </c>
      <c r="DJ65" s="283">
        <f t="shared" si="44"/>
        <v>0</v>
      </c>
      <c r="DK65" s="286" t="s">
        <v>1103</v>
      </c>
      <c r="DL65" s="286" t="s">
        <v>1103</v>
      </c>
      <c r="DM65" s="286" t="s">
        <v>1103</v>
      </c>
      <c r="DN65" s="286" t="s">
        <v>1103</v>
      </c>
      <c r="DO65" s="286" t="s">
        <v>1103</v>
      </c>
      <c r="DP65" s="286" t="s">
        <v>1103</v>
      </c>
      <c r="DQ65" s="286" t="s">
        <v>1103</v>
      </c>
      <c r="DR65" s="286" t="s">
        <v>1103</v>
      </c>
      <c r="DS65" s="286" t="s">
        <v>1103</v>
      </c>
      <c r="DT65" s="286" t="s">
        <v>1103</v>
      </c>
      <c r="DU65" s="286" t="s">
        <v>1103</v>
      </c>
      <c r="DV65" s="283">
        <v>0</v>
      </c>
      <c r="DW65" s="286" t="s">
        <v>1103</v>
      </c>
      <c r="DX65" s="286" t="s">
        <v>1103</v>
      </c>
      <c r="DY65" s="286" t="s">
        <v>1103</v>
      </c>
      <c r="DZ65" s="283">
        <v>0</v>
      </c>
      <c r="EA65" s="286" t="s">
        <v>1103</v>
      </c>
      <c r="EB65" s="286" t="s">
        <v>1103</v>
      </c>
      <c r="EC65" s="286" t="s">
        <v>1103</v>
      </c>
      <c r="ED65" s="286" t="s">
        <v>1103</v>
      </c>
      <c r="EE65" s="283">
        <v>0</v>
      </c>
      <c r="EF65" s="283">
        <f t="shared" si="45"/>
        <v>426</v>
      </c>
      <c r="EG65" s="283">
        <v>0</v>
      </c>
      <c r="EH65" s="286" t="s">
        <v>1103</v>
      </c>
      <c r="EI65" s="286" t="s">
        <v>1103</v>
      </c>
      <c r="EJ65" s="283">
        <v>0</v>
      </c>
      <c r="EK65" s="286" t="s">
        <v>1103</v>
      </c>
      <c r="EL65" s="286" t="s">
        <v>1103</v>
      </c>
      <c r="EM65" s="286" t="s">
        <v>1103</v>
      </c>
      <c r="EN65" s="283">
        <v>0</v>
      </c>
      <c r="EO65" s="283">
        <v>0</v>
      </c>
      <c r="EP65" s="283">
        <v>0</v>
      </c>
      <c r="EQ65" s="286" t="s">
        <v>1103</v>
      </c>
      <c r="ER65" s="286" t="s">
        <v>1103</v>
      </c>
      <c r="ES65" s="286" t="s">
        <v>1103</v>
      </c>
      <c r="ET65" s="286" t="s">
        <v>1103</v>
      </c>
      <c r="EU65" s="283">
        <v>426</v>
      </c>
      <c r="EV65" s="283">
        <v>0</v>
      </c>
      <c r="EW65" s="286" t="s">
        <v>1103</v>
      </c>
      <c r="EX65" s="286" t="s">
        <v>1103</v>
      </c>
      <c r="EY65" s="286" t="s">
        <v>1103</v>
      </c>
      <c r="EZ65" s="283">
        <v>0</v>
      </c>
      <c r="FA65" s="283">
        <v>0</v>
      </c>
      <c r="FB65" s="283">
        <f t="shared" si="46"/>
        <v>419</v>
      </c>
      <c r="FC65" s="283">
        <v>221</v>
      </c>
      <c r="FD65" s="283">
        <v>0</v>
      </c>
      <c r="FE65" s="283">
        <v>0</v>
      </c>
      <c r="FF65" s="283">
        <v>39</v>
      </c>
      <c r="FG65" s="283">
        <v>88</v>
      </c>
      <c r="FH65" s="283">
        <v>22</v>
      </c>
      <c r="FI65" s="283">
        <v>1</v>
      </c>
      <c r="FJ65" s="283">
        <v>43</v>
      </c>
      <c r="FK65" s="283">
        <v>0</v>
      </c>
      <c r="FL65" s="283">
        <v>0</v>
      </c>
      <c r="FM65" s="283">
        <v>0</v>
      </c>
      <c r="FN65" s="283">
        <v>0</v>
      </c>
      <c r="FO65" s="283">
        <v>0</v>
      </c>
      <c r="FP65" s="286" t="s">
        <v>1103</v>
      </c>
      <c r="FQ65" s="286" t="s">
        <v>1103</v>
      </c>
      <c r="FR65" s="286" t="s">
        <v>1103</v>
      </c>
      <c r="FS65" s="283">
        <v>0</v>
      </c>
      <c r="FT65" s="283">
        <v>0</v>
      </c>
      <c r="FU65" s="283">
        <v>0</v>
      </c>
      <c r="FV65" s="283">
        <v>0</v>
      </c>
      <c r="FW65" s="283">
        <v>5</v>
      </c>
    </row>
    <row r="66" spans="1:179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47"/>
        <v>417</v>
      </c>
      <c r="E66" s="283">
        <f t="shared" si="48"/>
        <v>74</v>
      </c>
      <c r="F66" s="283">
        <f t="shared" si="49"/>
        <v>1</v>
      </c>
      <c r="G66" s="283">
        <f t="shared" si="50"/>
        <v>7</v>
      </c>
      <c r="H66" s="283">
        <f t="shared" si="51"/>
        <v>8</v>
      </c>
      <c r="I66" s="283">
        <f t="shared" si="52"/>
        <v>14</v>
      </c>
      <c r="J66" s="283">
        <f t="shared" si="53"/>
        <v>9</v>
      </c>
      <c r="K66" s="283">
        <f t="shared" si="54"/>
        <v>1</v>
      </c>
      <c r="L66" s="283">
        <f t="shared" si="55"/>
        <v>14</v>
      </c>
      <c r="M66" s="283">
        <f t="shared" si="56"/>
        <v>0</v>
      </c>
      <c r="N66" s="283">
        <f t="shared" si="57"/>
        <v>0</v>
      </c>
      <c r="O66" s="283">
        <f t="shared" si="58"/>
        <v>0</v>
      </c>
      <c r="P66" s="283">
        <f t="shared" si="59"/>
        <v>77</v>
      </c>
      <c r="Q66" s="283">
        <f t="shared" si="60"/>
        <v>0</v>
      </c>
      <c r="R66" s="283">
        <f t="shared" si="61"/>
        <v>0</v>
      </c>
      <c r="S66" s="283">
        <f t="shared" si="62"/>
        <v>212</v>
      </c>
      <c r="T66" s="283">
        <f t="shared" si="63"/>
        <v>0</v>
      </c>
      <c r="U66" s="283">
        <f t="shared" si="64"/>
        <v>0</v>
      </c>
      <c r="V66" s="283">
        <f t="shared" si="65"/>
        <v>0</v>
      </c>
      <c r="W66" s="283">
        <f t="shared" si="66"/>
        <v>0</v>
      </c>
      <c r="X66" s="283">
        <f t="shared" si="67"/>
        <v>0</v>
      </c>
      <c r="Y66" s="283">
        <f t="shared" si="68"/>
        <v>0</v>
      </c>
      <c r="Z66" s="283">
        <f t="shared" si="40"/>
        <v>0</v>
      </c>
      <c r="AA66" s="283">
        <v>0</v>
      </c>
      <c r="AB66" s="283"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3">
        <v>0</v>
      </c>
      <c r="AL66" s="286" t="s">
        <v>1103</v>
      </c>
      <c r="AM66" s="286" t="s">
        <v>1103</v>
      </c>
      <c r="AN66" s="283">
        <v>0</v>
      </c>
      <c r="AO66" s="286" t="s">
        <v>1103</v>
      </c>
      <c r="AP66" s="286" t="s">
        <v>1103</v>
      </c>
      <c r="AQ66" s="283">
        <v>0</v>
      </c>
      <c r="AR66" s="286" t="s">
        <v>1103</v>
      </c>
      <c r="AS66" s="283">
        <v>0</v>
      </c>
      <c r="AT66" s="286" t="s">
        <v>1103</v>
      </c>
      <c r="AU66" s="283">
        <v>0</v>
      </c>
      <c r="AV66" s="283">
        <f t="shared" si="41"/>
        <v>0</v>
      </c>
      <c r="AW66" s="283">
        <v>0</v>
      </c>
      <c r="AX66" s="283">
        <v>0</v>
      </c>
      <c r="AY66" s="283">
        <v>0</v>
      </c>
      <c r="AZ66" s="283">
        <v>0</v>
      </c>
      <c r="BA66" s="283">
        <v>0</v>
      </c>
      <c r="BB66" s="283">
        <v>0</v>
      </c>
      <c r="BC66" s="283">
        <v>0</v>
      </c>
      <c r="BD66" s="283">
        <v>0</v>
      </c>
      <c r="BE66" s="283">
        <v>0</v>
      </c>
      <c r="BF66" s="283">
        <v>0</v>
      </c>
      <c r="BG66" s="283">
        <v>0</v>
      </c>
      <c r="BH66" s="286" t="s">
        <v>1103</v>
      </c>
      <c r="BI66" s="286" t="s">
        <v>1103</v>
      </c>
      <c r="BJ66" s="286" t="s">
        <v>1103</v>
      </c>
      <c r="BK66" s="286" t="s">
        <v>1103</v>
      </c>
      <c r="BL66" s="286" t="s">
        <v>1103</v>
      </c>
      <c r="BM66" s="286" t="s">
        <v>1103</v>
      </c>
      <c r="BN66" s="286" t="s">
        <v>1103</v>
      </c>
      <c r="BO66" s="286" t="s">
        <v>1103</v>
      </c>
      <c r="BP66" s="286" t="s">
        <v>1103</v>
      </c>
      <c r="BQ66" s="283">
        <v>0</v>
      </c>
      <c r="BR66" s="283">
        <f t="shared" si="42"/>
        <v>77</v>
      </c>
      <c r="BS66" s="286" t="s">
        <v>1103</v>
      </c>
      <c r="BT66" s="286" t="s">
        <v>1103</v>
      </c>
      <c r="BU66" s="286" t="s">
        <v>1103</v>
      </c>
      <c r="BV66" s="286" t="s">
        <v>1103</v>
      </c>
      <c r="BW66" s="286" t="s">
        <v>1103</v>
      </c>
      <c r="BX66" s="286" t="s">
        <v>1103</v>
      </c>
      <c r="BY66" s="286" t="s">
        <v>1103</v>
      </c>
      <c r="BZ66" s="286" t="s">
        <v>1103</v>
      </c>
      <c r="CA66" s="286" t="s">
        <v>1103</v>
      </c>
      <c r="CB66" s="286" t="s">
        <v>1103</v>
      </c>
      <c r="CC66" s="286" t="s">
        <v>1103</v>
      </c>
      <c r="CD66" s="283">
        <v>77</v>
      </c>
      <c r="CE66" s="286" t="s">
        <v>1103</v>
      </c>
      <c r="CF66" s="286" t="s">
        <v>1103</v>
      </c>
      <c r="CG66" s="286" t="s">
        <v>1103</v>
      </c>
      <c r="CH66" s="286" t="s">
        <v>1103</v>
      </c>
      <c r="CI66" s="286" t="s">
        <v>1103</v>
      </c>
      <c r="CJ66" s="286" t="s">
        <v>1103</v>
      </c>
      <c r="CK66" s="286" t="s">
        <v>1103</v>
      </c>
      <c r="CL66" s="286" t="s">
        <v>1103</v>
      </c>
      <c r="CM66" s="283">
        <v>0</v>
      </c>
      <c r="CN66" s="283">
        <f t="shared" si="43"/>
        <v>0</v>
      </c>
      <c r="CO66" s="286" t="s">
        <v>1103</v>
      </c>
      <c r="CP66" s="286" t="s">
        <v>1103</v>
      </c>
      <c r="CQ66" s="286" t="s">
        <v>1103</v>
      </c>
      <c r="CR66" s="286" t="s">
        <v>1103</v>
      </c>
      <c r="CS66" s="286" t="s">
        <v>1103</v>
      </c>
      <c r="CT66" s="286" t="s">
        <v>1103</v>
      </c>
      <c r="CU66" s="286" t="s">
        <v>1103</v>
      </c>
      <c r="CV66" s="286" t="s">
        <v>1103</v>
      </c>
      <c r="CW66" s="286" t="s">
        <v>1103</v>
      </c>
      <c r="CX66" s="286" t="s">
        <v>1103</v>
      </c>
      <c r="CY66" s="286" t="s">
        <v>1103</v>
      </c>
      <c r="CZ66" s="286" t="s">
        <v>1103</v>
      </c>
      <c r="DA66" s="283">
        <v>0</v>
      </c>
      <c r="DB66" s="286" t="s">
        <v>1103</v>
      </c>
      <c r="DC66" s="286" t="s">
        <v>1103</v>
      </c>
      <c r="DD66" s="286" t="s">
        <v>1103</v>
      </c>
      <c r="DE66" s="286" t="s">
        <v>1103</v>
      </c>
      <c r="DF66" s="286" t="s">
        <v>1103</v>
      </c>
      <c r="DG66" s="286" t="s">
        <v>1103</v>
      </c>
      <c r="DH66" s="286" t="s">
        <v>1103</v>
      </c>
      <c r="DI66" s="283">
        <v>0</v>
      </c>
      <c r="DJ66" s="283">
        <f t="shared" si="44"/>
        <v>0</v>
      </c>
      <c r="DK66" s="286" t="s">
        <v>1103</v>
      </c>
      <c r="DL66" s="286" t="s">
        <v>1103</v>
      </c>
      <c r="DM66" s="286" t="s">
        <v>1103</v>
      </c>
      <c r="DN66" s="286" t="s">
        <v>1103</v>
      </c>
      <c r="DO66" s="286" t="s">
        <v>1103</v>
      </c>
      <c r="DP66" s="286" t="s">
        <v>1103</v>
      </c>
      <c r="DQ66" s="286" t="s">
        <v>1103</v>
      </c>
      <c r="DR66" s="286" t="s">
        <v>1103</v>
      </c>
      <c r="DS66" s="286" t="s">
        <v>1103</v>
      </c>
      <c r="DT66" s="286" t="s">
        <v>1103</v>
      </c>
      <c r="DU66" s="286" t="s">
        <v>1103</v>
      </c>
      <c r="DV66" s="283">
        <v>0</v>
      </c>
      <c r="DW66" s="286" t="s">
        <v>1103</v>
      </c>
      <c r="DX66" s="286" t="s">
        <v>1103</v>
      </c>
      <c r="DY66" s="286" t="s">
        <v>1103</v>
      </c>
      <c r="DZ66" s="283">
        <v>0</v>
      </c>
      <c r="EA66" s="286" t="s">
        <v>1103</v>
      </c>
      <c r="EB66" s="286" t="s">
        <v>1103</v>
      </c>
      <c r="EC66" s="286" t="s">
        <v>1103</v>
      </c>
      <c r="ED66" s="286" t="s">
        <v>1103</v>
      </c>
      <c r="EE66" s="283">
        <v>0</v>
      </c>
      <c r="EF66" s="283">
        <f t="shared" si="45"/>
        <v>212</v>
      </c>
      <c r="EG66" s="283">
        <v>0</v>
      </c>
      <c r="EH66" s="286" t="s">
        <v>1103</v>
      </c>
      <c r="EI66" s="286" t="s">
        <v>1103</v>
      </c>
      <c r="EJ66" s="283">
        <v>0</v>
      </c>
      <c r="EK66" s="286" t="s">
        <v>1103</v>
      </c>
      <c r="EL66" s="286" t="s">
        <v>1103</v>
      </c>
      <c r="EM66" s="286" t="s">
        <v>1103</v>
      </c>
      <c r="EN66" s="283">
        <v>0</v>
      </c>
      <c r="EO66" s="283">
        <v>0</v>
      </c>
      <c r="EP66" s="283">
        <v>0</v>
      </c>
      <c r="EQ66" s="286" t="s">
        <v>1103</v>
      </c>
      <c r="ER66" s="286" t="s">
        <v>1103</v>
      </c>
      <c r="ES66" s="286" t="s">
        <v>1103</v>
      </c>
      <c r="ET66" s="286" t="s">
        <v>1103</v>
      </c>
      <c r="EU66" s="283">
        <v>212</v>
      </c>
      <c r="EV66" s="283">
        <v>0</v>
      </c>
      <c r="EW66" s="286" t="s">
        <v>1103</v>
      </c>
      <c r="EX66" s="286" t="s">
        <v>1103</v>
      </c>
      <c r="EY66" s="286" t="s">
        <v>1103</v>
      </c>
      <c r="EZ66" s="283">
        <v>0</v>
      </c>
      <c r="FA66" s="283">
        <v>0</v>
      </c>
      <c r="FB66" s="283">
        <f t="shared" si="46"/>
        <v>128</v>
      </c>
      <c r="FC66" s="283">
        <v>74</v>
      </c>
      <c r="FD66" s="283">
        <v>1</v>
      </c>
      <c r="FE66" s="283">
        <v>7</v>
      </c>
      <c r="FF66" s="283">
        <v>8</v>
      </c>
      <c r="FG66" s="283">
        <v>14</v>
      </c>
      <c r="FH66" s="283">
        <v>9</v>
      </c>
      <c r="FI66" s="283">
        <v>1</v>
      </c>
      <c r="FJ66" s="283">
        <v>14</v>
      </c>
      <c r="FK66" s="283">
        <v>0</v>
      </c>
      <c r="FL66" s="283">
        <v>0</v>
      </c>
      <c r="FM66" s="283">
        <v>0</v>
      </c>
      <c r="FN66" s="283">
        <v>0</v>
      </c>
      <c r="FO66" s="283">
        <v>0</v>
      </c>
      <c r="FP66" s="286" t="s">
        <v>1103</v>
      </c>
      <c r="FQ66" s="286" t="s">
        <v>1103</v>
      </c>
      <c r="FR66" s="286" t="s">
        <v>1103</v>
      </c>
      <c r="FS66" s="283">
        <v>0</v>
      </c>
      <c r="FT66" s="283">
        <v>0</v>
      </c>
      <c r="FU66" s="283">
        <v>0</v>
      </c>
      <c r="FV66" s="283">
        <v>0</v>
      </c>
      <c r="FW66" s="283">
        <v>0</v>
      </c>
    </row>
    <row r="67" spans="1:179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47"/>
        <v>594</v>
      </c>
      <c r="E67" s="283">
        <f t="shared" si="48"/>
        <v>0</v>
      </c>
      <c r="F67" s="283">
        <f t="shared" si="49"/>
        <v>0</v>
      </c>
      <c r="G67" s="283">
        <f t="shared" si="50"/>
        <v>0</v>
      </c>
      <c r="H67" s="283">
        <f t="shared" si="51"/>
        <v>22</v>
      </c>
      <c r="I67" s="283">
        <f t="shared" si="52"/>
        <v>40</v>
      </c>
      <c r="J67" s="283">
        <f t="shared" si="53"/>
        <v>28</v>
      </c>
      <c r="K67" s="283">
        <f t="shared" si="54"/>
        <v>0</v>
      </c>
      <c r="L67" s="283">
        <f t="shared" si="55"/>
        <v>29</v>
      </c>
      <c r="M67" s="283">
        <f t="shared" si="56"/>
        <v>0</v>
      </c>
      <c r="N67" s="283">
        <f t="shared" si="57"/>
        <v>0</v>
      </c>
      <c r="O67" s="283">
        <f t="shared" si="58"/>
        <v>0</v>
      </c>
      <c r="P67" s="283">
        <f t="shared" si="59"/>
        <v>89</v>
      </c>
      <c r="Q67" s="283">
        <f t="shared" si="60"/>
        <v>0</v>
      </c>
      <c r="R67" s="283">
        <f t="shared" si="61"/>
        <v>0</v>
      </c>
      <c r="S67" s="283">
        <f t="shared" si="62"/>
        <v>386</v>
      </c>
      <c r="T67" s="283">
        <f t="shared" si="63"/>
        <v>0</v>
      </c>
      <c r="U67" s="283">
        <f t="shared" si="64"/>
        <v>0</v>
      </c>
      <c r="V67" s="283">
        <f t="shared" si="65"/>
        <v>0</v>
      </c>
      <c r="W67" s="283">
        <f t="shared" si="66"/>
        <v>0</v>
      </c>
      <c r="X67" s="283">
        <f t="shared" si="67"/>
        <v>0</v>
      </c>
      <c r="Y67" s="283">
        <f t="shared" si="68"/>
        <v>0</v>
      </c>
      <c r="Z67" s="283">
        <f t="shared" si="40"/>
        <v>0</v>
      </c>
      <c r="AA67" s="283">
        <v>0</v>
      </c>
      <c r="AB67" s="283"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3">
        <v>0</v>
      </c>
      <c r="AL67" s="286" t="s">
        <v>1103</v>
      </c>
      <c r="AM67" s="286" t="s">
        <v>1103</v>
      </c>
      <c r="AN67" s="283">
        <v>0</v>
      </c>
      <c r="AO67" s="286" t="s">
        <v>1103</v>
      </c>
      <c r="AP67" s="286" t="s">
        <v>1103</v>
      </c>
      <c r="AQ67" s="283">
        <v>0</v>
      </c>
      <c r="AR67" s="286" t="s">
        <v>1103</v>
      </c>
      <c r="AS67" s="283">
        <v>0</v>
      </c>
      <c r="AT67" s="286" t="s">
        <v>1103</v>
      </c>
      <c r="AU67" s="283">
        <v>0</v>
      </c>
      <c r="AV67" s="283">
        <f t="shared" si="41"/>
        <v>0</v>
      </c>
      <c r="AW67" s="283">
        <v>0</v>
      </c>
      <c r="AX67" s="283">
        <v>0</v>
      </c>
      <c r="AY67" s="283">
        <v>0</v>
      </c>
      <c r="AZ67" s="283">
        <v>0</v>
      </c>
      <c r="BA67" s="283">
        <v>0</v>
      </c>
      <c r="BB67" s="283">
        <v>0</v>
      </c>
      <c r="BC67" s="283">
        <v>0</v>
      </c>
      <c r="BD67" s="283">
        <v>0</v>
      </c>
      <c r="BE67" s="283">
        <v>0</v>
      </c>
      <c r="BF67" s="283">
        <v>0</v>
      </c>
      <c r="BG67" s="283">
        <v>0</v>
      </c>
      <c r="BH67" s="286" t="s">
        <v>1103</v>
      </c>
      <c r="BI67" s="286" t="s">
        <v>1103</v>
      </c>
      <c r="BJ67" s="286" t="s">
        <v>1103</v>
      </c>
      <c r="BK67" s="286" t="s">
        <v>1103</v>
      </c>
      <c r="BL67" s="286" t="s">
        <v>1103</v>
      </c>
      <c r="BM67" s="286" t="s">
        <v>1103</v>
      </c>
      <c r="BN67" s="286" t="s">
        <v>1103</v>
      </c>
      <c r="BO67" s="286" t="s">
        <v>1103</v>
      </c>
      <c r="BP67" s="286" t="s">
        <v>1103</v>
      </c>
      <c r="BQ67" s="283">
        <v>0</v>
      </c>
      <c r="BR67" s="283">
        <f t="shared" si="42"/>
        <v>89</v>
      </c>
      <c r="BS67" s="286" t="s">
        <v>1103</v>
      </c>
      <c r="BT67" s="286" t="s">
        <v>1103</v>
      </c>
      <c r="BU67" s="286" t="s">
        <v>1103</v>
      </c>
      <c r="BV67" s="286" t="s">
        <v>1103</v>
      </c>
      <c r="BW67" s="286" t="s">
        <v>1103</v>
      </c>
      <c r="BX67" s="286" t="s">
        <v>1103</v>
      </c>
      <c r="BY67" s="286" t="s">
        <v>1103</v>
      </c>
      <c r="BZ67" s="286" t="s">
        <v>1103</v>
      </c>
      <c r="CA67" s="286" t="s">
        <v>1103</v>
      </c>
      <c r="CB67" s="286" t="s">
        <v>1103</v>
      </c>
      <c r="CC67" s="286" t="s">
        <v>1103</v>
      </c>
      <c r="CD67" s="283">
        <v>89</v>
      </c>
      <c r="CE67" s="286" t="s">
        <v>1103</v>
      </c>
      <c r="CF67" s="286" t="s">
        <v>1103</v>
      </c>
      <c r="CG67" s="286" t="s">
        <v>1103</v>
      </c>
      <c r="CH67" s="286" t="s">
        <v>1103</v>
      </c>
      <c r="CI67" s="286" t="s">
        <v>1103</v>
      </c>
      <c r="CJ67" s="286" t="s">
        <v>1103</v>
      </c>
      <c r="CK67" s="286" t="s">
        <v>1103</v>
      </c>
      <c r="CL67" s="286" t="s">
        <v>1103</v>
      </c>
      <c r="CM67" s="283">
        <v>0</v>
      </c>
      <c r="CN67" s="283">
        <f t="shared" si="43"/>
        <v>0</v>
      </c>
      <c r="CO67" s="286" t="s">
        <v>1103</v>
      </c>
      <c r="CP67" s="286" t="s">
        <v>1103</v>
      </c>
      <c r="CQ67" s="286" t="s">
        <v>1103</v>
      </c>
      <c r="CR67" s="286" t="s">
        <v>1103</v>
      </c>
      <c r="CS67" s="286" t="s">
        <v>1103</v>
      </c>
      <c r="CT67" s="286" t="s">
        <v>1103</v>
      </c>
      <c r="CU67" s="286" t="s">
        <v>1103</v>
      </c>
      <c r="CV67" s="286" t="s">
        <v>1103</v>
      </c>
      <c r="CW67" s="286" t="s">
        <v>1103</v>
      </c>
      <c r="CX67" s="286" t="s">
        <v>1103</v>
      </c>
      <c r="CY67" s="286" t="s">
        <v>1103</v>
      </c>
      <c r="CZ67" s="286" t="s">
        <v>1103</v>
      </c>
      <c r="DA67" s="283">
        <v>0</v>
      </c>
      <c r="DB67" s="286" t="s">
        <v>1103</v>
      </c>
      <c r="DC67" s="286" t="s">
        <v>1103</v>
      </c>
      <c r="DD67" s="286" t="s">
        <v>1103</v>
      </c>
      <c r="DE67" s="286" t="s">
        <v>1103</v>
      </c>
      <c r="DF67" s="286" t="s">
        <v>1103</v>
      </c>
      <c r="DG67" s="286" t="s">
        <v>1103</v>
      </c>
      <c r="DH67" s="286" t="s">
        <v>1103</v>
      </c>
      <c r="DI67" s="283">
        <v>0</v>
      </c>
      <c r="DJ67" s="283">
        <f t="shared" si="44"/>
        <v>0</v>
      </c>
      <c r="DK67" s="286" t="s">
        <v>1103</v>
      </c>
      <c r="DL67" s="286" t="s">
        <v>1103</v>
      </c>
      <c r="DM67" s="286" t="s">
        <v>1103</v>
      </c>
      <c r="DN67" s="286" t="s">
        <v>1103</v>
      </c>
      <c r="DO67" s="286" t="s">
        <v>1103</v>
      </c>
      <c r="DP67" s="286" t="s">
        <v>1103</v>
      </c>
      <c r="DQ67" s="286" t="s">
        <v>1103</v>
      </c>
      <c r="DR67" s="286" t="s">
        <v>1103</v>
      </c>
      <c r="DS67" s="286" t="s">
        <v>1103</v>
      </c>
      <c r="DT67" s="286" t="s">
        <v>1103</v>
      </c>
      <c r="DU67" s="286" t="s">
        <v>1103</v>
      </c>
      <c r="DV67" s="283">
        <v>0</v>
      </c>
      <c r="DW67" s="286" t="s">
        <v>1103</v>
      </c>
      <c r="DX67" s="286" t="s">
        <v>1103</v>
      </c>
      <c r="DY67" s="286" t="s">
        <v>1103</v>
      </c>
      <c r="DZ67" s="283">
        <v>0</v>
      </c>
      <c r="EA67" s="286" t="s">
        <v>1103</v>
      </c>
      <c r="EB67" s="286" t="s">
        <v>1103</v>
      </c>
      <c r="EC67" s="286" t="s">
        <v>1103</v>
      </c>
      <c r="ED67" s="286" t="s">
        <v>1103</v>
      </c>
      <c r="EE67" s="283">
        <v>0</v>
      </c>
      <c r="EF67" s="283">
        <f t="shared" si="45"/>
        <v>386</v>
      </c>
      <c r="EG67" s="283">
        <v>0</v>
      </c>
      <c r="EH67" s="286" t="s">
        <v>1103</v>
      </c>
      <c r="EI67" s="286" t="s">
        <v>1103</v>
      </c>
      <c r="EJ67" s="283">
        <v>0</v>
      </c>
      <c r="EK67" s="286" t="s">
        <v>1103</v>
      </c>
      <c r="EL67" s="286" t="s">
        <v>1103</v>
      </c>
      <c r="EM67" s="286" t="s">
        <v>1103</v>
      </c>
      <c r="EN67" s="283">
        <v>0</v>
      </c>
      <c r="EO67" s="283">
        <v>0</v>
      </c>
      <c r="EP67" s="283">
        <v>0</v>
      </c>
      <c r="EQ67" s="286" t="s">
        <v>1103</v>
      </c>
      <c r="ER67" s="286" t="s">
        <v>1103</v>
      </c>
      <c r="ES67" s="286" t="s">
        <v>1103</v>
      </c>
      <c r="ET67" s="286" t="s">
        <v>1103</v>
      </c>
      <c r="EU67" s="283">
        <v>386</v>
      </c>
      <c r="EV67" s="283">
        <v>0</v>
      </c>
      <c r="EW67" s="286" t="s">
        <v>1103</v>
      </c>
      <c r="EX67" s="286" t="s">
        <v>1103</v>
      </c>
      <c r="EY67" s="286" t="s">
        <v>1103</v>
      </c>
      <c r="EZ67" s="283">
        <v>0</v>
      </c>
      <c r="FA67" s="283">
        <v>0</v>
      </c>
      <c r="FB67" s="283">
        <f t="shared" si="46"/>
        <v>119</v>
      </c>
      <c r="FC67" s="283">
        <v>0</v>
      </c>
      <c r="FD67" s="283">
        <v>0</v>
      </c>
      <c r="FE67" s="283">
        <v>0</v>
      </c>
      <c r="FF67" s="283">
        <v>22</v>
      </c>
      <c r="FG67" s="283">
        <v>40</v>
      </c>
      <c r="FH67" s="283">
        <v>28</v>
      </c>
      <c r="FI67" s="283">
        <v>0</v>
      </c>
      <c r="FJ67" s="283">
        <v>29</v>
      </c>
      <c r="FK67" s="283">
        <v>0</v>
      </c>
      <c r="FL67" s="283">
        <v>0</v>
      </c>
      <c r="FM67" s="283">
        <v>0</v>
      </c>
      <c r="FN67" s="283">
        <v>0</v>
      </c>
      <c r="FO67" s="283">
        <v>0</v>
      </c>
      <c r="FP67" s="286" t="s">
        <v>1103</v>
      </c>
      <c r="FQ67" s="286" t="s">
        <v>1103</v>
      </c>
      <c r="FR67" s="286" t="s">
        <v>1103</v>
      </c>
      <c r="FS67" s="283">
        <v>0</v>
      </c>
      <c r="FT67" s="283">
        <v>0</v>
      </c>
      <c r="FU67" s="283">
        <v>0</v>
      </c>
      <c r="FV67" s="283">
        <v>0</v>
      </c>
      <c r="FW67" s="283">
        <v>0</v>
      </c>
    </row>
    <row r="68" spans="1:179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47"/>
        <v>564</v>
      </c>
      <c r="E68" s="283">
        <f t="shared" si="48"/>
        <v>88</v>
      </c>
      <c r="F68" s="283">
        <f t="shared" si="49"/>
        <v>0</v>
      </c>
      <c r="G68" s="283">
        <f t="shared" si="50"/>
        <v>5</v>
      </c>
      <c r="H68" s="283">
        <f t="shared" si="51"/>
        <v>13</v>
      </c>
      <c r="I68" s="283">
        <f t="shared" si="52"/>
        <v>20</v>
      </c>
      <c r="J68" s="283">
        <f t="shared" si="53"/>
        <v>13</v>
      </c>
      <c r="K68" s="283">
        <f t="shared" si="54"/>
        <v>0</v>
      </c>
      <c r="L68" s="283">
        <f t="shared" si="55"/>
        <v>13</v>
      </c>
      <c r="M68" s="283">
        <f t="shared" si="56"/>
        <v>0</v>
      </c>
      <c r="N68" s="283">
        <f t="shared" si="57"/>
        <v>0</v>
      </c>
      <c r="O68" s="283">
        <f t="shared" si="58"/>
        <v>0</v>
      </c>
      <c r="P68" s="283">
        <f t="shared" si="59"/>
        <v>155</v>
      </c>
      <c r="Q68" s="283">
        <f t="shared" si="60"/>
        <v>0</v>
      </c>
      <c r="R68" s="283">
        <f t="shared" si="61"/>
        <v>0</v>
      </c>
      <c r="S68" s="283">
        <f t="shared" si="62"/>
        <v>257</v>
      </c>
      <c r="T68" s="283">
        <f t="shared" si="63"/>
        <v>0</v>
      </c>
      <c r="U68" s="283">
        <f t="shared" si="64"/>
        <v>0</v>
      </c>
      <c r="V68" s="283">
        <f t="shared" si="65"/>
        <v>0</v>
      </c>
      <c r="W68" s="283">
        <f t="shared" si="66"/>
        <v>0</v>
      </c>
      <c r="X68" s="283">
        <f t="shared" si="67"/>
        <v>0</v>
      </c>
      <c r="Y68" s="283">
        <f t="shared" si="68"/>
        <v>0</v>
      </c>
      <c r="Z68" s="283">
        <f t="shared" si="40"/>
        <v>0</v>
      </c>
      <c r="AA68" s="283">
        <v>0</v>
      </c>
      <c r="AB68" s="283">
        <v>0</v>
      </c>
      <c r="AC68" s="283"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3">
        <v>0</v>
      </c>
      <c r="AL68" s="286" t="s">
        <v>1103</v>
      </c>
      <c r="AM68" s="286" t="s">
        <v>1103</v>
      </c>
      <c r="AN68" s="283">
        <v>0</v>
      </c>
      <c r="AO68" s="286" t="s">
        <v>1103</v>
      </c>
      <c r="AP68" s="286" t="s">
        <v>1103</v>
      </c>
      <c r="AQ68" s="283">
        <v>0</v>
      </c>
      <c r="AR68" s="286" t="s">
        <v>1103</v>
      </c>
      <c r="AS68" s="283">
        <v>0</v>
      </c>
      <c r="AT68" s="286" t="s">
        <v>1103</v>
      </c>
      <c r="AU68" s="283">
        <v>0</v>
      </c>
      <c r="AV68" s="283">
        <f t="shared" si="41"/>
        <v>0</v>
      </c>
      <c r="AW68" s="283">
        <v>0</v>
      </c>
      <c r="AX68" s="283">
        <v>0</v>
      </c>
      <c r="AY68" s="283">
        <v>0</v>
      </c>
      <c r="AZ68" s="283">
        <v>0</v>
      </c>
      <c r="BA68" s="283">
        <v>0</v>
      </c>
      <c r="BB68" s="283">
        <v>0</v>
      </c>
      <c r="BC68" s="283">
        <v>0</v>
      </c>
      <c r="BD68" s="283">
        <v>0</v>
      </c>
      <c r="BE68" s="283">
        <v>0</v>
      </c>
      <c r="BF68" s="283">
        <v>0</v>
      </c>
      <c r="BG68" s="283">
        <v>0</v>
      </c>
      <c r="BH68" s="286" t="s">
        <v>1103</v>
      </c>
      <c r="BI68" s="286" t="s">
        <v>1103</v>
      </c>
      <c r="BJ68" s="286" t="s">
        <v>1103</v>
      </c>
      <c r="BK68" s="286" t="s">
        <v>1103</v>
      </c>
      <c r="BL68" s="286" t="s">
        <v>1103</v>
      </c>
      <c r="BM68" s="286" t="s">
        <v>1103</v>
      </c>
      <c r="BN68" s="286" t="s">
        <v>1103</v>
      </c>
      <c r="BO68" s="286" t="s">
        <v>1103</v>
      </c>
      <c r="BP68" s="286" t="s">
        <v>1103</v>
      </c>
      <c r="BQ68" s="283">
        <v>0</v>
      </c>
      <c r="BR68" s="283">
        <f t="shared" si="42"/>
        <v>155</v>
      </c>
      <c r="BS68" s="286" t="s">
        <v>1103</v>
      </c>
      <c r="BT68" s="286" t="s">
        <v>1103</v>
      </c>
      <c r="BU68" s="286" t="s">
        <v>1103</v>
      </c>
      <c r="BV68" s="286" t="s">
        <v>1103</v>
      </c>
      <c r="BW68" s="286" t="s">
        <v>1103</v>
      </c>
      <c r="BX68" s="286" t="s">
        <v>1103</v>
      </c>
      <c r="BY68" s="286" t="s">
        <v>1103</v>
      </c>
      <c r="BZ68" s="286" t="s">
        <v>1103</v>
      </c>
      <c r="CA68" s="286" t="s">
        <v>1103</v>
      </c>
      <c r="CB68" s="286" t="s">
        <v>1103</v>
      </c>
      <c r="CC68" s="286" t="s">
        <v>1103</v>
      </c>
      <c r="CD68" s="283">
        <v>155</v>
      </c>
      <c r="CE68" s="286" t="s">
        <v>1103</v>
      </c>
      <c r="CF68" s="286" t="s">
        <v>1103</v>
      </c>
      <c r="CG68" s="286" t="s">
        <v>1103</v>
      </c>
      <c r="CH68" s="286" t="s">
        <v>1103</v>
      </c>
      <c r="CI68" s="286" t="s">
        <v>1103</v>
      </c>
      <c r="CJ68" s="286" t="s">
        <v>1103</v>
      </c>
      <c r="CK68" s="286" t="s">
        <v>1103</v>
      </c>
      <c r="CL68" s="286" t="s">
        <v>1103</v>
      </c>
      <c r="CM68" s="283">
        <v>0</v>
      </c>
      <c r="CN68" s="283">
        <f t="shared" si="43"/>
        <v>0</v>
      </c>
      <c r="CO68" s="286" t="s">
        <v>1103</v>
      </c>
      <c r="CP68" s="286" t="s">
        <v>1103</v>
      </c>
      <c r="CQ68" s="286" t="s">
        <v>1103</v>
      </c>
      <c r="CR68" s="286" t="s">
        <v>1103</v>
      </c>
      <c r="CS68" s="286" t="s">
        <v>1103</v>
      </c>
      <c r="CT68" s="286" t="s">
        <v>1103</v>
      </c>
      <c r="CU68" s="286" t="s">
        <v>1103</v>
      </c>
      <c r="CV68" s="286" t="s">
        <v>1103</v>
      </c>
      <c r="CW68" s="286" t="s">
        <v>1103</v>
      </c>
      <c r="CX68" s="286" t="s">
        <v>1103</v>
      </c>
      <c r="CY68" s="286" t="s">
        <v>1103</v>
      </c>
      <c r="CZ68" s="286" t="s">
        <v>1103</v>
      </c>
      <c r="DA68" s="283">
        <v>0</v>
      </c>
      <c r="DB68" s="286" t="s">
        <v>1103</v>
      </c>
      <c r="DC68" s="286" t="s">
        <v>1103</v>
      </c>
      <c r="DD68" s="286" t="s">
        <v>1103</v>
      </c>
      <c r="DE68" s="286" t="s">
        <v>1103</v>
      </c>
      <c r="DF68" s="286" t="s">
        <v>1103</v>
      </c>
      <c r="DG68" s="286" t="s">
        <v>1103</v>
      </c>
      <c r="DH68" s="286" t="s">
        <v>1103</v>
      </c>
      <c r="DI68" s="283">
        <v>0</v>
      </c>
      <c r="DJ68" s="283">
        <f t="shared" si="44"/>
        <v>0</v>
      </c>
      <c r="DK68" s="286" t="s">
        <v>1103</v>
      </c>
      <c r="DL68" s="286" t="s">
        <v>1103</v>
      </c>
      <c r="DM68" s="286" t="s">
        <v>1103</v>
      </c>
      <c r="DN68" s="286" t="s">
        <v>1103</v>
      </c>
      <c r="DO68" s="286" t="s">
        <v>1103</v>
      </c>
      <c r="DP68" s="286" t="s">
        <v>1103</v>
      </c>
      <c r="DQ68" s="286" t="s">
        <v>1103</v>
      </c>
      <c r="DR68" s="286" t="s">
        <v>1103</v>
      </c>
      <c r="DS68" s="286" t="s">
        <v>1103</v>
      </c>
      <c r="DT68" s="286" t="s">
        <v>1103</v>
      </c>
      <c r="DU68" s="286" t="s">
        <v>1103</v>
      </c>
      <c r="DV68" s="283">
        <v>0</v>
      </c>
      <c r="DW68" s="286" t="s">
        <v>1103</v>
      </c>
      <c r="DX68" s="286" t="s">
        <v>1103</v>
      </c>
      <c r="DY68" s="286" t="s">
        <v>1103</v>
      </c>
      <c r="DZ68" s="283">
        <v>0</v>
      </c>
      <c r="EA68" s="286" t="s">
        <v>1103</v>
      </c>
      <c r="EB68" s="286" t="s">
        <v>1103</v>
      </c>
      <c r="EC68" s="286" t="s">
        <v>1103</v>
      </c>
      <c r="ED68" s="286" t="s">
        <v>1103</v>
      </c>
      <c r="EE68" s="283">
        <v>0</v>
      </c>
      <c r="EF68" s="283">
        <f t="shared" si="45"/>
        <v>257</v>
      </c>
      <c r="EG68" s="283">
        <v>0</v>
      </c>
      <c r="EH68" s="286" t="s">
        <v>1103</v>
      </c>
      <c r="EI68" s="286" t="s">
        <v>1103</v>
      </c>
      <c r="EJ68" s="283">
        <v>0</v>
      </c>
      <c r="EK68" s="286" t="s">
        <v>1103</v>
      </c>
      <c r="EL68" s="286" t="s">
        <v>1103</v>
      </c>
      <c r="EM68" s="286" t="s">
        <v>1103</v>
      </c>
      <c r="EN68" s="283">
        <v>0</v>
      </c>
      <c r="EO68" s="283">
        <v>0</v>
      </c>
      <c r="EP68" s="283">
        <v>0</v>
      </c>
      <c r="EQ68" s="286" t="s">
        <v>1103</v>
      </c>
      <c r="ER68" s="286" t="s">
        <v>1103</v>
      </c>
      <c r="ES68" s="286" t="s">
        <v>1103</v>
      </c>
      <c r="ET68" s="286" t="s">
        <v>1103</v>
      </c>
      <c r="EU68" s="283">
        <v>257</v>
      </c>
      <c r="EV68" s="283">
        <v>0</v>
      </c>
      <c r="EW68" s="286" t="s">
        <v>1103</v>
      </c>
      <c r="EX68" s="286" t="s">
        <v>1103</v>
      </c>
      <c r="EY68" s="286" t="s">
        <v>1103</v>
      </c>
      <c r="EZ68" s="283">
        <v>0</v>
      </c>
      <c r="FA68" s="283">
        <v>0</v>
      </c>
      <c r="FB68" s="283">
        <f t="shared" si="46"/>
        <v>152</v>
      </c>
      <c r="FC68" s="283">
        <v>88</v>
      </c>
      <c r="FD68" s="283">
        <v>0</v>
      </c>
      <c r="FE68" s="283">
        <v>5</v>
      </c>
      <c r="FF68" s="283">
        <v>13</v>
      </c>
      <c r="FG68" s="283">
        <v>20</v>
      </c>
      <c r="FH68" s="283">
        <v>13</v>
      </c>
      <c r="FI68" s="283">
        <v>0</v>
      </c>
      <c r="FJ68" s="283">
        <v>13</v>
      </c>
      <c r="FK68" s="283">
        <v>0</v>
      </c>
      <c r="FL68" s="283">
        <v>0</v>
      </c>
      <c r="FM68" s="283">
        <v>0</v>
      </c>
      <c r="FN68" s="283">
        <v>0</v>
      </c>
      <c r="FO68" s="283">
        <v>0</v>
      </c>
      <c r="FP68" s="286" t="s">
        <v>1103</v>
      </c>
      <c r="FQ68" s="286" t="s">
        <v>1103</v>
      </c>
      <c r="FR68" s="286" t="s">
        <v>1103</v>
      </c>
      <c r="FS68" s="283">
        <v>0</v>
      </c>
      <c r="FT68" s="283">
        <v>0</v>
      </c>
      <c r="FU68" s="283">
        <v>0</v>
      </c>
      <c r="FV68" s="283">
        <v>0</v>
      </c>
      <c r="FW68" s="283">
        <v>0</v>
      </c>
    </row>
    <row r="69" spans="1:179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47"/>
        <v>392</v>
      </c>
      <c r="E69" s="283">
        <f t="shared" si="48"/>
        <v>101</v>
      </c>
      <c r="F69" s="283">
        <f t="shared" si="49"/>
        <v>1</v>
      </c>
      <c r="G69" s="283">
        <f t="shared" si="50"/>
        <v>5</v>
      </c>
      <c r="H69" s="283">
        <f t="shared" si="51"/>
        <v>0</v>
      </c>
      <c r="I69" s="283">
        <f t="shared" si="52"/>
        <v>0</v>
      </c>
      <c r="J69" s="283">
        <f t="shared" si="53"/>
        <v>13</v>
      </c>
      <c r="K69" s="283">
        <f t="shared" si="54"/>
        <v>0</v>
      </c>
      <c r="L69" s="283">
        <f t="shared" si="55"/>
        <v>50</v>
      </c>
      <c r="M69" s="283">
        <f t="shared" si="56"/>
        <v>0</v>
      </c>
      <c r="N69" s="283">
        <f t="shared" si="57"/>
        <v>0</v>
      </c>
      <c r="O69" s="283">
        <f t="shared" si="58"/>
        <v>0</v>
      </c>
      <c r="P69" s="283">
        <f t="shared" si="59"/>
        <v>7</v>
      </c>
      <c r="Q69" s="283">
        <f t="shared" si="60"/>
        <v>0</v>
      </c>
      <c r="R69" s="283">
        <f t="shared" si="61"/>
        <v>0</v>
      </c>
      <c r="S69" s="283">
        <f t="shared" si="62"/>
        <v>215</v>
      </c>
      <c r="T69" s="283">
        <f t="shared" si="63"/>
        <v>0</v>
      </c>
      <c r="U69" s="283">
        <f t="shared" si="64"/>
        <v>0</v>
      </c>
      <c r="V69" s="283">
        <f t="shared" si="65"/>
        <v>0</v>
      </c>
      <c r="W69" s="283">
        <f t="shared" si="66"/>
        <v>0</v>
      </c>
      <c r="X69" s="283">
        <f t="shared" si="67"/>
        <v>0</v>
      </c>
      <c r="Y69" s="283">
        <f t="shared" si="68"/>
        <v>0</v>
      </c>
      <c r="Z69" s="283">
        <f t="shared" si="40"/>
        <v>0</v>
      </c>
      <c r="AA69" s="283">
        <v>0</v>
      </c>
      <c r="AB69" s="283">
        <v>0</v>
      </c>
      <c r="AC69" s="283"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v>0</v>
      </c>
      <c r="AJ69" s="283">
        <v>0</v>
      </c>
      <c r="AK69" s="283">
        <v>0</v>
      </c>
      <c r="AL69" s="286" t="s">
        <v>1103</v>
      </c>
      <c r="AM69" s="286" t="s">
        <v>1103</v>
      </c>
      <c r="AN69" s="283">
        <v>0</v>
      </c>
      <c r="AO69" s="286" t="s">
        <v>1103</v>
      </c>
      <c r="AP69" s="286" t="s">
        <v>1103</v>
      </c>
      <c r="AQ69" s="283">
        <v>0</v>
      </c>
      <c r="AR69" s="286" t="s">
        <v>1103</v>
      </c>
      <c r="AS69" s="283">
        <v>0</v>
      </c>
      <c r="AT69" s="286" t="s">
        <v>1103</v>
      </c>
      <c r="AU69" s="283">
        <v>0</v>
      </c>
      <c r="AV69" s="283">
        <f t="shared" si="41"/>
        <v>0</v>
      </c>
      <c r="AW69" s="283">
        <v>0</v>
      </c>
      <c r="AX69" s="283">
        <v>0</v>
      </c>
      <c r="AY69" s="283">
        <v>0</v>
      </c>
      <c r="AZ69" s="283">
        <v>0</v>
      </c>
      <c r="BA69" s="283">
        <v>0</v>
      </c>
      <c r="BB69" s="283">
        <v>0</v>
      </c>
      <c r="BC69" s="283">
        <v>0</v>
      </c>
      <c r="BD69" s="283">
        <v>0</v>
      </c>
      <c r="BE69" s="283">
        <v>0</v>
      </c>
      <c r="BF69" s="283">
        <v>0</v>
      </c>
      <c r="BG69" s="283">
        <v>0</v>
      </c>
      <c r="BH69" s="286" t="s">
        <v>1103</v>
      </c>
      <c r="BI69" s="286" t="s">
        <v>1103</v>
      </c>
      <c r="BJ69" s="286" t="s">
        <v>1103</v>
      </c>
      <c r="BK69" s="286" t="s">
        <v>1103</v>
      </c>
      <c r="BL69" s="286" t="s">
        <v>1103</v>
      </c>
      <c r="BM69" s="286" t="s">
        <v>1103</v>
      </c>
      <c r="BN69" s="286" t="s">
        <v>1103</v>
      </c>
      <c r="BO69" s="286" t="s">
        <v>1103</v>
      </c>
      <c r="BP69" s="286" t="s">
        <v>1103</v>
      </c>
      <c r="BQ69" s="283">
        <v>0</v>
      </c>
      <c r="BR69" s="283">
        <f t="shared" si="42"/>
        <v>7</v>
      </c>
      <c r="BS69" s="286" t="s">
        <v>1103</v>
      </c>
      <c r="BT69" s="286" t="s">
        <v>1103</v>
      </c>
      <c r="BU69" s="286" t="s">
        <v>1103</v>
      </c>
      <c r="BV69" s="286" t="s">
        <v>1103</v>
      </c>
      <c r="BW69" s="286" t="s">
        <v>1103</v>
      </c>
      <c r="BX69" s="286" t="s">
        <v>1103</v>
      </c>
      <c r="BY69" s="286" t="s">
        <v>1103</v>
      </c>
      <c r="BZ69" s="286" t="s">
        <v>1103</v>
      </c>
      <c r="CA69" s="286" t="s">
        <v>1103</v>
      </c>
      <c r="CB69" s="286" t="s">
        <v>1103</v>
      </c>
      <c r="CC69" s="286" t="s">
        <v>1103</v>
      </c>
      <c r="CD69" s="283">
        <v>7</v>
      </c>
      <c r="CE69" s="286" t="s">
        <v>1103</v>
      </c>
      <c r="CF69" s="286" t="s">
        <v>1103</v>
      </c>
      <c r="CG69" s="286" t="s">
        <v>1103</v>
      </c>
      <c r="CH69" s="286" t="s">
        <v>1103</v>
      </c>
      <c r="CI69" s="286" t="s">
        <v>1103</v>
      </c>
      <c r="CJ69" s="286" t="s">
        <v>1103</v>
      </c>
      <c r="CK69" s="286" t="s">
        <v>1103</v>
      </c>
      <c r="CL69" s="286" t="s">
        <v>1103</v>
      </c>
      <c r="CM69" s="283">
        <v>0</v>
      </c>
      <c r="CN69" s="283">
        <f t="shared" si="43"/>
        <v>0</v>
      </c>
      <c r="CO69" s="286" t="s">
        <v>1103</v>
      </c>
      <c r="CP69" s="286" t="s">
        <v>1103</v>
      </c>
      <c r="CQ69" s="286" t="s">
        <v>1103</v>
      </c>
      <c r="CR69" s="286" t="s">
        <v>1103</v>
      </c>
      <c r="CS69" s="286" t="s">
        <v>1103</v>
      </c>
      <c r="CT69" s="286" t="s">
        <v>1103</v>
      </c>
      <c r="CU69" s="286" t="s">
        <v>1103</v>
      </c>
      <c r="CV69" s="286" t="s">
        <v>1103</v>
      </c>
      <c r="CW69" s="286" t="s">
        <v>1103</v>
      </c>
      <c r="CX69" s="286" t="s">
        <v>1103</v>
      </c>
      <c r="CY69" s="286" t="s">
        <v>1103</v>
      </c>
      <c r="CZ69" s="286" t="s">
        <v>1103</v>
      </c>
      <c r="DA69" s="283">
        <v>0</v>
      </c>
      <c r="DB69" s="286" t="s">
        <v>1103</v>
      </c>
      <c r="DC69" s="286" t="s">
        <v>1103</v>
      </c>
      <c r="DD69" s="286" t="s">
        <v>1103</v>
      </c>
      <c r="DE69" s="286" t="s">
        <v>1103</v>
      </c>
      <c r="DF69" s="286" t="s">
        <v>1103</v>
      </c>
      <c r="DG69" s="286" t="s">
        <v>1103</v>
      </c>
      <c r="DH69" s="286" t="s">
        <v>1103</v>
      </c>
      <c r="DI69" s="283">
        <v>0</v>
      </c>
      <c r="DJ69" s="283">
        <f t="shared" si="44"/>
        <v>0</v>
      </c>
      <c r="DK69" s="286" t="s">
        <v>1103</v>
      </c>
      <c r="DL69" s="286" t="s">
        <v>1103</v>
      </c>
      <c r="DM69" s="286" t="s">
        <v>1103</v>
      </c>
      <c r="DN69" s="286" t="s">
        <v>1103</v>
      </c>
      <c r="DO69" s="286" t="s">
        <v>1103</v>
      </c>
      <c r="DP69" s="286" t="s">
        <v>1103</v>
      </c>
      <c r="DQ69" s="286" t="s">
        <v>1103</v>
      </c>
      <c r="DR69" s="286" t="s">
        <v>1103</v>
      </c>
      <c r="DS69" s="286" t="s">
        <v>1103</v>
      </c>
      <c r="DT69" s="286" t="s">
        <v>1103</v>
      </c>
      <c r="DU69" s="286" t="s">
        <v>1103</v>
      </c>
      <c r="DV69" s="283">
        <v>0</v>
      </c>
      <c r="DW69" s="286" t="s">
        <v>1103</v>
      </c>
      <c r="DX69" s="286" t="s">
        <v>1103</v>
      </c>
      <c r="DY69" s="286" t="s">
        <v>1103</v>
      </c>
      <c r="DZ69" s="283">
        <v>0</v>
      </c>
      <c r="EA69" s="286" t="s">
        <v>1103</v>
      </c>
      <c r="EB69" s="286" t="s">
        <v>1103</v>
      </c>
      <c r="EC69" s="286" t="s">
        <v>1103</v>
      </c>
      <c r="ED69" s="286" t="s">
        <v>1103</v>
      </c>
      <c r="EE69" s="283">
        <v>0</v>
      </c>
      <c r="EF69" s="283">
        <f t="shared" si="45"/>
        <v>215</v>
      </c>
      <c r="EG69" s="283">
        <v>0</v>
      </c>
      <c r="EH69" s="286" t="s">
        <v>1103</v>
      </c>
      <c r="EI69" s="286" t="s">
        <v>1103</v>
      </c>
      <c r="EJ69" s="283">
        <v>0</v>
      </c>
      <c r="EK69" s="286" t="s">
        <v>1103</v>
      </c>
      <c r="EL69" s="286" t="s">
        <v>1103</v>
      </c>
      <c r="EM69" s="286" t="s">
        <v>1103</v>
      </c>
      <c r="EN69" s="283">
        <v>0</v>
      </c>
      <c r="EO69" s="283">
        <v>0</v>
      </c>
      <c r="EP69" s="283">
        <v>0</v>
      </c>
      <c r="EQ69" s="286" t="s">
        <v>1103</v>
      </c>
      <c r="ER69" s="286" t="s">
        <v>1103</v>
      </c>
      <c r="ES69" s="286" t="s">
        <v>1103</v>
      </c>
      <c r="ET69" s="286" t="s">
        <v>1103</v>
      </c>
      <c r="EU69" s="283">
        <v>215</v>
      </c>
      <c r="EV69" s="283">
        <v>0</v>
      </c>
      <c r="EW69" s="286" t="s">
        <v>1103</v>
      </c>
      <c r="EX69" s="286" t="s">
        <v>1103</v>
      </c>
      <c r="EY69" s="286" t="s">
        <v>1103</v>
      </c>
      <c r="EZ69" s="283">
        <v>0</v>
      </c>
      <c r="FA69" s="283">
        <v>0</v>
      </c>
      <c r="FB69" s="283">
        <f t="shared" si="46"/>
        <v>170</v>
      </c>
      <c r="FC69" s="283">
        <v>101</v>
      </c>
      <c r="FD69" s="283">
        <v>1</v>
      </c>
      <c r="FE69" s="283">
        <v>5</v>
      </c>
      <c r="FF69" s="283">
        <v>0</v>
      </c>
      <c r="FG69" s="283">
        <v>0</v>
      </c>
      <c r="FH69" s="283">
        <v>13</v>
      </c>
      <c r="FI69" s="283">
        <v>0</v>
      </c>
      <c r="FJ69" s="283">
        <v>50</v>
      </c>
      <c r="FK69" s="283">
        <v>0</v>
      </c>
      <c r="FL69" s="283">
        <v>0</v>
      </c>
      <c r="FM69" s="283">
        <v>0</v>
      </c>
      <c r="FN69" s="283">
        <v>0</v>
      </c>
      <c r="FO69" s="283">
        <v>0</v>
      </c>
      <c r="FP69" s="286" t="s">
        <v>1103</v>
      </c>
      <c r="FQ69" s="286" t="s">
        <v>1103</v>
      </c>
      <c r="FR69" s="286" t="s">
        <v>1103</v>
      </c>
      <c r="FS69" s="283">
        <v>0</v>
      </c>
      <c r="FT69" s="283">
        <v>0</v>
      </c>
      <c r="FU69" s="283">
        <v>0</v>
      </c>
      <c r="FV69" s="283">
        <v>0</v>
      </c>
      <c r="FW69" s="283">
        <v>0</v>
      </c>
    </row>
    <row r="70" spans="1:179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47"/>
        <v>2580</v>
      </c>
      <c r="E70" s="283">
        <f t="shared" si="48"/>
        <v>402</v>
      </c>
      <c r="F70" s="283">
        <f t="shared" si="49"/>
        <v>3</v>
      </c>
      <c r="G70" s="283">
        <f t="shared" si="50"/>
        <v>55</v>
      </c>
      <c r="H70" s="283">
        <f t="shared" si="51"/>
        <v>140</v>
      </c>
      <c r="I70" s="283">
        <f t="shared" si="52"/>
        <v>140</v>
      </c>
      <c r="J70" s="283">
        <f t="shared" si="53"/>
        <v>63</v>
      </c>
      <c r="K70" s="283">
        <f t="shared" si="54"/>
        <v>3</v>
      </c>
      <c r="L70" s="283">
        <f t="shared" si="55"/>
        <v>198</v>
      </c>
      <c r="M70" s="283">
        <f t="shared" si="56"/>
        <v>0</v>
      </c>
      <c r="N70" s="283">
        <f t="shared" si="57"/>
        <v>0</v>
      </c>
      <c r="O70" s="283">
        <f t="shared" si="58"/>
        <v>8</v>
      </c>
      <c r="P70" s="283">
        <f t="shared" si="59"/>
        <v>107</v>
      </c>
      <c r="Q70" s="283">
        <f t="shared" si="60"/>
        <v>0</v>
      </c>
      <c r="R70" s="283">
        <f t="shared" si="61"/>
        <v>0</v>
      </c>
      <c r="S70" s="283">
        <f t="shared" si="62"/>
        <v>1455</v>
      </c>
      <c r="T70" s="283">
        <f t="shared" si="63"/>
        <v>0</v>
      </c>
      <c r="U70" s="283">
        <f t="shared" si="64"/>
        <v>0</v>
      </c>
      <c r="V70" s="283">
        <f t="shared" si="65"/>
        <v>0</v>
      </c>
      <c r="W70" s="283">
        <f t="shared" si="66"/>
        <v>0</v>
      </c>
      <c r="X70" s="283">
        <f t="shared" si="67"/>
        <v>0</v>
      </c>
      <c r="Y70" s="283">
        <f t="shared" si="68"/>
        <v>6</v>
      </c>
      <c r="Z70" s="283">
        <f t="shared" si="40"/>
        <v>0</v>
      </c>
      <c r="AA70" s="283">
        <v>0</v>
      </c>
      <c r="AB70" s="283">
        <v>0</v>
      </c>
      <c r="AC70" s="283"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0</v>
      </c>
      <c r="AJ70" s="283">
        <v>0</v>
      </c>
      <c r="AK70" s="283">
        <v>0</v>
      </c>
      <c r="AL70" s="286" t="s">
        <v>1103</v>
      </c>
      <c r="AM70" s="286" t="s">
        <v>1103</v>
      </c>
      <c r="AN70" s="283">
        <v>0</v>
      </c>
      <c r="AO70" s="286" t="s">
        <v>1103</v>
      </c>
      <c r="AP70" s="286" t="s">
        <v>1103</v>
      </c>
      <c r="AQ70" s="283">
        <v>0</v>
      </c>
      <c r="AR70" s="286" t="s">
        <v>1103</v>
      </c>
      <c r="AS70" s="283">
        <v>0</v>
      </c>
      <c r="AT70" s="286" t="s">
        <v>1103</v>
      </c>
      <c r="AU70" s="283">
        <v>0</v>
      </c>
      <c r="AV70" s="283">
        <f t="shared" si="41"/>
        <v>25</v>
      </c>
      <c r="AW70" s="283">
        <v>0</v>
      </c>
      <c r="AX70" s="283">
        <v>0</v>
      </c>
      <c r="AY70" s="283">
        <v>0</v>
      </c>
      <c r="AZ70" s="283">
        <v>25</v>
      </c>
      <c r="BA70" s="283">
        <v>0</v>
      </c>
      <c r="BB70" s="283">
        <v>0</v>
      </c>
      <c r="BC70" s="283">
        <v>0</v>
      </c>
      <c r="BD70" s="283">
        <v>0</v>
      </c>
      <c r="BE70" s="283">
        <v>0</v>
      </c>
      <c r="BF70" s="283">
        <v>0</v>
      </c>
      <c r="BG70" s="283">
        <v>0</v>
      </c>
      <c r="BH70" s="286" t="s">
        <v>1103</v>
      </c>
      <c r="BI70" s="286" t="s">
        <v>1103</v>
      </c>
      <c r="BJ70" s="286" t="s">
        <v>1103</v>
      </c>
      <c r="BK70" s="286" t="s">
        <v>1103</v>
      </c>
      <c r="BL70" s="286" t="s">
        <v>1103</v>
      </c>
      <c r="BM70" s="286" t="s">
        <v>1103</v>
      </c>
      <c r="BN70" s="286" t="s">
        <v>1103</v>
      </c>
      <c r="BO70" s="286" t="s">
        <v>1103</v>
      </c>
      <c r="BP70" s="286" t="s">
        <v>1103</v>
      </c>
      <c r="BQ70" s="283">
        <v>0</v>
      </c>
      <c r="BR70" s="283">
        <f t="shared" si="42"/>
        <v>107</v>
      </c>
      <c r="BS70" s="286" t="s">
        <v>1103</v>
      </c>
      <c r="BT70" s="286" t="s">
        <v>1103</v>
      </c>
      <c r="BU70" s="286" t="s">
        <v>1103</v>
      </c>
      <c r="BV70" s="286" t="s">
        <v>1103</v>
      </c>
      <c r="BW70" s="286" t="s">
        <v>1103</v>
      </c>
      <c r="BX70" s="286" t="s">
        <v>1103</v>
      </c>
      <c r="BY70" s="286" t="s">
        <v>1103</v>
      </c>
      <c r="BZ70" s="286" t="s">
        <v>1103</v>
      </c>
      <c r="CA70" s="286" t="s">
        <v>1103</v>
      </c>
      <c r="CB70" s="286" t="s">
        <v>1103</v>
      </c>
      <c r="CC70" s="286" t="s">
        <v>1103</v>
      </c>
      <c r="CD70" s="283">
        <v>107</v>
      </c>
      <c r="CE70" s="286" t="s">
        <v>1103</v>
      </c>
      <c r="CF70" s="286" t="s">
        <v>1103</v>
      </c>
      <c r="CG70" s="286" t="s">
        <v>1103</v>
      </c>
      <c r="CH70" s="286" t="s">
        <v>1103</v>
      </c>
      <c r="CI70" s="286" t="s">
        <v>1103</v>
      </c>
      <c r="CJ70" s="286" t="s">
        <v>1103</v>
      </c>
      <c r="CK70" s="286" t="s">
        <v>1103</v>
      </c>
      <c r="CL70" s="286" t="s">
        <v>1103</v>
      </c>
      <c r="CM70" s="283">
        <v>0</v>
      </c>
      <c r="CN70" s="283">
        <f t="shared" si="43"/>
        <v>0</v>
      </c>
      <c r="CO70" s="286" t="s">
        <v>1103</v>
      </c>
      <c r="CP70" s="286" t="s">
        <v>1103</v>
      </c>
      <c r="CQ70" s="286" t="s">
        <v>1103</v>
      </c>
      <c r="CR70" s="286" t="s">
        <v>1103</v>
      </c>
      <c r="CS70" s="286" t="s">
        <v>1103</v>
      </c>
      <c r="CT70" s="286" t="s">
        <v>1103</v>
      </c>
      <c r="CU70" s="286" t="s">
        <v>1103</v>
      </c>
      <c r="CV70" s="286" t="s">
        <v>1103</v>
      </c>
      <c r="CW70" s="286" t="s">
        <v>1103</v>
      </c>
      <c r="CX70" s="286" t="s">
        <v>1103</v>
      </c>
      <c r="CY70" s="286" t="s">
        <v>1103</v>
      </c>
      <c r="CZ70" s="286" t="s">
        <v>1103</v>
      </c>
      <c r="DA70" s="283">
        <v>0</v>
      </c>
      <c r="DB70" s="286" t="s">
        <v>1103</v>
      </c>
      <c r="DC70" s="286" t="s">
        <v>1103</v>
      </c>
      <c r="DD70" s="286" t="s">
        <v>1103</v>
      </c>
      <c r="DE70" s="286" t="s">
        <v>1103</v>
      </c>
      <c r="DF70" s="286" t="s">
        <v>1103</v>
      </c>
      <c r="DG70" s="286" t="s">
        <v>1103</v>
      </c>
      <c r="DH70" s="286" t="s">
        <v>1103</v>
      </c>
      <c r="DI70" s="283">
        <v>0</v>
      </c>
      <c r="DJ70" s="283">
        <f t="shared" si="44"/>
        <v>0</v>
      </c>
      <c r="DK70" s="286" t="s">
        <v>1103</v>
      </c>
      <c r="DL70" s="286" t="s">
        <v>1103</v>
      </c>
      <c r="DM70" s="286" t="s">
        <v>1103</v>
      </c>
      <c r="DN70" s="286" t="s">
        <v>1103</v>
      </c>
      <c r="DO70" s="286" t="s">
        <v>1103</v>
      </c>
      <c r="DP70" s="286" t="s">
        <v>1103</v>
      </c>
      <c r="DQ70" s="286" t="s">
        <v>1103</v>
      </c>
      <c r="DR70" s="286" t="s">
        <v>1103</v>
      </c>
      <c r="DS70" s="286" t="s">
        <v>1103</v>
      </c>
      <c r="DT70" s="286" t="s">
        <v>1103</v>
      </c>
      <c r="DU70" s="286" t="s">
        <v>1103</v>
      </c>
      <c r="DV70" s="283">
        <v>0</v>
      </c>
      <c r="DW70" s="286" t="s">
        <v>1103</v>
      </c>
      <c r="DX70" s="286" t="s">
        <v>1103</v>
      </c>
      <c r="DY70" s="286" t="s">
        <v>1103</v>
      </c>
      <c r="DZ70" s="283">
        <v>0</v>
      </c>
      <c r="EA70" s="286" t="s">
        <v>1103</v>
      </c>
      <c r="EB70" s="286" t="s">
        <v>1103</v>
      </c>
      <c r="EC70" s="286" t="s">
        <v>1103</v>
      </c>
      <c r="ED70" s="286" t="s">
        <v>1103</v>
      </c>
      <c r="EE70" s="283">
        <v>0</v>
      </c>
      <c r="EF70" s="283">
        <f t="shared" si="45"/>
        <v>1455</v>
      </c>
      <c r="EG70" s="283">
        <v>0</v>
      </c>
      <c r="EH70" s="286" t="s">
        <v>1103</v>
      </c>
      <c r="EI70" s="286" t="s">
        <v>1103</v>
      </c>
      <c r="EJ70" s="283">
        <v>0</v>
      </c>
      <c r="EK70" s="286" t="s">
        <v>1103</v>
      </c>
      <c r="EL70" s="286" t="s">
        <v>1103</v>
      </c>
      <c r="EM70" s="286" t="s">
        <v>1103</v>
      </c>
      <c r="EN70" s="283">
        <v>0</v>
      </c>
      <c r="EO70" s="283">
        <v>0</v>
      </c>
      <c r="EP70" s="283">
        <v>0</v>
      </c>
      <c r="EQ70" s="286" t="s">
        <v>1103</v>
      </c>
      <c r="ER70" s="286" t="s">
        <v>1103</v>
      </c>
      <c r="ES70" s="286" t="s">
        <v>1103</v>
      </c>
      <c r="ET70" s="286" t="s">
        <v>1103</v>
      </c>
      <c r="EU70" s="283">
        <v>1455</v>
      </c>
      <c r="EV70" s="283">
        <v>0</v>
      </c>
      <c r="EW70" s="286" t="s">
        <v>1103</v>
      </c>
      <c r="EX70" s="286" t="s">
        <v>1103</v>
      </c>
      <c r="EY70" s="286" t="s">
        <v>1103</v>
      </c>
      <c r="EZ70" s="283">
        <v>0</v>
      </c>
      <c r="FA70" s="283">
        <v>0</v>
      </c>
      <c r="FB70" s="283">
        <f t="shared" si="46"/>
        <v>993</v>
      </c>
      <c r="FC70" s="283">
        <v>402</v>
      </c>
      <c r="FD70" s="283">
        <v>3</v>
      </c>
      <c r="FE70" s="283">
        <v>55</v>
      </c>
      <c r="FF70" s="283">
        <v>115</v>
      </c>
      <c r="FG70" s="283">
        <v>140</v>
      </c>
      <c r="FH70" s="283">
        <v>63</v>
      </c>
      <c r="FI70" s="283">
        <v>3</v>
      </c>
      <c r="FJ70" s="283">
        <v>198</v>
      </c>
      <c r="FK70" s="283">
        <v>0</v>
      </c>
      <c r="FL70" s="283">
        <v>0</v>
      </c>
      <c r="FM70" s="283">
        <v>8</v>
      </c>
      <c r="FN70" s="283">
        <v>0</v>
      </c>
      <c r="FO70" s="283">
        <v>0</v>
      </c>
      <c r="FP70" s="286" t="s">
        <v>1103</v>
      </c>
      <c r="FQ70" s="286" t="s">
        <v>1103</v>
      </c>
      <c r="FR70" s="286" t="s">
        <v>1103</v>
      </c>
      <c r="FS70" s="283">
        <v>0</v>
      </c>
      <c r="FT70" s="283">
        <v>0</v>
      </c>
      <c r="FU70" s="283">
        <v>0</v>
      </c>
      <c r="FV70" s="283">
        <v>0</v>
      </c>
      <c r="FW70" s="283">
        <v>6</v>
      </c>
    </row>
    <row r="71" spans="1:179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si="47"/>
        <v>135</v>
      </c>
      <c r="E71" s="283">
        <f t="shared" si="48"/>
        <v>0</v>
      </c>
      <c r="F71" s="283">
        <f t="shared" si="49"/>
        <v>0</v>
      </c>
      <c r="G71" s="283">
        <f t="shared" si="50"/>
        <v>0</v>
      </c>
      <c r="H71" s="283">
        <f t="shared" si="51"/>
        <v>59</v>
      </c>
      <c r="I71" s="283">
        <f t="shared" si="52"/>
        <v>24</v>
      </c>
      <c r="J71" s="283">
        <f t="shared" si="53"/>
        <v>16</v>
      </c>
      <c r="K71" s="283">
        <f t="shared" si="54"/>
        <v>0</v>
      </c>
      <c r="L71" s="283">
        <f t="shared" si="55"/>
        <v>36</v>
      </c>
      <c r="M71" s="283">
        <f t="shared" si="56"/>
        <v>0</v>
      </c>
      <c r="N71" s="283">
        <f t="shared" si="57"/>
        <v>0</v>
      </c>
      <c r="O71" s="283">
        <f t="shared" si="58"/>
        <v>0</v>
      </c>
      <c r="P71" s="283">
        <f t="shared" si="59"/>
        <v>0</v>
      </c>
      <c r="Q71" s="283">
        <f t="shared" si="60"/>
        <v>0</v>
      </c>
      <c r="R71" s="283">
        <f t="shared" si="61"/>
        <v>0</v>
      </c>
      <c r="S71" s="283">
        <f t="shared" si="62"/>
        <v>0</v>
      </c>
      <c r="T71" s="283">
        <f t="shared" si="63"/>
        <v>0</v>
      </c>
      <c r="U71" s="283">
        <f t="shared" si="64"/>
        <v>0</v>
      </c>
      <c r="V71" s="283">
        <f t="shared" si="65"/>
        <v>0</v>
      </c>
      <c r="W71" s="283">
        <f t="shared" si="66"/>
        <v>0</v>
      </c>
      <c r="X71" s="283">
        <f t="shared" si="67"/>
        <v>0</v>
      </c>
      <c r="Y71" s="283">
        <f t="shared" si="68"/>
        <v>0</v>
      </c>
      <c r="Z71" s="283">
        <f t="shared" ref="Z71:Z102" si="69">SUM(AA71:AU71)</f>
        <v>0</v>
      </c>
      <c r="AA71" s="283">
        <v>0</v>
      </c>
      <c r="AB71" s="283">
        <v>0</v>
      </c>
      <c r="AC71" s="283">
        <v>0</v>
      </c>
      <c r="AD71" s="283">
        <v>0</v>
      </c>
      <c r="AE71" s="283">
        <v>0</v>
      </c>
      <c r="AF71" s="283">
        <v>0</v>
      </c>
      <c r="AG71" s="283">
        <v>0</v>
      </c>
      <c r="AH71" s="283">
        <v>0</v>
      </c>
      <c r="AI71" s="283">
        <v>0</v>
      </c>
      <c r="AJ71" s="283">
        <v>0</v>
      </c>
      <c r="AK71" s="283">
        <v>0</v>
      </c>
      <c r="AL71" s="286" t="s">
        <v>1103</v>
      </c>
      <c r="AM71" s="286" t="s">
        <v>1103</v>
      </c>
      <c r="AN71" s="283">
        <v>0</v>
      </c>
      <c r="AO71" s="286" t="s">
        <v>1103</v>
      </c>
      <c r="AP71" s="286" t="s">
        <v>1103</v>
      </c>
      <c r="AQ71" s="283">
        <v>0</v>
      </c>
      <c r="AR71" s="286" t="s">
        <v>1103</v>
      </c>
      <c r="AS71" s="283">
        <v>0</v>
      </c>
      <c r="AT71" s="286" t="s">
        <v>1103</v>
      </c>
      <c r="AU71" s="283">
        <v>0</v>
      </c>
      <c r="AV71" s="283">
        <f t="shared" ref="AV71:AV102" si="70">SUM(AW71:BQ71)</f>
        <v>44</v>
      </c>
      <c r="AW71" s="283">
        <v>0</v>
      </c>
      <c r="AX71" s="283">
        <v>0</v>
      </c>
      <c r="AY71" s="283">
        <v>0</v>
      </c>
      <c r="AZ71" s="283">
        <v>44</v>
      </c>
      <c r="BA71" s="283">
        <v>0</v>
      </c>
      <c r="BB71" s="283">
        <v>0</v>
      </c>
      <c r="BC71" s="283">
        <v>0</v>
      </c>
      <c r="BD71" s="283">
        <v>0</v>
      </c>
      <c r="BE71" s="283">
        <v>0</v>
      </c>
      <c r="BF71" s="283">
        <v>0</v>
      </c>
      <c r="BG71" s="283">
        <v>0</v>
      </c>
      <c r="BH71" s="286" t="s">
        <v>1103</v>
      </c>
      <c r="BI71" s="286" t="s">
        <v>1103</v>
      </c>
      <c r="BJ71" s="286" t="s">
        <v>1103</v>
      </c>
      <c r="BK71" s="286" t="s">
        <v>1103</v>
      </c>
      <c r="BL71" s="286" t="s">
        <v>1103</v>
      </c>
      <c r="BM71" s="286" t="s">
        <v>1103</v>
      </c>
      <c r="BN71" s="286" t="s">
        <v>1103</v>
      </c>
      <c r="BO71" s="286" t="s">
        <v>1103</v>
      </c>
      <c r="BP71" s="286" t="s">
        <v>1103</v>
      </c>
      <c r="BQ71" s="283">
        <v>0</v>
      </c>
      <c r="BR71" s="283">
        <f t="shared" ref="BR71:BR102" si="71">SUM(BS71:CM71)</f>
        <v>0</v>
      </c>
      <c r="BS71" s="286" t="s">
        <v>1103</v>
      </c>
      <c r="BT71" s="286" t="s">
        <v>1103</v>
      </c>
      <c r="BU71" s="286" t="s">
        <v>1103</v>
      </c>
      <c r="BV71" s="286" t="s">
        <v>1103</v>
      </c>
      <c r="BW71" s="286" t="s">
        <v>1103</v>
      </c>
      <c r="BX71" s="286" t="s">
        <v>1103</v>
      </c>
      <c r="BY71" s="286" t="s">
        <v>1103</v>
      </c>
      <c r="BZ71" s="286" t="s">
        <v>1103</v>
      </c>
      <c r="CA71" s="286" t="s">
        <v>1103</v>
      </c>
      <c r="CB71" s="286" t="s">
        <v>1103</v>
      </c>
      <c r="CC71" s="286" t="s">
        <v>1103</v>
      </c>
      <c r="CD71" s="283">
        <v>0</v>
      </c>
      <c r="CE71" s="286" t="s">
        <v>1103</v>
      </c>
      <c r="CF71" s="286" t="s">
        <v>1103</v>
      </c>
      <c r="CG71" s="286" t="s">
        <v>1103</v>
      </c>
      <c r="CH71" s="286" t="s">
        <v>1103</v>
      </c>
      <c r="CI71" s="286" t="s">
        <v>1103</v>
      </c>
      <c r="CJ71" s="286" t="s">
        <v>1103</v>
      </c>
      <c r="CK71" s="286" t="s">
        <v>1103</v>
      </c>
      <c r="CL71" s="286" t="s">
        <v>1103</v>
      </c>
      <c r="CM71" s="283">
        <v>0</v>
      </c>
      <c r="CN71" s="283">
        <f t="shared" ref="CN71:CN102" si="72">SUM(CO71:DI71)</f>
        <v>0</v>
      </c>
      <c r="CO71" s="286" t="s">
        <v>1103</v>
      </c>
      <c r="CP71" s="286" t="s">
        <v>1103</v>
      </c>
      <c r="CQ71" s="286" t="s">
        <v>1103</v>
      </c>
      <c r="CR71" s="286" t="s">
        <v>1103</v>
      </c>
      <c r="CS71" s="286" t="s">
        <v>1103</v>
      </c>
      <c r="CT71" s="286" t="s">
        <v>1103</v>
      </c>
      <c r="CU71" s="286" t="s">
        <v>1103</v>
      </c>
      <c r="CV71" s="286" t="s">
        <v>1103</v>
      </c>
      <c r="CW71" s="286" t="s">
        <v>1103</v>
      </c>
      <c r="CX71" s="286" t="s">
        <v>1103</v>
      </c>
      <c r="CY71" s="286" t="s">
        <v>1103</v>
      </c>
      <c r="CZ71" s="286" t="s">
        <v>1103</v>
      </c>
      <c r="DA71" s="283">
        <v>0</v>
      </c>
      <c r="DB71" s="286" t="s">
        <v>1103</v>
      </c>
      <c r="DC71" s="286" t="s">
        <v>1103</v>
      </c>
      <c r="DD71" s="286" t="s">
        <v>1103</v>
      </c>
      <c r="DE71" s="286" t="s">
        <v>1103</v>
      </c>
      <c r="DF71" s="286" t="s">
        <v>1103</v>
      </c>
      <c r="DG71" s="286" t="s">
        <v>1103</v>
      </c>
      <c r="DH71" s="286" t="s">
        <v>1103</v>
      </c>
      <c r="DI71" s="283">
        <v>0</v>
      </c>
      <c r="DJ71" s="283">
        <f t="shared" ref="DJ71:DJ102" si="73">SUM(DK71:EE71)</f>
        <v>0</v>
      </c>
      <c r="DK71" s="286" t="s">
        <v>1103</v>
      </c>
      <c r="DL71" s="286" t="s">
        <v>1103</v>
      </c>
      <c r="DM71" s="286" t="s">
        <v>1103</v>
      </c>
      <c r="DN71" s="286" t="s">
        <v>1103</v>
      </c>
      <c r="DO71" s="286" t="s">
        <v>1103</v>
      </c>
      <c r="DP71" s="286" t="s">
        <v>1103</v>
      </c>
      <c r="DQ71" s="286" t="s">
        <v>1103</v>
      </c>
      <c r="DR71" s="286" t="s">
        <v>1103</v>
      </c>
      <c r="DS71" s="286" t="s">
        <v>1103</v>
      </c>
      <c r="DT71" s="286" t="s">
        <v>1103</v>
      </c>
      <c r="DU71" s="286" t="s">
        <v>1103</v>
      </c>
      <c r="DV71" s="283">
        <v>0</v>
      </c>
      <c r="DW71" s="286" t="s">
        <v>1103</v>
      </c>
      <c r="DX71" s="286" t="s">
        <v>1103</v>
      </c>
      <c r="DY71" s="286" t="s">
        <v>1103</v>
      </c>
      <c r="DZ71" s="283">
        <v>0</v>
      </c>
      <c r="EA71" s="286" t="s">
        <v>1103</v>
      </c>
      <c r="EB71" s="286" t="s">
        <v>1103</v>
      </c>
      <c r="EC71" s="286" t="s">
        <v>1103</v>
      </c>
      <c r="ED71" s="286" t="s">
        <v>1103</v>
      </c>
      <c r="EE71" s="283">
        <v>0</v>
      </c>
      <c r="EF71" s="283">
        <f t="shared" ref="EF71:EF102" si="74">SUM(EG71:FA71)</f>
        <v>0</v>
      </c>
      <c r="EG71" s="283">
        <v>0</v>
      </c>
      <c r="EH71" s="286" t="s">
        <v>1103</v>
      </c>
      <c r="EI71" s="286" t="s">
        <v>1103</v>
      </c>
      <c r="EJ71" s="283">
        <v>0</v>
      </c>
      <c r="EK71" s="286" t="s">
        <v>1103</v>
      </c>
      <c r="EL71" s="286" t="s">
        <v>1103</v>
      </c>
      <c r="EM71" s="286" t="s">
        <v>1103</v>
      </c>
      <c r="EN71" s="283">
        <v>0</v>
      </c>
      <c r="EO71" s="283">
        <v>0</v>
      </c>
      <c r="EP71" s="283">
        <v>0</v>
      </c>
      <c r="EQ71" s="286" t="s">
        <v>1103</v>
      </c>
      <c r="ER71" s="286" t="s">
        <v>1103</v>
      </c>
      <c r="ES71" s="286" t="s">
        <v>1103</v>
      </c>
      <c r="ET71" s="286" t="s">
        <v>1103</v>
      </c>
      <c r="EU71" s="283">
        <v>0</v>
      </c>
      <c r="EV71" s="283">
        <v>0</v>
      </c>
      <c r="EW71" s="286" t="s">
        <v>1103</v>
      </c>
      <c r="EX71" s="286" t="s">
        <v>1103</v>
      </c>
      <c r="EY71" s="286" t="s">
        <v>1103</v>
      </c>
      <c r="EZ71" s="283">
        <v>0</v>
      </c>
      <c r="FA71" s="283">
        <v>0</v>
      </c>
      <c r="FB71" s="283">
        <f t="shared" ref="FB71:FB102" si="75">SUM(FC71:FW71)</f>
        <v>91</v>
      </c>
      <c r="FC71" s="283">
        <v>0</v>
      </c>
      <c r="FD71" s="283">
        <v>0</v>
      </c>
      <c r="FE71" s="283">
        <v>0</v>
      </c>
      <c r="FF71" s="283">
        <v>15</v>
      </c>
      <c r="FG71" s="283">
        <v>24</v>
      </c>
      <c r="FH71" s="283">
        <v>16</v>
      </c>
      <c r="FI71" s="283">
        <v>0</v>
      </c>
      <c r="FJ71" s="283">
        <v>36</v>
      </c>
      <c r="FK71" s="283">
        <v>0</v>
      </c>
      <c r="FL71" s="283">
        <v>0</v>
      </c>
      <c r="FM71" s="283">
        <v>0</v>
      </c>
      <c r="FN71" s="283">
        <v>0</v>
      </c>
      <c r="FO71" s="283">
        <v>0</v>
      </c>
      <c r="FP71" s="286" t="s">
        <v>1103</v>
      </c>
      <c r="FQ71" s="286" t="s">
        <v>1103</v>
      </c>
      <c r="FR71" s="286" t="s">
        <v>1103</v>
      </c>
      <c r="FS71" s="283">
        <v>0</v>
      </c>
      <c r="FT71" s="283">
        <v>0</v>
      </c>
      <c r="FU71" s="283">
        <v>0</v>
      </c>
      <c r="FV71" s="283">
        <v>0</v>
      </c>
      <c r="FW71" s="283">
        <v>0</v>
      </c>
    </row>
    <row r="72" spans="1:179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ref="D72:D103" si="76">SUM(Z72,AV72,BR72,CN72,DJ72,EF72,FB72)</f>
        <v>346</v>
      </c>
      <c r="E72" s="283">
        <f t="shared" ref="E72:E103" si="77">SUM(AA72,AW72,BS72,CO72,DK72,EG72,FC72)</f>
        <v>0</v>
      </c>
      <c r="F72" s="283">
        <f t="shared" ref="F72:F103" si="78">SUM(AB72,AX72,BT72,CP72,DL72,EH72,FD72)</f>
        <v>0</v>
      </c>
      <c r="G72" s="283">
        <f t="shared" ref="G72:G103" si="79">SUM(AC72,AY72,BU72,CQ72,DM72,EI72,FE72)</f>
        <v>0</v>
      </c>
      <c r="H72" s="283">
        <f t="shared" ref="H72:H103" si="80">SUM(AD72,AZ72,BV72,CR72,DN72,EJ72,FF72)</f>
        <v>162</v>
      </c>
      <c r="I72" s="283">
        <f t="shared" ref="I72:I103" si="81">SUM(AE72,BA72,BW72,CS72,DO72,EK72,FG72)</f>
        <v>65</v>
      </c>
      <c r="J72" s="283">
        <f t="shared" ref="J72:J103" si="82">SUM(AF72,BB72,BX72,CT72,DP72,EL72,FH72)</f>
        <v>32</v>
      </c>
      <c r="K72" s="283">
        <f t="shared" ref="K72:K103" si="83">SUM(AG72,BC72,BY72,CU72,DQ72,EM72,FI72)</f>
        <v>0</v>
      </c>
      <c r="L72" s="283">
        <f t="shared" ref="L72:L103" si="84">SUM(AH72,BD72,BZ72,CV72,DR72,EN72,FJ72)</f>
        <v>87</v>
      </c>
      <c r="M72" s="283">
        <f t="shared" ref="M72:M103" si="85">SUM(AI72,BE72,CA72,CW72,DS72,EO72,FK72)</f>
        <v>0</v>
      </c>
      <c r="N72" s="283">
        <f t="shared" ref="N72:N103" si="86">SUM(AJ72,BF72,CB72,CX72,DT72,EP72,FL72)</f>
        <v>0</v>
      </c>
      <c r="O72" s="283">
        <f t="shared" ref="O72:O103" si="87">SUM(AK72,BG72,CC72,CY72,DU72,EQ72,FM72)</f>
        <v>0</v>
      </c>
      <c r="P72" s="283">
        <f t="shared" ref="P72:P103" si="88">SUM(AL72,BH72,CD72,CZ72,DV72,ER72,FN72)</f>
        <v>0</v>
      </c>
      <c r="Q72" s="283">
        <f t="shared" ref="Q72:Q103" si="89">SUM(AM72,BI72,CE72,DA72,DW72,ES72,FO72)</f>
        <v>0</v>
      </c>
      <c r="R72" s="283">
        <f t="shared" ref="R72:R103" si="90">SUM(AN72,BJ72,CF72,DB72,DX72,ET72,FP72)</f>
        <v>0</v>
      </c>
      <c r="S72" s="283">
        <f t="shared" ref="S72:S103" si="91">SUM(AO72,BK72,CG72,DC72,DY72,EU72,FQ72)</f>
        <v>0</v>
      </c>
      <c r="T72" s="283">
        <f t="shared" ref="T72:T103" si="92">SUM(AP72,BL72,CH72,DD72,DZ72,EV72,FR72)</f>
        <v>0</v>
      </c>
      <c r="U72" s="283">
        <f t="shared" ref="U72:U103" si="93">SUM(AQ72,BM72,CI72,DE72,EA72,EW72,FS72)</f>
        <v>0</v>
      </c>
      <c r="V72" s="283">
        <f t="shared" ref="V72:V103" si="94">SUM(AR72,BN72,CJ72,DF72,EB72,EX72,FT72)</f>
        <v>0</v>
      </c>
      <c r="W72" s="283">
        <f t="shared" ref="W72:W103" si="95">SUM(AS72,BO72,CK72,DG72,EC72,EY72,FU72)</f>
        <v>0</v>
      </c>
      <c r="X72" s="283">
        <f t="shared" ref="X72:X103" si="96">SUM(AT72,BP72,CL72,DH72,ED72,EZ72,FV72)</f>
        <v>0</v>
      </c>
      <c r="Y72" s="283">
        <f t="shared" ref="Y72:Y103" si="97">SUM(AU72,BQ72,CM72,DI72,EE72,FA72,FW72)</f>
        <v>0</v>
      </c>
      <c r="Z72" s="283">
        <f t="shared" si="69"/>
        <v>0</v>
      </c>
      <c r="AA72" s="283">
        <v>0</v>
      </c>
      <c r="AB72" s="283">
        <v>0</v>
      </c>
      <c r="AC72" s="283">
        <v>0</v>
      </c>
      <c r="AD72" s="283">
        <v>0</v>
      </c>
      <c r="AE72" s="283">
        <v>0</v>
      </c>
      <c r="AF72" s="283">
        <v>0</v>
      </c>
      <c r="AG72" s="283">
        <v>0</v>
      </c>
      <c r="AH72" s="283">
        <v>0</v>
      </c>
      <c r="AI72" s="283">
        <v>0</v>
      </c>
      <c r="AJ72" s="283">
        <v>0</v>
      </c>
      <c r="AK72" s="283">
        <v>0</v>
      </c>
      <c r="AL72" s="286" t="s">
        <v>1103</v>
      </c>
      <c r="AM72" s="286" t="s">
        <v>1103</v>
      </c>
      <c r="AN72" s="283">
        <v>0</v>
      </c>
      <c r="AO72" s="286" t="s">
        <v>1103</v>
      </c>
      <c r="AP72" s="286" t="s">
        <v>1103</v>
      </c>
      <c r="AQ72" s="283">
        <v>0</v>
      </c>
      <c r="AR72" s="286" t="s">
        <v>1103</v>
      </c>
      <c r="AS72" s="283">
        <v>0</v>
      </c>
      <c r="AT72" s="286" t="s">
        <v>1103</v>
      </c>
      <c r="AU72" s="283">
        <v>0</v>
      </c>
      <c r="AV72" s="283">
        <f t="shared" si="70"/>
        <v>134</v>
      </c>
      <c r="AW72" s="283">
        <v>0</v>
      </c>
      <c r="AX72" s="283">
        <v>0</v>
      </c>
      <c r="AY72" s="283">
        <v>0</v>
      </c>
      <c r="AZ72" s="283">
        <v>134</v>
      </c>
      <c r="BA72" s="283">
        <v>0</v>
      </c>
      <c r="BB72" s="283">
        <v>0</v>
      </c>
      <c r="BC72" s="283">
        <v>0</v>
      </c>
      <c r="BD72" s="283">
        <v>0</v>
      </c>
      <c r="BE72" s="283">
        <v>0</v>
      </c>
      <c r="BF72" s="283">
        <v>0</v>
      </c>
      <c r="BG72" s="283">
        <v>0</v>
      </c>
      <c r="BH72" s="286" t="s">
        <v>1103</v>
      </c>
      <c r="BI72" s="286" t="s">
        <v>1103</v>
      </c>
      <c r="BJ72" s="286" t="s">
        <v>1103</v>
      </c>
      <c r="BK72" s="286" t="s">
        <v>1103</v>
      </c>
      <c r="BL72" s="286" t="s">
        <v>1103</v>
      </c>
      <c r="BM72" s="286" t="s">
        <v>1103</v>
      </c>
      <c r="BN72" s="286" t="s">
        <v>1103</v>
      </c>
      <c r="BO72" s="286" t="s">
        <v>1103</v>
      </c>
      <c r="BP72" s="286" t="s">
        <v>1103</v>
      </c>
      <c r="BQ72" s="283">
        <v>0</v>
      </c>
      <c r="BR72" s="283">
        <f t="shared" si="71"/>
        <v>0</v>
      </c>
      <c r="BS72" s="286" t="s">
        <v>1103</v>
      </c>
      <c r="BT72" s="286" t="s">
        <v>1103</v>
      </c>
      <c r="BU72" s="286" t="s">
        <v>1103</v>
      </c>
      <c r="BV72" s="286" t="s">
        <v>1103</v>
      </c>
      <c r="BW72" s="286" t="s">
        <v>1103</v>
      </c>
      <c r="BX72" s="286" t="s">
        <v>1103</v>
      </c>
      <c r="BY72" s="286" t="s">
        <v>1103</v>
      </c>
      <c r="BZ72" s="286" t="s">
        <v>1103</v>
      </c>
      <c r="CA72" s="286" t="s">
        <v>1103</v>
      </c>
      <c r="CB72" s="286" t="s">
        <v>1103</v>
      </c>
      <c r="CC72" s="286" t="s">
        <v>1103</v>
      </c>
      <c r="CD72" s="283">
        <v>0</v>
      </c>
      <c r="CE72" s="286" t="s">
        <v>1103</v>
      </c>
      <c r="CF72" s="286" t="s">
        <v>1103</v>
      </c>
      <c r="CG72" s="286" t="s">
        <v>1103</v>
      </c>
      <c r="CH72" s="286" t="s">
        <v>1103</v>
      </c>
      <c r="CI72" s="286" t="s">
        <v>1103</v>
      </c>
      <c r="CJ72" s="286" t="s">
        <v>1103</v>
      </c>
      <c r="CK72" s="286" t="s">
        <v>1103</v>
      </c>
      <c r="CL72" s="286" t="s">
        <v>1103</v>
      </c>
      <c r="CM72" s="283">
        <v>0</v>
      </c>
      <c r="CN72" s="283">
        <f t="shared" si="72"/>
        <v>0</v>
      </c>
      <c r="CO72" s="286" t="s">
        <v>1103</v>
      </c>
      <c r="CP72" s="286" t="s">
        <v>1103</v>
      </c>
      <c r="CQ72" s="286" t="s">
        <v>1103</v>
      </c>
      <c r="CR72" s="286" t="s">
        <v>1103</v>
      </c>
      <c r="CS72" s="286" t="s">
        <v>1103</v>
      </c>
      <c r="CT72" s="286" t="s">
        <v>1103</v>
      </c>
      <c r="CU72" s="286" t="s">
        <v>1103</v>
      </c>
      <c r="CV72" s="286" t="s">
        <v>1103</v>
      </c>
      <c r="CW72" s="286" t="s">
        <v>1103</v>
      </c>
      <c r="CX72" s="286" t="s">
        <v>1103</v>
      </c>
      <c r="CY72" s="286" t="s">
        <v>1103</v>
      </c>
      <c r="CZ72" s="286" t="s">
        <v>1103</v>
      </c>
      <c r="DA72" s="283">
        <v>0</v>
      </c>
      <c r="DB72" s="286" t="s">
        <v>1103</v>
      </c>
      <c r="DC72" s="286" t="s">
        <v>1103</v>
      </c>
      <c r="DD72" s="286" t="s">
        <v>1103</v>
      </c>
      <c r="DE72" s="286" t="s">
        <v>1103</v>
      </c>
      <c r="DF72" s="286" t="s">
        <v>1103</v>
      </c>
      <c r="DG72" s="286" t="s">
        <v>1103</v>
      </c>
      <c r="DH72" s="286" t="s">
        <v>1103</v>
      </c>
      <c r="DI72" s="283">
        <v>0</v>
      </c>
      <c r="DJ72" s="283">
        <f t="shared" si="73"/>
        <v>0</v>
      </c>
      <c r="DK72" s="286" t="s">
        <v>1103</v>
      </c>
      <c r="DL72" s="286" t="s">
        <v>1103</v>
      </c>
      <c r="DM72" s="286" t="s">
        <v>1103</v>
      </c>
      <c r="DN72" s="286" t="s">
        <v>1103</v>
      </c>
      <c r="DO72" s="286" t="s">
        <v>1103</v>
      </c>
      <c r="DP72" s="286" t="s">
        <v>1103</v>
      </c>
      <c r="DQ72" s="286" t="s">
        <v>1103</v>
      </c>
      <c r="DR72" s="286" t="s">
        <v>1103</v>
      </c>
      <c r="DS72" s="286" t="s">
        <v>1103</v>
      </c>
      <c r="DT72" s="286" t="s">
        <v>1103</v>
      </c>
      <c r="DU72" s="286" t="s">
        <v>1103</v>
      </c>
      <c r="DV72" s="283">
        <v>0</v>
      </c>
      <c r="DW72" s="286" t="s">
        <v>1103</v>
      </c>
      <c r="DX72" s="286" t="s">
        <v>1103</v>
      </c>
      <c r="DY72" s="286" t="s">
        <v>1103</v>
      </c>
      <c r="DZ72" s="283">
        <v>0</v>
      </c>
      <c r="EA72" s="286" t="s">
        <v>1103</v>
      </c>
      <c r="EB72" s="286" t="s">
        <v>1103</v>
      </c>
      <c r="EC72" s="286" t="s">
        <v>1103</v>
      </c>
      <c r="ED72" s="286" t="s">
        <v>1103</v>
      </c>
      <c r="EE72" s="283">
        <v>0</v>
      </c>
      <c r="EF72" s="283">
        <f t="shared" si="74"/>
        <v>0</v>
      </c>
      <c r="EG72" s="283">
        <v>0</v>
      </c>
      <c r="EH72" s="286" t="s">
        <v>1103</v>
      </c>
      <c r="EI72" s="286" t="s">
        <v>1103</v>
      </c>
      <c r="EJ72" s="283">
        <v>0</v>
      </c>
      <c r="EK72" s="286" t="s">
        <v>1103</v>
      </c>
      <c r="EL72" s="286" t="s">
        <v>1103</v>
      </c>
      <c r="EM72" s="286" t="s">
        <v>1103</v>
      </c>
      <c r="EN72" s="283">
        <v>0</v>
      </c>
      <c r="EO72" s="283">
        <v>0</v>
      </c>
      <c r="EP72" s="283">
        <v>0</v>
      </c>
      <c r="EQ72" s="286" t="s">
        <v>1103</v>
      </c>
      <c r="ER72" s="286" t="s">
        <v>1103</v>
      </c>
      <c r="ES72" s="286" t="s">
        <v>1103</v>
      </c>
      <c r="ET72" s="286" t="s">
        <v>1103</v>
      </c>
      <c r="EU72" s="283">
        <v>0</v>
      </c>
      <c r="EV72" s="283">
        <v>0</v>
      </c>
      <c r="EW72" s="286" t="s">
        <v>1103</v>
      </c>
      <c r="EX72" s="286" t="s">
        <v>1103</v>
      </c>
      <c r="EY72" s="286" t="s">
        <v>1103</v>
      </c>
      <c r="EZ72" s="283">
        <v>0</v>
      </c>
      <c r="FA72" s="283">
        <v>0</v>
      </c>
      <c r="FB72" s="283">
        <f t="shared" si="75"/>
        <v>212</v>
      </c>
      <c r="FC72" s="283">
        <v>0</v>
      </c>
      <c r="FD72" s="283">
        <v>0</v>
      </c>
      <c r="FE72" s="283">
        <v>0</v>
      </c>
      <c r="FF72" s="283">
        <v>28</v>
      </c>
      <c r="FG72" s="283">
        <v>65</v>
      </c>
      <c r="FH72" s="283">
        <v>32</v>
      </c>
      <c r="FI72" s="283">
        <v>0</v>
      </c>
      <c r="FJ72" s="283">
        <v>87</v>
      </c>
      <c r="FK72" s="283">
        <v>0</v>
      </c>
      <c r="FL72" s="283">
        <v>0</v>
      </c>
      <c r="FM72" s="283">
        <v>0</v>
      </c>
      <c r="FN72" s="283">
        <v>0</v>
      </c>
      <c r="FO72" s="283">
        <v>0</v>
      </c>
      <c r="FP72" s="286" t="s">
        <v>1103</v>
      </c>
      <c r="FQ72" s="286" t="s">
        <v>1103</v>
      </c>
      <c r="FR72" s="286" t="s">
        <v>1103</v>
      </c>
      <c r="FS72" s="283">
        <v>0</v>
      </c>
      <c r="FT72" s="283">
        <v>0</v>
      </c>
      <c r="FU72" s="283">
        <v>0</v>
      </c>
      <c r="FV72" s="283">
        <v>0</v>
      </c>
      <c r="FW72" s="283">
        <v>0</v>
      </c>
    </row>
    <row r="73" spans="1:179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76"/>
        <v>44</v>
      </c>
      <c r="E73" s="283">
        <f t="shared" si="77"/>
        <v>0</v>
      </c>
      <c r="F73" s="283">
        <f t="shared" si="78"/>
        <v>0</v>
      </c>
      <c r="G73" s="283">
        <f t="shared" si="79"/>
        <v>0</v>
      </c>
      <c r="H73" s="283">
        <f t="shared" si="80"/>
        <v>20</v>
      </c>
      <c r="I73" s="283">
        <f t="shared" si="81"/>
        <v>8</v>
      </c>
      <c r="J73" s="283">
        <f t="shared" si="82"/>
        <v>6</v>
      </c>
      <c r="K73" s="283">
        <f t="shared" si="83"/>
        <v>0</v>
      </c>
      <c r="L73" s="283">
        <f t="shared" si="84"/>
        <v>10</v>
      </c>
      <c r="M73" s="283">
        <f t="shared" si="85"/>
        <v>0</v>
      </c>
      <c r="N73" s="283">
        <f t="shared" si="86"/>
        <v>0</v>
      </c>
      <c r="O73" s="283">
        <f t="shared" si="87"/>
        <v>0</v>
      </c>
      <c r="P73" s="283">
        <f t="shared" si="88"/>
        <v>0</v>
      </c>
      <c r="Q73" s="283">
        <f t="shared" si="89"/>
        <v>0</v>
      </c>
      <c r="R73" s="283">
        <f t="shared" si="90"/>
        <v>0</v>
      </c>
      <c r="S73" s="283">
        <f t="shared" si="91"/>
        <v>0</v>
      </c>
      <c r="T73" s="283">
        <f t="shared" si="92"/>
        <v>0</v>
      </c>
      <c r="U73" s="283">
        <f t="shared" si="93"/>
        <v>0</v>
      </c>
      <c r="V73" s="283">
        <f t="shared" si="94"/>
        <v>0</v>
      </c>
      <c r="W73" s="283">
        <f t="shared" si="95"/>
        <v>0</v>
      </c>
      <c r="X73" s="283">
        <f t="shared" si="96"/>
        <v>0</v>
      </c>
      <c r="Y73" s="283">
        <f t="shared" si="97"/>
        <v>0</v>
      </c>
      <c r="Z73" s="283">
        <f t="shared" si="69"/>
        <v>0</v>
      </c>
      <c r="AA73" s="283">
        <v>0</v>
      </c>
      <c r="AB73" s="283">
        <v>0</v>
      </c>
      <c r="AC73" s="283">
        <v>0</v>
      </c>
      <c r="AD73" s="283">
        <v>0</v>
      </c>
      <c r="AE73" s="283">
        <v>0</v>
      </c>
      <c r="AF73" s="283">
        <v>0</v>
      </c>
      <c r="AG73" s="283">
        <v>0</v>
      </c>
      <c r="AH73" s="283">
        <v>0</v>
      </c>
      <c r="AI73" s="283">
        <v>0</v>
      </c>
      <c r="AJ73" s="283">
        <v>0</v>
      </c>
      <c r="AK73" s="283">
        <v>0</v>
      </c>
      <c r="AL73" s="286" t="s">
        <v>1103</v>
      </c>
      <c r="AM73" s="286" t="s">
        <v>1103</v>
      </c>
      <c r="AN73" s="283">
        <v>0</v>
      </c>
      <c r="AO73" s="286" t="s">
        <v>1103</v>
      </c>
      <c r="AP73" s="286" t="s">
        <v>1103</v>
      </c>
      <c r="AQ73" s="283">
        <v>0</v>
      </c>
      <c r="AR73" s="286" t="s">
        <v>1103</v>
      </c>
      <c r="AS73" s="283">
        <v>0</v>
      </c>
      <c r="AT73" s="286" t="s">
        <v>1103</v>
      </c>
      <c r="AU73" s="283">
        <v>0</v>
      </c>
      <c r="AV73" s="283">
        <f t="shared" si="70"/>
        <v>15</v>
      </c>
      <c r="AW73" s="283">
        <v>0</v>
      </c>
      <c r="AX73" s="283">
        <v>0</v>
      </c>
      <c r="AY73" s="283">
        <v>0</v>
      </c>
      <c r="AZ73" s="283">
        <v>15</v>
      </c>
      <c r="BA73" s="283">
        <v>0</v>
      </c>
      <c r="BB73" s="283">
        <v>0</v>
      </c>
      <c r="BC73" s="283">
        <v>0</v>
      </c>
      <c r="BD73" s="283">
        <v>0</v>
      </c>
      <c r="BE73" s="283">
        <v>0</v>
      </c>
      <c r="BF73" s="283">
        <v>0</v>
      </c>
      <c r="BG73" s="283">
        <v>0</v>
      </c>
      <c r="BH73" s="286" t="s">
        <v>1103</v>
      </c>
      <c r="BI73" s="286" t="s">
        <v>1103</v>
      </c>
      <c r="BJ73" s="286" t="s">
        <v>1103</v>
      </c>
      <c r="BK73" s="286" t="s">
        <v>1103</v>
      </c>
      <c r="BL73" s="286" t="s">
        <v>1103</v>
      </c>
      <c r="BM73" s="286" t="s">
        <v>1103</v>
      </c>
      <c r="BN73" s="286" t="s">
        <v>1103</v>
      </c>
      <c r="BO73" s="286" t="s">
        <v>1103</v>
      </c>
      <c r="BP73" s="286" t="s">
        <v>1103</v>
      </c>
      <c r="BQ73" s="283">
        <v>0</v>
      </c>
      <c r="BR73" s="283">
        <f t="shared" si="71"/>
        <v>0</v>
      </c>
      <c r="BS73" s="286" t="s">
        <v>1103</v>
      </c>
      <c r="BT73" s="286" t="s">
        <v>1103</v>
      </c>
      <c r="BU73" s="286" t="s">
        <v>1103</v>
      </c>
      <c r="BV73" s="286" t="s">
        <v>1103</v>
      </c>
      <c r="BW73" s="286" t="s">
        <v>1103</v>
      </c>
      <c r="BX73" s="286" t="s">
        <v>1103</v>
      </c>
      <c r="BY73" s="286" t="s">
        <v>1103</v>
      </c>
      <c r="BZ73" s="286" t="s">
        <v>1103</v>
      </c>
      <c r="CA73" s="286" t="s">
        <v>1103</v>
      </c>
      <c r="CB73" s="286" t="s">
        <v>1103</v>
      </c>
      <c r="CC73" s="286" t="s">
        <v>1103</v>
      </c>
      <c r="CD73" s="283">
        <v>0</v>
      </c>
      <c r="CE73" s="286" t="s">
        <v>1103</v>
      </c>
      <c r="CF73" s="286" t="s">
        <v>1103</v>
      </c>
      <c r="CG73" s="286" t="s">
        <v>1103</v>
      </c>
      <c r="CH73" s="286" t="s">
        <v>1103</v>
      </c>
      <c r="CI73" s="286" t="s">
        <v>1103</v>
      </c>
      <c r="CJ73" s="286" t="s">
        <v>1103</v>
      </c>
      <c r="CK73" s="286" t="s">
        <v>1103</v>
      </c>
      <c r="CL73" s="286" t="s">
        <v>1103</v>
      </c>
      <c r="CM73" s="283">
        <v>0</v>
      </c>
      <c r="CN73" s="283">
        <f t="shared" si="72"/>
        <v>0</v>
      </c>
      <c r="CO73" s="286" t="s">
        <v>1103</v>
      </c>
      <c r="CP73" s="286" t="s">
        <v>1103</v>
      </c>
      <c r="CQ73" s="286" t="s">
        <v>1103</v>
      </c>
      <c r="CR73" s="286" t="s">
        <v>1103</v>
      </c>
      <c r="CS73" s="286" t="s">
        <v>1103</v>
      </c>
      <c r="CT73" s="286" t="s">
        <v>1103</v>
      </c>
      <c r="CU73" s="286" t="s">
        <v>1103</v>
      </c>
      <c r="CV73" s="286" t="s">
        <v>1103</v>
      </c>
      <c r="CW73" s="286" t="s">
        <v>1103</v>
      </c>
      <c r="CX73" s="286" t="s">
        <v>1103</v>
      </c>
      <c r="CY73" s="286" t="s">
        <v>1103</v>
      </c>
      <c r="CZ73" s="286" t="s">
        <v>1103</v>
      </c>
      <c r="DA73" s="283">
        <v>0</v>
      </c>
      <c r="DB73" s="286" t="s">
        <v>1103</v>
      </c>
      <c r="DC73" s="286" t="s">
        <v>1103</v>
      </c>
      <c r="DD73" s="286" t="s">
        <v>1103</v>
      </c>
      <c r="DE73" s="286" t="s">
        <v>1103</v>
      </c>
      <c r="DF73" s="286" t="s">
        <v>1103</v>
      </c>
      <c r="DG73" s="286" t="s">
        <v>1103</v>
      </c>
      <c r="DH73" s="286" t="s">
        <v>1103</v>
      </c>
      <c r="DI73" s="283">
        <v>0</v>
      </c>
      <c r="DJ73" s="283">
        <f t="shared" si="73"/>
        <v>0</v>
      </c>
      <c r="DK73" s="286" t="s">
        <v>1103</v>
      </c>
      <c r="DL73" s="286" t="s">
        <v>1103</v>
      </c>
      <c r="DM73" s="286" t="s">
        <v>1103</v>
      </c>
      <c r="DN73" s="286" t="s">
        <v>1103</v>
      </c>
      <c r="DO73" s="286" t="s">
        <v>1103</v>
      </c>
      <c r="DP73" s="286" t="s">
        <v>1103</v>
      </c>
      <c r="DQ73" s="286" t="s">
        <v>1103</v>
      </c>
      <c r="DR73" s="286" t="s">
        <v>1103</v>
      </c>
      <c r="DS73" s="286" t="s">
        <v>1103</v>
      </c>
      <c r="DT73" s="286" t="s">
        <v>1103</v>
      </c>
      <c r="DU73" s="286" t="s">
        <v>1103</v>
      </c>
      <c r="DV73" s="283">
        <v>0</v>
      </c>
      <c r="DW73" s="286" t="s">
        <v>1103</v>
      </c>
      <c r="DX73" s="286" t="s">
        <v>1103</v>
      </c>
      <c r="DY73" s="286" t="s">
        <v>1103</v>
      </c>
      <c r="DZ73" s="283">
        <v>0</v>
      </c>
      <c r="EA73" s="286" t="s">
        <v>1103</v>
      </c>
      <c r="EB73" s="286" t="s">
        <v>1103</v>
      </c>
      <c r="EC73" s="286" t="s">
        <v>1103</v>
      </c>
      <c r="ED73" s="286" t="s">
        <v>1103</v>
      </c>
      <c r="EE73" s="283">
        <v>0</v>
      </c>
      <c r="EF73" s="283">
        <f t="shared" si="74"/>
        <v>0</v>
      </c>
      <c r="EG73" s="283">
        <v>0</v>
      </c>
      <c r="EH73" s="286" t="s">
        <v>1103</v>
      </c>
      <c r="EI73" s="286" t="s">
        <v>1103</v>
      </c>
      <c r="EJ73" s="283">
        <v>0</v>
      </c>
      <c r="EK73" s="286" t="s">
        <v>1103</v>
      </c>
      <c r="EL73" s="286" t="s">
        <v>1103</v>
      </c>
      <c r="EM73" s="286" t="s">
        <v>1103</v>
      </c>
      <c r="EN73" s="283">
        <v>0</v>
      </c>
      <c r="EO73" s="283">
        <v>0</v>
      </c>
      <c r="EP73" s="283">
        <v>0</v>
      </c>
      <c r="EQ73" s="286" t="s">
        <v>1103</v>
      </c>
      <c r="ER73" s="286" t="s">
        <v>1103</v>
      </c>
      <c r="ES73" s="286" t="s">
        <v>1103</v>
      </c>
      <c r="ET73" s="286" t="s">
        <v>1103</v>
      </c>
      <c r="EU73" s="283">
        <v>0</v>
      </c>
      <c r="EV73" s="283">
        <v>0</v>
      </c>
      <c r="EW73" s="286" t="s">
        <v>1103</v>
      </c>
      <c r="EX73" s="286" t="s">
        <v>1103</v>
      </c>
      <c r="EY73" s="286" t="s">
        <v>1103</v>
      </c>
      <c r="EZ73" s="283">
        <v>0</v>
      </c>
      <c r="FA73" s="283">
        <v>0</v>
      </c>
      <c r="FB73" s="283">
        <f t="shared" si="75"/>
        <v>29</v>
      </c>
      <c r="FC73" s="283">
        <v>0</v>
      </c>
      <c r="FD73" s="283">
        <v>0</v>
      </c>
      <c r="FE73" s="283">
        <v>0</v>
      </c>
      <c r="FF73" s="283">
        <v>5</v>
      </c>
      <c r="FG73" s="283">
        <v>8</v>
      </c>
      <c r="FH73" s="283">
        <v>6</v>
      </c>
      <c r="FI73" s="283">
        <v>0</v>
      </c>
      <c r="FJ73" s="283">
        <v>10</v>
      </c>
      <c r="FK73" s="283">
        <v>0</v>
      </c>
      <c r="FL73" s="283">
        <v>0</v>
      </c>
      <c r="FM73" s="283">
        <v>0</v>
      </c>
      <c r="FN73" s="283">
        <v>0</v>
      </c>
      <c r="FO73" s="283">
        <v>0</v>
      </c>
      <c r="FP73" s="286" t="s">
        <v>1103</v>
      </c>
      <c r="FQ73" s="286" t="s">
        <v>1103</v>
      </c>
      <c r="FR73" s="286" t="s">
        <v>1103</v>
      </c>
      <c r="FS73" s="283">
        <v>0</v>
      </c>
      <c r="FT73" s="283">
        <v>0</v>
      </c>
      <c r="FU73" s="283">
        <v>0</v>
      </c>
      <c r="FV73" s="283">
        <v>0</v>
      </c>
      <c r="FW73" s="283">
        <v>0</v>
      </c>
    </row>
    <row r="74" spans="1:179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76"/>
        <v>19</v>
      </c>
      <c r="E74" s="283">
        <f t="shared" si="77"/>
        <v>0</v>
      </c>
      <c r="F74" s="283">
        <f t="shared" si="78"/>
        <v>0</v>
      </c>
      <c r="G74" s="283">
        <f t="shared" si="79"/>
        <v>0</v>
      </c>
      <c r="H74" s="283">
        <f t="shared" si="80"/>
        <v>8</v>
      </c>
      <c r="I74" s="283">
        <f t="shared" si="81"/>
        <v>4</v>
      </c>
      <c r="J74" s="283">
        <f t="shared" si="82"/>
        <v>3</v>
      </c>
      <c r="K74" s="283">
        <f t="shared" si="83"/>
        <v>0</v>
      </c>
      <c r="L74" s="283">
        <f t="shared" si="84"/>
        <v>4</v>
      </c>
      <c r="M74" s="283">
        <f t="shared" si="85"/>
        <v>0</v>
      </c>
      <c r="N74" s="283">
        <f t="shared" si="86"/>
        <v>0</v>
      </c>
      <c r="O74" s="283">
        <f t="shared" si="87"/>
        <v>0</v>
      </c>
      <c r="P74" s="283">
        <f t="shared" si="88"/>
        <v>0</v>
      </c>
      <c r="Q74" s="283">
        <f t="shared" si="89"/>
        <v>0</v>
      </c>
      <c r="R74" s="283">
        <f t="shared" si="90"/>
        <v>0</v>
      </c>
      <c r="S74" s="283">
        <f t="shared" si="91"/>
        <v>0</v>
      </c>
      <c r="T74" s="283">
        <f t="shared" si="92"/>
        <v>0</v>
      </c>
      <c r="U74" s="283">
        <f t="shared" si="93"/>
        <v>0</v>
      </c>
      <c r="V74" s="283">
        <f t="shared" si="94"/>
        <v>0</v>
      </c>
      <c r="W74" s="283">
        <f t="shared" si="95"/>
        <v>0</v>
      </c>
      <c r="X74" s="283">
        <f t="shared" si="96"/>
        <v>0</v>
      </c>
      <c r="Y74" s="283">
        <f t="shared" si="97"/>
        <v>0</v>
      </c>
      <c r="Z74" s="283">
        <f t="shared" si="69"/>
        <v>0</v>
      </c>
      <c r="AA74" s="283">
        <v>0</v>
      </c>
      <c r="AB74" s="283">
        <v>0</v>
      </c>
      <c r="AC74" s="283">
        <v>0</v>
      </c>
      <c r="AD74" s="283">
        <v>0</v>
      </c>
      <c r="AE74" s="283">
        <v>0</v>
      </c>
      <c r="AF74" s="283">
        <v>0</v>
      </c>
      <c r="AG74" s="283">
        <v>0</v>
      </c>
      <c r="AH74" s="283">
        <v>0</v>
      </c>
      <c r="AI74" s="283">
        <v>0</v>
      </c>
      <c r="AJ74" s="283">
        <v>0</v>
      </c>
      <c r="AK74" s="283">
        <v>0</v>
      </c>
      <c r="AL74" s="286" t="s">
        <v>1103</v>
      </c>
      <c r="AM74" s="286" t="s">
        <v>1103</v>
      </c>
      <c r="AN74" s="283">
        <v>0</v>
      </c>
      <c r="AO74" s="286" t="s">
        <v>1103</v>
      </c>
      <c r="AP74" s="286" t="s">
        <v>1103</v>
      </c>
      <c r="AQ74" s="283">
        <v>0</v>
      </c>
      <c r="AR74" s="286" t="s">
        <v>1103</v>
      </c>
      <c r="AS74" s="283">
        <v>0</v>
      </c>
      <c r="AT74" s="286" t="s">
        <v>1103</v>
      </c>
      <c r="AU74" s="283">
        <v>0</v>
      </c>
      <c r="AV74" s="283">
        <f t="shared" si="70"/>
        <v>6</v>
      </c>
      <c r="AW74" s="283">
        <v>0</v>
      </c>
      <c r="AX74" s="283">
        <v>0</v>
      </c>
      <c r="AY74" s="283">
        <v>0</v>
      </c>
      <c r="AZ74" s="283">
        <v>6</v>
      </c>
      <c r="BA74" s="283">
        <v>0</v>
      </c>
      <c r="BB74" s="283">
        <v>0</v>
      </c>
      <c r="BC74" s="283">
        <v>0</v>
      </c>
      <c r="BD74" s="283">
        <v>0</v>
      </c>
      <c r="BE74" s="283">
        <v>0</v>
      </c>
      <c r="BF74" s="283">
        <v>0</v>
      </c>
      <c r="BG74" s="283">
        <v>0</v>
      </c>
      <c r="BH74" s="286" t="s">
        <v>1103</v>
      </c>
      <c r="BI74" s="286" t="s">
        <v>1103</v>
      </c>
      <c r="BJ74" s="286" t="s">
        <v>1103</v>
      </c>
      <c r="BK74" s="286" t="s">
        <v>1103</v>
      </c>
      <c r="BL74" s="286" t="s">
        <v>1103</v>
      </c>
      <c r="BM74" s="286" t="s">
        <v>1103</v>
      </c>
      <c r="BN74" s="286" t="s">
        <v>1103</v>
      </c>
      <c r="BO74" s="286" t="s">
        <v>1103</v>
      </c>
      <c r="BP74" s="286" t="s">
        <v>1103</v>
      </c>
      <c r="BQ74" s="283">
        <v>0</v>
      </c>
      <c r="BR74" s="283">
        <f t="shared" si="71"/>
        <v>0</v>
      </c>
      <c r="BS74" s="286" t="s">
        <v>1103</v>
      </c>
      <c r="BT74" s="286" t="s">
        <v>1103</v>
      </c>
      <c r="BU74" s="286" t="s">
        <v>1103</v>
      </c>
      <c r="BV74" s="286" t="s">
        <v>1103</v>
      </c>
      <c r="BW74" s="286" t="s">
        <v>1103</v>
      </c>
      <c r="BX74" s="286" t="s">
        <v>1103</v>
      </c>
      <c r="BY74" s="286" t="s">
        <v>1103</v>
      </c>
      <c r="BZ74" s="286" t="s">
        <v>1103</v>
      </c>
      <c r="CA74" s="286" t="s">
        <v>1103</v>
      </c>
      <c r="CB74" s="286" t="s">
        <v>1103</v>
      </c>
      <c r="CC74" s="286" t="s">
        <v>1103</v>
      </c>
      <c r="CD74" s="283">
        <v>0</v>
      </c>
      <c r="CE74" s="286" t="s">
        <v>1103</v>
      </c>
      <c r="CF74" s="286" t="s">
        <v>1103</v>
      </c>
      <c r="CG74" s="286" t="s">
        <v>1103</v>
      </c>
      <c r="CH74" s="286" t="s">
        <v>1103</v>
      </c>
      <c r="CI74" s="286" t="s">
        <v>1103</v>
      </c>
      <c r="CJ74" s="286" t="s">
        <v>1103</v>
      </c>
      <c r="CK74" s="286" t="s">
        <v>1103</v>
      </c>
      <c r="CL74" s="286" t="s">
        <v>1103</v>
      </c>
      <c r="CM74" s="283">
        <v>0</v>
      </c>
      <c r="CN74" s="283">
        <f t="shared" si="72"/>
        <v>0</v>
      </c>
      <c r="CO74" s="286" t="s">
        <v>1103</v>
      </c>
      <c r="CP74" s="286" t="s">
        <v>1103</v>
      </c>
      <c r="CQ74" s="286" t="s">
        <v>1103</v>
      </c>
      <c r="CR74" s="286" t="s">
        <v>1103</v>
      </c>
      <c r="CS74" s="286" t="s">
        <v>1103</v>
      </c>
      <c r="CT74" s="286" t="s">
        <v>1103</v>
      </c>
      <c r="CU74" s="286" t="s">
        <v>1103</v>
      </c>
      <c r="CV74" s="286" t="s">
        <v>1103</v>
      </c>
      <c r="CW74" s="286" t="s">
        <v>1103</v>
      </c>
      <c r="CX74" s="286" t="s">
        <v>1103</v>
      </c>
      <c r="CY74" s="286" t="s">
        <v>1103</v>
      </c>
      <c r="CZ74" s="286" t="s">
        <v>1103</v>
      </c>
      <c r="DA74" s="283">
        <v>0</v>
      </c>
      <c r="DB74" s="286" t="s">
        <v>1103</v>
      </c>
      <c r="DC74" s="286" t="s">
        <v>1103</v>
      </c>
      <c r="DD74" s="286" t="s">
        <v>1103</v>
      </c>
      <c r="DE74" s="286" t="s">
        <v>1103</v>
      </c>
      <c r="DF74" s="286" t="s">
        <v>1103</v>
      </c>
      <c r="DG74" s="286" t="s">
        <v>1103</v>
      </c>
      <c r="DH74" s="286" t="s">
        <v>1103</v>
      </c>
      <c r="DI74" s="283">
        <v>0</v>
      </c>
      <c r="DJ74" s="283">
        <f t="shared" si="73"/>
        <v>0</v>
      </c>
      <c r="DK74" s="286" t="s">
        <v>1103</v>
      </c>
      <c r="DL74" s="286" t="s">
        <v>1103</v>
      </c>
      <c r="DM74" s="286" t="s">
        <v>1103</v>
      </c>
      <c r="DN74" s="286" t="s">
        <v>1103</v>
      </c>
      <c r="DO74" s="286" t="s">
        <v>1103</v>
      </c>
      <c r="DP74" s="286" t="s">
        <v>1103</v>
      </c>
      <c r="DQ74" s="286" t="s">
        <v>1103</v>
      </c>
      <c r="DR74" s="286" t="s">
        <v>1103</v>
      </c>
      <c r="DS74" s="286" t="s">
        <v>1103</v>
      </c>
      <c r="DT74" s="286" t="s">
        <v>1103</v>
      </c>
      <c r="DU74" s="286" t="s">
        <v>1103</v>
      </c>
      <c r="DV74" s="283">
        <v>0</v>
      </c>
      <c r="DW74" s="286" t="s">
        <v>1103</v>
      </c>
      <c r="DX74" s="286" t="s">
        <v>1103</v>
      </c>
      <c r="DY74" s="286" t="s">
        <v>1103</v>
      </c>
      <c r="DZ74" s="283">
        <v>0</v>
      </c>
      <c r="EA74" s="286" t="s">
        <v>1103</v>
      </c>
      <c r="EB74" s="286" t="s">
        <v>1103</v>
      </c>
      <c r="EC74" s="286" t="s">
        <v>1103</v>
      </c>
      <c r="ED74" s="286" t="s">
        <v>1103</v>
      </c>
      <c r="EE74" s="283">
        <v>0</v>
      </c>
      <c r="EF74" s="283">
        <f t="shared" si="74"/>
        <v>0</v>
      </c>
      <c r="EG74" s="283">
        <v>0</v>
      </c>
      <c r="EH74" s="286" t="s">
        <v>1103</v>
      </c>
      <c r="EI74" s="286" t="s">
        <v>1103</v>
      </c>
      <c r="EJ74" s="283">
        <v>0</v>
      </c>
      <c r="EK74" s="286" t="s">
        <v>1103</v>
      </c>
      <c r="EL74" s="286" t="s">
        <v>1103</v>
      </c>
      <c r="EM74" s="286" t="s">
        <v>1103</v>
      </c>
      <c r="EN74" s="283">
        <v>0</v>
      </c>
      <c r="EO74" s="283">
        <v>0</v>
      </c>
      <c r="EP74" s="283">
        <v>0</v>
      </c>
      <c r="EQ74" s="286" t="s">
        <v>1103</v>
      </c>
      <c r="ER74" s="286" t="s">
        <v>1103</v>
      </c>
      <c r="ES74" s="286" t="s">
        <v>1103</v>
      </c>
      <c r="ET74" s="286" t="s">
        <v>1103</v>
      </c>
      <c r="EU74" s="283">
        <v>0</v>
      </c>
      <c r="EV74" s="283">
        <v>0</v>
      </c>
      <c r="EW74" s="286" t="s">
        <v>1103</v>
      </c>
      <c r="EX74" s="286" t="s">
        <v>1103</v>
      </c>
      <c r="EY74" s="286" t="s">
        <v>1103</v>
      </c>
      <c r="EZ74" s="283">
        <v>0</v>
      </c>
      <c r="FA74" s="283">
        <v>0</v>
      </c>
      <c r="FB74" s="283">
        <f t="shared" si="75"/>
        <v>13</v>
      </c>
      <c r="FC74" s="283">
        <v>0</v>
      </c>
      <c r="FD74" s="283">
        <v>0</v>
      </c>
      <c r="FE74" s="283">
        <v>0</v>
      </c>
      <c r="FF74" s="283">
        <v>2</v>
      </c>
      <c r="FG74" s="283">
        <v>4</v>
      </c>
      <c r="FH74" s="283">
        <v>3</v>
      </c>
      <c r="FI74" s="283">
        <v>0</v>
      </c>
      <c r="FJ74" s="283">
        <v>4</v>
      </c>
      <c r="FK74" s="283">
        <v>0</v>
      </c>
      <c r="FL74" s="283">
        <v>0</v>
      </c>
      <c r="FM74" s="283">
        <v>0</v>
      </c>
      <c r="FN74" s="283">
        <v>0</v>
      </c>
      <c r="FO74" s="283">
        <v>0</v>
      </c>
      <c r="FP74" s="286" t="s">
        <v>1103</v>
      </c>
      <c r="FQ74" s="286" t="s">
        <v>1103</v>
      </c>
      <c r="FR74" s="286" t="s">
        <v>1103</v>
      </c>
      <c r="FS74" s="283">
        <v>0</v>
      </c>
      <c r="FT74" s="283">
        <v>0</v>
      </c>
      <c r="FU74" s="283">
        <v>0</v>
      </c>
      <c r="FV74" s="283">
        <v>0</v>
      </c>
      <c r="FW74" s="283">
        <v>0</v>
      </c>
    </row>
    <row r="75" spans="1:179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76"/>
        <v>115</v>
      </c>
      <c r="E75" s="283">
        <f t="shared" si="77"/>
        <v>44</v>
      </c>
      <c r="F75" s="283">
        <f t="shared" si="78"/>
        <v>0</v>
      </c>
      <c r="G75" s="283">
        <f t="shared" si="79"/>
        <v>0</v>
      </c>
      <c r="H75" s="283">
        <f t="shared" si="80"/>
        <v>6</v>
      </c>
      <c r="I75" s="283">
        <f t="shared" si="81"/>
        <v>17</v>
      </c>
      <c r="J75" s="283">
        <f t="shared" si="82"/>
        <v>8</v>
      </c>
      <c r="K75" s="283">
        <f t="shared" si="83"/>
        <v>0</v>
      </c>
      <c r="L75" s="283">
        <f t="shared" si="84"/>
        <v>40</v>
      </c>
      <c r="M75" s="283">
        <f t="shared" si="85"/>
        <v>0</v>
      </c>
      <c r="N75" s="283">
        <f t="shared" si="86"/>
        <v>0</v>
      </c>
      <c r="O75" s="283">
        <f t="shared" si="87"/>
        <v>0</v>
      </c>
      <c r="P75" s="283">
        <f t="shared" si="88"/>
        <v>0</v>
      </c>
      <c r="Q75" s="283">
        <f t="shared" si="89"/>
        <v>0</v>
      </c>
      <c r="R75" s="283">
        <f t="shared" si="90"/>
        <v>0</v>
      </c>
      <c r="S75" s="283">
        <f t="shared" si="91"/>
        <v>0</v>
      </c>
      <c r="T75" s="283">
        <f t="shared" si="92"/>
        <v>0</v>
      </c>
      <c r="U75" s="283">
        <f t="shared" si="93"/>
        <v>0</v>
      </c>
      <c r="V75" s="283">
        <f t="shared" si="94"/>
        <v>0</v>
      </c>
      <c r="W75" s="283">
        <f t="shared" si="95"/>
        <v>0</v>
      </c>
      <c r="X75" s="283">
        <f t="shared" si="96"/>
        <v>0</v>
      </c>
      <c r="Y75" s="283">
        <f t="shared" si="97"/>
        <v>0</v>
      </c>
      <c r="Z75" s="283">
        <f t="shared" si="69"/>
        <v>0</v>
      </c>
      <c r="AA75" s="283">
        <v>0</v>
      </c>
      <c r="AB75" s="283">
        <v>0</v>
      </c>
      <c r="AC75" s="283">
        <v>0</v>
      </c>
      <c r="AD75" s="283">
        <v>0</v>
      </c>
      <c r="AE75" s="283">
        <v>0</v>
      </c>
      <c r="AF75" s="283">
        <v>0</v>
      </c>
      <c r="AG75" s="283">
        <v>0</v>
      </c>
      <c r="AH75" s="283">
        <v>0</v>
      </c>
      <c r="AI75" s="283">
        <v>0</v>
      </c>
      <c r="AJ75" s="283">
        <v>0</v>
      </c>
      <c r="AK75" s="283">
        <v>0</v>
      </c>
      <c r="AL75" s="286" t="s">
        <v>1103</v>
      </c>
      <c r="AM75" s="286" t="s">
        <v>1103</v>
      </c>
      <c r="AN75" s="283">
        <v>0</v>
      </c>
      <c r="AO75" s="286" t="s">
        <v>1103</v>
      </c>
      <c r="AP75" s="286" t="s">
        <v>1103</v>
      </c>
      <c r="AQ75" s="283">
        <v>0</v>
      </c>
      <c r="AR75" s="286" t="s">
        <v>1103</v>
      </c>
      <c r="AS75" s="283">
        <v>0</v>
      </c>
      <c r="AT75" s="286" t="s">
        <v>1103</v>
      </c>
      <c r="AU75" s="283">
        <v>0</v>
      </c>
      <c r="AV75" s="283">
        <f t="shared" si="70"/>
        <v>0</v>
      </c>
      <c r="AW75" s="283">
        <v>0</v>
      </c>
      <c r="AX75" s="283">
        <v>0</v>
      </c>
      <c r="AY75" s="283">
        <v>0</v>
      </c>
      <c r="AZ75" s="283">
        <v>0</v>
      </c>
      <c r="BA75" s="283">
        <v>0</v>
      </c>
      <c r="BB75" s="283">
        <v>0</v>
      </c>
      <c r="BC75" s="283">
        <v>0</v>
      </c>
      <c r="BD75" s="283">
        <v>0</v>
      </c>
      <c r="BE75" s="283">
        <v>0</v>
      </c>
      <c r="BF75" s="283">
        <v>0</v>
      </c>
      <c r="BG75" s="283">
        <v>0</v>
      </c>
      <c r="BH75" s="286" t="s">
        <v>1103</v>
      </c>
      <c r="BI75" s="286" t="s">
        <v>1103</v>
      </c>
      <c r="BJ75" s="286" t="s">
        <v>1103</v>
      </c>
      <c r="BK75" s="286" t="s">
        <v>1103</v>
      </c>
      <c r="BL75" s="286" t="s">
        <v>1103</v>
      </c>
      <c r="BM75" s="286" t="s">
        <v>1103</v>
      </c>
      <c r="BN75" s="286" t="s">
        <v>1103</v>
      </c>
      <c r="BO75" s="286" t="s">
        <v>1103</v>
      </c>
      <c r="BP75" s="286" t="s">
        <v>1103</v>
      </c>
      <c r="BQ75" s="283">
        <v>0</v>
      </c>
      <c r="BR75" s="283">
        <f t="shared" si="71"/>
        <v>0</v>
      </c>
      <c r="BS75" s="286" t="s">
        <v>1103</v>
      </c>
      <c r="BT75" s="286" t="s">
        <v>1103</v>
      </c>
      <c r="BU75" s="286" t="s">
        <v>1103</v>
      </c>
      <c r="BV75" s="286" t="s">
        <v>1103</v>
      </c>
      <c r="BW75" s="286" t="s">
        <v>1103</v>
      </c>
      <c r="BX75" s="286" t="s">
        <v>1103</v>
      </c>
      <c r="BY75" s="286" t="s">
        <v>1103</v>
      </c>
      <c r="BZ75" s="286" t="s">
        <v>1103</v>
      </c>
      <c r="CA75" s="286" t="s">
        <v>1103</v>
      </c>
      <c r="CB75" s="286" t="s">
        <v>1103</v>
      </c>
      <c r="CC75" s="286" t="s">
        <v>1103</v>
      </c>
      <c r="CD75" s="283">
        <v>0</v>
      </c>
      <c r="CE75" s="286" t="s">
        <v>1103</v>
      </c>
      <c r="CF75" s="286" t="s">
        <v>1103</v>
      </c>
      <c r="CG75" s="286" t="s">
        <v>1103</v>
      </c>
      <c r="CH75" s="286" t="s">
        <v>1103</v>
      </c>
      <c r="CI75" s="286" t="s">
        <v>1103</v>
      </c>
      <c r="CJ75" s="286" t="s">
        <v>1103</v>
      </c>
      <c r="CK75" s="286" t="s">
        <v>1103</v>
      </c>
      <c r="CL75" s="286" t="s">
        <v>1103</v>
      </c>
      <c r="CM75" s="283">
        <v>0</v>
      </c>
      <c r="CN75" s="283">
        <f t="shared" si="72"/>
        <v>0</v>
      </c>
      <c r="CO75" s="286" t="s">
        <v>1103</v>
      </c>
      <c r="CP75" s="286" t="s">
        <v>1103</v>
      </c>
      <c r="CQ75" s="286" t="s">
        <v>1103</v>
      </c>
      <c r="CR75" s="286" t="s">
        <v>1103</v>
      </c>
      <c r="CS75" s="286" t="s">
        <v>1103</v>
      </c>
      <c r="CT75" s="286" t="s">
        <v>1103</v>
      </c>
      <c r="CU75" s="286" t="s">
        <v>1103</v>
      </c>
      <c r="CV75" s="286" t="s">
        <v>1103</v>
      </c>
      <c r="CW75" s="286" t="s">
        <v>1103</v>
      </c>
      <c r="CX75" s="286" t="s">
        <v>1103</v>
      </c>
      <c r="CY75" s="286" t="s">
        <v>1103</v>
      </c>
      <c r="CZ75" s="286" t="s">
        <v>1103</v>
      </c>
      <c r="DA75" s="283">
        <v>0</v>
      </c>
      <c r="DB75" s="286" t="s">
        <v>1103</v>
      </c>
      <c r="DC75" s="286" t="s">
        <v>1103</v>
      </c>
      <c r="DD75" s="286" t="s">
        <v>1103</v>
      </c>
      <c r="DE75" s="286" t="s">
        <v>1103</v>
      </c>
      <c r="DF75" s="286" t="s">
        <v>1103</v>
      </c>
      <c r="DG75" s="286" t="s">
        <v>1103</v>
      </c>
      <c r="DH75" s="286" t="s">
        <v>1103</v>
      </c>
      <c r="DI75" s="283">
        <v>0</v>
      </c>
      <c r="DJ75" s="283">
        <f t="shared" si="73"/>
        <v>0</v>
      </c>
      <c r="DK75" s="286" t="s">
        <v>1103</v>
      </c>
      <c r="DL75" s="286" t="s">
        <v>1103</v>
      </c>
      <c r="DM75" s="286" t="s">
        <v>1103</v>
      </c>
      <c r="DN75" s="286" t="s">
        <v>1103</v>
      </c>
      <c r="DO75" s="286" t="s">
        <v>1103</v>
      </c>
      <c r="DP75" s="286" t="s">
        <v>1103</v>
      </c>
      <c r="DQ75" s="286" t="s">
        <v>1103</v>
      </c>
      <c r="DR75" s="286" t="s">
        <v>1103</v>
      </c>
      <c r="DS75" s="286" t="s">
        <v>1103</v>
      </c>
      <c r="DT75" s="286" t="s">
        <v>1103</v>
      </c>
      <c r="DU75" s="286" t="s">
        <v>1103</v>
      </c>
      <c r="DV75" s="283">
        <v>0</v>
      </c>
      <c r="DW75" s="286" t="s">
        <v>1103</v>
      </c>
      <c r="DX75" s="286" t="s">
        <v>1103</v>
      </c>
      <c r="DY75" s="286" t="s">
        <v>1103</v>
      </c>
      <c r="DZ75" s="283">
        <v>0</v>
      </c>
      <c r="EA75" s="286" t="s">
        <v>1103</v>
      </c>
      <c r="EB75" s="286" t="s">
        <v>1103</v>
      </c>
      <c r="EC75" s="286" t="s">
        <v>1103</v>
      </c>
      <c r="ED75" s="286" t="s">
        <v>1103</v>
      </c>
      <c r="EE75" s="283">
        <v>0</v>
      </c>
      <c r="EF75" s="283">
        <f t="shared" si="74"/>
        <v>40</v>
      </c>
      <c r="EG75" s="283">
        <v>0</v>
      </c>
      <c r="EH75" s="286" t="s">
        <v>1103</v>
      </c>
      <c r="EI75" s="286" t="s">
        <v>1103</v>
      </c>
      <c r="EJ75" s="283">
        <v>0</v>
      </c>
      <c r="EK75" s="286" t="s">
        <v>1103</v>
      </c>
      <c r="EL75" s="286" t="s">
        <v>1103</v>
      </c>
      <c r="EM75" s="286" t="s">
        <v>1103</v>
      </c>
      <c r="EN75" s="283">
        <v>40</v>
      </c>
      <c r="EO75" s="283">
        <v>0</v>
      </c>
      <c r="EP75" s="283">
        <v>0</v>
      </c>
      <c r="EQ75" s="286" t="s">
        <v>1103</v>
      </c>
      <c r="ER75" s="286" t="s">
        <v>1103</v>
      </c>
      <c r="ES75" s="286" t="s">
        <v>1103</v>
      </c>
      <c r="ET75" s="286" t="s">
        <v>1103</v>
      </c>
      <c r="EU75" s="283">
        <v>0</v>
      </c>
      <c r="EV75" s="283">
        <v>0</v>
      </c>
      <c r="EW75" s="286" t="s">
        <v>1103</v>
      </c>
      <c r="EX75" s="286" t="s">
        <v>1103</v>
      </c>
      <c r="EY75" s="286" t="s">
        <v>1103</v>
      </c>
      <c r="EZ75" s="283">
        <v>0</v>
      </c>
      <c r="FA75" s="283">
        <v>0</v>
      </c>
      <c r="FB75" s="283">
        <f t="shared" si="75"/>
        <v>75</v>
      </c>
      <c r="FC75" s="283">
        <v>44</v>
      </c>
      <c r="FD75" s="283">
        <v>0</v>
      </c>
      <c r="FE75" s="283">
        <v>0</v>
      </c>
      <c r="FF75" s="283">
        <v>6</v>
      </c>
      <c r="FG75" s="283">
        <v>17</v>
      </c>
      <c r="FH75" s="283">
        <v>8</v>
      </c>
      <c r="FI75" s="283">
        <v>0</v>
      </c>
      <c r="FJ75" s="283">
        <v>0</v>
      </c>
      <c r="FK75" s="283">
        <v>0</v>
      </c>
      <c r="FL75" s="283">
        <v>0</v>
      </c>
      <c r="FM75" s="283">
        <v>0</v>
      </c>
      <c r="FN75" s="283">
        <v>0</v>
      </c>
      <c r="FO75" s="283">
        <v>0</v>
      </c>
      <c r="FP75" s="286" t="s">
        <v>1103</v>
      </c>
      <c r="FQ75" s="286" t="s">
        <v>1103</v>
      </c>
      <c r="FR75" s="286" t="s">
        <v>1103</v>
      </c>
      <c r="FS75" s="283">
        <v>0</v>
      </c>
      <c r="FT75" s="283">
        <v>0</v>
      </c>
      <c r="FU75" s="283">
        <v>0</v>
      </c>
      <c r="FV75" s="283">
        <v>0</v>
      </c>
      <c r="FW75" s="283">
        <v>0</v>
      </c>
    </row>
    <row r="76" spans="1:179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76"/>
        <v>110</v>
      </c>
      <c r="E76" s="283">
        <f t="shared" si="77"/>
        <v>61</v>
      </c>
      <c r="F76" s="283">
        <f t="shared" si="78"/>
        <v>1</v>
      </c>
      <c r="G76" s="283">
        <f t="shared" si="79"/>
        <v>0</v>
      </c>
      <c r="H76" s="283">
        <f t="shared" si="80"/>
        <v>9</v>
      </c>
      <c r="I76" s="283">
        <f t="shared" si="81"/>
        <v>24</v>
      </c>
      <c r="J76" s="283">
        <f t="shared" si="82"/>
        <v>15</v>
      </c>
      <c r="K76" s="283">
        <f t="shared" si="83"/>
        <v>0</v>
      </c>
      <c r="L76" s="283">
        <f t="shared" si="84"/>
        <v>0</v>
      </c>
      <c r="M76" s="283">
        <f t="shared" si="85"/>
        <v>0</v>
      </c>
      <c r="N76" s="283">
        <f t="shared" si="86"/>
        <v>0</v>
      </c>
      <c r="O76" s="283">
        <f t="shared" si="87"/>
        <v>0</v>
      </c>
      <c r="P76" s="283">
        <f t="shared" si="88"/>
        <v>0</v>
      </c>
      <c r="Q76" s="283">
        <f t="shared" si="89"/>
        <v>0</v>
      </c>
      <c r="R76" s="283">
        <f t="shared" si="90"/>
        <v>0</v>
      </c>
      <c r="S76" s="283">
        <f t="shared" si="91"/>
        <v>0</v>
      </c>
      <c r="T76" s="283">
        <f t="shared" si="92"/>
        <v>0</v>
      </c>
      <c r="U76" s="283">
        <f t="shared" si="93"/>
        <v>0</v>
      </c>
      <c r="V76" s="283">
        <f t="shared" si="94"/>
        <v>0</v>
      </c>
      <c r="W76" s="283">
        <f t="shared" si="95"/>
        <v>0</v>
      </c>
      <c r="X76" s="283">
        <f t="shared" si="96"/>
        <v>0</v>
      </c>
      <c r="Y76" s="283">
        <f t="shared" si="97"/>
        <v>0</v>
      </c>
      <c r="Z76" s="283">
        <f t="shared" si="69"/>
        <v>0</v>
      </c>
      <c r="AA76" s="283">
        <v>0</v>
      </c>
      <c r="AB76" s="283">
        <v>0</v>
      </c>
      <c r="AC76" s="283">
        <v>0</v>
      </c>
      <c r="AD76" s="283">
        <v>0</v>
      </c>
      <c r="AE76" s="283">
        <v>0</v>
      </c>
      <c r="AF76" s="283">
        <v>0</v>
      </c>
      <c r="AG76" s="283">
        <v>0</v>
      </c>
      <c r="AH76" s="283">
        <v>0</v>
      </c>
      <c r="AI76" s="283">
        <v>0</v>
      </c>
      <c r="AJ76" s="283">
        <v>0</v>
      </c>
      <c r="AK76" s="283">
        <v>0</v>
      </c>
      <c r="AL76" s="286" t="s">
        <v>1103</v>
      </c>
      <c r="AM76" s="286" t="s">
        <v>1103</v>
      </c>
      <c r="AN76" s="283">
        <v>0</v>
      </c>
      <c r="AO76" s="286" t="s">
        <v>1103</v>
      </c>
      <c r="AP76" s="286" t="s">
        <v>1103</v>
      </c>
      <c r="AQ76" s="283">
        <v>0</v>
      </c>
      <c r="AR76" s="286" t="s">
        <v>1103</v>
      </c>
      <c r="AS76" s="283">
        <v>0</v>
      </c>
      <c r="AT76" s="286" t="s">
        <v>1103</v>
      </c>
      <c r="AU76" s="283">
        <v>0</v>
      </c>
      <c r="AV76" s="283">
        <f t="shared" si="70"/>
        <v>0</v>
      </c>
      <c r="AW76" s="283">
        <v>0</v>
      </c>
      <c r="AX76" s="283">
        <v>0</v>
      </c>
      <c r="AY76" s="283">
        <v>0</v>
      </c>
      <c r="AZ76" s="283">
        <v>0</v>
      </c>
      <c r="BA76" s="283">
        <v>0</v>
      </c>
      <c r="BB76" s="283">
        <v>0</v>
      </c>
      <c r="BC76" s="283">
        <v>0</v>
      </c>
      <c r="BD76" s="283">
        <v>0</v>
      </c>
      <c r="BE76" s="283">
        <v>0</v>
      </c>
      <c r="BF76" s="283">
        <v>0</v>
      </c>
      <c r="BG76" s="283">
        <v>0</v>
      </c>
      <c r="BH76" s="286" t="s">
        <v>1103</v>
      </c>
      <c r="BI76" s="286" t="s">
        <v>1103</v>
      </c>
      <c r="BJ76" s="286" t="s">
        <v>1103</v>
      </c>
      <c r="BK76" s="286" t="s">
        <v>1103</v>
      </c>
      <c r="BL76" s="286" t="s">
        <v>1103</v>
      </c>
      <c r="BM76" s="286" t="s">
        <v>1103</v>
      </c>
      <c r="BN76" s="286" t="s">
        <v>1103</v>
      </c>
      <c r="BO76" s="286" t="s">
        <v>1103</v>
      </c>
      <c r="BP76" s="286" t="s">
        <v>1103</v>
      </c>
      <c r="BQ76" s="283">
        <v>0</v>
      </c>
      <c r="BR76" s="283">
        <f t="shared" si="71"/>
        <v>0</v>
      </c>
      <c r="BS76" s="286" t="s">
        <v>1103</v>
      </c>
      <c r="BT76" s="286" t="s">
        <v>1103</v>
      </c>
      <c r="BU76" s="286" t="s">
        <v>1103</v>
      </c>
      <c r="BV76" s="286" t="s">
        <v>1103</v>
      </c>
      <c r="BW76" s="286" t="s">
        <v>1103</v>
      </c>
      <c r="BX76" s="286" t="s">
        <v>1103</v>
      </c>
      <c r="BY76" s="286" t="s">
        <v>1103</v>
      </c>
      <c r="BZ76" s="286" t="s">
        <v>1103</v>
      </c>
      <c r="CA76" s="286" t="s">
        <v>1103</v>
      </c>
      <c r="CB76" s="286" t="s">
        <v>1103</v>
      </c>
      <c r="CC76" s="286" t="s">
        <v>1103</v>
      </c>
      <c r="CD76" s="283">
        <v>0</v>
      </c>
      <c r="CE76" s="286" t="s">
        <v>1103</v>
      </c>
      <c r="CF76" s="286" t="s">
        <v>1103</v>
      </c>
      <c r="CG76" s="286" t="s">
        <v>1103</v>
      </c>
      <c r="CH76" s="286" t="s">
        <v>1103</v>
      </c>
      <c r="CI76" s="286" t="s">
        <v>1103</v>
      </c>
      <c r="CJ76" s="286" t="s">
        <v>1103</v>
      </c>
      <c r="CK76" s="286" t="s">
        <v>1103</v>
      </c>
      <c r="CL76" s="286" t="s">
        <v>1103</v>
      </c>
      <c r="CM76" s="283">
        <v>0</v>
      </c>
      <c r="CN76" s="283">
        <f t="shared" si="72"/>
        <v>0</v>
      </c>
      <c r="CO76" s="286" t="s">
        <v>1103</v>
      </c>
      <c r="CP76" s="286" t="s">
        <v>1103</v>
      </c>
      <c r="CQ76" s="286" t="s">
        <v>1103</v>
      </c>
      <c r="CR76" s="286" t="s">
        <v>1103</v>
      </c>
      <c r="CS76" s="286" t="s">
        <v>1103</v>
      </c>
      <c r="CT76" s="286" t="s">
        <v>1103</v>
      </c>
      <c r="CU76" s="286" t="s">
        <v>1103</v>
      </c>
      <c r="CV76" s="286" t="s">
        <v>1103</v>
      </c>
      <c r="CW76" s="286" t="s">
        <v>1103</v>
      </c>
      <c r="CX76" s="286" t="s">
        <v>1103</v>
      </c>
      <c r="CY76" s="286" t="s">
        <v>1103</v>
      </c>
      <c r="CZ76" s="286" t="s">
        <v>1103</v>
      </c>
      <c r="DA76" s="283">
        <v>0</v>
      </c>
      <c r="DB76" s="286" t="s">
        <v>1103</v>
      </c>
      <c r="DC76" s="286" t="s">
        <v>1103</v>
      </c>
      <c r="DD76" s="286" t="s">
        <v>1103</v>
      </c>
      <c r="DE76" s="286" t="s">
        <v>1103</v>
      </c>
      <c r="DF76" s="286" t="s">
        <v>1103</v>
      </c>
      <c r="DG76" s="286" t="s">
        <v>1103</v>
      </c>
      <c r="DH76" s="286" t="s">
        <v>1103</v>
      </c>
      <c r="DI76" s="283">
        <v>0</v>
      </c>
      <c r="DJ76" s="283">
        <f t="shared" si="73"/>
        <v>0</v>
      </c>
      <c r="DK76" s="286" t="s">
        <v>1103</v>
      </c>
      <c r="DL76" s="286" t="s">
        <v>1103</v>
      </c>
      <c r="DM76" s="286" t="s">
        <v>1103</v>
      </c>
      <c r="DN76" s="286" t="s">
        <v>1103</v>
      </c>
      <c r="DO76" s="286" t="s">
        <v>1103</v>
      </c>
      <c r="DP76" s="286" t="s">
        <v>1103</v>
      </c>
      <c r="DQ76" s="286" t="s">
        <v>1103</v>
      </c>
      <c r="DR76" s="286" t="s">
        <v>1103</v>
      </c>
      <c r="DS76" s="286" t="s">
        <v>1103</v>
      </c>
      <c r="DT76" s="286" t="s">
        <v>1103</v>
      </c>
      <c r="DU76" s="286" t="s">
        <v>1103</v>
      </c>
      <c r="DV76" s="283">
        <v>0</v>
      </c>
      <c r="DW76" s="286" t="s">
        <v>1103</v>
      </c>
      <c r="DX76" s="286" t="s">
        <v>1103</v>
      </c>
      <c r="DY76" s="286" t="s">
        <v>1103</v>
      </c>
      <c r="DZ76" s="283">
        <v>0</v>
      </c>
      <c r="EA76" s="286" t="s">
        <v>1103</v>
      </c>
      <c r="EB76" s="286" t="s">
        <v>1103</v>
      </c>
      <c r="EC76" s="286" t="s">
        <v>1103</v>
      </c>
      <c r="ED76" s="286" t="s">
        <v>1103</v>
      </c>
      <c r="EE76" s="283">
        <v>0</v>
      </c>
      <c r="EF76" s="283">
        <f t="shared" si="74"/>
        <v>0</v>
      </c>
      <c r="EG76" s="283">
        <v>0</v>
      </c>
      <c r="EH76" s="286" t="s">
        <v>1103</v>
      </c>
      <c r="EI76" s="286" t="s">
        <v>1103</v>
      </c>
      <c r="EJ76" s="283">
        <v>0</v>
      </c>
      <c r="EK76" s="286" t="s">
        <v>1103</v>
      </c>
      <c r="EL76" s="286" t="s">
        <v>1103</v>
      </c>
      <c r="EM76" s="286" t="s">
        <v>1103</v>
      </c>
      <c r="EN76" s="283">
        <v>0</v>
      </c>
      <c r="EO76" s="283">
        <v>0</v>
      </c>
      <c r="EP76" s="283">
        <v>0</v>
      </c>
      <c r="EQ76" s="286" t="s">
        <v>1103</v>
      </c>
      <c r="ER76" s="286" t="s">
        <v>1103</v>
      </c>
      <c r="ES76" s="286" t="s">
        <v>1103</v>
      </c>
      <c r="ET76" s="286" t="s">
        <v>1103</v>
      </c>
      <c r="EU76" s="283">
        <v>0</v>
      </c>
      <c r="EV76" s="283">
        <v>0</v>
      </c>
      <c r="EW76" s="286" t="s">
        <v>1103</v>
      </c>
      <c r="EX76" s="286" t="s">
        <v>1103</v>
      </c>
      <c r="EY76" s="286" t="s">
        <v>1103</v>
      </c>
      <c r="EZ76" s="283">
        <v>0</v>
      </c>
      <c r="FA76" s="283">
        <v>0</v>
      </c>
      <c r="FB76" s="283">
        <f t="shared" si="75"/>
        <v>110</v>
      </c>
      <c r="FC76" s="283">
        <v>61</v>
      </c>
      <c r="FD76" s="283">
        <v>1</v>
      </c>
      <c r="FE76" s="283">
        <v>0</v>
      </c>
      <c r="FF76" s="283">
        <v>9</v>
      </c>
      <c r="FG76" s="283">
        <v>24</v>
      </c>
      <c r="FH76" s="283">
        <v>15</v>
      </c>
      <c r="FI76" s="283">
        <v>0</v>
      </c>
      <c r="FJ76" s="283">
        <v>0</v>
      </c>
      <c r="FK76" s="283">
        <v>0</v>
      </c>
      <c r="FL76" s="283">
        <v>0</v>
      </c>
      <c r="FM76" s="283">
        <v>0</v>
      </c>
      <c r="FN76" s="283">
        <v>0</v>
      </c>
      <c r="FO76" s="283">
        <v>0</v>
      </c>
      <c r="FP76" s="286" t="s">
        <v>1103</v>
      </c>
      <c r="FQ76" s="286" t="s">
        <v>1103</v>
      </c>
      <c r="FR76" s="286" t="s">
        <v>1103</v>
      </c>
      <c r="FS76" s="283">
        <v>0</v>
      </c>
      <c r="FT76" s="283">
        <v>0</v>
      </c>
      <c r="FU76" s="283">
        <v>0</v>
      </c>
      <c r="FV76" s="283">
        <v>0</v>
      </c>
      <c r="FW76" s="283">
        <v>0</v>
      </c>
    </row>
    <row r="77" spans="1:179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76"/>
        <v>176</v>
      </c>
      <c r="E77" s="283">
        <f t="shared" si="77"/>
        <v>53</v>
      </c>
      <c r="F77" s="283">
        <f t="shared" si="78"/>
        <v>0</v>
      </c>
      <c r="G77" s="283">
        <f t="shared" si="79"/>
        <v>0</v>
      </c>
      <c r="H77" s="283">
        <f t="shared" si="80"/>
        <v>30</v>
      </c>
      <c r="I77" s="283">
        <f t="shared" si="81"/>
        <v>23</v>
      </c>
      <c r="J77" s="283">
        <f t="shared" si="82"/>
        <v>10</v>
      </c>
      <c r="K77" s="283">
        <f t="shared" si="83"/>
        <v>0</v>
      </c>
      <c r="L77" s="283">
        <f t="shared" si="84"/>
        <v>42</v>
      </c>
      <c r="M77" s="283">
        <f t="shared" si="85"/>
        <v>18</v>
      </c>
      <c r="N77" s="283">
        <f t="shared" si="86"/>
        <v>0</v>
      </c>
      <c r="O77" s="283">
        <f t="shared" si="87"/>
        <v>0</v>
      </c>
      <c r="P77" s="283">
        <f t="shared" si="88"/>
        <v>0</v>
      </c>
      <c r="Q77" s="283">
        <f t="shared" si="89"/>
        <v>0</v>
      </c>
      <c r="R77" s="283">
        <f t="shared" si="90"/>
        <v>0</v>
      </c>
      <c r="S77" s="283">
        <f t="shared" si="91"/>
        <v>0</v>
      </c>
      <c r="T77" s="283">
        <f t="shared" si="92"/>
        <v>0</v>
      </c>
      <c r="U77" s="283">
        <f t="shared" si="93"/>
        <v>0</v>
      </c>
      <c r="V77" s="283">
        <f t="shared" si="94"/>
        <v>0</v>
      </c>
      <c r="W77" s="283">
        <f t="shared" si="95"/>
        <v>0</v>
      </c>
      <c r="X77" s="283">
        <f t="shared" si="96"/>
        <v>0</v>
      </c>
      <c r="Y77" s="283">
        <f t="shared" si="97"/>
        <v>0</v>
      </c>
      <c r="Z77" s="283">
        <f t="shared" si="69"/>
        <v>0</v>
      </c>
      <c r="AA77" s="283">
        <v>0</v>
      </c>
      <c r="AB77" s="283">
        <v>0</v>
      </c>
      <c r="AC77" s="283">
        <v>0</v>
      </c>
      <c r="AD77" s="283">
        <v>0</v>
      </c>
      <c r="AE77" s="283">
        <v>0</v>
      </c>
      <c r="AF77" s="283">
        <v>0</v>
      </c>
      <c r="AG77" s="283">
        <v>0</v>
      </c>
      <c r="AH77" s="283">
        <v>0</v>
      </c>
      <c r="AI77" s="283">
        <v>0</v>
      </c>
      <c r="AJ77" s="283">
        <v>0</v>
      </c>
      <c r="AK77" s="283">
        <v>0</v>
      </c>
      <c r="AL77" s="286" t="s">
        <v>1103</v>
      </c>
      <c r="AM77" s="286" t="s">
        <v>1103</v>
      </c>
      <c r="AN77" s="283">
        <v>0</v>
      </c>
      <c r="AO77" s="286" t="s">
        <v>1103</v>
      </c>
      <c r="AP77" s="286" t="s">
        <v>1103</v>
      </c>
      <c r="AQ77" s="283">
        <v>0</v>
      </c>
      <c r="AR77" s="286" t="s">
        <v>1103</v>
      </c>
      <c r="AS77" s="283">
        <v>0</v>
      </c>
      <c r="AT77" s="286" t="s">
        <v>1103</v>
      </c>
      <c r="AU77" s="283">
        <v>0</v>
      </c>
      <c r="AV77" s="283">
        <f t="shared" si="70"/>
        <v>0</v>
      </c>
      <c r="AW77" s="283">
        <v>0</v>
      </c>
      <c r="AX77" s="283">
        <v>0</v>
      </c>
      <c r="AY77" s="283">
        <v>0</v>
      </c>
      <c r="AZ77" s="283">
        <v>0</v>
      </c>
      <c r="BA77" s="283">
        <v>0</v>
      </c>
      <c r="BB77" s="283">
        <v>0</v>
      </c>
      <c r="BC77" s="283">
        <v>0</v>
      </c>
      <c r="BD77" s="283">
        <v>0</v>
      </c>
      <c r="BE77" s="283">
        <v>0</v>
      </c>
      <c r="BF77" s="283">
        <v>0</v>
      </c>
      <c r="BG77" s="283">
        <v>0</v>
      </c>
      <c r="BH77" s="286" t="s">
        <v>1103</v>
      </c>
      <c r="BI77" s="286" t="s">
        <v>1103</v>
      </c>
      <c r="BJ77" s="286" t="s">
        <v>1103</v>
      </c>
      <c r="BK77" s="286" t="s">
        <v>1103</v>
      </c>
      <c r="BL77" s="286" t="s">
        <v>1103</v>
      </c>
      <c r="BM77" s="286" t="s">
        <v>1103</v>
      </c>
      <c r="BN77" s="286" t="s">
        <v>1103</v>
      </c>
      <c r="BO77" s="286" t="s">
        <v>1103</v>
      </c>
      <c r="BP77" s="286" t="s">
        <v>1103</v>
      </c>
      <c r="BQ77" s="283">
        <v>0</v>
      </c>
      <c r="BR77" s="283">
        <f t="shared" si="71"/>
        <v>0</v>
      </c>
      <c r="BS77" s="286" t="s">
        <v>1103</v>
      </c>
      <c r="BT77" s="286" t="s">
        <v>1103</v>
      </c>
      <c r="BU77" s="286" t="s">
        <v>1103</v>
      </c>
      <c r="BV77" s="286" t="s">
        <v>1103</v>
      </c>
      <c r="BW77" s="286" t="s">
        <v>1103</v>
      </c>
      <c r="BX77" s="286" t="s">
        <v>1103</v>
      </c>
      <c r="BY77" s="286" t="s">
        <v>1103</v>
      </c>
      <c r="BZ77" s="286" t="s">
        <v>1103</v>
      </c>
      <c r="CA77" s="286" t="s">
        <v>1103</v>
      </c>
      <c r="CB77" s="286" t="s">
        <v>1103</v>
      </c>
      <c r="CC77" s="286" t="s">
        <v>1103</v>
      </c>
      <c r="CD77" s="283">
        <v>0</v>
      </c>
      <c r="CE77" s="286" t="s">
        <v>1103</v>
      </c>
      <c r="CF77" s="286" t="s">
        <v>1103</v>
      </c>
      <c r="CG77" s="286" t="s">
        <v>1103</v>
      </c>
      <c r="CH77" s="286" t="s">
        <v>1103</v>
      </c>
      <c r="CI77" s="286" t="s">
        <v>1103</v>
      </c>
      <c r="CJ77" s="286" t="s">
        <v>1103</v>
      </c>
      <c r="CK77" s="286" t="s">
        <v>1103</v>
      </c>
      <c r="CL77" s="286" t="s">
        <v>1103</v>
      </c>
      <c r="CM77" s="283">
        <v>0</v>
      </c>
      <c r="CN77" s="283">
        <f t="shared" si="72"/>
        <v>0</v>
      </c>
      <c r="CO77" s="286" t="s">
        <v>1103</v>
      </c>
      <c r="CP77" s="286" t="s">
        <v>1103</v>
      </c>
      <c r="CQ77" s="286" t="s">
        <v>1103</v>
      </c>
      <c r="CR77" s="286" t="s">
        <v>1103</v>
      </c>
      <c r="CS77" s="286" t="s">
        <v>1103</v>
      </c>
      <c r="CT77" s="286" t="s">
        <v>1103</v>
      </c>
      <c r="CU77" s="286" t="s">
        <v>1103</v>
      </c>
      <c r="CV77" s="286" t="s">
        <v>1103</v>
      </c>
      <c r="CW77" s="286" t="s">
        <v>1103</v>
      </c>
      <c r="CX77" s="286" t="s">
        <v>1103</v>
      </c>
      <c r="CY77" s="286" t="s">
        <v>1103</v>
      </c>
      <c r="CZ77" s="286" t="s">
        <v>1103</v>
      </c>
      <c r="DA77" s="283">
        <v>0</v>
      </c>
      <c r="DB77" s="286" t="s">
        <v>1103</v>
      </c>
      <c r="DC77" s="286" t="s">
        <v>1103</v>
      </c>
      <c r="DD77" s="286" t="s">
        <v>1103</v>
      </c>
      <c r="DE77" s="286" t="s">
        <v>1103</v>
      </c>
      <c r="DF77" s="286" t="s">
        <v>1103</v>
      </c>
      <c r="DG77" s="286" t="s">
        <v>1103</v>
      </c>
      <c r="DH77" s="286" t="s">
        <v>1103</v>
      </c>
      <c r="DI77" s="283">
        <v>0</v>
      </c>
      <c r="DJ77" s="283">
        <f t="shared" si="73"/>
        <v>0</v>
      </c>
      <c r="DK77" s="286" t="s">
        <v>1103</v>
      </c>
      <c r="DL77" s="286" t="s">
        <v>1103</v>
      </c>
      <c r="DM77" s="286" t="s">
        <v>1103</v>
      </c>
      <c r="DN77" s="286" t="s">
        <v>1103</v>
      </c>
      <c r="DO77" s="286" t="s">
        <v>1103</v>
      </c>
      <c r="DP77" s="286" t="s">
        <v>1103</v>
      </c>
      <c r="DQ77" s="286" t="s">
        <v>1103</v>
      </c>
      <c r="DR77" s="286" t="s">
        <v>1103</v>
      </c>
      <c r="DS77" s="286" t="s">
        <v>1103</v>
      </c>
      <c r="DT77" s="286" t="s">
        <v>1103</v>
      </c>
      <c r="DU77" s="286" t="s">
        <v>1103</v>
      </c>
      <c r="DV77" s="283">
        <v>0</v>
      </c>
      <c r="DW77" s="286" t="s">
        <v>1103</v>
      </c>
      <c r="DX77" s="286" t="s">
        <v>1103</v>
      </c>
      <c r="DY77" s="286" t="s">
        <v>1103</v>
      </c>
      <c r="DZ77" s="283">
        <v>0</v>
      </c>
      <c r="EA77" s="286" t="s">
        <v>1103</v>
      </c>
      <c r="EB77" s="286" t="s">
        <v>1103</v>
      </c>
      <c r="EC77" s="286" t="s">
        <v>1103</v>
      </c>
      <c r="ED77" s="286" t="s">
        <v>1103</v>
      </c>
      <c r="EE77" s="283">
        <v>0</v>
      </c>
      <c r="EF77" s="283">
        <f t="shared" si="74"/>
        <v>0</v>
      </c>
      <c r="EG77" s="283">
        <v>0</v>
      </c>
      <c r="EH77" s="286" t="s">
        <v>1103</v>
      </c>
      <c r="EI77" s="286" t="s">
        <v>1103</v>
      </c>
      <c r="EJ77" s="283">
        <v>0</v>
      </c>
      <c r="EK77" s="286" t="s">
        <v>1103</v>
      </c>
      <c r="EL77" s="286" t="s">
        <v>1103</v>
      </c>
      <c r="EM77" s="286" t="s">
        <v>1103</v>
      </c>
      <c r="EN77" s="283">
        <v>0</v>
      </c>
      <c r="EO77" s="283">
        <v>0</v>
      </c>
      <c r="EP77" s="283">
        <v>0</v>
      </c>
      <c r="EQ77" s="286" t="s">
        <v>1103</v>
      </c>
      <c r="ER77" s="286" t="s">
        <v>1103</v>
      </c>
      <c r="ES77" s="286" t="s">
        <v>1103</v>
      </c>
      <c r="ET77" s="286" t="s">
        <v>1103</v>
      </c>
      <c r="EU77" s="283">
        <v>0</v>
      </c>
      <c r="EV77" s="283">
        <v>0</v>
      </c>
      <c r="EW77" s="286" t="s">
        <v>1103</v>
      </c>
      <c r="EX77" s="286" t="s">
        <v>1103</v>
      </c>
      <c r="EY77" s="286" t="s">
        <v>1103</v>
      </c>
      <c r="EZ77" s="283">
        <v>0</v>
      </c>
      <c r="FA77" s="283">
        <v>0</v>
      </c>
      <c r="FB77" s="283">
        <f t="shared" si="75"/>
        <v>176</v>
      </c>
      <c r="FC77" s="283">
        <v>53</v>
      </c>
      <c r="FD77" s="283">
        <v>0</v>
      </c>
      <c r="FE77" s="283">
        <v>0</v>
      </c>
      <c r="FF77" s="283">
        <v>30</v>
      </c>
      <c r="FG77" s="283">
        <v>23</v>
      </c>
      <c r="FH77" s="283">
        <v>10</v>
      </c>
      <c r="FI77" s="283">
        <v>0</v>
      </c>
      <c r="FJ77" s="283">
        <v>42</v>
      </c>
      <c r="FK77" s="283">
        <v>18</v>
      </c>
      <c r="FL77" s="283">
        <v>0</v>
      </c>
      <c r="FM77" s="283">
        <v>0</v>
      </c>
      <c r="FN77" s="283">
        <v>0</v>
      </c>
      <c r="FO77" s="283">
        <v>0</v>
      </c>
      <c r="FP77" s="286" t="s">
        <v>1103</v>
      </c>
      <c r="FQ77" s="286" t="s">
        <v>1103</v>
      </c>
      <c r="FR77" s="286" t="s">
        <v>1103</v>
      </c>
      <c r="FS77" s="283">
        <v>0</v>
      </c>
      <c r="FT77" s="283">
        <v>0</v>
      </c>
      <c r="FU77" s="283">
        <v>0</v>
      </c>
      <c r="FV77" s="283">
        <v>0</v>
      </c>
      <c r="FW77" s="283">
        <v>0</v>
      </c>
    </row>
    <row r="78" spans="1:179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76"/>
        <v>1156</v>
      </c>
      <c r="E78" s="283">
        <f t="shared" si="77"/>
        <v>519</v>
      </c>
      <c r="F78" s="283">
        <f t="shared" si="78"/>
        <v>10</v>
      </c>
      <c r="G78" s="283">
        <f t="shared" si="79"/>
        <v>92</v>
      </c>
      <c r="H78" s="283">
        <f t="shared" si="80"/>
        <v>57</v>
      </c>
      <c r="I78" s="283">
        <f t="shared" si="81"/>
        <v>138</v>
      </c>
      <c r="J78" s="283">
        <f t="shared" si="82"/>
        <v>78</v>
      </c>
      <c r="K78" s="283">
        <f t="shared" si="83"/>
        <v>0</v>
      </c>
      <c r="L78" s="283">
        <f t="shared" si="84"/>
        <v>258</v>
      </c>
      <c r="M78" s="283">
        <f t="shared" si="85"/>
        <v>0</v>
      </c>
      <c r="N78" s="283">
        <f t="shared" si="86"/>
        <v>0</v>
      </c>
      <c r="O78" s="283">
        <f t="shared" si="87"/>
        <v>0</v>
      </c>
      <c r="P78" s="283">
        <f t="shared" si="88"/>
        <v>0</v>
      </c>
      <c r="Q78" s="283">
        <f t="shared" si="89"/>
        <v>0</v>
      </c>
      <c r="R78" s="283">
        <f t="shared" si="90"/>
        <v>0</v>
      </c>
      <c r="S78" s="283">
        <f t="shared" si="91"/>
        <v>0</v>
      </c>
      <c r="T78" s="283">
        <f t="shared" si="92"/>
        <v>0</v>
      </c>
      <c r="U78" s="283">
        <f t="shared" si="93"/>
        <v>0</v>
      </c>
      <c r="V78" s="283">
        <f t="shared" si="94"/>
        <v>0</v>
      </c>
      <c r="W78" s="283">
        <f t="shared" si="95"/>
        <v>0</v>
      </c>
      <c r="X78" s="283">
        <f t="shared" si="96"/>
        <v>0</v>
      </c>
      <c r="Y78" s="283">
        <f t="shared" si="97"/>
        <v>4</v>
      </c>
      <c r="Z78" s="283">
        <f t="shared" si="69"/>
        <v>0</v>
      </c>
      <c r="AA78" s="283">
        <v>0</v>
      </c>
      <c r="AB78" s="283">
        <v>0</v>
      </c>
      <c r="AC78" s="283">
        <v>0</v>
      </c>
      <c r="AD78" s="283">
        <v>0</v>
      </c>
      <c r="AE78" s="283">
        <v>0</v>
      </c>
      <c r="AF78" s="283">
        <v>0</v>
      </c>
      <c r="AG78" s="283">
        <v>0</v>
      </c>
      <c r="AH78" s="283">
        <v>0</v>
      </c>
      <c r="AI78" s="283">
        <v>0</v>
      </c>
      <c r="AJ78" s="283">
        <v>0</v>
      </c>
      <c r="AK78" s="283">
        <v>0</v>
      </c>
      <c r="AL78" s="286" t="s">
        <v>1103</v>
      </c>
      <c r="AM78" s="286" t="s">
        <v>1103</v>
      </c>
      <c r="AN78" s="283">
        <v>0</v>
      </c>
      <c r="AO78" s="286" t="s">
        <v>1103</v>
      </c>
      <c r="AP78" s="286" t="s">
        <v>1103</v>
      </c>
      <c r="AQ78" s="283">
        <v>0</v>
      </c>
      <c r="AR78" s="286" t="s">
        <v>1103</v>
      </c>
      <c r="AS78" s="283">
        <v>0</v>
      </c>
      <c r="AT78" s="286" t="s">
        <v>1103</v>
      </c>
      <c r="AU78" s="283">
        <v>0</v>
      </c>
      <c r="AV78" s="283">
        <f t="shared" si="70"/>
        <v>0</v>
      </c>
      <c r="AW78" s="283">
        <v>0</v>
      </c>
      <c r="AX78" s="283">
        <v>0</v>
      </c>
      <c r="AY78" s="283">
        <v>0</v>
      </c>
      <c r="AZ78" s="283">
        <v>0</v>
      </c>
      <c r="BA78" s="283">
        <v>0</v>
      </c>
      <c r="BB78" s="283">
        <v>0</v>
      </c>
      <c r="BC78" s="283">
        <v>0</v>
      </c>
      <c r="BD78" s="283">
        <v>0</v>
      </c>
      <c r="BE78" s="283">
        <v>0</v>
      </c>
      <c r="BF78" s="283">
        <v>0</v>
      </c>
      <c r="BG78" s="283">
        <v>0</v>
      </c>
      <c r="BH78" s="286" t="s">
        <v>1103</v>
      </c>
      <c r="BI78" s="286" t="s">
        <v>1103</v>
      </c>
      <c r="BJ78" s="286" t="s">
        <v>1103</v>
      </c>
      <c r="BK78" s="286" t="s">
        <v>1103</v>
      </c>
      <c r="BL78" s="286" t="s">
        <v>1103</v>
      </c>
      <c r="BM78" s="286" t="s">
        <v>1103</v>
      </c>
      <c r="BN78" s="286" t="s">
        <v>1103</v>
      </c>
      <c r="BO78" s="286" t="s">
        <v>1103</v>
      </c>
      <c r="BP78" s="286" t="s">
        <v>1103</v>
      </c>
      <c r="BQ78" s="283">
        <v>0</v>
      </c>
      <c r="BR78" s="283">
        <f t="shared" si="71"/>
        <v>0</v>
      </c>
      <c r="BS78" s="286" t="s">
        <v>1103</v>
      </c>
      <c r="BT78" s="286" t="s">
        <v>1103</v>
      </c>
      <c r="BU78" s="286" t="s">
        <v>1103</v>
      </c>
      <c r="BV78" s="286" t="s">
        <v>1103</v>
      </c>
      <c r="BW78" s="286" t="s">
        <v>1103</v>
      </c>
      <c r="BX78" s="286" t="s">
        <v>1103</v>
      </c>
      <c r="BY78" s="286" t="s">
        <v>1103</v>
      </c>
      <c r="BZ78" s="286" t="s">
        <v>1103</v>
      </c>
      <c r="CA78" s="286" t="s">
        <v>1103</v>
      </c>
      <c r="CB78" s="286" t="s">
        <v>1103</v>
      </c>
      <c r="CC78" s="286" t="s">
        <v>1103</v>
      </c>
      <c r="CD78" s="283">
        <v>0</v>
      </c>
      <c r="CE78" s="286" t="s">
        <v>1103</v>
      </c>
      <c r="CF78" s="286" t="s">
        <v>1103</v>
      </c>
      <c r="CG78" s="286" t="s">
        <v>1103</v>
      </c>
      <c r="CH78" s="286" t="s">
        <v>1103</v>
      </c>
      <c r="CI78" s="286" t="s">
        <v>1103</v>
      </c>
      <c r="CJ78" s="286" t="s">
        <v>1103</v>
      </c>
      <c r="CK78" s="286" t="s">
        <v>1103</v>
      </c>
      <c r="CL78" s="286" t="s">
        <v>1103</v>
      </c>
      <c r="CM78" s="283">
        <v>0</v>
      </c>
      <c r="CN78" s="283">
        <f t="shared" si="72"/>
        <v>0</v>
      </c>
      <c r="CO78" s="286" t="s">
        <v>1103</v>
      </c>
      <c r="CP78" s="286" t="s">
        <v>1103</v>
      </c>
      <c r="CQ78" s="286" t="s">
        <v>1103</v>
      </c>
      <c r="CR78" s="286" t="s">
        <v>1103</v>
      </c>
      <c r="CS78" s="286" t="s">
        <v>1103</v>
      </c>
      <c r="CT78" s="286" t="s">
        <v>1103</v>
      </c>
      <c r="CU78" s="286" t="s">
        <v>1103</v>
      </c>
      <c r="CV78" s="286" t="s">
        <v>1103</v>
      </c>
      <c r="CW78" s="286" t="s">
        <v>1103</v>
      </c>
      <c r="CX78" s="286" t="s">
        <v>1103</v>
      </c>
      <c r="CY78" s="286" t="s">
        <v>1103</v>
      </c>
      <c r="CZ78" s="286" t="s">
        <v>1103</v>
      </c>
      <c r="DA78" s="283">
        <v>0</v>
      </c>
      <c r="DB78" s="286" t="s">
        <v>1103</v>
      </c>
      <c r="DC78" s="286" t="s">
        <v>1103</v>
      </c>
      <c r="DD78" s="286" t="s">
        <v>1103</v>
      </c>
      <c r="DE78" s="286" t="s">
        <v>1103</v>
      </c>
      <c r="DF78" s="286" t="s">
        <v>1103</v>
      </c>
      <c r="DG78" s="286" t="s">
        <v>1103</v>
      </c>
      <c r="DH78" s="286" t="s">
        <v>1103</v>
      </c>
      <c r="DI78" s="283">
        <v>0</v>
      </c>
      <c r="DJ78" s="283">
        <f t="shared" si="73"/>
        <v>0</v>
      </c>
      <c r="DK78" s="286" t="s">
        <v>1103</v>
      </c>
      <c r="DL78" s="286" t="s">
        <v>1103</v>
      </c>
      <c r="DM78" s="286" t="s">
        <v>1103</v>
      </c>
      <c r="DN78" s="286" t="s">
        <v>1103</v>
      </c>
      <c r="DO78" s="286" t="s">
        <v>1103</v>
      </c>
      <c r="DP78" s="286" t="s">
        <v>1103</v>
      </c>
      <c r="DQ78" s="286" t="s">
        <v>1103</v>
      </c>
      <c r="DR78" s="286" t="s">
        <v>1103</v>
      </c>
      <c r="DS78" s="286" t="s">
        <v>1103</v>
      </c>
      <c r="DT78" s="286" t="s">
        <v>1103</v>
      </c>
      <c r="DU78" s="286" t="s">
        <v>1103</v>
      </c>
      <c r="DV78" s="283">
        <v>0</v>
      </c>
      <c r="DW78" s="286" t="s">
        <v>1103</v>
      </c>
      <c r="DX78" s="286" t="s">
        <v>1103</v>
      </c>
      <c r="DY78" s="286" t="s">
        <v>1103</v>
      </c>
      <c r="DZ78" s="283">
        <v>0</v>
      </c>
      <c r="EA78" s="286" t="s">
        <v>1103</v>
      </c>
      <c r="EB78" s="286" t="s">
        <v>1103</v>
      </c>
      <c r="EC78" s="286" t="s">
        <v>1103</v>
      </c>
      <c r="ED78" s="286" t="s">
        <v>1103</v>
      </c>
      <c r="EE78" s="283">
        <v>0</v>
      </c>
      <c r="EF78" s="283">
        <f t="shared" si="74"/>
        <v>0</v>
      </c>
      <c r="EG78" s="283">
        <v>0</v>
      </c>
      <c r="EH78" s="286" t="s">
        <v>1103</v>
      </c>
      <c r="EI78" s="286" t="s">
        <v>1103</v>
      </c>
      <c r="EJ78" s="283">
        <v>0</v>
      </c>
      <c r="EK78" s="286" t="s">
        <v>1103</v>
      </c>
      <c r="EL78" s="286" t="s">
        <v>1103</v>
      </c>
      <c r="EM78" s="286" t="s">
        <v>1103</v>
      </c>
      <c r="EN78" s="283">
        <v>0</v>
      </c>
      <c r="EO78" s="283">
        <v>0</v>
      </c>
      <c r="EP78" s="283">
        <v>0</v>
      </c>
      <c r="EQ78" s="286" t="s">
        <v>1103</v>
      </c>
      <c r="ER78" s="286" t="s">
        <v>1103</v>
      </c>
      <c r="ES78" s="286" t="s">
        <v>1103</v>
      </c>
      <c r="ET78" s="286" t="s">
        <v>1103</v>
      </c>
      <c r="EU78" s="283">
        <v>0</v>
      </c>
      <c r="EV78" s="283">
        <v>0</v>
      </c>
      <c r="EW78" s="286" t="s">
        <v>1103</v>
      </c>
      <c r="EX78" s="286" t="s">
        <v>1103</v>
      </c>
      <c r="EY78" s="286" t="s">
        <v>1103</v>
      </c>
      <c r="EZ78" s="283">
        <v>0</v>
      </c>
      <c r="FA78" s="283">
        <v>0</v>
      </c>
      <c r="FB78" s="283">
        <f t="shared" si="75"/>
        <v>1156</v>
      </c>
      <c r="FC78" s="283">
        <v>519</v>
      </c>
      <c r="FD78" s="283">
        <v>10</v>
      </c>
      <c r="FE78" s="283">
        <v>92</v>
      </c>
      <c r="FF78" s="283">
        <v>57</v>
      </c>
      <c r="FG78" s="283">
        <v>138</v>
      </c>
      <c r="FH78" s="283">
        <v>78</v>
      </c>
      <c r="FI78" s="283">
        <v>0</v>
      </c>
      <c r="FJ78" s="283">
        <v>258</v>
      </c>
      <c r="FK78" s="283">
        <v>0</v>
      </c>
      <c r="FL78" s="283">
        <v>0</v>
      </c>
      <c r="FM78" s="283">
        <v>0</v>
      </c>
      <c r="FN78" s="283">
        <v>0</v>
      </c>
      <c r="FO78" s="283">
        <v>0</v>
      </c>
      <c r="FP78" s="286" t="s">
        <v>1103</v>
      </c>
      <c r="FQ78" s="286" t="s">
        <v>1103</v>
      </c>
      <c r="FR78" s="286" t="s">
        <v>1103</v>
      </c>
      <c r="FS78" s="283">
        <v>0</v>
      </c>
      <c r="FT78" s="283">
        <v>0</v>
      </c>
      <c r="FU78" s="283">
        <v>0</v>
      </c>
      <c r="FV78" s="283">
        <v>0</v>
      </c>
      <c r="FW78" s="283">
        <v>4</v>
      </c>
    </row>
    <row r="79" spans="1:179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76"/>
        <v>53</v>
      </c>
      <c r="E79" s="283">
        <f t="shared" si="77"/>
        <v>25</v>
      </c>
      <c r="F79" s="283">
        <f t="shared" si="78"/>
        <v>0</v>
      </c>
      <c r="G79" s="283">
        <f t="shared" si="79"/>
        <v>0</v>
      </c>
      <c r="H79" s="283">
        <f t="shared" si="80"/>
        <v>0</v>
      </c>
      <c r="I79" s="283">
        <f t="shared" si="81"/>
        <v>8</v>
      </c>
      <c r="J79" s="283">
        <f t="shared" si="82"/>
        <v>4</v>
      </c>
      <c r="K79" s="283">
        <f t="shared" si="83"/>
        <v>0</v>
      </c>
      <c r="L79" s="283">
        <f t="shared" si="84"/>
        <v>16</v>
      </c>
      <c r="M79" s="283">
        <f t="shared" si="85"/>
        <v>0</v>
      </c>
      <c r="N79" s="283">
        <f t="shared" si="86"/>
        <v>0</v>
      </c>
      <c r="O79" s="283">
        <f t="shared" si="87"/>
        <v>0</v>
      </c>
      <c r="P79" s="283">
        <f t="shared" si="88"/>
        <v>0</v>
      </c>
      <c r="Q79" s="283">
        <f t="shared" si="89"/>
        <v>0</v>
      </c>
      <c r="R79" s="283">
        <f t="shared" si="90"/>
        <v>0</v>
      </c>
      <c r="S79" s="283">
        <f t="shared" si="91"/>
        <v>0</v>
      </c>
      <c r="T79" s="283">
        <f t="shared" si="92"/>
        <v>0</v>
      </c>
      <c r="U79" s="283">
        <f t="shared" si="93"/>
        <v>0</v>
      </c>
      <c r="V79" s="283">
        <f t="shared" si="94"/>
        <v>0</v>
      </c>
      <c r="W79" s="283">
        <f t="shared" si="95"/>
        <v>0</v>
      </c>
      <c r="X79" s="283">
        <f t="shared" si="96"/>
        <v>0</v>
      </c>
      <c r="Y79" s="283">
        <f t="shared" si="97"/>
        <v>0</v>
      </c>
      <c r="Z79" s="283">
        <f t="shared" si="69"/>
        <v>0</v>
      </c>
      <c r="AA79" s="283">
        <v>0</v>
      </c>
      <c r="AB79" s="283">
        <v>0</v>
      </c>
      <c r="AC79" s="283">
        <v>0</v>
      </c>
      <c r="AD79" s="283">
        <v>0</v>
      </c>
      <c r="AE79" s="283">
        <v>0</v>
      </c>
      <c r="AF79" s="283">
        <v>0</v>
      </c>
      <c r="AG79" s="283">
        <v>0</v>
      </c>
      <c r="AH79" s="283">
        <v>0</v>
      </c>
      <c r="AI79" s="283">
        <v>0</v>
      </c>
      <c r="AJ79" s="283">
        <v>0</v>
      </c>
      <c r="AK79" s="283">
        <v>0</v>
      </c>
      <c r="AL79" s="286" t="s">
        <v>1103</v>
      </c>
      <c r="AM79" s="286" t="s">
        <v>1103</v>
      </c>
      <c r="AN79" s="283">
        <v>0</v>
      </c>
      <c r="AO79" s="286" t="s">
        <v>1103</v>
      </c>
      <c r="AP79" s="286" t="s">
        <v>1103</v>
      </c>
      <c r="AQ79" s="283">
        <v>0</v>
      </c>
      <c r="AR79" s="286" t="s">
        <v>1103</v>
      </c>
      <c r="AS79" s="283">
        <v>0</v>
      </c>
      <c r="AT79" s="286" t="s">
        <v>1103</v>
      </c>
      <c r="AU79" s="283">
        <v>0</v>
      </c>
      <c r="AV79" s="283">
        <f t="shared" si="70"/>
        <v>0</v>
      </c>
      <c r="AW79" s="283">
        <v>0</v>
      </c>
      <c r="AX79" s="283">
        <v>0</v>
      </c>
      <c r="AY79" s="283">
        <v>0</v>
      </c>
      <c r="AZ79" s="283">
        <v>0</v>
      </c>
      <c r="BA79" s="283">
        <v>0</v>
      </c>
      <c r="BB79" s="283">
        <v>0</v>
      </c>
      <c r="BC79" s="283">
        <v>0</v>
      </c>
      <c r="BD79" s="283">
        <v>0</v>
      </c>
      <c r="BE79" s="283">
        <v>0</v>
      </c>
      <c r="BF79" s="283">
        <v>0</v>
      </c>
      <c r="BG79" s="283">
        <v>0</v>
      </c>
      <c r="BH79" s="286" t="s">
        <v>1103</v>
      </c>
      <c r="BI79" s="286" t="s">
        <v>1103</v>
      </c>
      <c r="BJ79" s="286" t="s">
        <v>1103</v>
      </c>
      <c r="BK79" s="286" t="s">
        <v>1103</v>
      </c>
      <c r="BL79" s="286" t="s">
        <v>1103</v>
      </c>
      <c r="BM79" s="286" t="s">
        <v>1103</v>
      </c>
      <c r="BN79" s="286" t="s">
        <v>1103</v>
      </c>
      <c r="BO79" s="286" t="s">
        <v>1103</v>
      </c>
      <c r="BP79" s="286" t="s">
        <v>1103</v>
      </c>
      <c r="BQ79" s="283">
        <v>0</v>
      </c>
      <c r="BR79" s="283">
        <f t="shared" si="71"/>
        <v>0</v>
      </c>
      <c r="BS79" s="286" t="s">
        <v>1103</v>
      </c>
      <c r="BT79" s="286" t="s">
        <v>1103</v>
      </c>
      <c r="BU79" s="286" t="s">
        <v>1103</v>
      </c>
      <c r="BV79" s="286" t="s">
        <v>1103</v>
      </c>
      <c r="BW79" s="286" t="s">
        <v>1103</v>
      </c>
      <c r="BX79" s="286" t="s">
        <v>1103</v>
      </c>
      <c r="BY79" s="286" t="s">
        <v>1103</v>
      </c>
      <c r="BZ79" s="286" t="s">
        <v>1103</v>
      </c>
      <c r="CA79" s="286" t="s">
        <v>1103</v>
      </c>
      <c r="CB79" s="286" t="s">
        <v>1103</v>
      </c>
      <c r="CC79" s="286" t="s">
        <v>1103</v>
      </c>
      <c r="CD79" s="283">
        <v>0</v>
      </c>
      <c r="CE79" s="286" t="s">
        <v>1103</v>
      </c>
      <c r="CF79" s="286" t="s">
        <v>1103</v>
      </c>
      <c r="CG79" s="286" t="s">
        <v>1103</v>
      </c>
      <c r="CH79" s="286" t="s">
        <v>1103</v>
      </c>
      <c r="CI79" s="286" t="s">
        <v>1103</v>
      </c>
      <c r="CJ79" s="286" t="s">
        <v>1103</v>
      </c>
      <c r="CK79" s="286" t="s">
        <v>1103</v>
      </c>
      <c r="CL79" s="286" t="s">
        <v>1103</v>
      </c>
      <c r="CM79" s="283">
        <v>0</v>
      </c>
      <c r="CN79" s="283">
        <f t="shared" si="72"/>
        <v>0</v>
      </c>
      <c r="CO79" s="286" t="s">
        <v>1103</v>
      </c>
      <c r="CP79" s="286" t="s">
        <v>1103</v>
      </c>
      <c r="CQ79" s="286" t="s">
        <v>1103</v>
      </c>
      <c r="CR79" s="286" t="s">
        <v>1103</v>
      </c>
      <c r="CS79" s="286" t="s">
        <v>1103</v>
      </c>
      <c r="CT79" s="286" t="s">
        <v>1103</v>
      </c>
      <c r="CU79" s="286" t="s">
        <v>1103</v>
      </c>
      <c r="CV79" s="286" t="s">
        <v>1103</v>
      </c>
      <c r="CW79" s="286" t="s">
        <v>1103</v>
      </c>
      <c r="CX79" s="286" t="s">
        <v>1103</v>
      </c>
      <c r="CY79" s="286" t="s">
        <v>1103</v>
      </c>
      <c r="CZ79" s="286" t="s">
        <v>1103</v>
      </c>
      <c r="DA79" s="283">
        <v>0</v>
      </c>
      <c r="DB79" s="286" t="s">
        <v>1103</v>
      </c>
      <c r="DC79" s="286" t="s">
        <v>1103</v>
      </c>
      <c r="DD79" s="286" t="s">
        <v>1103</v>
      </c>
      <c r="DE79" s="286" t="s">
        <v>1103</v>
      </c>
      <c r="DF79" s="286" t="s">
        <v>1103</v>
      </c>
      <c r="DG79" s="286" t="s">
        <v>1103</v>
      </c>
      <c r="DH79" s="286" t="s">
        <v>1103</v>
      </c>
      <c r="DI79" s="283">
        <v>0</v>
      </c>
      <c r="DJ79" s="283">
        <f t="shared" si="73"/>
        <v>0</v>
      </c>
      <c r="DK79" s="286" t="s">
        <v>1103</v>
      </c>
      <c r="DL79" s="286" t="s">
        <v>1103</v>
      </c>
      <c r="DM79" s="286" t="s">
        <v>1103</v>
      </c>
      <c r="DN79" s="286" t="s">
        <v>1103</v>
      </c>
      <c r="DO79" s="286" t="s">
        <v>1103</v>
      </c>
      <c r="DP79" s="286" t="s">
        <v>1103</v>
      </c>
      <c r="DQ79" s="286" t="s">
        <v>1103</v>
      </c>
      <c r="DR79" s="286" t="s">
        <v>1103</v>
      </c>
      <c r="DS79" s="286" t="s">
        <v>1103</v>
      </c>
      <c r="DT79" s="286" t="s">
        <v>1103</v>
      </c>
      <c r="DU79" s="286" t="s">
        <v>1103</v>
      </c>
      <c r="DV79" s="283">
        <v>0</v>
      </c>
      <c r="DW79" s="286" t="s">
        <v>1103</v>
      </c>
      <c r="DX79" s="286" t="s">
        <v>1103</v>
      </c>
      <c r="DY79" s="286" t="s">
        <v>1103</v>
      </c>
      <c r="DZ79" s="283">
        <v>0</v>
      </c>
      <c r="EA79" s="286" t="s">
        <v>1103</v>
      </c>
      <c r="EB79" s="286" t="s">
        <v>1103</v>
      </c>
      <c r="EC79" s="286" t="s">
        <v>1103</v>
      </c>
      <c r="ED79" s="286" t="s">
        <v>1103</v>
      </c>
      <c r="EE79" s="283">
        <v>0</v>
      </c>
      <c r="EF79" s="283">
        <f t="shared" si="74"/>
        <v>0</v>
      </c>
      <c r="EG79" s="283">
        <v>0</v>
      </c>
      <c r="EH79" s="286" t="s">
        <v>1103</v>
      </c>
      <c r="EI79" s="286" t="s">
        <v>1103</v>
      </c>
      <c r="EJ79" s="283">
        <v>0</v>
      </c>
      <c r="EK79" s="286" t="s">
        <v>1103</v>
      </c>
      <c r="EL79" s="286" t="s">
        <v>1103</v>
      </c>
      <c r="EM79" s="286" t="s">
        <v>1103</v>
      </c>
      <c r="EN79" s="283">
        <v>0</v>
      </c>
      <c r="EO79" s="283">
        <v>0</v>
      </c>
      <c r="EP79" s="283">
        <v>0</v>
      </c>
      <c r="EQ79" s="286" t="s">
        <v>1103</v>
      </c>
      <c r="ER79" s="286" t="s">
        <v>1103</v>
      </c>
      <c r="ES79" s="286" t="s">
        <v>1103</v>
      </c>
      <c r="ET79" s="286" t="s">
        <v>1103</v>
      </c>
      <c r="EU79" s="283">
        <v>0</v>
      </c>
      <c r="EV79" s="283">
        <v>0</v>
      </c>
      <c r="EW79" s="286" t="s">
        <v>1103</v>
      </c>
      <c r="EX79" s="286" t="s">
        <v>1103</v>
      </c>
      <c r="EY79" s="286" t="s">
        <v>1103</v>
      </c>
      <c r="EZ79" s="283">
        <v>0</v>
      </c>
      <c r="FA79" s="283">
        <v>0</v>
      </c>
      <c r="FB79" s="283">
        <f t="shared" si="75"/>
        <v>53</v>
      </c>
      <c r="FC79" s="283">
        <v>25</v>
      </c>
      <c r="FD79" s="283">
        <v>0</v>
      </c>
      <c r="FE79" s="283">
        <v>0</v>
      </c>
      <c r="FF79" s="283">
        <v>0</v>
      </c>
      <c r="FG79" s="283">
        <v>8</v>
      </c>
      <c r="FH79" s="283">
        <v>4</v>
      </c>
      <c r="FI79" s="283">
        <v>0</v>
      </c>
      <c r="FJ79" s="283">
        <v>16</v>
      </c>
      <c r="FK79" s="283">
        <v>0</v>
      </c>
      <c r="FL79" s="283">
        <v>0</v>
      </c>
      <c r="FM79" s="283">
        <v>0</v>
      </c>
      <c r="FN79" s="283">
        <v>0</v>
      </c>
      <c r="FO79" s="283">
        <v>0</v>
      </c>
      <c r="FP79" s="286" t="s">
        <v>1103</v>
      </c>
      <c r="FQ79" s="286" t="s">
        <v>1103</v>
      </c>
      <c r="FR79" s="286" t="s">
        <v>1103</v>
      </c>
      <c r="FS79" s="283">
        <v>0</v>
      </c>
      <c r="FT79" s="283">
        <v>0</v>
      </c>
      <c r="FU79" s="283">
        <v>0</v>
      </c>
      <c r="FV79" s="283">
        <v>0</v>
      </c>
      <c r="FW79" s="283">
        <v>0</v>
      </c>
    </row>
    <row r="80" spans="1:179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76"/>
        <v>416</v>
      </c>
      <c r="E80" s="283">
        <f t="shared" si="77"/>
        <v>0</v>
      </c>
      <c r="F80" s="283">
        <f t="shared" si="78"/>
        <v>0</v>
      </c>
      <c r="G80" s="283">
        <f t="shared" si="79"/>
        <v>0</v>
      </c>
      <c r="H80" s="283">
        <f t="shared" si="80"/>
        <v>84</v>
      </c>
      <c r="I80" s="283">
        <f t="shared" si="81"/>
        <v>54</v>
      </c>
      <c r="J80" s="283">
        <f t="shared" si="82"/>
        <v>28</v>
      </c>
      <c r="K80" s="283">
        <f t="shared" si="83"/>
        <v>0</v>
      </c>
      <c r="L80" s="283">
        <f t="shared" si="84"/>
        <v>126</v>
      </c>
      <c r="M80" s="283">
        <f t="shared" si="85"/>
        <v>0</v>
      </c>
      <c r="N80" s="283">
        <f t="shared" si="86"/>
        <v>0</v>
      </c>
      <c r="O80" s="283">
        <f t="shared" si="87"/>
        <v>0</v>
      </c>
      <c r="P80" s="283">
        <f t="shared" si="88"/>
        <v>124</v>
      </c>
      <c r="Q80" s="283">
        <f t="shared" si="89"/>
        <v>0</v>
      </c>
      <c r="R80" s="283">
        <f t="shared" si="90"/>
        <v>0</v>
      </c>
      <c r="S80" s="283">
        <f t="shared" si="91"/>
        <v>0</v>
      </c>
      <c r="T80" s="283">
        <f t="shared" si="92"/>
        <v>0</v>
      </c>
      <c r="U80" s="283">
        <f t="shared" si="93"/>
        <v>0</v>
      </c>
      <c r="V80" s="283">
        <f t="shared" si="94"/>
        <v>0</v>
      </c>
      <c r="W80" s="283">
        <f t="shared" si="95"/>
        <v>0</v>
      </c>
      <c r="X80" s="283">
        <f t="shared" si="96"/>
        <v>0</v>
      </c>
      <c r="Y80" s="283">
        <f t="shared" si="97"/>
        <v>0</v>
      </c>
      <c r="Z80" s="283">
        <f t="shared" si="69"/>
        <v>0</v>
      </c>
      <c r="AA80" s="283">
        <v>0</v>
      </c>
      <c r="AB80" s="283">
        <v>0</v>
      </c>
      <c r="AC80" s="283">
        <v>0</v>
      </c>
      <c r="AD80" s="283">
        <v>0</v>
      </c>
      <c r="AE80" s="283">
        <v>0</v>
      </c>
      <c r="AF80" s="283">
        <v>0</v>
      </c>
      <c r="AG80" s="283">
        <v>0</v>
      </c>
      <c r="AH80" s="283">
        <v>0</v>
      </c>
      <c r="AI80" s="283">
        <v>0</v>
      </c>
      <c r="AJ80" s="283">
        <v>0</v>
      </c>
      <c r="AK80" s="283">
        <v>0</v>
      </c>
      <c r="AL80" s="286" t="s">
        <v>1103</v>
      </c>
      <c r="AM80" s="286" t="s">
        <v>1103</v>
      </c>
      <c r="AN80" s="283">
        <v>0</v>
      </c>
      <c r="AO80" s="286" t="s">
        <v>1103</v>
      </c>
      <c r="AP80" s="286" t="s">
        <v>1103</v>
      </c>
      <c r="AQ80" s="283">
        <v>0</v>
      </c>
      <c r="AR80" s="286" t="s">
        <v>1103</v>
      </c>
      <c r="AS80" s="283">
        <v>0</v>
      </c>
      <c r="AT80" s="286" t="s">
        <v>1103</v>
      </c>
      <c r="AU80" s="283">
        <v>0</v>
      </c>
      <c r="AV80" s="283">
        <f t="shared" si="70"/>
        <v>62</v>
      </c>
      <c r="AW80" s="283">
        <v>0</v>
      </c>
      <c r="AX80" s="283">
        <v>0</v>
      </c>
      <c r="AY80" s="283">
        <v>0</v>
      </c>
      <c r="AZ80" s="283">
        <v>62</v>
      </c>
      <c r="BA80" s="283">
        <v>0</v>
      </c>
      <c r="BB80" s="283">
        <v>0</v>
      </c>
      <c r="BC80" s="283">
        <v>0</v>
      </c>
      <c r="BD80" s="283">
        <v>0</v>
      </c>
      <c r="BE80" s="283">
        <v>0</v>
      </c>
      <c r="BF80" s="283">
        <v>0</v>
      </c>
      <c r="BG80" s="283">
        <v>0</v>
      </c>
      <c r="BH80" s="286" t="s">
        <v>1103</v>
      </c>
      <c r="BI80" s="286" t="s">
        <v>1103</v>
      </c>
      <c r="BJ80" s="286" t="s">
        <v>1103</v>
      </c>
      <c r="BK80" s="286" t="s">
        <v>1103</v>
      </c>
      <c r="BL80" s="286" t="s">
        <v>1103</v>
      </c>
      <c r="BM80" s="286" t="s">
        <v>1103</v>
      </c>
      <c r="BN80" s="286" t="s">
        <v>1103</v>
      </c>
      <c r="BO80" s="286" t="s">
        <v>1103</v>
      </c>
      <c r="BP80" s="286" t="s">
        <v>1103</v>
      </c>
      <c r="BQ80" s="283">
        <v>0</v>
      </c>
      <c r="BR80" s="283">
        <f t="shared" si="71"/>
        <v>124</v>
      </c>
      <c r="BS80" s="286" t="s">
        <v>1103</v>
      </c>
      <c r="BT80" s="286" t="s">
        <v>1103</v>
      </c>
      <c r="BU80" s="286" t="s">
        <v>1103</v>
      </c>
      <c r="BV80" s="286" t="s">
        <v>1103</v>
      </c>
      <c r="BW80" s="286" t="s">
        <v>1103</v>
      </c>
      <c r="BX80" s="286" t="s">
        <v>1103</v>
      </c>
      <c r="BY80" s="286" t="s">
        <v>1103</v>
      </c>
      <c r="BZ80" s="286" t="s">
        <v>1103</v>
      </c>
      <c r="CA80" s="286" t="s">
        <v>1103</v>
      </c>
      <c r="CB80" s="286" t="s">
        <v>1103</v>
      </c>
      <c r="CC80" s="286" t="s">
        <v>1103</v>
      </c>
      <c r="CD80" s="283">
        <v>124</v>
      </c>
      <c r="CE80" s="286" t="s">
        <v>1103</v>
      </c>
      <c r="CF80" s="286" t="s">
        <v>1103</v>
      </c>
      <c r="CG80" s="286" t="s">
        <v>1103</v>
      </c>
      <c r="CH80" s="286" t="s">
        <v>1103</v>
      </c>
      <c r="CI80" s="286" t="s">
        <v>1103</v>
      </c>
      <c r="CJ80" s="286" t="s">
        <v>1103</v>
      </c>
      <c r="CK80" s="286" t="s">
        <v>1103</v>
      </c>
      <c r="CL80" s="286" t="s">
        <v>1103</v>
      </c>
      <c r="CM80" s="283">
        <v>0</v>
      </c>
      <c r="CN80" s="283">
        <f t="shared" si="72"/>
        <v>0</v>
      </c>
      <c r="CO80" s="286" t="s">
        <v>1103</v>
      </c>
      <c r="CP80" s="286" t="s">
        <v>1103</v>
      </c>
      <c r="CQ80" s="286" t="s">
        <v>1103</v>
      </c>
      <c r="CR80" s="286" t="s">
        <v>1103</v>
      </c>
      <c r="CS80" s="286" t="s">
        <v>1103</v>
      </c>
      <c r="CT80" s="286" t="s">
        <v>1103</v>
      </c>
      <c r="CU80" s="286" t="s">
        <v>1103</v>
      </c>
      <c r="CV80" s="286" t="s">
        <v>1103</v>
      </c>
      <c r="CW80" s="286" t="s">
        <v>1103</v>
      </c>
      <c r="CX80" s="286" t="s">
        <v>1103</v>
      </c>
      <c r="CY80" s="286" t="s">
        <v>1103</v>
      </c>
      <c r="CZ80" s="286" t="s">
        <v>1103</v>
      </c>
      <c r="DA80" s="283">
        <v>0</v>
      </c>
      <c r="DB80" s="286" t="s">
        <v>1103</v>
      </c>
      <c r="DC80" s="286" t="s">
        <v>1103</v>
      </c>
      <c r="DD80" s="286" t="s">
        <v>1103</v>
      </c>
      <c r="DE80" s="286" t="s">
        <v>1103</v>
      </c>
      <c r="DF80" s="286" t="s">
        <v>1103</v>
      </c>
      <c r="DG80" s="286" t="s">
        <v>1103</v>
      </c>
      <c r="DH80" s="286" t="s">
        <v>1103</v>
      </c>
      <c r="DI80" s="283">
        <v>0</v>
      </c>
      <c r="DJ80" s="283">
        <f t="shared" si="73"/>
        <v>0</v>
      </c>
      <c r="DK80" s="286" t="s">
        <v>1103</v>
      </c>
      <c r="DL80" s="286" t="s">
        <v>1103</v>
      </c>
      <c r="DM80" s="286" t="s">
        <v>1103</v>
      </c>
      <c r="DN80" s="286" t="s">
        <v>1103</v>
      </c>
      <c r="DO80" s="286" t="s">
        <v>1103</v>
      </c>
      <c r="DP80" s="286" t="s">
        <v>1103</v>
      </c>
      <c r="DQ80" s="286" t="s">
        <v>1103</v>
      </c>
      <c r="DR80" s="286" t="s">
        <v>1103</v>
      </c>
      <c r="DS80" s="286" t="s">
        <v>1103</v>
      </c>
      <c r="DT80" s="286" t="s">
        <v>1103</v>
      </c>
      <c r="DU80" s="286" t="s">
        <v>1103</v>
      </c>
      <c r="DV80" s="283">
        <v>0</v>
      </c>
      <c r="DW80" s="286" t="s">
        <v>1103</v>
      </c>
      <c r="DX80" s="286" t="s">
        <v>1103</v>
      </c>
      <c r="DY80" s="286" t="s">
        <v>1103</v>
      </c>
      <c r="DZ80" s="283">
        <v>0</v>
      </c>
      <c r="EA80" s="286" t="s">
        <v>1103</v>
      </c>
      <c r="EB80" s="286" t="s">
        <v>1103</v>
      </c>
      <c r="EC80" s="286" t="s">
        <v>1103</v>
      </c>
      <c r="ED80" s="286" t="s">
        <v>1103</v>
      </c>
      <c r="EE80" s="283">
        <v>0</v>
      </c>
      <c r="EF80" s="283">
        <f t="shared" si="74"/>
        <v>0</v>
      </c>
      <c r="EG80" s="283">
        <v>0</v>
      </c>
      <c r="EH80" s="286" t="s">
        <v>1103</v>
      </c>
      <c r="EI80" s="286" t="s">
        <v>1103</v>
      </c>
      <c r="EJ80" s="283">
        <v>0</v>
      </c>
      <c r="EK80" s="286" t="s">
        <v>1103</v>
      </c>
      <c r="EL80" s="286" t="s">
        <v>1103</v>
      </c>
      <c r="EM80" s="286" t="s">
        <v>1103</v>
      </c>
      <c r="EN80" s="283">
        <v>0</v>
      </c>
      <c r="EO80" s="283">
        <v>0</v>
      </c>
      <c r="EP80" s="283">
        <v>0</v>
      </c>
      <c r="EQ80" s="286" t="s">
        <v>1103</v>
      </c>
      <c r="ER80" s="286" t="s">
        <v>1103</v>
      </c>
      <c r="ES80" s="286" t="s">
        <v>1103</v>
      </c>
      <c r="ET80" s="286" t="s">
        <v>1103</v>
      </c>
      <c r="EU80" s="283">
        <v>0</v>
      </c>
      <c r="EV80" s="283">
        <v>0</v>
      </c>
      <c r="EW80" s="286" t="s">
        <v>1103</v>
      </c>
      <c r="EX80" s="286" t="s">
        <v>1103</v>
      </c>
      <c r="EY80" s="286" t="s">
        <v>1103</v>
      </c>
      <c r="EZ80" s="283">
        <v>0</v>
      </c>
      <c r="FA80" s="283">
        <v>0</v>
      </c>
      <c r="FB80" s="283">
        <f t="shared" si="75"/>
        <v>230</v>
      </c>
      <c r="FC80" s="283">
        <v>0</v>
      </c>
      <c r="FD80" s="283">
        <v>0</v>
      </c>
      <c r="FE80" s="283">
        <v>0</v>
      </c>
      <c r="FF80" s="283">
        <v>22</v>
      </c>
      <c r="FG80" s="283">
        <v>54</v>
      </c>
      <c r="FH80" s="283">
        <v>28</v>
      </c>
      <c r="FI80" s="283">
        <v>0</v>
      </c>
      <c r="FJ80" s="283">
        <v>126</v>
      </c>
      <c r="FK80" s="283">
        <v>0</v>
      </c>
      <c r="FL80" s="283">
        <v>0</v>
      </c>
      <c r="FM80" s="283">
        <v>0</v>
      </c>
      <c r="FN80" s="283">
        <v>0</v>
      </c>
      <c r="FO80" s="283">
        <v>0</v>
      </c>
      <c r="FP80" s="286" t="s">
        <v>1103</v>
      </c>
      <c r="FQ80" s="286" t="s">
        <v>1103</v>
      </c>
      <c r="FR80" s="286" t="s">
        <v>1103</v>
      </c>
      <c r="FS80" s="283">
        <v>0</v>
      </c>
      <c r="FT80" s="283">
        <v>0</v>
      </c>
      <c r="FU80" s="283">
        <v>0</v>
      </c>
      <c r="FV80" s="283">
        <v>0</v>
      </c>
      <c r="FW80" s="283">
        <v>0</v>
      </c>
    </row>
    <row r="81" spans="1:179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76"/>
        <v>385</v>
      </c>
      <c r="E81" s="283">
        <f t="shared" si="77"/>
        <v>48</v>
      </c>
      <c r="F81" s="283">
        <f t="shared" si="78"/>
        <v>0</v>
      </c>
      <c r="G81" s="283">
        <f t="shared" si="79"/>
        <v>0</v>
      </c>
      <c r="H81" s="283">
        <f t="shared" si="80"/>
        <v>43</v>
      </c>
      <c r="I81" s="283">
        <f t="shared" si="81"/>
        <v>27</v>
      </c>
      <c r="J81" s="283">
        <f t="shared" si="82"/>
        <v>21</v>
      </c>
      <c r="K81" s="283">
        <f t="shared" si="83"/>
        <v>0</v>
      </c>
      <c r="L81" s="283">
        <f t="shared" si="84"/>
        <v>0</v>
      </c>
      <c r="M81" s="283">
        <f t="shared" si="85"/>
        <v>0</v>
      </c>
      <c r="N81" s="283">
        <f t="shared" si="86"/>
        <v>0</v>
      </c>
      <c r="O81" s="283">
        <f t="shared" si="87"/>
        <v>2</v>
      </c>
      <c r="P81" s="283">
        <f t="shared" si="88"/>
        <v>0</v>
      </c>
      <c r="Q81" s="283">
        <f t="shared" si="89"/>
        <v>0</v>
      </c>
      <c r="R81" s="283">
        <f t="shared" si="90"/>
        <v>0</v>
      </c>
      <c r="S81" s="283">
        <f t="shared" si="91"/>
        <v>0</v>
      </c>
      <c r="T81" s="283">
        <f t="shared" si="92"/>
        <v>0</v>
      </c>
      <c r="U81" s="283">
        <f t="shared" si="93"/>
        <v>0</v>
      </c>
      <c r="V81" s="283">
        <f t="shared" si="94"/>
        <v>0</v>
      </c>
      <c r="W81" s="283">
        <f t="shared" si="95"/>
        <v>0</v>
      </c>
      <c r="X81" s="283">
        <f t="shared" si="96"/>
        <v>0</v>
      </c>
      <c r="Y81" s="283">
        <f t="shared" si="97"/>
        <v>244</v>
      </c>
      <c r="Z81" s="283">
        <f t="shared" si="69"/>
        <v>0</v>
      </c>
      <c r="AA81" s="283">
        <v>0</v>
      </c>
      <c r="AB81" s="283">
        <v>0</v>
      </c>
      <c r="AC81" s="283">
        <v>0</v>
      </c>
      <c r="AD81" s="283">
        <v>0</v>
      </c>
      <c r="AE81" s="283">
        <v>0</v>
      </c>
      <c r="AF81" s="283">
        <v>0</v>
      </c>
      <c r="AG81" s="283">
        <v>0</v>
      </c>
      <c r="AH81" s="283">
        <v>0</v>
      </c>
      <c r="AI81" s="283">
        <v>0</v>
      </c>
      <c r="AJ81" s="283">
        <v>0</v>
      </c>
      <c r="AK81" s="283">
        <v>0</v>
      </c>
      <c r="AL81" s="286" t="s">
        <v>1103</v>
      </c>
      <c r="AM81" s="286" t="s">
        <v>1103</v>
      </c>
      <c r="AN81" s="283">
        <v>0</v>
      </c>
      <c r="AO81" s="286" t="s">
        <v>1103</v>
      </c>
      <c r="AP81" s="286" t="s">
        <v>1103</v>
      </c>
      <c r="AQ81" s="283">
        <v>0</v>
      </c>
      <c r="AR81" s="286" t="s">
        <v>1103</v>
      </c>
      <c r="AS81" s="283">
        <v>0</v>
      </c>
      <c r="AT81" s="286" t="s">
        <v>1103</v>
      </c>
      <c r="AU81" s="283">
        <v>0</v>
      </c>
      <c r="AV81" s="283">
        <f t="shared" si="70"/>
        <v>0</v>
      </c>
      <c r="AW81" s="283">
        <v>0</v>
      </c>
      <c r="AX81" s="283">
        <v>0</v>
      </c>
      <c r="AY81" s="283">
        <v>0</v>
      </c>
      <c r="AZ81" s="283">
        <v>0</v>
      </c>
      <c r="BA81" s="283">
        <v>0</v>
      </c>
      <c r="BB81" s="283">
        <v>0</v>
      </c>
      <c r="BC81" s="283">
        <v>0</v>
      </c>
      <c r="BD81" s="283">
        <v>0</v>
      </c>
      <c r="BE81" s="283">
        <v>0</v>
      </c>
      <c r="BF81" s="283">
        <v>0</v>
      </c>
      <c r="BG81" s="283">
        <v>0</v>
      </c>
      <c r="BH81" s="286" t="s">
        <v>1103</v>
      </c>
      <c r="BI81" s="286" t="s">
        <v>1103</v>
      </c>
      <c r="BJ81" s="286" t="s">
        <v>1103</v>
      </c>
      <c r="BK81" s="286" t="s">
        <v>1103</v>
      </c>
      <c r="BL81" s="286" t="s">
        <v>1103</v>
      </c>
      <c r="BM81" s="286" t="s">
        <v>1103</v>
      </c>
      <c r="BN81" s="286" t="s">
        <v>1103</v>
      </c>
      <c r="BO81" s="286" t="s">
        <v>1103</v>
      </c>
      <c r="BP81" s="286" t="s">
        <v>1103</v>
      </c>
      <c r="BQ81" s="283">
        <v>0</v>
      </c>
      <c r="BR81" s="283">
        <f t="shared" si="71"/>
        <v>0</v>
      </c>
      <c r="BS81" s="286" t="s">
        <v>1103</v>
      </c>
      <c r="BT81" s="286" t="s">
        <v>1103</v>
      </c>
      <c r="BU81" s="286" t="s">
        <v>1103</v>
      </c>
      <c r="BV81" s="286" t="s">
        <v>1103</v>
      </c>
      <c r="BW81" s="286" t="s">
        <v>1103</v>
      </c>
      <c r="BX81" s="286" t="s">
        <v>1103</v>
      </c>
      <c r="BY81" s="286" t="s">
        <v>1103</v>
      </c>
      <c r="BZ81" s="286" t="s">
        <v>1103</v>
      </c>
      <c r="CA81" s="286" t="s">
        <v>1103</v>
      </c>
      <c r="CB81" s="286" t="s">
        <v>1103</v>
      </c>
      <c r="CC81" s="286" t="s">
        <v>1103</v>
      </c>
      <c r="CD81" s="283">
        <v>0</v>
      </c>
      <c r="CE81" s="286" t="s">
        <v>1103</v>
      </c>
      <c r="CF81" s="286" t="s">
        <v>1103</v>
      </c>
      <c r="CG81" s="286" t="s">
        <v>1103</v>
      </c>
      <c r="CH81" s="286" t="s">
        <v>1103</v>
      </c>
      <c r="CI81" s="286" t="s">
        <v>1103</v>
      </c>
      <c r="CJ81" s="286" t="s">
        <v>1103</v>
      </c>
      <c r="CK81" s="286" t="s">
        <v>1103</v>
      </c>
      <c r="CL81" s="286" t="s">
        <v>1103</v>
      </c>
      <c r="CM81" s="283">
        <v>0</v>
      </c>
      <c r="CN81" s="283">
        <f t="shared" si="72"/>
        <v>0</v>
      </c>
      <c r="CO81" s="286" t="s">
        <v>1103</v>
      </c>
      <c r="CP81" s="286" t="s">
        <v>1103</v>
      </c>
      <c r="CQ81" s="286" t="s">
        <v>1103</v>
      </c>
      <c r="CR81" s="286" t="s">
        <v>1103</v>
      </c>
      <c r="CS81" s="286" t="s">
        <v>1103</v>
      </c>
      <c r="CT81" s="286" t="s">
        <v>1103</v>
      </c>
      <c r="CU81" s="286" t="s">
        <v>1103</v>
      </c>
      <c r="CV81" s="286" t="s">
        <v>1103</v>
      </c>
      <c r="CW81" s="286" t="s">
        <v>1103</v>
      </c>
      <c r="CX81" s="286" t="s">
        <v>1103</v>
      </c>
      <c r="CY81" s="286" t="s">
        <v>1103</v>
      </c>
      <c r="CZ81" s="286" t="s">
        <v>1103</v>
      </c>
      <c r="DA81" s="283">
        <v>0</v>
      </c>
      <c r="DB81" s="286" t="s">
        <v>1103</v>
      </c>
      <c r="DC81" s="286" t="s">
        <v>1103</v>
      </c>
      <c r="DD81" s="286" t="s">
        <v>1103</v>
      </c>
      <c r="DE81" s="286" t="s">
        <v>1103</v>
      </c>
      <c r="DF81" s="286" t="s">
        <v>1103</v>
      </c>
      <c r="DG81" s="286" t="s">
        <v>1103</v>
      </c>
      <c r="DH81" s="286" t="s">
        <v>1103</v>
      </c>
      <c r="DI81" s="283">
        <v>0</v>
      </c>
      <c r="DJ81" s="283">
        <f t="shared" si="73"/>
        <v>244</v>
      </c>
      <c r="DK81" s="286" t="s">
        <v>1103</v>
      </c>
      <c r="DL81" s="286" t="s">
        <v>1103</v>
      </c>
      <c r="DM81" s="286" t="s">
        <v>1103</v>
      </c>
      <c r="DN81" s="286" t="s">
        <v>1103</v>
      </c>
      <c r="DO81" s="286" t="s">
        <v>1103</v>
      </c>
      <c r="DP81" s="286" t="s">
        <v>1103</v>
      </c>
      <c r="DQ81" s="286" t="s">
        <v>1103</v>
      </c>
      <c r="DR81" s="286" t="s">
        <v>1103</v>
      </c>
      <c r="DS81" s="286" t="s">
        <v>1103</v>
      </c>
      <c r="DT81" s="286" t="s">
        <v>1103</v>
      </c>
      <c r="DU81" s="286" t="s">
        <v>1103</v>
      </c>
      <c r="DV81" s="283">
        <v>0</v>
      </c>
      <c r="DW81" s="286" t="s">
        <v>1103</v>
      </c>
      <c r="DX81" s="286" t="s">
        <v>1103</v>
      </c>
      <c r="DY81" s="286" t="s">
        <v>1103</v>
      </c>
      <c r="DZ81" s="283">
        <v>0</v>
      </c>
      <c r="EA81" s="286" t="s">
        <v>1103</v>
      </c>
      <c r="EB81" s="286" t="s">
        <v>1103</v>
      </c>
      <c r="EC81" s="286" t="s">
        <v>1103</v>
      </c>
      <c r="ED81" s="286" t="s">
        <v>1103</v>
      </c>
      <c r="EE81" s="283">
        <v>244</v>
      </c>
      <c r="EF81" s="283">
        <f t="shared" si="74"/>
        <v>0</v>
      </c>
      <c r="EG81" s="283">
        <v>0</v>
      </c>
      <c r="EH81" s="286" t="s">
        <v>1103</v>
      </c>
      <c r="EI81" s="286" t="s">
        <v>1103</v>
      </c>
      <c r="EJ81" s="283">
        <v>0</v>
      </c>
      <c r="EK81" s="286" t="s">
        <v>1103</v>
      </c>
      <c r="EL81" s="286" t="s">
        <v>1103</v>
      </c>
      <c r="EM81" s="286" t="s">
        <v>1103</v>
      </c>
      <c r="EN81" s="283">
        <v>0</v>
      </c>
      <c r="EO81" s="283">
        <v>0</v>
      </c>
      <c r="EP81" s="283">
        <v>0</v>
      </c>
      <c r="EQ81" s="286" t="s">
        <v>1103</v>
      </c>
      <c r="ER81" s="286" t="s">
        <v>1103</v>
      </c>
      <c r="ES81" s="286" t="s">
        <v>1103</v>
      </c>
      <c r="ET81" s="286" t="s">
        <v>1103</v>
      </c>
      <c r="EU81" s="283">
        <v>0</v>
      </c>
      <c r="EV81" s="283">
        <v>0</v>
      </c>
      <c r="EW81" s="286" t="s">
        <v>1103</v>
      </c>
      <c r="EX81" s="286" t="s">
        <v>1103</v>
      </c>
      <c r="EY81" s="286" t="s">
        <v>1103</v>
      </c>
      <c r="EZ81" s="283">
        <v>0</v>
      </c>
      <c r="FA81" s="283">
        <v>0</v>
      </c>
      <c r="FB81" s="283">
        <f t="shared" si="75"/>
        <v>141</v>
      </c>
      <c r="FC81" s="283">
        <v>48</v>
      </c>
      <c r="FD81" s="283">
        <v>0</v>
      </c>
      <c r="FE81" s="283">
        <v>0</v>
      </c>
      <c r="FF81" s="283">
        <v>43</v>
      </c>
      <c r="FG81" s="283">
        <v>27</v>
      </c>
      <c r="FH81" s="283">
        <v>21</v>
      </c>
      <c r="FI81" s="283">
        <v>0</v>
      </c>
      <c r="FJ81" s="283">
        <v>0</v>
      </c>
      <c r="FK81" s="283">
        <v>0</v>
      </c>
      <c r="FL81" s="283">
        <v>0</v>
      </c>
      <c r="FM81" s="283">
        <v>2</v>
      </c>
      <c r="FN81" s="283">
        <v>0</v>
      </c>
      <c r="FO81" s="283">
        <v>0</v>
      </c>
      <c r="FP81" s="286" t="s">
        <v>1103</v>
      </c>
      <c r="FQ81" s="286" t="s">
        <v>1103</v>
      </c>
      <c r="FR81" s="286" t="s">
        <v>1103</v>
      </c>
      <c r="FS81" s="283">
        <v>0</v>
      </c>
      <c r="FT81" s="283">
        <v>0</v>
      </c>
      <c r="FU81" s="283">
        <v>0</v>
      </c>
      <c r="FV81" s="283">
        <v>0</v>
      </c>
      <c r="FW81" s="283">
        <v>0</v>
      </c>
    </row>
    <row r="82" spans="1:179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76"/>
        <v>37</v>
      </c>
      <c r="E82" s="283">
        <f t="shared" si="77"/>
        <v>0</v>
      </c>
      <c r="F82" s="283">
        <f t="shared" si="78"/>
        <v>0</v>
      </c>
      <c r="G82" s="283">
        <f t="shared" si="79"/>
        <v>0</v>
      </c>
      <c r="H82" s="283">
        <f t="shared" si="80"/>
        <v>0</v>
      </c>
      <c r="I82" s="283">
        <f t="shared" si="81"/>
        <v>22</v>
      </c>
      <c r="J82" s="283">
        <f t="shared" si="82"/>
        <v>15</v>
      </c>
      <c r="K82" s="283">
        <f t="shared" si="83"/>
        <v>0</v>
      </c>
      <c r="L82" s="283">
        <f t="shared" si="84"/>
        <v>0</v>
      </c>
      <c r="M82" s="283">
        <f t="shared" si="85"/>
        <v>0</v>
      </c>
      <c r="N82" s="283">
        <f t="shared" si="86"/>
        <v>0</v>
      </c>
      <c r="O82" s="283">
        <f t="shared" si="87"/>
        <v>0</v>
      </c>
      <c r="P82" s="283">
        <f t="shared" si="88"/>
        <v>0</v>
      </c>
      <c r="Q82" s="283">
        <f t="shared" si="89"/>
        <v>0</v>
      </c>
      <c r="R82" s="283">
        <f t="shared" si="90"/>
        <v>0</v>
      </c>
      <c r="S82" s="283">
        <f t="shared" si="91"/>
        <v>0</v>
      </c>
      <c r="T82" s="283">
        <f t="shared" si="92"/>
        <v>0</v>
      </c>
      <c r="U82" s="283">
        <f t="shared" si="93"/>
        <v>0</v>
      </c>
      <c r="V82" s="283">
        <f t="shared" si="94"/>
        <v>0</v>
      </c>
      <c r="W82" s="283">
        <f t="shared" si="95"/>
        <v>0</v>
      </c>
      <c r="X82" s="283">
        <f t="shared" si="96"/>
        <v>0</v>
      </c>
      <c r="Y82" s="283">
        <f t="shared" si="97"/>
        <v>0</v>
      </c>
      <c r="Z82" s="283">
        <f t="shared" si="69"/>
        <v>0</v>
      </c>
      <c r="AA82" s="283">
        <v>0</v>
      </c>
      <c r="AB82" s="283">
        <v>0</v>
      </c>
      <c r="AC82" s="283">
        <v>0</v>
      </c>
      <c r="AD82" s="283">
        <v>0</v>
      </c>
      <c r="AE82" s="283">
        <v>0</v>
      </c>
      <c r="AF82" s="283">
        <v>0</v>
      </c>
      <c r="AG82" s="283">
        <v>0</v>
      </c>
      <c r="AH82" s="283">
        <v>0</v>
      </c>
      <c r="AI82" s="283">
        <v>0</v>
      </c>
      <c r="AJ82" s="283">
        <v>0</v>
      </c>
      <c r="AK82" s="283">
        <v>0</v>
      </c>
      <c r="AL82" s="286" t="s">
        <v>1103</v>
      </c>
      <c r="AM82" s="286" t="s">
        <v>1103</v>
      </c>
      <c r="AN82" s="283">
        <v>0</v>
      </c>
      <c r="AO82" s="286" t="s">
        <v>1103</v>
      </c>
      <c r="AP82" s="286" t="s">
        <v>1103</v>
      </c>
      <c r="AQ82" s="283">
        <v>0</v>
      </c>
      <c r="AR82" s="286" t="s">
        <v>1103</v>
      </c>
      <c r="AS82" s="283">
        <v>0</v>
      </c>
      <c r="AT82" s="286" t="s">
        <v>1103</v>
      </c>
      <c r="AU82" s="283">
        <v>0</v>
      </c>
      <c r="AV82" s="283">
        <f t="shared" si="70"/>
        <v>0</v>
      </c>
      <c r="AW82" s="283">
        <v>0</v>
      </c>
      <c r="AX82" s="283">
        <v>0</v>
      </c>
      <c r="AY82" s="283">
        <v>0</v>
      </c>
      <c r="AZ82" s="283">
        <v>0</v>
      </c>
      <c r="BA82" s="283">
        <v>0</v>
      </c>
      <c r="BB82" s="283">
        <v>0</v>
      </c>
      <c r="BC82" s="283">
        <v>0</v>
      </c>
      <c r="BD82" s="283">
        <v>0</v>
      </c>
      <c r="BE82" s="283">
        <v>0</v>
      </c>
      <c r="BF82" s="283">
        <v>0</v>
      </c>
      <c r="BG82" s="283">
        <v>0</v>
      </c>
      <c r="BH82" s="286" t="s">
        <v>1103</v>
      </c>
      <c r="BI82" s="286" t="s">
        <v>1103</v>
      </c>
      <c r="BJ82" s="286" t="s">
        <v>1103</v>
      </c>
      <c r="BK82" s="286" t="s">
        <v>1103</v>
      </c>
      <c r="BL82" s="286" t="s">
        <v>1103</v>
      </c>
      <c r="BM82" s="286" t="s">
        <v>1103</v>
      </c>
      <c r="BN82" s="286" t="s">
        <v>1103</v>
      </c>
      <c r="BO82" s="286" t="s">
        <v>1103</v>
      </c>
      <c r="BP82" s="286" t="s">
        <v>1103</v>
      </c>
      <c r="BQ82" s="283">
        <v>0</v>
      </c>
      <c r="BR82" s="283">
        <f t="shared" si="71"/>
        <v>0</v>
      </c>
      <c r="BS82" s="286" t="s">
        <v>1103</v>
      </c>
      <c r="BT82" s="286" t="s">
        <v>1103</v>
      </c>
      <c r="BU82" s="286" t="s">
        <v>1103</v>
      </c>
      <c r="BV82" s="286" t="s">
        <v>1103</v>
      </c>
      <c r="BW82" s="286" t="s">
        <v>1103</v>
      </c>
      <c r="BX82" s="286" t="s">
        <v>1103</v>
      </c>
      <c r="BY82" s="286" t="s">
        <v>1103</v>
      </c>
      <c r="BZ82" s="286" t="s">
        <v>1103</v>
      </c>
      <c r="CA82" s="286" t="s">
        <v>1103</v>
      </c>
      <c r="CB82" s="286" t="s">
        <v>1103</v>
      </c>
      <c r="CC82" s="286" t="s">
        <v>1103</v>
      </c>
      <c r="CD82" s="283">
        <v>0</v>
      </c>
      <c r="CE82" s="286" t="s">
        <v>1103</v>
      </c>
      <c r="CF82" s="286" t="s">
        <v>1103</v>
      </c>
      <c r="CG82" s="286" t="s">
        <v>1103</v>
      </c>
      <c r="CH82" s="286" t="s">
        <v>1103</v>
      </c>
      <c r="CI82" s="286" t="s">
        <v>1103</v>
      </c>
      <c r="CJ82" s="286" t="s">
        <v>1103</v>
      </c>
      <c r="CK82" s="286" t="s">
        <v>1103</v>
      </c>
      <c r="CL82" s="286" t="s">
        <v>1103</v>
      </c>
      <c r="CM82" s="283">
        <v>0</v>
      </c>
      <c r="CN82" s="283">
        <f t="shared" si="72"/>
        <v>0</v>
      </c>
      <c r="CO82" s="286" t="s">
        <v>1103</v>
      </c>
      <c r="CP82" s="286" t="s">
        <v>1103</v>
      </c>
      <c r="CQ82" s="286" t="s">
        <v>1103</v>
      </c>
      <c r="CR82" s="286" t="s">
        <v>1103</v>
      </c>
      <c r="CS82" s="286" t="s">
        <v>1103</v>
      </c>
      <c r="CT82" s="286" t="s">
        <v>1103</v>
      </c>
      <c r="CU82" s="286" t="s">
        <v>1103</v>
      </c>
      <c r="CV82" s="286" t="s">
        <v>1103</v>
      </c>
      <c r="CW82" s="286" t="s">
        <v>1103</v>
      </c>
      <c r="CX82" s="286" t="s">
        <v>1103</v>
      </c>
      <c r="CY82" s="286" t="s">
        <v>1103</v>
      </c>
      <c r="CZ82" s="286" t="s">
        <v>1103</v>
      </c>
      <c r="DA82" s="283">
        <v>0</v>
      </c>
      <c r="DB82" s="286" t="s">
        <v>1103</v>
      </c>
      <c r="DC82" s="286" t="s">
        <v>1103</v>
      </c>
      <c r="DD82" s="286" t="s">
        <v>1103</v>
      </c>
      <c r="DE82" s="286" t="s">
        <v>1103</v>
      </c>
      <c r="DF82" s="286" t="s">
        <v>1103</v>
      </c>
      <c r="DG82" s="286" t="s">
        <v>1103</v>
      </c>
      <c r="DH82" s="286" t="s">
        <v>1103</v>
      </c>
      <c r="DI82" s="283">
        <v>0</v>
      </c>
      <c r="DJ82" s="283">
        <f t="shared" si="73"/>
        <v>0</v>
      </c>
      <c r="DK82" s="286" t="s">
        <v>1103</v>
      </c>
      <c r="DL82" s="286" t="s">
        <v>1103</v>
      </c>
      <c r="DM82" s="286" t="s">
        <v>1103</v>
      </c>
      <c r="DN82" s="286" t="s">
        <v>1103</v>
      </c>
      <c r="DO82" s="286" t="s">
        <v>1103</v>
      </c>
      <c r="DP82" s="286" t="s">
        <v>1103</v>
      </c>
      <c r="DQ82" s="286" t="s">
        <v>1103</v>
      </c>
      <c r="DR82" s="286" t="s">
        <v>1103</v>
      </c>
      <c r="DS82" s="286" t="s">
        <v>1103</v>
      </c>
      <c r="DT82" s="286" t="s">
        <v>1103</v>
      </c>
      <c r="DU82" s="286" t="s">
        <v>1103</v>
      </c>
      <c r="DV82" s="283">
        <v>0</v>
      </c>
      <c r="DW82" s="286" t="s">
        <v>1103</v>
      </c>
      <c r="DX82" s="286" t="s">
        <v>1103</v>
      </c>
      <c r="DY82" s="286" t="s">
        <v>1103</v>
      </c>
      <c r="DZ82" s="283">
        <v>0</v>
      </c>
      <c r="EA82" s="286" t="s">
        <v>1103</v>
      </c>
      <c r="EB82" s="286" t="s">
        <v>1103</v>
      </c>
      <c r="EC82" s="286" t="s">
        <v>1103</v>
      </c>
      <c r="ED82" s="286" t="s">
        <v>1103</v>
      </c>
      <c r="EE82" s="283">
        <v>0</v>
      </c>
      <c r="EF82" s="283">
        <f t="shared" si="74"/>
        <v>0</v>
      </c>
      <c r="EG82" s="283">
        <v>0</v>
      </c>
      <c r="EH82" s="286" t="s">
        <v>1103</v>
      </c>
      <c r="EI82" s="286" t="s">
        <v>1103</v>
      </c>
      <c r="EJ82" s="283">
        <v>0</v>
      </c>
      <c r="EK82" s="286" t="s">
        <v>1103</v>
      </c>
      <c r="EL82" s="286" t="s">
        <v>1103</v>
      </c>
      <c r="EM82" s="286" t="s">
        <v>1103</v>
      </c>
      <c r="EN82" s="283">
        <v>0</v>
      </c>
      <c r="EO82" s="283">
        <v>0</v>
      </c>
      <c r="EP82" s="283">
        <v>0</v>
      </c>
      <c r="EQ82" s="286" t="s">
        <v>1103</v>
      </c>
      <c r="ER82" s="286" t="s">
        <v>1103</v>
      </c>
      <c r="ES82" s="286" t="s">
        <v>1103</v>
      </c>
      <c r="ET82" s="286" t="s">
        <v>1103</v>
      </c>
      <c r="EU82" s="283">
        <v>0</v>
      </c>
      <c r="EV82" s="283">
        <v>0</v>
      </c>
      <c r="EW82" s="286" t="s">
        <v>1103</v>
      </c>
      <c r="EX82" s="286" t="s">
        <v>1103</v>
      </c>
      <c r="EY82" s="286" t="s">
        <v>1103</v>
      </c>
      <c r="EZ82" s="283">
        <v>0</v>
      </c>
      <c r="FA82" s="283">
        <v>0</v>
      </c>
      <c r="FB82" s="283">
        <f t="shared" si="75"/>
        <v>37</v>
      </c>
      <c r="FC82" s="283">
        <v>0</v>
      </c>
      <c r="FD82" s="283">
        <v>0</v>
      </c>
      <c r="FE82" s="283">
        <v>0</v>
      </c>
      <c r="FF82" s="283">
        <v>0</v>
      </c>
      <c r="FG82" s="283">
        <v>22</v>
      </c>
      <c r="FH82" s="283">
        <v>15</v>
      </c>
      <c r="FI82" s="283">
        <v>0</v>
      </c>
      <c r="FJ82" s="283">
        <v>0</v>
      </c>
      <c r="FK82" s="283">
        <v>0</v>
      </c>
      <c r="FL82" s="283">
        <v>0</v>
      </c>
      <c r="FM82" s="283">
        <v>0</v>
      </c>
      <c r="FN82" s="283">
        <v>0</v>
      </c>
      <c r="FO82" s="283">
        <v>0</v>
      </c>
      <c r="FP82" s="286" t="s">
        <v>1103</v>
      </c>
      <c r="FQ82" s="286" t="s">
        <v>1103</v>
      </c>
      <c r="FR82" s="286" t="s">
        <v>1103</v>
      </c>
      <c r="FS82" s="283">
        <v>0</v>
      </c>
      <c r="FT82" s="283">
        <v>0</v>
      </c>
      <c r="FU82" s="283">
        <v>0</v>
      </c>
      <c r="FV82" s="283">
        <v>0</v>
      </c>
      <c r="FW82" s="283">
        <v>0</v>
      </c>
    </row>
    <row r="83" spans="1:179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76"/>
        <v>276</v>
      </c>
      <c r="E83" s="283">
        <f t="shared" si="77"/>
        <v>0</v>
      </c>
      <c r="F83" s="283">
        <f t="shared" si="78"/>
        <v>0</v>
      </c>
      <c r="G83" s="283">
        <f t="shared" si="79"/>
        <v>0</v>
      </c>
      <c r="H83" s="283">
        <f t="shared" si="80"/>
        <v>60</v>
      </c>
      <c r="I83" s="283">
        <f t="shared" si="81"/>
        <v>44</v>
      </c>
      <c r="J83" s="283">
        <f t="shared" si="82"/>
        <v>22</v>
      </c>
      <c r="K83" s="283">
        <f t="shared" si="83"/>
        <v>0</v>
      </c>
      <c r="L83" s="283">
        <f t="shared" si="84"/>
        <v>69</v>
      </c>
      <c r="M83" s="283">
        <f t="shared" si="85"/>
        <v>0</v>
      </c>
      <c r="N83" s="283">
        <f t="shared" si="86"/>
        <v>3</v>
      </c>
      <c r="O83" s="283">
        <f t="shared" si="87"/>
        <v>0</v>
      </c>
      <c r="P83" s="283">
        <f t="shared" si="88"/>
        <v>78</v>
      </c>
      <c r="Q83" s="283">
        <f t="shared" si="89"/>
        <v>0</v>
      </c>
      <c r="R83" s="283">
        <f t="shared" si="90"/>
        <v>0</v>
      </c>
      <c r="S83" s="283">
        <f t="shared" si="91"/>
        <v>0</v>
      </c>
      <c r="T83" s="283">
        <f t="shared" si="92"/>
        <v>0</v>
      </c>
      <c r="U83" s="283">
        <f t="shared" si="93"/>
        <v>0</v>
      </c>
      <c r="V83" s="283">
        <f t="shared" si="94"/>
        <v>0</v>
      </c>
      <c r="W83" s="283">
        <f t="shared" si="95"/>
        <v>0</v>
      </c>
      <c r="X83" s="283">
        <f t="shared" si="96"/>
        <v>0</v>
      </c>
      <c r="Y83" s="283">
        <f t="shared" si="97"/>
        <v>0</v>
      </c>
      <c r="Z83" s="283">
        <f t="shared" si="69"/>
        <v>0</v>
      </c>
      <c r="AA83" s="283">
        <v>0</v>
      </c>
      <c r="AB83" s="283">
        <v>0</v>
      </c>
      <c r="AC83" s="283">
        <v>0</v>
      </c>
      <c r="AD83" s="283">
        <v>0</v>
      </c>
      <c r="AE83" s="283">
        <v>0</v>
      </c>
      <c r="AF83" s="283">
        <v>0</v>
      </c>
      <c r="AG83" s="283">
        <v>0</v>
      </c>
      <c r="AH83" s="283">
        <v>0</v>
      </c>
      <c r="AI83" s="283">
        <v>0</v>
      </c>
      <c r="AJ83" s="283">
        <v>0</v>
      </c>
      <c r="AK83" s="283">
        <v>0</v>
      </c>
      <c r="AL83" s="286" t="s">
        <v>1103</v>
      </c>
      <c r="AM83" s="286" t="s">
        <v>1103</v>
      </c>
      <c r="AN83" s="283">
        <v>0</v>
      </c>
      <c r="AO83" s="286" t="s">
        <v>1103</v>
      </c>
      <c r="AP83" s="286" t="s">
        <v>1103</v>
      </c>
      <c r="AQ83" s="283">
        <v>0</v>
      </c>
      <c r="AR83" s="286" t="s">
        <v>1103</v>
      </c>
      <c r="AS83" s="283">
        <v>0</v>
      </c>
      <c r="AT83" s="286" t="s">
        <v>1103</v>
      </c>
      <c r="AU83" s="283">
        <v>0</v>
      </c>
      <c r="AV83" s="283">
        <f t="shared" si="70"/>
        <v>46</v>
      </c>
      <c r="AW83" s="283">
        <v>0</v>
      </c>
      <c r="AX83" s="283">
        <v>0</v>
      </c>
      <c r="AY83" s="283">
        <v>0</v>
      </c>
      <c r="AZ83" s="283">
        <v>43</v>
      </c>
      <c r="BA83" s="283">
        <v>0</v>
      </c>
      <c r="BB83" s="283">
        <v>0</v>
      </c>
      <c r="BC83" s="283">
        <v>0</v>
      </c>
      <c r="BD83" s="283">
        <v>0</v>
      </c>
      <c r="BE83" s="283">
        <v>0</v>
      </c>
      <c r="BF83" s="283">
        <v>3</v>
      </c>
      <c r="BG83" s="283">
        <v>0</v>
      </c>
      <c r="BH83" s="286" t="s">
        <v>1103</v>
      </c>
      <c r="BI83" s="286" t="s">
        <v>1103</v>
      </c>
      <c r="BJ83" s="286" t="s">
        <v>1103</v>
      </c>
      <c r="BK83" s="286" t="s">
        <v>1103</v>
      </c>
      <c r="BL83" s="286" t="s">
        <v>1103</v>
      </c>
      <c r="BM83" s="286" t="s">
        <v>1103</v>
      </c>
      <c r="BN83" s="286" t="s">
        <v>1103</v>
      </c>
      <c r="BO83" s="286" t="s">
        <v>1103</v>
      </c>
      <c r="BP83" s="286" t="s">
        <v>1103</v>
      </c>
      <c r="BQ83" s="283">
        <v>0</v>
      </c>
      <c r="BR83" s="283">
        <f t="shared" si="71"/>
        <v>78</v>
      </c>
      <c r="BS83" s="286" t="s">
        <v>1103</v>
      </c>
      <c r="BT83" s="286" t="s">
        <v>1103</v>
      </c>
      <c r="BU83" s="286" t="s">
        <v>1103</v>
      </c>
      <c r="BV83" s="286" t="s">
        <v>1103</v>
      </c>
      <c r="BW83" s="286" t="s">
        <v>1103</v>
      </c>
      <c r="BX83" s="286" t="s">
        <v>1103</v>
      </c>
      <c r="BY83" s="286" t="s">
        <v>1103</v>
      </c>
      <c r="BZ83" s="286" t="s">
        <v>1103</v>
      </c>
      <c r="CA83" s="286" t="s">
        <v>1103</v>
      </c>
      <c r="CB83" s="286" t="s">
        <v>1103</v>
      </c>
      <c r="CC83" s="286" t="s">
        <v>1103</v>
      </c>
      <c r="CD83" s="283">
        <v>78</v>
      </c>
      <c r="CE83" s="286" t="s">
        <v>1103</v>
      </c>
      <c r="CF83" s="286" t="s">
        <v>1103</v>
      </c>
      <c r="CG83" s="286" t="s">
        <v>1103</v>
      </c>
      <c r="CH83" s="286" t="s">
        <v>1103</v>
      </c>
      <c r="CI83" s="286" t="s">
        <v>1103</v>
      </c>
      <c r="CJ83" s="286" t="s">
        <v>1103</v>
      </c>
      <c r="CK83" s="286" t="s">
        <v>1103</v>
      </c>
      <c r="CL83" s="286" t="s">
        <v>1103</v>
      </c>
      <c r="CM83" s="283">
        <v>0</v>
      </c>
      <c r="CN83" s="283">
        <f t="shared" si="72"/>
        <v>0</v>
      </c>
      <c r="CO83" s="286" t="s">
        <v>1103</v>
      </c>
      <c r="CP83" s="286" t="s">
        <v>1103</v>
      </c>
      <c r="CQ83" s="286" t="s">
        <v>1103</v>
      </c>
      <c r="CR83" s="286" t="s">
        <v>1103</v>
      </c>
      <c r="CS83" s="286" t="s">
        <v>1103</v>
      </c>
      <c r="CT83" s="286" t="s">
        <v>1103</v>
      </c>
      <c r="CU83" s="286" t="s">
        <v>1103</v>
      </c>
      <c r="CV83" s="286" t="s">
        <v>1103</v>
      </c>
      <c r="CW83" s="286" t="s">
        <v>1103</v>
      </c>
      <c r="CX83" s="286" t="s">
        <v>1103</v>
      </c>
      <c r="CY83" s="286" t="s">
        <v>1103</v>
      </c>
      <c r="CZ83" s="286" t="s">
        <v>1103</v>
      </c>
      <c r="DA83" s="283">
        <v>0</v>
      </c>
      <c r="DB83" s="286" t="s">
        <v>1103</v>
      </c>
      <c r="DC83" s="286" t="s">
        <v>1103</v>
      </c>
      <c r="DD83" s="286" t="s">
        <v>1103</v>
      </c>
      <c r="DE83" s="286" t="s">
        <v>1103</v>
      </c>
      <c r="DF83" s="286" t="s">
        <v>1103</v>
      </c>
      <c r="DG83" s="286" t="s">
        <v>1103</v>
      </c>
      <c r="DH83" s="286" t="s">
        <v>1103</v>
      </c>
      <c r="DI83" s="283">
        <v>0</v>
      </c>
      <c r="DJ83" s="283">
        <f t="shared" si="73"/>
        <v>0</v>
      </c>
      <c r="DK83" s="286" t="s">
        <v>1103</v>
      </c>
      <c r="DL83" s="286" t="s">
        <v>1103</v>
      </c>
      <c r="DM83" s="286" t="s">
        <v>1103</v>
      </c>
      <c r="DN83" s="286" t="s">
        <v>1103</v>
      </c>
      <c r="DO83" s="286" t="s">
        <v>1103</v>
      </c>
      <c r="DP83" s="286" t="s">
        <v>1103</v>
      </c>
      <c r="DQ83" s="286" t="s">
        <v>1103</v>
      </c>
      <c r="DR83" s="286" t="s">
        <v>1103</v>
      </c>
      <c r="DS83" s="286" t="s">
        <v>1103</v>
      </c>
      <c r="DT83" s="286" t="s">
        <v>1103</v>
      </c>
      <c r="DU83" s="286" t="s">
        <v>1103</v>
      </c>
      <c r="DV83" s="283">
        <v>0</v>
      </c>
      <c r="DW83" s="286" t="s">
        <v>1103</v>
      </c>
      <c r="DX83" s="286" t="s">
        <v>1103</v>
      </c>
      <c r="DY83" s="286" t="s">
        <v>1103</v>
      </c>
      <c r="DZ83" s="283">
        <v>0</v>
      </c>
      <c r="EA83" s="286" t="s">
        <v>1103</v>
      </c>
      <c r="EB83" s="286" t="s">
        <v>1103</v>
      </c>
      <c r="EC83" s="286" t="s">
        <v>1103</v>
      </c>
      <c r="ED83" s="286" t="s">
        <v>1103</v>
      </c>
      <c r="EE83" s="283">
        <v>0</v>
      </c>
      <c r="EF83" s="283">
        <f t="shared" si="74"/>
        <v>0</v>
      </c>
      <c r="EG83" s="283">
        <v>0</v>
      </c>
      <c r="EH83" s="286" t="s">
        <v>1103</v>
      </c>
      <c r="EI83" s="286" t="s">
        <v>1103</v>
      </c>
      <c r="EJ83" s="283">
        <v>0</v>
      </c>
      <c r="EK83" s="286" t="s">
        <v>1103</v>
      </c>
      <c r="EL83" s="286" t="s">
        <v>1103</v>
      </c>
      <c r="EM83" s="286" t="s">
        <v>1103</v>
      </c>
      <c r="EN83" s="283">
        <v>0</v>
      </c>
      <c r="EO83" s="283">
        <v>0</v>
      </c>
      <c r="EP83" s="283">
        <v>0</v>
      </c>
      <c r="EQ83" s="286" t="s">
        <v>1103</v>
      </c>
      <c r="ER83" s="286" t="s">
        <v>1103</v>
      </c>
      <c r="ES83" s="286" t="s">
        <v>1103</v>
      </c>
      <c r="ET83" s="286" t="s">
        <v>1103</v>
      </c>
      <c r="EU83" s="283">
        <v>0</v>
      </c>
      <c r="EV83" s="283">
        <v>0</v>
      </c>
      <c r="EW83" s="286" t="s">
        <v>1103</v>
      </c>
      <c r="EX83" s="286" t="s">
        <v>1103</v>
      </c>
      <c r="EY83" s="286" t="s">
        <v>1103</v>
      </c>
      <c r="EZ83" s="283">
        <v>0</v>
      </c>
      <c r="FA83" s="283">
        <v>0</v>
      </c>
      <c r="FB83" s="283">
        <f t="shared" si="75"/>
        <v>152</v>
      </c>
      <c r="FC83" s="283">
        <v>0</v>
      </c>
      <c r="FD83" s="283">
        <v>0</v>
      </c>
      <c r="FE83" s="283">
        <v>0</v>
      </c>
      <c r="FF83" s="283">
        <v>17</v>
      </c>
      <c r="FG83" s="283">
        <v>44</v>
      </c>
      <c r="FH83" s="283">
        <v>22</v>
      </c>
      <c r="FI83" s="283">
        <v>0</v>
      </c>
      <c r="FJ83" s="283">
        <v>69</v>
      </c>
      <c r="FK83" s="283">
        <v>0</v>
      </c>
      <c r="FL83" s="283">
        <v>0</v>
      </c>
      <c r="FM83" s="283">
        <v>0</v>
      </c>
      <c r="FN83" s="283">
        <v>0</v>
      </c>
      <c r="FO83" s="283">
        <v>0</v>
      </c>
      <c r="FP83" s="286" t="s">
        <v>1103</v>
      </c>
      <c r="FQ83" s="286" t="s">
        <v>1103</v>
      </c>
      <c r="FR83" s="286" t="s">
        <v>1103</v>
      </c>
      <c r="FS83" s="283">
        <v>0</v>
      </c>
      <c r="FT83" s="283">
        <v>0</v>
      </c>
      <c r="FU83" s="283">
        <v>0</v>
      </c>
      <c r="FV83" s="283">
        <v>0</v>
      </c>
      <c r="FW83" s="283">
        <v>0</v>
      </c>
    </row>
    <row r="84" spans="1:179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76"/>
        <v>646</v>
      </c>
      <c r="E84" s="283">
        <f t="shared" si="77"/>
        <v>0</v>
      </c>
      <c r="F84" s="283">
        <f t="shared" si="78"/>
        <v>0</v>
      </c>
      <c r="G84" s="283">
        <f t="shared" si="79"/>
        <v>0</v>
      </c>
      <c r="H84" s="283">
        <f t="shared" si="80"/>
        <v>144</v>
      </c>
      <c r="I84" s="283">
        <f t="shared" si="81"/>
        <v>83</v>
      </c>
      <c r="J84" s="283">
        <f t="shared" si="82"/>
        <v>42</v>
      </c>
      <c r="K84" s="283">
        <f t="shared" si="83"/>
        <v>0</v>
      </c>
      <c r="L84" s="283">
        <f t="shared" si="84"/>
        <v>166</v>
      </c>
      <c r="M84" s="283">
        <f t="shared" si="85"/>
        <v>0</v>
      </c>
      <c r="N84" s="283">
        <f t="shared" si="86"/>
        <v>7</v>
      </c>
      <c r="O84" s="283">
        <f t="shared" si="87"/>
        <v>0</v>
      </c>
      <c r="P84" s="283">
        <f t="shared" si="88"/>
        <v>204</v>
      </c>
      <c r="Q84" s="283">
        <f t="shared" si="89"/>
        <v>0</v>
      </c>
      <c r="R84" s="283">
        <f t="shared" si="90"/>
        <v>0</v>
      </c>
      <c r="S84" s="283">
        <f t="shared" si="91"/>
        <v>0</v>
      </c>
      <c r="T84" s="283">
        <f t="shared" si="92"/>
        <v>0</v>
      </c>
      <c r="U84" s="283">
        <f t="shared" si="93"/>
        <v>0</v>
      </c>
      <c r="V84" s="283">
        <f t="shared" si="94"/>
        <v>0</v>
      </c>
      <c r="W84" s="283">
        <f t="shared" si="95"/>
        <v>0</v>
      </c>
      <c r="X84" s="283">
        <f t="shared" si="96"/>
        <v>0</v>
      </c>
      <c r="Y84" s="283">
        <f t="shared" si="97"/>
        <v>0</v>
      </c>
      <c r="Z84" s="283">
        <f t="shared" si="69"/>
        <v>0</v>
      </c>
      <c r="AA84" s="283">
        <v>0</v>
      </c>
      <c r="AB84" s="283">
        <v>0</v>
      </c>
      <c r="AC84" s="283">
        <v>0</v>
      </c>
      <c r="AD84" s="283">
        <v>0</v>
      </c>
      <c r="AE84" s="283">
        <v>0</v>
      </c>
      <c r="AF84" s="283">
        <v>0</v>
      </c>
      <c r="AG84" s="283">
        <v>0</v>
      </c>
      <c r="AH84" s="283">
        <v>0</v>
      </c>
      <c r="AI84" s="283">
        <v>0</v>
      </c>
      <c r="AJ84" s="283">
        <v>0</v>
      </c>
      <c r="AK84" s="283">
        <v>0</v>
      </c>
      <c r="AL84" s="286" t="s">
        <v>1103</v>
      </c>
      <c r="AM84" s="286" t="s">
        <v>1103</v>
      </c>
      <c r="AN84" s="283">
        <v>0</v>
      </c>
      <c r="AO84" s="286" t="s">
        <v>1103</v>
      </c>
      <c r="AP84" s="286" t="s">
        <v>1103</v>
      </c>
      <c r="AQ84" s="283">
        <v>0</v>
      </c>
      <c r="AR84" s="286" t="s">
        <v>1103</v>
      </c>
      <c r="AS84" s="283">
        <v>0</v>
      </c>
      <c r="AT84" s="286" t="s">
        <v>1103</v>
      </c>
      <c r="AU84" s="283">
        <v>0</v>
      </c>
      <c r="AV84" s="283">
        <f t="shared" si="70"/>
        <v>118</v>
      </c>
      <c r="AW84" s="283">
        <v>0</v>
      </c>
      <c r="AX84" s="283">
        <v>0</v>
      </c>
      <c r="AY84" s="283">
        <v>0</v>
      </c>
      <c r="AZ84" s="283">
        <v>111</v>
      </c>
      <c r="BA84" s="283">
        <v>0</v>
      </c>
      <c r="BB84" s="283">
        <v>0</v>
      </c>
      <c r="BC84" s="283">
        <v>0</v>
      </c>
      <c r="BD84" s="283">
        <v>0</v>
      </c>
      <c r="BE84" s="283">
        <v>0</v>
      </c>
      <c r="BF84" s="283">
        <v>7</v>
      </c>
      <c r="BG84" s="283">
        <v>0</v>
      </c>
      <c r="BH84" s="286" t="s">
        <v>1103</v>
      </c>
      <c r="BI84" s="286" t="s">
        <v>1103</v>
      </c>
      <c r="BJ84" s="286" t="s">
        <v>1103</v>
      </c>
      <c r="BK84" s="286" t="s">
        <v>1103</v>
      </c>
      <c r="BL84" s="286" t="s">
        <v>1103</v>
      </c>
      <c r="BM84" s="286" t="s">
        <v>1103</v>
      </c>
      <c r="BN84" s="286" t="s">
        <v>1103</v>
      </c>
      <c r="BO84" s="286" t="s">
        <v>1103</v>
      </c>
      <c r="BP84" s="286" t="s">
        <v>1103</v>
      </c>
      <c r="BQ84" s="283">
        <v>0</v>
      </c>
      <c r="BR84" s="283">
        <f t="shared" si="71"/>
        <v>204</v>
      </c>
      <c r="BS84" s="286" t="s">
        <v>1103</v>
      </c>
      <c r="BT84" s="286" t="s">
        <v>1103</v>
      </c>
      <c r="BU84" s="286" t="s">
        <v>1103</v>
      </c>
      <c r="BV84" s="286" t="s">
        <v>1103</v>
      </c>
      <c r="BW84" s="286" t="s">
        <v>1103</v>
      </c>
      <c r="BX84" s="286" t="s">
        <v>1103</v>
      </c>
      <c r="BY84" s="286" t="s">
        <v>1103</v>
      </c>
      <c r="BZ84" s="286" t="s">
        <v>1103</v>
      </c>
      <c r="CA84" s="286" t="s">
        <v>1103</v>
      </c>
      <c r="CB84" s="286" t="s">
        <v>1103</v>
      </c>
      <c r="CC84" s="286" t="s">
        <v>1103</v>
      </c>
      <c r="CD84" s="283">
        <v>204</v>
      </c>
      <c r="CE84" s="286" t="s">
        <v>1103</v>
      </c>
      <c r="CF84" s="286" t="s">
        <v>1103</v>
      </c>
      <c r="CG84" s="286" t="s">
        <v>1103</v>
      </c>
      <c r="CH84" s="286" t="s">
        <v>1103</v>
      </c>
      <c r="CI84" s="286" t="s">
        <v>1103</v>
      </c>
      <c r="CJ84" s="286" t="s">
        <v>1103</v>
      </c>
      <c r="CK84" s="286" t="s">
        <v>1103</v>
      </c>
      <c r="CL84" s="286" t="s">
        <v>1103</v>
      </c>
      <c r="CM84" s="283">
        <v>0</v>
      </c>
      <c r="CN84" s="283">
        <f t="shared" si="72"/>
        <v>0</v>
      </c>
      <c r="CO84" s="286" t="s">
        <v>1103</v>
      </c>
      <c r="CP84" s="286" t="s">
        <v>1103</v>
      </c>
      <c r="CQ84" s="286" t="s">
        <v>1103</v>
      </c>
      <c r="CR84" s="286" t="s">
        <v>1103</v>
      </c>
      <c r="CS84" s="286" t="s">
        <v>1103</v>
      </c>
      <c r="CT84" s="286" t="s">
        <v>1103</v>
      </c>
      <c r="CU84" s="286" t="s">
        <v>1103</v>
      </c>
      <c r="CV84" s="286" t="s">
        <v>1103</v>
      </c>
      <c r="CW84" s="286" t="s">
        <v>1103</v>
      </c>
      <c r="CX84" s="286" t="s">
        <v>1103</v>
      </c>
      <c r="CY84" s="286" t="s">
        <v>1103</v>
      </c>
      <c r="CZ84" s="286" t="s">
        <v>1103</v>
      </c>
      <c r="DA84" s="283">
        <v>0</v>
      </c>
      <c r="DB84" s="286" t="s">
        <v>1103</v>
      </c>
      <c r="DC84" s="286" t="s">
        <v>1103</v>
      </c>
      <c r="DD84" s="286" t="s">
        <v>1103</v>
      </c>
      <c r="DE84" s="286" t="s">
        <v>1103</v>
      </c>
      <c r="DF84" s="286" t="s">
        <v>1103</v>
      </c>
      <c r="DG84" s="286" t="s">
        <v>1103</v>
      </c>
      <c r="DH84" s="286" t="s">
        <v>1103</v>
      </c>
      <c r="DI84" s="283">
        <v>0</v>
      </c>
      <c r="DJ84" s="283">
        <f t="shared" si="73"/>
        <v>0</v>
      </c>
      <c r="DK84" s="286" t="s">
        <v>1103</v>
      </c>
      <c r="DL84" s="286" t="s">
        <v>1103</v>
      </c>
      <c r="DM84" s="286" t="s">
        <v>1103</v>
      </c>
      <c r="DN84" s="286" t="s">
        <v>1103</v>
      </c>
      <c r="DO84" s="286" t="s">
        <v>1103</v>
      </c>
      <c r="DP84" s="286" t="s">
        <v>1103</v>
      </c>
      <c r="DQ84" s="286" t="s">
        <v>1103</v>
      </c>
      <c r="DR84" s="286" t="s">
        <v>1103</v>
      </c>
      <c r="DS84" s="286" t="s">
        <v>1103</v>
      </c>
      <c r="DT84" s="286" t="s">
        <v>1103</v>
      </c>
      <c r="DU84" s="286" t="s">
        <v>1103</v>
      </c>
      <c r="DV84" s="283">
        <v>0</v>
      </c>
      <c r="DW84" s="286" t="s">
        <v>1103</v>
      </c>
      <c r="DX84" s="286" t="s">
        <v>1103</v>
      </c>
      <c r="DY84" s="286" t="s">
        <v>1103</v>
      </c>
      <c r="DZ84" s="283">
        <v>0</v>
      </c>
      <c r="EA84" s="286" t="s">
        <v>1103</v>
      </c>
      <c r="EB84" s="286" t="s">
        <v>1103</v>
      </c>
      <c r="EC84" s="286" t="s">
        <v>1103</v>
      </c>
      <c r="ED84" s="286" t="s">
        <v>1103</v>
      </c>
      <c r="EE84" s="283">
        <v>0</v>
      </c>
      <c r="EF84" s="283">
        <f t="shared" si="74"/>
        <v>0</v>
      </c>
      <c r="EG84" s="283">
        <v>0</v>
      </c>
      <c r="EH84" s="286" t="s">
        <v>1103</v>
      </c>
      <c r="EI84" s="286" t="s">
        <v>1103</v>
      </c>
      <c r="EJ84" s="283">
        <v>0</v>
      </c>
      <c r="EK84" s="286" t="s">
        <v>1103</v>
      </c>
      <c r="EL84" s="286" t="s">
        <v>1103</v>
      </c>
      <c r="EM84" s="286" t="s">
        <v>1103</v>
      </c>
      <c r="EN84" s="283">
        <v>0</v>
      </c>
      <c r="EO84" s="283">
        <v>0</v>
      </c>
      <c r="EP84" s="283">
        <v>0</v>
      </c>
      <c r="EQ84" s="286" t="s">
        <v>1103</v>
      </c>
      <c r="ER84" s="286" t="s">
        <v>1103</v>
      </c>
      <c r="ES84" s="286" t="s">
        <v>1103</v>
      </c>
      <c r="ET84" s="286" t="s">
        <v>1103</v>
      </c>
      <c r="EU84" s="283">
        <v>0</v>
      </c>
      <c r="EV84" s="283">
        <v>0</v>
      </c>
      <c r="EW84" s="286" t="s">
        <v>1103</v>
      </c>
      <c r="EX84" s="286" t="s">
        <v>1103</v>
      </c>
      <c r="EY84" s="286" t="s">
        <v>1103</v>
      </c>
      <c r="EZ84" s="283">
        <v>0</v>
      </c>
      <c r="FA84" s="283">
        <v>0</v>
      </c>
      <c r="FB84" s="283">
        <f t="shared" si="75"/>
        <v>324</v>
      </c>
      <c r="FC84" s="283">
        <v>0</v>
      </c>
      <c r="FD84" s="283">
        <v>0</v>
      </c>
      <c r="FE84" s="283">
        <v>0</v>
      </c>
      <c r="FF84" s="283">
        <v>33</v>
      </c>
      <c r="FG84" s="283">
        <v>83</v>
      </c>
      <c r="FH84" s="283">
        <v>42</v>
      </c>
      <c r="FI84" s="283">
        <v>0</v>
      </c>
      <c r="FJ84" s="283">
        <v>166</v>
      </c>
      <c r="FK84" s="283">
        <v>0</v>
      </c>
      <c r="FL84" s="283">
        <v>0</v>
      </c>
      <c r="FM84" s="283">
        <v>0</v>
      </c>
      <c r="FN84" s="283">
        <v>0</v>
      </c>
      <c r="FO84" s="283">
        <v>0</v>
      </c>
      <c r="FP84" s="286" t="s">
        <v>1103</v>
      </c>
      <c r="FQ84" s="286" t="s">
        <v>1103</v>
      </c>
      <c r="FR84" s="286" t="s">
        <v>1103</v>
      </c>
      <c r="FS84" s="283">
        <v>0</v>
      </c>
      <c r="FT84" s="283">
        <v>0</v>
      </c>
      <c r="FU84" s="283">
        <v>0</v>
      </c>
      <c r="FV84" s="283">
        <v>0</v>
      </c>
      <c r="FW84" s="283">
        <v>0</v>
      </c>
    </row>
    <row r="85" spans="1:179" ht="13.5" customHeight="1" x14ac:dyDescent="0.15">
      <c r="A85" s="281" t="s">
        <v>728</v>
      </c>
      <c r="B85" s="282" t="s">
        <v>899</v>
      </c>
      <c r="C85" s="281" t="s">
        <v>900</v>
      </c>
      <c r="D85" s="283">
        <f t="shared" si="76"/>
        <v>451</v>
      </c>
      <c r="E85" s="283">
        <f t="shared" si="77"/>
        <v>0</v>
      </c>
      <c r="F85" s="283">
        <f t="shared" si="78"/>
        <v>0</v>
      </c>
      <c r="G85" s="283">
        <f t="shared" si="79"/>
        <v>0</v>
      </c>
      <c r="H85" s="283">
        <f t="shared" si="80"/>
        <v>0</v>
      </c>
      <c r="I85" s="283">
        <f t="shared" si="81"/>
        <v>0</v>
      </c>
      <c r="J85" s="283">
        <f t="shared" si="82"/>
        <v>0</v>
      </c>
      <c r="K85" s="283">
        <f t="shared" si="83"/>
        <v>0</v>
      </c>
      <c r="L85" s="283">
        <f t="shared" si="84"/>
        <v>0</v>
      </c>
      <c r="M85" s="283">
        <f t="shared" si="85"/>
        <v>0</v>
      </c>
      <c r="N85" s="283">
        <f t="shared" si="86"/>
        <v>0</v>
      </c>
      <c r="O85" s="283">
        <f t="shared" si="87"/>
        <v>11</v>
      </c>
      <c r="P85" s="283">
        <f t="shared" si="88"/>
        <v>0</v>
      </c>
      <c r="Q85" s="283">
        <f t="shared" si="89"/>
        <v>0</v>
      </c>
      <c r="R85" s="283">
        <f t="shared" si="90"/>
        <v>0</v>
      </c>
      <c r="S85" s="283">
        <f t="shared" si="91"/>
        <v>127</v>
      </c>
      <c r="T85" s="283">
        <f t="shared" si="92"/>
        <v>0</v>
      </c>
      <c r="U85" s="283">
        <f t="shared" si="93"/>
        <v>0</v>
      </c>
      <c r="V85" s="283">
        <f t="shared" si="94"/>
        <v>0</v>
      </c>
      <c r="W85" s="283">
        <f t="shared" si="95"/>
        <v>0</v>
      </c>
      <c r="X85" s="283">
        <f t="shared" si="96"/>
        <v>0</v>
      </c>
      <c r="Y85" s="283">
        <f t="shared" si="97"/>
        <v>313</v>
      </c>
      <c r="Z85" s="283">
        <f t="shared" si="69"/>
        <v>0</v>
      </c>
      <c r="AA85" s="283">
        <v>0</v>
      </c>
      <c r="AB85" s="283">
        <v>0</v>
      </c>
      <c r="AC85" s="283">
        <v>0</v>
      </c>
      <c r="AD85" s="283">
        <v>0</v>
      </c>
      <c r="AE85" s="283">
        <v>0</v>
      </c>
      <c r="AF85" s="283">
        <v>0</v>
      </c>
      <c r="AG85" s="283">
        <v>0</v>
      </c>
      <c r="AH85" s="283">
        <v>0</v>
      </c>
      <c r="AI85" s="283">
        <v>0</v>
      </c>
      <c r="AJ85" s="283">
        <v>0</v>
      </c>
      <c r="AK85" s="283">
        <v>0</v>
      </c>
      <c r="AL85" s="286" t="s">
        <v>1103</v>
      </c>
      <c r="AM85" s="286" t="s">
        <v>1103</v>
      </c>
      <c r="AN85" s="283">
        <v>0</v>
      </c>
      <c r="AO85" s="286" t="s">
        <v>1103</v>
      </c>
      <c r="AP85" s="286" t="s">
        <v>1103</v>
      </c>
      <c r="AQ85" s="283">
        <v>0</v>
      </c>
      <c r="AR85" s="286" t="s">
        <v>1103</v>
      </c>
      <c r="AS85" s="283">
        <v>0</v>
      </c>
      <c r="AT85" s="286" t="s">
        <v>1103</v>
      </c>
      <c r="AU85" s="283">
        <v>0</v>
      </c>
      <c r="AV85" s="283">
        <f t="shared" si="70"/>
        <v>0</v>
      </c>
      <c r="AW85" s="283">
        <v>0</v>
      </c>
      <c r="AX85" s="283">
        <v>0</v>
      </c>
      <c r="AY85" s="283">
        <v>0</v>
      </c>
      <c r="AZ85" s="283">
        <v>0</v>
      </c>
      <c r="BA85" s="283">
        <v>0</v>
      </c>
      <c r="BB85" s="283">
        <v>0</v>
      </c>
      <c r="BC85" s="283">
        <v>0</v>
      </c>
      <c r="BD85" s="283">
        <v>0</v>
      </c>
      <c r="BE85" s="283">
        <v>0</v>
      </c>
      <c r="BF85" s="283">
        <v>0</v>
      </c>
      <c r="BG85" s="283">
        <v>0</v>
      </c>
      <c r="BH85" s="286" t="s">
        <v>1103</v>
      </c>
      <c r="BI85" s="286" t="s">
        <v>1103</v>
      </c>
      <c r="BJ85" s="286" t="s">
        <v>1103</v>
      </c>
      <c r="BK85" s="286" t="s">
        <v>1103</v>
      </c>
      <c r="BL85" s="286" t="s">
        <v>1103</v>
      </c>
      <c r="BM85" s="286" t="s">
        <v>1103</v>
      </c>
      <c r="BN85" s="286" t="s">
        <v>1103</v>
      </c>
      <c r="BO85" s="286" t="s">
        <v>1103</v>
      </c>
      <c r="BP85" s="286" t="s">
        <v>1103</v>
      </c>
      <c r="BQ85" s="283">
        <v>0</v>
      </c>
      <c r="BR85" s="283">
        <f t="shared" si="71"/>
        <v>189</v>
      </c>
      <c r="BS85" s="286" t="s">
        <v>1103</v>
      </c>
      <c r="BT85" s="286" t="s">
        <v>1103</v>
      </c>
      <c r="BU85" s="286" t="s">
        <v>1103</v>
      </c>
      <c r="BV85" s="286" t="s">
        <v>1103</v>
      </c>
      <c r="BW85" s="286" t="s">
        <v>1103</v>
      </c>
      <c r="BX85" s="286" t="s">
        <v>1103</v>
      </c>
      <c r="BY85" s="286" t="s">
        <v>1103</v>
      </c>
      <c r="BZ85" s="286" t="s">
        <v>1103</v>
      </c>
      <c r="CA85" s="286" t="s">
        <v>1103</v>
      </c>
      <c r="CB85" s="286" t="s">
        <v>1103</v>
      </c>
      <c r="CC85" s="286" t="s">
        <v>1103</v>
      </c>
      <c r="CD85" s="283">
        <v>0</v>
      </c>
      <c r="CE85" s="286" t="s">
        <v>1103</v>
      </c>
      <c r="CF85" s="286" t="s">
        <v>1103</v>
      </c>
      <c r="CG85" s="286" t="s">
        <v>1103</v>
      </c>
      <c r="CH85" s="286" t="s">
        <v>1103</v>
      </c>
      <c r="CI85" s="286" t="s">
        <v>1103</v>
      </c>
      <c r="CJ85" s="286" t="s">
        <v>1103</v>
      </c>
      <c r="CK85" s="286" t="s">
        <v>1103</v>
      </c>
      <c r="CL85" s="286" t="s">
        <v>1103</v>
      </c>
      <c r="CM85" s="283">
        <v>189</v>
      </c>
      <c r="CN85" s="283">
        <f t="shared" si="72"/>
        <v>0</v>
      </c>
      <c r="CO85" s="286" t="s">
        <v>1103</v>
      </c>
      <c r="CP85" s="286" t="s">
        <v>1103</v>
      </c>
      <c r="CQ85" s="286" t="s">
        <v>1103</v>
      </c>
      <c r="CR85" s="286" t="s">
        <v>1103</v>
      </c>
      <c r="CS85" s="286" t="s">
        <v>1103</v>
      </c>
      <c r="CT85" s="286" t="s">
        <v>1103</v>
      </c>
      <c r="CU85" s="286" t="s">
        <v>1103</v>
      </c>
      <c r="CV85" s="286" t="s">
        <v>1103</v>
      </c>
      <c r="CW85" s="286" t="s">
        <v>1103</v>
      </c>
      <c r="CX85" s="286" t="s">
        <v>1103</v>
      </c>
      <c r="CY85" s="286" t="s">
        <v>1103</v>
      </c>
      <c r="CZ85" s="286" t="s">
        <v>1103</v>
      </c>
      <c r="DA85" s="283">
        <v>0</v>
      </c>
      <c r="DB85" s="286" t="s">
        <v>1103</v>
      </c>
      <c r="DC85" s="286" t="s">
        <v>1103</v>
      </c>
      <c r="DD85" s="286" t="s">
        <v>1103</v>
      </c>
      <c r="DE85" s="286" t="s">
        <v>1103</v>
      </c>
      <c r="DF85" s="286" t="s">
        <v>1103</v>
      </c>
      <c r="DG85" s="286" t="s">
        <v>1103</v>
      </c>
      <c r="DH85" s="286" t="s">
        <v>1103</v>
      </c>
      <c r="DI85" s="283">
        <v>0</v>
      </c>
      <c r="DJ85" s="283">
        <f t="shared" si="73"/>
        <v>0</v>
      </c>
      <c r="DK85" s="286" t="s">
        <v>1103</v>
      </c>
      <c r="DL85" s="286" t="s">
        <v>1103</v>
      </c>
      <c r="DM85" s="286" t="s">
        <v>1103</v>
      </c>
      <c r="DN85" s="286" t="s">
        <v>1103</v>
      </c>
      <c r="DO85" s="286" t="s">
        <v>1103</v>
      </c>
      <c r="DP85" s="286" t="s">
        <v>1103</v>
      </c>
      <c r="DQ85" s="286" t="s">
        <v>1103</v>
      </c>
      <c r="DR85" s="286" t="s">
        <v>1103</v>
      </c>
      <c r="DS85" s="286" t="s">
        <v>1103</v>
      </c>
      <c r="DT85" s="286" t="s">
        <v>1103</v>
      </c>
      <c r="DU85" s="286" t="s">
        <v>1103</v>
      </c>
      <c r="DV85" s="283">
        <v>0</v>
      </c>
      <c r="DW85" s="286" t="s">
        <v>1103</v>
      </c>
      <c r="DX85" s="286" t="s">
        <v>1103</v>
      </c>
      <c r="DY85" s="286" t="s">
        <v>1103</v>
      </c>
      <c r="DZ85" s="283">
        <v>0</v>
      </c>
      <c r="EA85" s="286" t="s">
        <v>1103</v>
      </c>
      <c r="EB85" s="286" t="s">
        <v>1103</v>
      </c>
      <c r="EC85" s="286" t="s">
        <v>1103</v>
      </c>
      <c r="ED85" s="286" t="s">
        <v>1103</v>
      </c>
      <c r="EE85" s="283">
        <v>0</v>
      </c>
      <c r="EF85" s="283">
        <f t="shared" si="74"/>
        <v>127</v>
      </c>
      <c r="EG85" s="283">
        <v>0</v>
      </c>
      <c r="EH85" s="286" t="s">
        <v>1103</v>
      </c>
      <c r="EI85" s="286" t="s">
        <v>1103</v>
      </c>
      <c r="EJ85" s="283">
        <v>0</v>
      </c>
      <c r="EK85" s="286" t="s">
        <v>1103</v>
      </c>
      <c r="EL85" s="286" t="s">
        <v>1103</v>
      </c>
      <c r="EM85" s="286" t="s">
        <v>1103</v>
      </c>
      <c r="EN85" s="283">
        <v>0</v>
      </c>
      <c r="EO85" s="283">
        <v>0</v>
      </c>
      <c r="EP85" s="283">
        <v>0</v>
      </c>
      <c r="EQ85" s="286" t="s">
        <v>1103</v>
      </c>
      <c r="ER85" s="286" t="s">
        <v>1103</v>
      </c>
      <c r="ES85" s="286" t="s">
        <v>1103</v>
      </c>
      <c r="ET85" s="286" t="s">
        <v>1103</v>
      </c>
      <c r="EU85" s="283">
        <v>127</v>
      </c>
      <c r="EV85" s="283">
        <v>0</v>
      </c>
      <c r="EW85" s="286" t="s">
        <v>1103</v>
      </c>
      <c r="EX85" s="286" t="s">
        <v>1103</v>
      </c>
      <c r="EY85" s="286" t="s">
        <v>1103</v>
      </c>
      <c r="EZ85" s="283">
        <v>0</v>
      </c>
      <c r="FA85" s="283">
        <v>0</v>
      </c>
      <c r="FB85" s="283">
        <f t="shared" si="75"/>
        <v>135</v>
      </c>
      <c r="FC85" s="283">
        <v>0</v>
      </c>
      <c r="FD85" s="283">
        <v>0</v>
      </c>
      <c r="FE85" s="283">
        <v>0</v>
      </c>
      <c r="FF85" s="283">
        <v>0</v>
      </c>
      <c r="FG85" s="283">
        <v>0</v>
      </c>
      <c r="FH85" s="283">
        <v>0</v>
      </c>
      <c r="FI85" s="283">
        <v>0</v>
      </c>
      <c r="FJ85" s="283">
        <v>0</v>
      </c>
      <c r="FK85" s="283">
        <v>0</v>
      </c>
      <c r="FL85" s="283">
        <v>0</v>
      </c>
      <c r="FM85" s="283">
        <v>11</v>
      </c>
      <c r="FN85" s="283">
        <v>0</v>
      </c>
      <c r="FO85" s="283">
        <v>0</v>
      </c>
      <c r="FP85" s="286" t="s">
        <v>1103</v>
      </c>
      <c r="FQ85" s="286" t="s">
        <v>1103</v>
      </c>
      <c r="FR85" s="286" t="s">
        <v>1103</v>
      </c>
      <c r="FS85" s="283">
        <v>0</v>
      </c>
      <c r="FT85" s="283">
        <v>0</v>
      </c>
      <c r="FU85" s="283">
        <v>0</v>
      </c>
      <c r="FV85" s="283">
        <v>0</v>
      </c>
      <c r="FW85" s="283">
        <v>124</v>
      </c>
    </row>
    <row r="86" spans="1:179" ht="13.5" customHeight="1" x14ac:dyDescent="0.15">
      <c r="A86" s="281" t="s">
        <v>728</v>
      </c>
      <c r="B86" s="282" t="s">
        <v>901</v>
      </c>
      <c r="C86" s="281" t="s">
        <v>902</v>
      </c>
      <c r="D86" s="283">
        <f t="shared" si="76"/>
        <v>55</v>
      </c>
      <c r="E86" s="283">
        <f t="shared" si="77"/>
        <v>0</v>
      </c>
      <c r="F86" s="283">
        <f t="shared" si="78"/>
        <v>0</v>
      </c>
      <c r="G86" s="283">
        <f t="shared" si="79"/>
        <v>0</v>
      </c>
      <c r="H86" s="283">
        <f t="shared" si="80"/>
        <v>0</v>
      </c>
      <c r="I86" s="283">
        <f t="shared" si="81"/>
        <v>23</v>
      </c>
      <c r="J86" s="283">
        <f t="shared" si="82"/>
        <v>10</v>
      </c>
      <c r="K86" s="283">
        <f t="shared" si="83"/>
        <v>0</v>
      </c>
      <c r="L86" s="283">
        <f t="shared" si="84"/>
        <v>22</v>
      </c>
      <c r="M86" s="283">
        <f t="shared" si="85"/>
        <v>0</v>
      </c>
      <c r="N86" s="283">
        <f t="shared" si="86"/>
        <v>0</v>
      </c>
      <c r="O86" s="283">
        <f t="shared" si="87"/>
        <v>0</v>
      </c>
      <c r="P86" s="283">
        <f t="shared" si="88"/>
        <v>0</v>
      </c>
      <c r="Q86" s="283">
        <f t="shared" si="89"/>
        <v>0</v>
      </c>
      <c r="R86" s="283">
        <f t="shared" si="90"/>
        <v>0</v>
      </c>
      <c r="S86" s="283">
        <f t="shared" si="91"/>
        <v>0</v>
      </c>
      <c r="T86" s="283">
        <f t="shared" si="92"/>
        <v>0</v>
      </c>
      <c r="U86" s="283">
        <f t="shared" si="93"/>
        <v>0</v>
      </c>
      <c r="V86" s="283">
        <f t="shared" si="94"/>
        <v>0</v>
      </c>
      <c r="W86" s="283">
        <f t="shared" si="95"/>
        <v>0</v>
      </c>
      <c r="X86" s="283">
        <f t="shared" si="96"/>
        <v>0</v>
      </c>
      <c r="Y86" s="283">
        <f t="shared" si="97"/>
        <v>0</v>
      </c>
      <c r="Z86" s="283">
        <f t="shared" si="69"/>
        <v>0</v>
      </c>
      <c r="AA86" s="283">
        <v>0</v>
      </c>
      <c r="AB86" s="283">
        <v>0</v>
      </c>
      <c r="AC86" s="283">
        <v>0</v>
      </c>
      <c r="AD86" s="283">
        <v>0</v>
      </c>
      <c r="AE86" s="283">
        <v>0</v>
      </c>
      <c r="AF86" s="283">
        <v>0</v>
      </c>
      <c r="AG86" s="283">
        <v>0</v>
      </c>
      <c r="AH86" s="283">
        <v>0</v>
      </c>
      <c r="AI86" s="283">
        <v>0</v>
      </c>
      <c r="AJ86" s="283">
        <v>0</v>
      </c>
      <c r="AK86" s="283">
        <v>0</v>
      </c>
      <c r="AL86" s="286" t="s">
        <v>1103</v>
      </c>
      <c r="AM86" s="286" t="s">
        <v>1103</v>
      </c>
      <c r="AN86" s="283">
        <v>0</v>
      </c>
      <c r="AO86" s="286" t="s">
        <v>1103</v>
      </c>
      <c r="AP86" s="286" t="s">
        <v>1103</v>
      </c>
      <c r="AQ86" s="283">
        <v>0</v>
      </c>
      <c r="AR86" s="286" t="s">
        <v>1103</v>
      </c>
      <c r="AS86" s="283">
        <v>0</v>
      </c>
      <c r="AT86" s="286" t="s">
        <v>1103</v>
      </c>
      <c r="AU86" s="283">
        <v>0</v>
      </c>
      <c r="AV86" s="283">
        <f t="shared" si="70"/>
        <v>0</v>
      </c>
      <c r="AW86" s="283">
        <v>0</v>
      </c>
      <c r="AX86" s="283">
        <v>0</v>
      </c>
      <c r="AY86" s="283">
        <v>0</v>
      </c>
      <c r="AZ86" s="283">
        <v>0</v>
      </c>
      <c r="BA86" s="283">
        <v>0</v>
      </c>
      <c r="BB86" s="283">
        <v>0</v>
      </c>
      <c r="BC86" s="283">
        <v>0</v>
      </c>
      <c r="BD86" s="283">
        <v>0</v>
      </c>
      <c r="BE86" s="283">
        <v>0</v>
      </c>
      <c r="BF86" s="283">
        <v>0</v>
      </c>
      <c r="BG86" s="283">
        <v>0</v>
      </c>
      <c r="BH86" s="286" t="s">
        <v>1103</v>
      </c>
      <c r="BI86" s="286" t="s">
        <v>1103</v>
      </c>
      <c r="BJ86" s="286" t="s">
        <v>1103</v>
      </c>
      <c r="BK86" s="286" t="s">
        <v>1103</v>
      </c>
      <c r="BL86" s="286" t="s">
        <v>1103</v>
      </c>
      <c r="BM86" s="286" t="s">
        <v>1103</v>
      </c>
      <c r="BN86" s="286" t="s">
        <v>1103</v>
      </c>
      <c r="BO86" s="286" t="s">
        <v>1103</v>
      </c>
      <c r="BP86" s="286" t="s">
        <v>1103</v>
      </c>
      <c r="BQ86" s="283">
        <v>0</v>
      </c>
      <c r="BR86" s="283">
        <f t="shared" si="71"/>
        <v>0</v>
      </c>
      <c r="BS86" s="286" t="s">
        <v>1103</v>
      </c>
      <c r="BT86" s="286" t="s">
        <v>1103</v>
      </c>
      <c r="BU86" s="286" t="s">
        <v>1103</v>
      </c>
      <c r="BV86" s="286" t="s">
        <v>1103</v>
      </c>
      <c r="BW86" s="286" t="s">
        <v>1103</v>
      </c>
      <c r="BX86" s="286" t="s">
        <v>1103</v>
      </c>
      <c r="BY86" s="286" t="s">
        <v>1103</v>
      </c>
      <c r="BZ86" s="286" t="s">
        <v>1103</v>
      </c>
      <c r="CA86" s="286" t="s">
        <v>1103</v>
      </c>
      <c r="CB86" s="286" t="s">
        <v>1103</v>
      </c>
      <c r="CC86" s="286" t="s">
        <v>1103</v>
      </c>
      <c r="CD86" s="283">
        <v>0</v>
      </c>
      <c r="CE86" s="286" t="s">
        <v>1103</v>
      </c>
      <c r="CF86" s="286" t="s">
        <v>1103</v>
      </c>
      <c r="CG86" s="286" t="s">
        <v>1103</v>
      </c>
      <c r="CH86" s="286" t="s">
        <v>1103</v>
      </c>
      <c r="CI86" s="286" t="s">
        <v>1103</v>
      </c>
      <c r="CJ86" s="286" t="s">
        <v>1103</v>
      </c>
      <c r="CK86" s="286" t="s">
        <v>1103</v>
      </c>
      <c r="CL86" s="286" t="s">
        <v>1103</v>
      </c>
      <c r="CM86" s="283">
        <v>0</v>
      </c>
      <c r="CN86" s="283">
        <f t="shared" si="72"/>
        <v>0</v>
      </c>
      <c r="CO86" s="286" t="s">
        <v>1103</v>
      </c>
      <c r="CP86" s="286" t="s">
        <v>1103</v>
      </c>
      <c r="CQ86" s="286" t="s">
        <v>1103</v>
      </c>
      <c r="CR86" s="286" t="s">
        <v>1103</v>
      </c>
      <c r="CS86" s="286" t="s">
        <v>1103</v>
      </c>
      <c r="CT86" s="286" t="s">
        <v>1103</v>
      </c>
      <c r="CU86" s="286" t="s">
        <v>1103</v>
      </c>
      <c r="CV86" s="286" t="s">
        <v>1103</v>
      </c>
      <c r="CW86" s="286" t="s">
        <v>1103</v>
      </c>
      <c r="CX86" s="286" t="s">
        <v>1103</v>
      </c>
      <c r="CY86" s="286" t="s">
        <v>1103</v>
      </c>
      <c r="CZ86" s="286" t="s">
        <v>1103</v>
      </c>
      <c r="DA86" s="283">
        <v>0</v>
      </c>
      <c r="DB86" s="286" t="s">
        <v>1103</v>
      </c>
      <c r="DC86" s="286" t="s">
        <v>1103</v>
      </c>
      <c r="DD86" s="286" t="s">
        <v>1103</v>
      </c>
      <c r="DE86" s="286" t="s">
        <v>1103</v>
      </c>
      <c r="DF86" s="286" t="s">
        <v>1103</v>
      </c>
      <c r="DG86" s="286" t="s">
        <v>1103</v>
      </c>
      <c r="DH86" s="286" t="s">
        <v>1103</v>
      </c>
      <c r="DI86" s="283">
        <v>0</v>
      </c>
      <c r="DJ86" s="283">
        <f t="shared" si="73"/>
        <v>0</v>
      </c>
      <c r="DK86" s="286" t="s">
        <v>1103</v>
      </c>
      <c r="DL86" s="286" t="s">
        <v>1103</v>
      </c>
      <c r="DM86" s="286" t="s">
        <v>1103</v>
      </c>
      <c r="DN86" s="286" t="s">
        <v>1103</v>
      </c>
      <c r="DO86" s="286" t="s">
        <v>1103</v>
      </c>
      <c r="DP86" s="286" t="s">
        <v>1103</v>
      </c>
      <c r="DQ86" s="286" t="s">
        <v>1103</v>
      </c>
      <c r="DR86" s="286" t="s">
        <v>1103</v>
      </c>
      <c r="DS86" s="286" t="s">
        <v>1103</v>
      </c>
      <c r="DT86" s="286" t="s">
        <v>1103</v>
      </c>
      <c r="DU86" s="286" t="s">
        <v>1103</v>
      </c>
      <c r="DV86" s="283">
        <v>0</v>
      </c>
      <c r="DW86" s="286" t="s">
        <v>1103</v>
      </c>
      <c r="DX86" s="286" t="s">
        <v>1103</v>
      </c>
      <c r="DY86" s="286" t="s">
        <v>1103</v>
      </c>
      <c r="DZ86" s="283">
        <v>0</v>
      </c>
      <c r="EA86" s="286" t="s">
        <v>1103</v>
      </c>
      <c r="EB86" s="286" t="s">
        <v>1103</v>
      </c>
      <c r="EC86" s="286" t="s">
        <v>1103</v>
      </c>
      <c r="ED86" s="286" t="s">
        <v>1103</v>
      </c>
      <c r="EE86" s="283">
        <v>0</v>
      </c>
      <c r="EF86" s="283">
        <f t="shared" si="74"/>
        <v>0</v>
      </c>
      <c r="EG86" s="283">
        <v>0</v>
      </c>
      <c r="EH86" s="286" t="s">
        <v>1103</v>
      </c>
      <c r="EI86" s="286" t="s">
        <v>1103</v>
      </c>
      <c r="EJ86" s="283">
        <v>0</v>
      </c>
      <c r="EK86" s="286" t="s">
        <v>1103</v>
      </c>
      <c r="EL86" s="286" t="s">
        <v>1103</v>
      </c>
      <c r="EM86" s="286" t="s">
        <v>1103</v>
      </c>
      <c r="EN86" s="283">
        <v>0</v>
      </c>
      <c r="EO86" s="283">
        <v>0</v>
      </c>
      <c r="EP86" s="283">
        <v>0</v>
      </c>
      <c r="EQ86" s="286" t="s">
        <v>1103</v>
      </c>
      <c r="ER86" s="286" t="s">
        <v>1103</v>
      </c>
      <c r="ES86" s="286" t="s">
        <v>1103</v>
      </c>
      <c r="ET86" s="286" t="s">
        <v>1103</v>
      </c>
      <c r="EU86" s="283">
        <v>0</v>
      </c>
      <c r="EV86" s="283">
        <v>0</v>
      </c>
      <c r="EW86" s="286" t="s">
        <v>1103</v>
      </c>
      <c r="EX86" s="286" t="s">
        <v>1103</v>
      </c>
      <c r="EY86" s="286" t="s">
        <v>1103</v>
      </c>
      <c r="EZ86" s="283">
        <v>0</v>
      </c>
      <c r="FA86" s="283">
        <v>0</v>
      </c>
      <c r="FB86" s="283">
        <f t="shared" si="75"/>
        <v>55</v>
      </c>
      <c r="FC86" s="283">
        <v>0</v>
      </c>
      <c r="FD86" s="283">
        <v>0</v>
      </c>
      <c r="FE86" s="283">
        <v>0</v>
      </c>
      <c r="FF86" s="283">
        <v>0</v>
      </c>
      <c r="FG86" s="283">
        <v>23</v>
      </c>
      <c r="FH86" s="283">
        <v>10</v>
      </c>
      <c r="FI86" s="283">
        <v>0</v>
      </c>
      <c r="FJ86" s="283">
        <v>22</v>
      </c>
      <c r="FK86" s="283">
        <v>0</v>
      </c>
      <c r="FL86" s="283">
        <v>0</v>
      </c>
      <c r="FM86" s="283">
        <v>0</v>
      </c>
      <c r="FN86" s="283">
        <v>0</v>
      </c>
      <c r="FO86" s="283">
        <v>0</v>
      </c>
      <c r="FP86" s="286" t="s">
        <v>1103</v>
      </c>
      <c r="FQ86" s="286" t="s">
        <v>1103</v>
      </c>
      <c r="FR86" s="286" t="s">
        <v>1103</v>
      </c>
      <c r="FS86" s="283">
        <v>0</v>
      </c>
      <c r="FT86" s="283">
        <v>0</v>
      </c>
      <c r="FU86" s="283">
        <v>0</v>
      </c>
      <c r="FV86" s="283">
        <v>0</v>
      </c>
      <c r="FW86" s="283">
        <v>0</v>
      </c>
    </row>
    <row r="87" spans="1:179" ht="13.5" customHeight="1" x14ac:dyDescent="0.15">
      <c r="A87" s="281" t="s">
        <v>728</v>
      </c>
      <c r="B87" s="282" t="s">
        <v>903</v>
      </c>
      <c r="C87" s="281" t="s">
        <v>904</v>
      </c>
      <c r="D87" s="283">
        <f t="shared" si="76"/>
        <v>67</v>
      </c>
      <c r="E87" s="283">
        <f t="shared" si="77"/>
        <v>0</v>
      </c>
      <c r="F87" s="283">
        <f t="shared" si="78"/>
        <v>0</v>
      </c>
      <c r="G87" s="283">
        <f t="shared" si="79"/>
        <v>0</v>
      </c>
      <c r="H87" s="283">
        <f t="shared" si="80"/>
        <v>21</v>
      </c>
      <c r="I87" s="283">
        <f t="shared" si="81"/>
        <v>13</v>
      </c>
      <c r="J87" s="283">
        <f t="shared" si="82"/>
        <v>10</v>
      </c>
      <c r="K87" s="283">
        <f t="shared" si="83"/>
        <v>0</v>
      </c>
      <c r="L87" s="283">
        <f t="shared" si="84"/>
        <v>0</v>
      </c>
      <c r="M87" s="283">
        <f t="shared" si="85"/>
        <v>0</v>
      </c>
      <c r="N87" s="283">
        <f t="shared" si="86"/>
        <v>0</v>
      </c>
      <c r="O87" s="283">
        <f t="shared" si="87"/>
        <v>0</v>
      </c>
      <c r="P87" s="283">
        <f t="shared" si="88"/>
        <v>0</v>
      </c>
      <c r="Q87" s="283">
        <f t="shared" si="89"/>
        <v>0</v>
      </c>
      <c r="R87" s="283">
        <f t="shared" si="90"/>
        <v>0</v>
      </c>
      <c r="S87" s="283">
        <f t="shared" si="91"/>
        <v>0</v>
      </c>
      <c r="T87" s="283">
        <f t="shared" si="92"/>
        <v>0</v>
      </c>
      <c r="U87" s="283">
        <f t="shared" si="93"/>
        <v>0</v>
      </c>
      <c r="V87" s="283">
        <f t="shared" si="94"/>
        <v>0</v>
      </c>
      <c r="W87" s="283">
        <f t="shared" si="95"/>
        <v>0</v>
      </c>
      <c r="X87" s="283">
        <f t="shared" si="96"/>
        <v>0</v>
      </c>
      <c r="Y87" s="283">
        <f t="shared" si="97"/>
        <v>23</v>
      </c>
      <c r="Z87" s="283">
        <f t="shared" si="69"/>
        <v>10</v>
      </c>
      <c r="AA87" s="283">
        <v>0</v>
      </c>
      <c r="AB87" s="283">
        <v>0</v>
      </c>
      <c r="AC87" s="283">
        <v>0</v>
      </c>
      <c r="AD87" s="283">
        <v>0</v>
      </c>
      <c r="AE87" s="283">
        <v>0</v>
      </c>
      <c r="AF87" s="283">
        <v>0</v>
      </c>
      <c r="AG87" s="283">
        <v>0</v>
      </c>
      <c r="AH87" s="283">
        <v>0</v>
      </c>
      <c r="AI87" s="283">
        <v>0</v>
      </c>
      <c r="AJ87" s="283">
        <v>0</v>
      </c>
      <c r="AK87" s="283">
        <v>0</v>
      </c>
      <c r="AL87" s="286" t="s">
        <v>1103</v>
      </c>
      <c r="AM87" s="286" t="s">
        <v>1103</v>
      </c>
      <c r="AN87" s="283">
        <v>0</v>
      </c>
      <c r="AO87" s="286" t="s">
        <v>1103</v>
      </c>
      <c r="AP87" s="286" t="s">
        <v>1103</v>
      </c>
      <c r="AQ87" s="283">
        <v>0</v>
      </c>
      <c r="AR87" s="286" t="s">
        <v>1103</v>
      </c>
      <c r="AS87" s="283">
        <v>0</v>
      </c>
      <c r="AT87" s="286" t="s">
        <v>1103</v>
      </c>
      <c r="AU87" s="283">
        <v>10</v>
      </c>
      <c r="AV87" s="283">
        <f t="shared" si="70"/>
        <v>8</v>
      </c>
      <c r="AW87" s="283">
        <v>0</v>
      </c>
      <c r="AX87" s="283">
        <v>0</v>
      </c>
      <c r="AY87" s="283">
        <v>0</v>
      </c>
      <c r="AZ87" s="283">
        <v>0</v>
      </c>
      <c r="BA87" s="283">
        <v>0</v>
      </c>
      <c r="BB87" s="283">
        <v>0</v>
      </c>
      <c r="BC87" s="283">
        <v>0</v>
      </c>
      <c r="BD87" s="283">
        <v>0</v>
      </c>
      <c r="BE87" s="283">
        <v>0</v>
      </c>
      <c r="BF87" s="283">
        <v>0</v>
      </c>
      <c r="BG87" s="283">
        <v>0</v>
      </c>
      <c r="BH87" s="286" t="s">
        <v>1103</v>
      </c>
      <c r="BI87" s="286" t="s">
        <v>1103</v>
      </c>
      <c r="BJ87" s="286" t="s">
        <v>1103</v>
      </c>
      <c r="BK87" s="286" t="s">
        <v>1103</v>
      </c>
      <c r="BL87" s="286" t="s">
        <v>1103</v>
      </c>
      <c r="BM87" s="286" t="s">
        <v>1103</v>
      </c>
      <c r="BN87" s="286" t="s">
        <v>1103</v>
      </c>
      <c r="BO87" s="286" t="s">
        <v>1103</v>
      </c>
      <c r="BP87" s="286" t="s">
        <v>1103</v>
      </c>
      <c r="BQ87" s="283">
        <v>8</v>
      </c>
      <c r="BR87" s="283">
        <f t="shared" si="71"/>
        <v>0</v>
      </c>
      <c r="BS87" s="286" t="s">
        <v>1103</v>
      </c>
      <c r="BT87" s="286" t="s">
        <v>1103</v>
      </c>
      <c r="BU87" s="286" t="s">
        <v>1103</v>
      </c>
      <c r="BV87" s="286" t="s">
        <v>1103</v>
      </c>
      <c r="BW87" s="286" t="s">
        <v>1103</v>
      </c>
      <c r="BX87" s="286" t="s">
        <v>1103</v>
      </c>
      <c r="BY87" s="286" t="s">
        <v>1103</v>
      </c>
      <c r="BZ87" s="286" t="s">
        <v>1103</v>
      </c>
      <c r="CA87" s="286" t="s">
        <v>1103</v>
      </c>
      <c r="CB87" s="286" t="s">
        <v>1103</v>
      </c>
      <c r="CC87" s="286" t="s">
        <v>1103</v>
      </c>
      <c r="CD87" s="283">
        <v>0</v>
      </c>
      <c r="CE87" s="286" t="s">
        <v>1103</v>
      </c>
      <c r="CF87" s="286" t="s">
        <v>1103</v>
      </c>
      <c r="CG87" s="286" t="s">
        <v>1103</v>
      </c>
      <c r="CH87" s="286" t="s">
        <v>1103</v>
      </c>
      <c r="CI87" s="286" t="s">
        <v>1103</v>
      </c>
      <c r="CJ87" s="286" t="s">
        <v>1103</v>
      </c>
      <c r="CK87" s="286" t="s">
        <v>1103</v>
      </c>
      <c r="CL87" s="286" t="s">
        <v>1103</v>
      </c>
      <c r="CM87" s="283">
        <v>0</v>
      </c>
      <c r="CN87" s="283">
        <f t="shared" si="72"/>
        <v>0</v>
      </c>
      <c r="CO87" s="286" t="s">
        <v>1103</v>
      </c>
      <c r="CP87" s="286" t="s">
        <v>1103</v>
      </c>
      <c r="CQ87" s="286" t="s">
        <v>1103</v>
      </c>
      <c r="CR87" s="286" t="s">
        <v>1103</v>
      </c>
      <c r="CS87" s="286" t="s">
        <v>1103</v>
      </c>
      <c r="CT87" s="286" t="s">
        <v>1103</v>
      </c>
      <c r="CU87" s="286" t="s">
        <v>1103</v>
      </c>
      <c r="CV87" s="286" t="s">
        <v>1103</v>
      </c>
      <c r="CW87" s="286" t="s">
        <v>1103</v>
      </c>
      <c r="CX87" s="286" t="s">
        <v>1103</v>
      </c>
      <c r="CY87" s="286" t="s">
        <v>1103</v>
      </c>
      <c r="CZ87" s="286" t="s">
        <v>1103</v>
      </c>
      <c r="DA87" s="283">
        <v>0</v>
      </c>
      <c r="DB87" s="286" t="s">
        <v>1103</v>
      </c>
      <c r="DC87" s="286" t="s">
        <v>1103</v>
      </c>
      <c r="DD87" s="286" t="s">
        <v>1103</v>
      </c>
      <c r="DE87" s="286" t="s">
        <v>1103</v>
      </c>
      <c r="DF87" s="286" t="s">
        <v>1103</v>
      </c>
      <c r="DG87" s="286" t="s">
        <v>1103</v>
      </c>
      <c r="DH87" s="286" t="s">
        <v>1103</v>
      </c>
      <c r="DI87" s="283">
        <v>0</v>
      </c>
      <c r="DJ87" s="283">
        <f t="shared" si="73"/>
        <v>0</v>
      </c>
      <c r="DK87" s="286" t="s">
        <v>1103</v>
      </c>
      <c r="DL87" s="286" t="s">
        <v>1103</v>
      </c>
      <c r="DM87" s="286" t="s">
        <v>1103</v>
      </c>
      <c r="DN87" s="286" t="s">
        <v>1103</v>
      </c>
      <c r="DO87" s="286" t="s">
        <v>1103</v>
      </c>
      <c r="DP87" s="286" t="s">
        <v>1103</v>
      </c>
      <c r="DQ87" s="286" t="s">
        <v>1103</v>
      </c>
      <c r="DR87" s="286" t="s">
        <v>1103</v>
      </c>
      <c r="DS87" s="286" t="s">
        <v>1103</v>
      </c>
      <c r="DT87" s="286" t="s">
        <v>1103</v>
      </c>
      <c r="DU87" s="286" t="s">
        <v>1103</v>
      </c>
      <c r="DV87" s="283">
        <v>0</v>
      </c>
      <c r="DW87" s="286" t="s">
        <v>1103</v>
      </c>
      <c r="DX87" s="286" t="s">
        <v>1103</v>
      </c>
      <c r="DY87" s="286" t="s">
        <v>1103</v>
      </c>
      <c r="DZ87" s="283">
        <v>0</v>
      </c>
      <c r="EA87" s="286" t="s">
        <v>1103</v>
      </c>
      <c r="EB87" s="286" t="s">
        <v>1103</v>
      </c>
      <c r="EC87" s="286" t="s">
        <v>1103</v>
      </c>
      <c r="ED87" s="286" t="s">
        <v>1103</v>
      </c>
      <c r="EE87" s="283">
        <v>0</v>
      </c>
      <c r="EF87" s="283">
        <f t="shared" si="74"/>
        <v>0</v>
      </c>
      <c r="EG87" s="283">
        <v>0</v>
      </c>
      <c r="EH87" s="286" t="s">
        <v>1103</v>
      </c>
      <c r="EI87" s="286" t="s">
        <v>1103</v>
      </c>
      <c r="EJ87" s="283">
        <v>0</v>
      </c>
      <c r="EK87" s="286" t="s">
        <v>1103</v>
      </c>
      <c r="EL87" s="286" t="s">
        <v>1103</v>
      </c>
      <c r="EM87" s="286" t="s">
        <v>1103</v>
      </c>
      <c r="EN87" s="283">
        <v>0</v>
      </c>
      <c r="EO87" s="283">
        <v>0</v>
      </c>
      <c r="EP87" s="283">
        <v>0</v>
      </c>
      <c r="EQ87" s="286" t="s">
        <v>1103</v>
      </c>
      <c r="ER87" s="286" t="s">
        <v>1103</v>
      </c>
      <c r="ES87" s="286" t="s">
        <v>1103</v>
      </c>
      <c r="ET87" s="286" t="s">
        <v>1103</v>
      </c>
      <c r="EU87" s="283">
        <v>0</v>
      </c>
      <c r="EV87" s="283">
        <v>0</v>
      </c>
      <c r="EW87" s="286" t="s">
        <v>1103</v>
      </c>
      <c r="EX87" s="286" t="s">
        <v>1103</v>
      </c>
      <c r="EY87" s="286" t="s">
        <v>1103</v>
      </c>
      <c r="EZ87" s="283">
        <v>0</v>
      </c>
      <c r="FA87" s="283">
        <v>0</v>
      </c>
      <c r="FB87" s="283">
        <f t="shared" si="75"/>
        <v>49</v>
      </c>
      <c r="FC87" s="283">
        <v>0</v>
      </c>
      <c r="FD87" s="283">
        <v>0</v>
      </c>
      <c r="FE87" s="283">
        <v>0</v>
      </c>
      <c r="FF87" s="283">
        <v>21</v>
      </c>
      <c r="FG87" s="283">
        <v>13</v>
      </c>
      <c r="FH87" s="283">
        <v>10</v>
      </c>
      <c r="FI87" s="283">
        <v>0</v>
      </c>
      <c r="FJ87" s="283">
        <v>0</v>
      </c>
      <c r="FK87" s="283">
        <v>0</v>
      </c>
      <c r="FL87" s="283">
        <v>0</v>
      </c>
      <c r="FM87" s="283">
        <v>0</v>
      </c>
      <c r="FN87" s="283">
        <v>0</v>
      </c>
      <c r="FO87" s="283">
        <v>0</v>
      </c>
      <c r="FP87" s="286" t="s">
        <v>1103</v>
      </c>
      <c r="FQ87" s="286" t="s">
        <v>1103</v>
      </c>
      <c r="FR87" s="286" t="s">
        <v>1103</v>
      </c>
      <c r="FS87" s="283">
        <v>0</v>
      </c>
      <c r="FT87" s="283">
        <v>0</v>
      </c>
      <c r="FU87" s="283">
        <v>0</v>
      </c>
      <c r="FV87" s="283">
        <v>0</v>
      </c>
      <c r="FW87" s="283">
        <v>5</v>
      </c>
    </row>
    <row r="88" spans="1:179" ht="13.5" customHeight="1" x14ac:dyDescent="0.15">
      <c r="A88" s="281" t="s">
        <v>728</v>
      </c>
      <c r="B88" s="282" t="s">
        <v>905</v>
      </c>
      <c r="C88" s="281" t="s">
        <v>906</v>
      </c>
      <c r="D88" s="283">
        <f t="shared" si="76"/>
        <v>427</v>
      </c>
      <c r="E88" s="283">
        <f t="shared" si="77"/>
        <v>3</v>
      </c>
      <c r="F88" s="283">
        <f t="shared" si="78"/>
        <v>0</v>
      </c>
      <c r="G88" s="283">
        <f t="shared" si="79"/>
        <v>0</v>
      </c>
      <c r="H88" s="283">
        <f t="shared" si="80"/>
        <v>30</v>
      </c>
      <c r="I88" s="283">
        <f t="shared" si="81"/>
        <v>53</v>
      </c>
      <c r="J88" s="283">
        <f t="shared" si="82"/>
        <v>32</v>
      </c>
      <c r="K88" s="283">
        <f t="shared" si="83"/>
        <v>0</v>
      </c>
      <c r="L88" s="283">
        <f t="shared" si="84"/>
        <v>0</v>
      </c>
      <c r="M88" s="283">
        <f t="shared" si="85"/>
        <v>0</v>
      </c>
      <c r="N88" s="283">
        <f t="shared" si="86"/>
        <v>0</v>
      </c>
      <c r="O88" s="283">
        <f t="shared" si="87"/>
        <v>0</v>
      </c>
      <c r="P88" s="283">
        <f t="shared" si="88"/>
        <v>16</v>
      </c>
      <c r="Q88" s="283">
        <f t="shared" si="89"/>
        <v>0</v>
      </c>
      <c r="R88" s="283">
        <f t="shared" si="90"/>
        <v>0</v>
      </c>
      <c r="S88" s="283">
        <f t="shared" si="91"/>
        <v>0</v>
      </c>
      <c r="T88" s="283">
        <f t="shared" si="92"/>
        <v>0</v>
      </c>
      <c r="U88" s="283">
        <f t="shared" si="93"/>
        <v>0</v>
      </c>
      <c r="V88" s="283">
        <f t="shared" si="94"/>
        <v>0</v>
      </c>
      <c r="W88" s="283">
        <f t="shared" si="95"/>
        <v>0</v>
      </c>
      <c r="X88" s="283">
        <f t="shared" si="96"/>
        <v>0</v>
      </c>
      <c r="Y88" s="283">
        <f t="shared" si="97"/>
        <v>293</v>
      </c>
      <c r="Z88" s="283">
        <f t="shared" si="69"/>
        <v>0</v>
      </c>
      <c r="AA88" s="283">
        <v>0</v>
      </c>
      <c r="AB88" s="283">
        <v>0</v>
      </c>
      <c r="AC88" s="283">
        <v>0</v>
      </c>
      <c r="AD88" s="283">
        <v>0</v>
      </c>
      <c r="AE88" s="283">
        <v>0</v>
      </c>
      <c r="AF88" s="283">
        <v>0</v>
      </c>
      <c r="AG88" s="283">
        <v>0</v>
      </c>
      <c r="AH88" s="283">
        <v>0</v>
      </c>
      <c r="AI88" s="283">
        <v>0</v>
      </c>
      <c r="AJ88" s="283">
        <v>0</v>
      </c>
      <c r="AK88" s="283">
        <v>0</v>
      </c>
      <c r="AL88" s="286" t="s">
        <v>1103</v>
      </c>
      <c r="AM88" s="286" t="s">
        <v>1103</v>
      </c>
      <c r="AN88" s="283">
        <v>0</v>
      </c>
      <c r="AO88" s="286" t="s">
        <v>1103</v>
      </c>
      <c r="AP88" s="286" t="s">
        <v>1103</v>
      </c>
      <c r="AQ88" s="283">
        <v>0</v>
      </c>
      <c r="AR88" s="286" t="s">
        <v>1103</v>
      </c>
      <c r="AS88" s="283">
        <v>0</v>
      </c>
      <c r="AT88" s="286" t="s">
        <v>1103</v>
      </c>
      <c r="AU88" s="283">
        <v>0</v>
      </c>
      <c r="AV88" s="283">
        <f t="shared" si="70"/>
        <v>0</v>
      </c>
      <c r="AW88" s="283">
        <v>0</v>
      </c>
      <c r="AX88" s="283">
        <v>0</v>
      </c>
      <c r="AY88" s="283">
        <v>0</v>
      </c>
      <c r="AZ88" s="283">
        <v>0</v>
      </c>
      <c r="BA88" s="283">
        <v>0</v>
      </c>
      <c r="BB88" s="283">
        <v>0</v>
      </c>
      <c r="BC88" s="283">
        <v>0</v>
      </c>
      <c r="BD88" s="283">
        <v>0</v>
      </c>
      <c r="BE88" s="283">
        <v>0</v>
      </c>
      <c r="BF88" s="283">
        <v>0</v>
      </c>
      <c r="BG88" s="283">
        <v>0</v>
      </c>
      <c r="BH88" s="286" t="s">
        <v>1103</v>
      </c>
      <c r="BI88" s="286" t="s">
        <v>1103</v>
      </c>
      <c r="BJ88" s="286" t="s">
        <v>1103</v>
      </c>
      <c r="BK88" s="286" t="s">
        <v>1103</v>
      </c>
      <c r="BL88" s="286" t="s">
        <v>1103</v>
      </c>
      <c r="BM88" s="286" t="s">
        <v>1103</v>
      </c>
      <c r="BN88" s="286" t="s">
        <v>1103</v>
      </c>
      <c r="BO88" s="286" t="s">
        <v>1103</v>
      </c>
      <c r="BP88" s="286" t="s">
        <v>1103</v>
      </c>
      <c r="BQ88" s="283">
        <v>0</v>
      </c>
      <c r="BR88" s="283">
        <f t="shared" si="71"/>
        <v>0</v>
      </c>
      <c r="BS88" s="286" t="s">
        <v>1103</v>
      </c>
      <c r="BT88" s="286" t="s">
        <v>1103</v>
      </c>
      <c r="BU88" s="286" t="s">
        <v>1103</v>
      </c>
      <c r="BV88" s="286" t="s">
        <v>1103</v>
      </c>
      <c r="BW88" s="286" t="s">
        <v>1103</v>
      </c>
      <c r="BX88" s="286" t="s">
        <v>1103</v>
      </c>
      <c r="BY88" s="286" t="s">
        <v>1103</v>
      </c>
      <c r="BZ88" s="286" t="s">
        <v>1103</v>
      </c>
      <c r="CA88" s="286" t="s">
        <v>1103</v>
      </c>
      <c r="CB88" s="286" t="s">
        <v>1103</v>
      </c>
      <c r="CC88" s="286" t="s">
        <v>1103</v>
      </c>
      <c r="CD88" s="283">
        <v>0</v>
      </c>
      <c r="CE88" s="286" t="s">
        <v>1103</v>
      </c>
      <c r="CF88" s="286" t="s">
        <v>1103</v>
      </c>
      <c r="CG88" s="286" t="s">
        <v>1103</v>
      </c>
      <c r="CH88" s="286" t="s">
        <v>1103</v>
      </c>
      <c r="CI88" s="286" t="s">
        <v>1103</v>
      </c>
      <c r="CJ88" s="286" t="s">
        <v>1103</v>
      </c>
      <c r="CK88" s="286" t="s">
        <v>1103</v>
      </c>
      <c r="CL88" s="286" t="s">
        <v>1103</v>
      </c>
      <c r="CM88" s="283">
        <v>0</v>
      </c>
      <c r="CN88" s="283">
        <f t="shared" si="72"/>
        <v>0</v>
      </c>
      <c r="CO88" s="286" t="s">
        <v>1103</v>
      </c>
      <c r="CP88" s="286" t="s">
        <v>1103</v>
      </c>
      <c r="CQ88" s="286" t="s">
        <v>1103</v>
      </c>
      <c r="CR88" s="286" t="s">
        <v>1103</v>
      </c>
      <c r="CS88" s="286" t="s">
        <v>1103</v>
      </c>
      <c r="CT88" s="286" t="s">
        <v>1103</v>
      </c>
      <c r="CU88" s="286" t="s">
        <v>1103</v>
      </c>
      <c r="CV88" s="286" t="s">
        <v>1103</v>
      </c>
      <c r="CW88" s="286" t="s">
        <v>1103</v>
      </c>
      <c r="CX88" s="286" t="s">
        <v>1103</v>
      </c>
      <c r="CY88" s="286" t="s">
        <v>1103</v>
      </c>
      <c r="CZ88" s="286" t="s">
        <v>1103</v>
      </c>
      <c r="DA88" s="283">
        <v>0</v>
      </c>
      <c r="DB88" s="286" t="s">
        <v>1103</v>
      </c>
      <c r="DC88" s="286" t="s">
        <v>1103</v>
      </c>
      <c r="DD88" s="286" t="s">
        <v>1103</v>
      </c>
      <c r="DE88" s="286" t="s">
        <v>1103</v>
      </c>
      <c r="DF88" s="286" t="s">
        <v>1103</v>
      </c>
      <c r="DG88" s="286" t="s">
        <v>1103</v>
      </c>
      <c r="DH88" s="286" t="s">
        <v>1103</v>
      </c>
      <c r="DI88" s="283">
        <v>0</v>
      </c>
      <c r="DJ88" s="283">
        <f t="shared" si="73"/>
        <v>309</v>
      </c>
      <c r="DK88" s="286" t="s">
        <v>1103</v>
      </c>
      <c r="DL88" s="286" t="s">
        <v>1103</v>
      </c>
      <c r="DM88" s="286" t="s">
        <v>1103</v>
      </c>
      <c r="DN88" s="286" t="s">
        <v>1103</v>
      </c>
      <c r="DO88" s="286" t="s">
        <v>1103</v>
      </c>
      <c r="DP88" s="286" t="s">
        <v>1103</v>
      </c>
      <c r="DQ88" s="286" t="s">
        <v>1103</v>
      </c>
      <c r="DR88" s="286" t="s">
        <v>1103</v>
      </c>
      <c r="DS88" s="286" t="s">
        <v>1103</v>
      </c>
      <c r="DT88" s="286" t="s">
        <v>1103</v>
      </c>
      <c r="DU88" s="286" t="s">
        <v>1103</v>
      </c>
      <c r="DV88" s="283">
        <v>16</v>
      </c>
      <c r="DW88" s="286" t="s">
        <v>1103</v>
      </c>
      <c r="DX88" s="286" t="s">
        <v>1103</v>
      </c>
      <c r="DY88" s="286" t="s">
        <v>1103</v>
      </c>
      <c r="DZ88" s="283">
        <v>0</v>
      </c>
      <c r="EA88" s="286" t="s">
        <v>1103</v>
      </c>
      <c r="EB88" s="286" t="s">
        <v>1103</v>
      </c>
      <c r="EC88" s="286" t="s">
        <v>1103</v>
      </c>
      <c r="ED88" s="286" t="s">
        <v>1103</v>
      </c>
      <c r="EE88" s="283">
        <v>293</v>
      </c>
      <c r="EF88" s="283">
        <f t="shared" si="74"/>
        <v>0</v>
      </c>
      <c r="EG88" s="283">
        <v>0</v>
      </c>
      <c r="EH88" s="286" t="s">
        <v>1103</v>
      </c>
      <c r="EI88" s="286" t="s">
        <v>1103</v>
      </c>
      <c r="EJ88" s="283">
        <v>0</v>
      </c>
      <c r="EK88" s="286" t="s">
        <v>1103</v>
      </c>
      <c r="EL88" s="286" t="s">
        <v>1103</v>
      </c>
      <c r="EM88" s="286" t="s">
        <v>1103</v>
      </c>
      <c r="EN88" s="283">
        <v>0</v>
      </c>
      <c r="EO88" s="283">
        <v>0</v>
      </c>
      <c r="EP88" s="283">
        <v>0</v>
      </c>
      <c r="EQ88" s="286" t="s">
        <v>1103</v>
      </c>
      <c r="ER88" s="286" t="s">
        <v>1103</v>
      </c>
      <c r="ES88" s="286" t="s">
        <v>1103</v>
      </c>
      <c r="ET88" s="286" t="s">
        <v>1103</v>
      </c>
      <c r="EU88" s="283">
        <v>0</v>
      </c>
      <c r="EV88" s="283">
        <v>0</v>
      </c>
      <c r="EW88" s="286" t="s">
        <v>1103</v>
      </c>
      <c r="EX88" s="286" t="s">
        <v>1103</v>
      </c>
      <c r="EY88" s="286" t="s">
        <v>1103</v>
      </c>
      <c r="EZ88" s="283">
        <v>0</v>
      </c>
      <c r="FA88" s="283">
        <v>0</v>
      </c>
      <c r="FB88" s="283">
        <f t="shared" si="75"/>
        <v>118</v>
      </c>
      <c r="FC88" s="283">
        <v>3</v>
      </c>
      <c r="FD88" s="283">
        <v>0</v>
      </c>
      <c r="FE88" s="283">
        <v>0</v>
      </c>
      <c r="FF88" s="283">
        <v>30</v>
      </c>
      <c r="FG88" s="283">
        <v>53</v>
      </c>
      <c r="FH88" s="283">
        <v>32</v>
      </c>
      <c r="FI88" s="283">
        <v>0</v>
      </c>
      <c r="FJ88" s="283">
        <v>0</v>
      </c>
      <c r="FK88" s="283">
        <v>0</v>
      </c>
      <c r="FL88" s="283">
        <v>0</v>
      </c>
      <c r="FM88" s="283">
        <v>0</v>
      </c>
      <c r="FN88" s="283">
        <v>0</v>
      </c>
      <c r="FO88" s="283">
        <v>0</v>
      </c>
      <c r="FP88" s="286" t="s">
        <v>1103</v>
      </c>
      <c r="FQ88" s="286" t="s">
        <v>1103</v>
      </c>
      <c r="FR88" s="286" t="s">
        <v>1103</v>
      </c>
      <c r="FS88" s="283">
        <v>0</v>
      </c>
      <c r="FT88" s="283">
        <v>0</v>
      </c>
      <c r="FU88" s="283">
        <v>0</v>
      </c>
      <c r="FV88" s="283">
        <v>0</v>
      </c>
      <c r="FW88" s="283">
        <v>0</v>
      </c>
    </row>
    <row r="89" spans="1:179" ht="13.5" customHeight="1" x14ac:dyDescent="0.15">
      <c r="A89" s="281" t="s">
        <v>728</v>
      </c>
      <c r="B89" s="282" t="s">
        <v>907</v>
      </c>
      <c r="C89" s="281" t="s">
        <v>908</v>
      </c>
      <c r="D89" s="283">
        <f t="shared" si="76"/>
        <v>21</v>
      </c>
      <c r="E89" s="283">
        <f t="shared" si="77"/>
        <v>0</v>
      </c>
      <c r="F89" s="283">
        <f t="shared" si="78"/>
        <v>0</v>
      </c>
      <c r="G89" s="283">
        <f t="shared" si="79"/>
        <v>0</v>
      </c>
      <c r="H89" s="283">
        <f t="shared" si="80"/>
        <v>0</v>
      </c>
      <c r="I89" s="283">
        <f t="shared" si="81"/>
        <v>0</v>
      </c>
      <c r="J89" s="283">
        <f t="shared" si="82"/>
        <v>0</v>
      </c>
      <c r="K89" s="283">
        <f t="shared" si="83"/>
        <v>0</v>
      </c>
      <c r="L89" s="283">
        <f t="shared" si="84"/>
        <v>0</v>
      </c>
      <c r="M89" s="283">
        <f t="shared" si="85"/>
        <v>0</v>
      </c>
      <c r="N89" s="283">
        <f t="shared" si="86"/>
        <v>0</v>
      </c>
      <c r="O89" s="283">
        <f t="shared" si="87"/>
        <v>0</v>
      </c>
      <c r="P89" s="283">
        <f t="shared" si="88"/>
        <v>0</v>
      </c>
      <c r="Q89" s="283">
        <f t="shared" si="89"/>
        <v>0</v>
      </c>
      <c r="R89" s="283">
        <f t="shared" si="90"/>
        <v>0</v>
      </c>
      <c r="S89" s="283">
        <f t="shared" si="91"/>
        <v>0</v>
      </c>
      <c r="T89" s="283">
        <f t="shared" si="92"/>
        <v>0</v>
      </c>
      <c r="U89" s="283">
        <f t="shared" si="93"/>
        <v>0</v>
      </c>
      <c r="V89" s="283">
        <f t="shared" si="94"/>
        <v>0</v>
      </c>
      <c r="W89" s="283">
        <f t="shared" si="95"/>
        <v>0</v>
      </c>
      <c r="X89" s="283">
        <f t="shared" si="96"/>
        <v>0</v>
      </c>
      <c r="Y89" s="283">
        <f t="shared" si="97"/>
        <v>21</v>
      </c>
      <c r="Z89" s="283">
        <f t="shared" si="69"/>
        <v>0</v>
      </c>
      <c r="AA89" s="283">
        <v>0</v>
      </c>
      <c r="AB89" s="283">
        <v>0</v>
      </c>
      <c r="AC89" s="283">
        <v>0</v>
      </c>
      <c r="AD89" s="283">
        <v>0</v>
      </c>
      <c r="AE89" s="283">
        <v>0</v>
      </c>
      <c r="AF89" s="283">
        <v>0</v>
      </c>
      <c r="AG89" s="283">
        <v>0</v>
      </c>
      <c r="AH89" s="283">
        <v>0</v>
      </c>
      <c r="AI89" s="283">
        <v>0</v>
      </c>
      <c r="AJ89" s="283">
        <v>0</v>
      </c>
      <c r="AK89" s="283">
        <v>0</v>
      </c>
      <c r="AL89" s="286" t="s">
        <v>1103</v>
      </c>
      <c r="AM89" s="286" t="s">
        <v>1103</v>
      </c>
      <c r="AN89" s="283">
        <v>0</v>
      </c>
      <c r="AO89" s="286" t="s">
        <v>1103</v>
      </c>
      <c r="AP89" s="286" t="s">
        <v>1103</v>
      </c>
      <c r="AQ89" s="283">
        <v>0</v>
      </c>
      <c r="AR89" s="286" t="s">
        <v>1103</v>
      </c>
      <c r="AS89" s="283">
        <v>0</v>
      </c>
      <c r="AT89" s="286" t="s">
        <v>1103</v>
      </c>
      <c r="AU89" s="283">
        <v>0</v>
      </c>
      <c r="AV89" s="283">
        <f t="shared" si="70"/>
        <v>0</v>
      </c>
      <c r="AW89" s="283">
        <v>0</v>
      </c>
      <c r="AX89" s="283">
        <v>0</v>
      </c>
      <c r="AY89" s="283">
        <v>0</v>
      </c>
      <c r="AZ89" s="283">
        <v>0</v>
      </c>
      <c r="BA89" s="283">
        <v>0</v>
      </c>
      <c r="BB89" s="283">
        <v>0</v>
      </c>
      <c r="BC89" s="283">
        <v>0</v>
      </c>
      <c r="BD89" s="283">
        <v>0</v>
      </c>
      <c r="BE89" s="283">
        <v>0</v>
      </c>
      <c r="BF89" s="283">
        <v>0</v>
      </c>
      <c r="BG89" s="283">
        <v>0</v>
      </c>
      <c r="BH89" s="286" t="s">
        <v>1103</v>
      </c>
      <c r="BI89" s="286" t="s">
        <v>1103</v>
      </c>
      <c r="BJ89" s="286" t="s">
        <v>1103</v>
      </c>
      <c r="BK89" s="286" t="s">
        <v>1103</v>
      </c>
      <c r="BL89" s="286" t="s">
        <v>1103</v>
      </c>
      <c r="BM89" s="286" t="s">
        <v>1103</v>
      </c>
      <c r="BN89" s="286" t="s">
        <v>1103</v>
      </c>
      <c r="BO89" s="286" t="s">
        <v>1103</v>
      </c>
      <c r="BP89" s="286" t="s">
        <v>1103</v>
      </c>
      <c r="BQ89" s="283">
        <v>0</v>
      </c>
      <c r="BR89" s="283">
        <f t="shared" si="71"/>
        <v>0</v>
      </c>
      <c r="BS89" s="286" t="s">
        <v>1103</v>
      </c>
      <c r="BT89" s="286" t="s">
        <v>1103</v>
      </c>
      <c r="BU89" s="286" t="s">
        <v>1103</v>
      </c>
      <c r="BV89" s="286" t="s">
        <v>1103</v>
      </c>
      <c r="BW89" s="286" t="s">
        <v>1103</v>
      </c>
      <c r="BX89" s="286" t="s">
        <v>1103</v>
      </c>
      <c r="BY89" s="286" t="s">
        <v>1103</v>
      </c>
      <c r="BZ89" s="286" t="s">
        <v>1103</v>
      </c>
      <c r="CA89" s="286" t="s">
        <v>1103</v>
      </c>
      <c r="CB89" s="286" t="s">
        <v>1103</v>
      </c>
      <c r="CC89" s="286" t="s">
        <v>1103</v>
      </c>
      <c r="CD89" s="283">
        <v>0</v>
      </c>
      <c r="CE89" s="286" t="s">
        <v>1103</v>
      </c>
      <c r="CF89" s="286" t="s">
        <v>1103</v>
      </c>
      <c r="CG89" s="286" t="s">
        <v>1103</v>
      </c>
      <c r="CH89" s="286" t="s">
        <v>1103</v>
      </c>
      <c r="CI89" s="286" t="s">
        <v>1103</v>
      </c>
      <c r="CJ89" s="286" t="s">
        <v>1103</v>
      </c>
      <c r="CK89" s="286" t="s">
        <v>1103</v>
      </c>
      <c r="CL89" s="286" t="s">
        <v>1103</v>
      </c>
      <c r="CM89" s="283">
        <v>0</v>
      </c>
      <c r="CN89" s="283">
        <f t="shared" si="72"/>
        <v>0</v>
      </c>
      <c r="CO89" s="286" t="s">
        <v>1103</v>
      </c>
      <c r="CP89" s="286" t="s">
        <v>1103</v>
      </c>
      <c r="CQ89" s="286" t="s">
        <v>1103</v>
      </c>
      <c r="CR89" s="286" t="s">
        <v>1103</v>
      </c>
      <c r="CS89" s="286" t="s">
        <v>1103</v>
      </c>
      <c r="CT89" s="286" t="s">
        <v>1103</v>
      </c>
      <c r="CU89" s="286" t="s">
        <v>1103</v>
      </c>
      <c r="CV89" s="286" t="s">
        <v>1103</v>
      </c>
      <c r="CW89" s="286" t="s">
        <v>1103</v>
      </c>
      <c r="CX89" s="286" t="s">
        <v>1103</v>
      </c>
      <c r="CY89" s="286" t="s">
        <v>1103</v>
      </c>
      <c r="CZ89" s="286" t="s">
        <v>1103</v>
      </c>
      <c r="DA89" s="283">
        <v>0</v>
      </c>
      <c r="DB89" s="286" t="s">
        <v>1103</v>
      </c>
      <c r="DC89" s="286" t="s">
        <v>1103</v>
      </c>
      <c r="DD89" s="286" t="s">
        <v>1103</v>
      </c>
      <c r="DE89" s="286" t="s">
        <v>1103</v>
      </c>
      <c r="DF89" s="286" t="s">
        <v>1103</v>
      </c>
      <c r="DG89" s="286" t="s">
        <v>1103</v>
      </c>
      <c r="DH89" s="286" t="s">
        <v>1103</v>
      </c>
      <c r="DI89" s="283">
        <v>0</v>
      </c>
      <c r="DJ89" s="283">
        <f t="shared" si="73"/>
        <v>21</v>
      </c>
      <c r="DK89" s="286" t="s">
        <v>1103</v>
      </c>
      <c r="DL89" s="286" t="s">
        <v>1103</v>
      </c>
      <c r="DM89" s="286" t="s">
        <v>1103</v>
      </c>
      <c r="DN89" s="286" t="s">
        <v>1103</v>
      </c>
      <c r="DO89" s="286" t="s">
        <v>1103</v>
      </c>
      <c r="DP89" s="286" t="s">
        <v>1103</v>
      </c>
      <c r="DQ89" s="286" t="s">
        <v>1103</v>
      </c>
      <c r="DR89" s="286" t="s">
        <v>1103</v>
      </c>
      <c r="DS89" s="286" t="s">
        <v>1103</v>
      </c>
      <c r="DT89" s="286" t="s">
        <v>1103</v>
      </c>
      <c r="DU89" s="286" t="s">
        <v>1103</v>
      </c>
      <c r="DV89" s="283">
        <v>0</v>
      </c>
      <c r="DW89" s="286" t="s">
        <v>1103</v>
      </c>
      <c r="DX89" s="286" t="s">
        <v>1103</v>
      </c>
      <c r="DY89" s="286" t="s">
        <v>1103</v>
      </c>
      <c r="DZ89" s="283">
        <v>0</v>
      </c>
      <c r="EA89" s="286" t="s">
        <v>1103</v>
      </c>
      <c r="EB89" s="286" t="s">
        <v>1103</v>
      </c>
      <c r="EC89" s="286" t="s">
        <v>1103</v>
      </c>
      <c r="ED89" s="286" t="s">
        <v>1103</v>
      </c>
      <c r="EE89" s="283">
        <v>21</v>
      </c>
      <c r="EF89" s="283">
        <f t="shared" si="74"/>
        <v>0</v>
      </c>
      <c r="EG89" s="283">
        <v>0</v>
      </c>
      <c r="EH89" s="286" t="s">
        <v>1103</v>
      </c>
      <c r="EI89" s="286" t="s">
        <v>1103</v>
      </c>
      <c r="EJ89" s="283">
        <v>0</v>
      </c>
      <c r="EK89" s="286" t="s">
        <v>1103</v>
      </c>
      <c r="EL89" s="286" t="s">
        <v>1103</v>
      </c>
      <c r="EM89" s="286" t="s">
        <v>1103</v>
      </c>
      <c r="EN89" s="283">
        <v>0</v>
      </c>
      <c r="EO89" s="283">
        <v>0</v>
      </c>
      <c r="EP89" s="283">
        <v>0</v>
      </c>
      <c r="EQ89" s="286" t="s">
        <v>1103</v>
      </c>
      <c r="ER89" s="286" t="s">
        <v>1103</v>
      </c>
      <c r="ES89" s="286" t="s">
        <v>1103</v>
      </c>
      <c r="ET89" s="286" t="s">
        <v>1103</v>
      </c>
      <c r="EU89" s="283">
        <v>0</v>
      </c>
      <c r="EV89" s="283">
        <v>0</v>
      </c>
      <c r="EW89" s="286" t="s">
        <v>1103</v>
      </c>
      <c r="EX89" s="286" t="s">
        <v>1103</v>
      </c>
      <c r="EY89" s="286" t="s">
        <v>1103</v>
      </c>
      <c r="EZ89" s="283">
        <v>0</v>
      </c>
      <c r="FA89" s="283">
        <v>0</v>
      </c>
      <c r="FB89" s="283">
        <f t="shared" si="75"/>
        <v>0</v>
      </c>
      <c r="FC89" s="283">
        <v>0</v>
      </c>
      <c r="FD89" s="283">
        <v>0</v>
      </c>
      <c r="FE89" s="283">
        <v>0</v>
      </c>
      <c r="FF89" s="283">
        <v>0</v>
      </c>
      <c r="FG89" s="283">
        <v>0</v>
      </c>
      <c r="FH89" s="283">
        <v>0</v>
      </c>
      <c r="FI89" s="283">
        <v>0</v>
      </c>
      <c r="FJ89" s="283">
        <v>0</v>
      </c>
      <c r="FK89" s="283">
        <v>0</v>
      </c>
      <c r="FL89" s="283">
        <v>0</v>
      </c>
      <c r="FM89" s="283">
        <v>0</v>
      </c>
      <c r="FN89" s="283">
        <v>0</v>
      </c>
      <c r="FO89" s="283">
        <v>0</v>
      </c>
      <c r="FP89" s="286" t="s">
        <v>1103</v>
      </c>
      <c r="FQ89" s="286" t="s">
        <v>1103</v>
      </c>
      <c r="FR89" s="286" t="s">
        <v>1103</v>
      </c>
      <c r="FS89" s="283">
        <v>0</v>
      </c>
      <c r="FT89" s="283">
        <v>0</v>
      </c>
      <c r="FU89" s="283">
        <v>0</v>
      </c>
      <c r="FV89" s="283">
        <v>0</v>
      </c>
      <c r="FW89" s="283">
        <v>0</v>
      </c>
    </row>
    <row r="90" spans="1:179" ht="13.5" customHeight="1" x14ac:dyDescent="0.15">
      <c r="A90" s="281" t="s">
        <v>728</v>
      </c>
      <c r="B90" s="282" t="s">
        <v>909</v>
      </c>
      <c r="C90" s="281" t="s">
        <v>910</v>
      </c>
      <c r="D90" s="283">
        <f t="shared" si="76"/>
        <v>0</v>
      </c>
      <c r="E90" s="283">
        <f t="shared" si="77"/>
        <v>0</v>
      </c>
      <c r="F90" s="283">
        <f t="shared" si="78"/>
        <v>0</v>
      </c>
      <c r="G90" s="283">
        <f t="shared" si="79"/>
        <v>0</v>
      </c>
      <c r="H90" s="283">
        <f t="shared" si="80"/>
        <v>0</v>
      </c>
      <c r="I90" s="283">
        <f t="shared" si="81"/>
        <v>0</v>
      </c>
      <c r="J90" s="283">
        <f t="shared" si="82"/>
        <v>0</v>
      </c>
      <c r="K90" s="283">
        <f t="shared" si="83"/>
        <v>0</v>
      </c>
      <c r="L90" s="283">
        <f t="shared" si="84"/>
        <v>0</v>
      </c>
      <c r="M90" s="283">
        <f t="shared" si="85"/>
        <v>0</v>
      </c>
      <c r="N90" s="283">
        <f t="shared" si="86"/>
        <v>0</v>
      </c>
      <c r="O90" s="283">
        <f t="shared" si="87"/>
        <v>0</v>
      </c>
      <c r="P90" s="283">
        <f t="shared" si="88"/>
        <v>0</v>
      </c>
      <c r="Q90" s="283">
        <f t="shared" si="89"/>
        <v>0</v>
      </c>
      <c r="R90" s="283">
        <f t="shared" si="90"/>
        <v>0</v>
      </c>
      <c r="S90" s="283">
        <f t="shared" si="91"/>
        <v>0</v>
      </c>
      <c r="T90" s="283">
        <f t="shared" si="92"/>
        <v>0</v>
      </c>
      <c r="U90" s="283">
        <f t="shared" si="93"/>
        <v>0</v>
      </c>
      <c r="V90" s="283">
        <f t="shared" si="94"/>
        <v>0</v>
      </c>
      <c r="W90" s="283">
        <f t="shared" si="95"/>
        <v>0</v>
      </c>
      <c r="X90" s="283">
        <f t="shared" si="96"/>
        <v>0</v>
      </c>
      <c r="Y90" s="283">
        <f t="shared" si="97"/>
        <v>0</v>
      </c>
      <c r="Z90" s="283">
        <f t="shared" si="69"/>
        <v>0</v>
      </c>
      <c r="AA90" s="283">
        <v>0</v>
      </c>
      <c r="AB90" s="283">
        <v>0</v>
      </c>
      <c r="AC90" s="283">
        <v>0</v>
      </c>
      <c r="AD90" s="283">
        <v>0</v>
      </c>
      <c r="AE90" s="283">
        <v>0</v>
      </c>
      <c r="AF90" s="283">
        <v>0</v>
      </c>
      <c r="AG90" s="283">
        <v>0</v>
      </c>
      <c r="AH90" s="283">
        <v>0</v>
      </c>
      <c r="AI90" s="283">
        <v>0</v>
      </c>
      <c r="AJ90" s="283">
        <v>0</v>
      </c>
      <c r="AK90" s="283">
        <v>0</v>
      </c>
      <c r="AL90" s="286" t="s">
        <v>1103</v>
      </c>
      <c r="AM90" s="286" t="s">
        <v>1103</v>
      </c>
      <c r="AN90" s="283">
        <v>0</v>
      </c>
      <c r="AO90" s="286" t="s">
        <v>1103</v>
      </c>
      <c r="AP90" s="286" t="s">
        <v>1103</v>
      </c>
      <c r="AQ90" s="283">
        <v>0</v>
      </c>
      <c r="AR90" s="286" t="s">
        <v>1103</v>
      </c>
      <c r="AS90" s="283">
        <v>0</v>
      </c>
      <c r="AT90" s="286" t="s">
        <v>1103</v>
      </c>
      <c r="AU90" s="283">
        <v>0</v>
      </c>
      <c r="AV90" s="283">
        <f t="shared" si="70"/>
        <v>0</v>
      </c>
      <c r="AW90" s="283">
        <v>0</v>
      </c>
      <c r="AX90" s="283">
        <v>0</v>
      </c>
      <c r="AY90" s="283">
        <v>0</v>
      </c>
      <c r="AZ90" s="283">
        <v>0</v>
      </c>
      <c r="BA90" s="283">
        <v>0</v>
      </c>
      <c r="BB90" s="283">
        <v>0</v>
      </c>
      <c r="BC90" s="283">
        <v>0</v>
      </c>
      <c r="BD90" s="283">
        <v>0</v>
      </c>
      <c r="BE90" s="283">
        <v>0</v>
      </c>
      <c r="BF90" s="283">
        <v>0</v>
      </c>
      <c r="BG90" s="283">
        <v>0</v>
      </c>
      <c r="BH90" s="286" t="s">
        <v>1103</v>
      </c>
      <c r="BI90" s="286" t="s">
        <v>1103</v>
      </c>
      <c r="BJ90" s="286" t="s">
        <v>1103</v>
      </c>
      <c r="BK90" s="286" t="s">
        <v>1103</v>
      </c>
      <c r="BL90" s="286" t="s">
        <v>1103</v>
      </c>
      <c r="BM90" s="286" t="s">
        <v>1103</v>
      </c>
      <c r="BN90" s="286" t="s">
        <v>1103</v>
      </c>
      <c r="BO90" s="286" t="s">
        <v>1103</v>
      </c>
      <c r="BP90" s="286" t="s">
        <v>1103</v>
      </c>
      <c r="BQ90" s="283">
        <v>0</v>
      </c>
      <c r="BR90" s="283">
        <f t="shared" si="71"/>
        <v>0</v>
      </c>
      <c r="BS90" s="286" t="s">
        <v>1103</v>
      </c>
      <c r="BT90" s="286" t="s">
        <v>1103</v>
      </c>
      <c r="BU90" s="286" t="s">
        <v>1103</v>
      </c>
      <c r="BV90" s="286" t="s">
        <v>1103</v>
      </c>
      <c r="BW90" s="286" t="s">
        <v>1103</v>
      </c>
      <c r="BX90" s="286" t="s">
        <v>1103</v>
      </c>
      <c r="BY90" s="286" t="s">
        <v>1103</v>
      </c>
      <c r="BZ90" s="286" t="s">
        <v>1103</v>
      </c>
      <c r="CA90" s="286" t="s">
        <v>1103</v>
      </c>
      <c r="CB90" s="286" t="s">
        <v>1103</v>
      </c>
      <c r="CC90" s="286" t="s">
        <v>1103</v>
      </c>
      <c r="CD90" s="283">
        <v>0</v>
      </c>
      <c r="CE90" s="286" t="s">
        <v>1103</v>
      </c>
      <c r="CF90" s="286" t="s">
        <v>1103</v>
      </c>
      <c r="CG90" s="286" t="s">
        <v>1103</v>
      </c>
      <c r="CH90" s="286" t="s">
        <v>1103</v>
      </c>
      <c r="CI90" s="286" t="s">
        <v>1103</v>
      </c>
      <c r="CJ90" s="286" t="s">
        <v>1103</v>
      </c>
      <c r="CK90" s="286" t="s">
        <v>1103</v>
      </c>
      <c r="CL90" s="286" t="s">
        <v>1103</v>
      </c>
      <c r="CM90" s="283">
        <v>0</v>
      </c>
      <c r="CN90" s="283">
        <f t="shared" si="72"/>
        <v>0</v>
      </c>
      <c r="CO90" s="286" t="s">
        <v>1103</v>
      </c>
      <c r="CP90" s="286" t="s">
        <v>1103</v>
      </c>
      <c r="CQ90" s="286" t="s">
        <v>1103</v>
      </c>
      <c r="CR90" s="286" t="s">
        <v>1103</v>
      </c>
      <c r="CS90" s="286" t="s">
        <v>1103</v>
      </c>
      <c r="CT90" s="286" t="s">
        <v>1103</v>
      </c>
      <c r="CU90" s="286" t="s">
        <v>1103</v>
      </c>
      <c r="CV90" s="286" t="s">
        <v>1103</v>
      </c>
      <c r="CW90" s="286" t="s">
        <v>1103</v>
      </c>
      <c r="CX90" s="286" t="s">
        <v>1103</v>
      </c>
      <c r="CY90" s="286" t="s">
        <v>1103</v>
      </c>
      <c r="CZ90" s="286" t="s">
        <v>1103</v>
      </c>
      <c r="DA90" s="283">
        <v>0</v>
      </c>
      <c r="DB90" s="286" t="s">
        <v>1103</v>
      </c>
      <c r="DC90" s="286" t="s">
        <v>1103</v>
      </c>
      <c r="DD90" s="286" t="s">
        <v>1103</v>
      </c>
      <c r="DE90" s="286" t="s">
        <v>1103</v>
      </c>
      <c r="DF90" s="286" t="s">
        <v>1103</v>
      </c>
      <c r="DG90" s="286" t="s">
        <v>1103</v>
      </c>
      <c r="DH90" s="286" t="s">
        <v>1103</v>
      </c>
      <c r="DI90" s="283">
        <v>0</v>
      </c>
      <c r="DJ90" s="283">
        <f t="shared" si="73"/>
        <v>0</v>
      </c>
      <c r="DK90" s="286" t="s">
        <v>1103</v>
      </c>
      <c r="DL90" s="286" t="s">
        <v>1103</v>
      </c>
      <c r="DM90" s="286" t="s">
        <v>1103</v>
      </c>
      <c r="DN90" s="286" t="s">
        <v>1103</v>
      </c>
      <c r="DO90" s="286" t="s">
        <v>1103</v>
      </c>
      <c r="DP90" s="286" t="s">
        <v>1103</v>
      </c>
      <c r="DQ90" s="286" t="s">
        <v>1103</v>
      </c>
      <c r="DR90" s="286" t="s">
        <v>1103</v>
      </c>
      <c r="DS90" s="286" t="s">
        <v>1103</v>
      </c>
      <c r="DT90" s="286" t="s">
        <v>1103</v>
      </c>
      <c r="DU90" s="286" t="s">
        <v>1103</v>
      </c>
      <c r="DV90" s="283">
        <v>0</v>
      </c>
      <c r="DW90" s="286" t="s">
        <v>1103</v>
      </c>
      <c r="DX90" s="286" t="s">
        <v>1103</v>
      </c>
      <c r="DY90" s="286" t="s">
        <v>1103</v>
      </c>
      <c r="DZ90" s="283">
        <v>0</v>
      </c>
      <c r="EA90" s="286" t="s">
        <v>1103</v>
      </c>
      <c r="EB90" s="286" t="s">
        <v>1103</v>
      </c>
      <c r="EC90" s="286" t="s">
        <v>1103</v>
      </c>
      <c r="ED90" s="286" t="s">
        <v>1103</v>
      </c>
      <c r="EE90" s="283">
        <v>0</v>
      </c>
      <c r="EF90" s="283">
        <f t="shared" si="74"/>
        <v>0</v>
      </c>
      <c r="EG90" s="283">
        <v>0</v>
      </c>
      <c r="EH90" s="286" t="s">
        <v>1103</v>
      </c>
      <c r="EI90" s="286" t="s">
        <v>1103</v>
      </c>
      <c r="EJ90" s="283">
        <v>0</v>
      </c>
      <c r="EK90" s="286" t="s">
        <v>1103</v>
      </c>
      <c r="EL90" s="286" t="s">
        <v>1103</v>
      </c>
      <c r="EM90" s="286" t="s">
        <v>1103</v>
      </c>
      <c r="EN90" s="283">
        <v>0</v>
      </c>
      <c r="EO90" s="283">
        <v>0</v>
      </c>
      <c r="EP90" s="283">
        <v>0</v>
      </c>
      <c r="EQ90" s="286" t="s">
        <v>1103</v>
      </c>
      <c r="ER90" s="286" t="s">
        <v>1103</v>
      </c>
      <c r="ES90" s="286" t="s">
        <v>1103</v>
      </c>
      <c r="ET90" s="286" t="s">
        <v>1103</v>
      </c>
      <c r="EU90" s="283">
        <v>0</v>
      </c>
      <c r="EV90" s="283">
        <v>0</v>
      </c>
      <c r="EW90" s="286" t="s">
        <v>1103</v>
      </c>
      <c r="EX90" s="286" t="s">
        <v>1103</v>
      </c>
      <c r="EY90" s="286" t="s">
        <v>1103</v>
      </c>
      <c r="EZ90" s="283">
        <v>0</v>
      </c>
      <c r="FA90" s="283">
        <v>0</v>
      </c>
      <c r="FB90" s="283">
        <f t="shared" si="75"/>
        <v>0</v>
      </c>
      <c r="FC90" s="283">
        <v>0</v>
      </c>
      <c r="FD90" s="283">
        <v>0</v>
      </c>
      <c r="FE90" s="283">
        <v>0</v>
      </c>
      <c r="FF90" s="283">
        <v>0</v>
      </c>
      <c r="FG90" s="283">
        <v>0</v>
      </c>
      <c r="FH90" s="283">
        <v>0</v>
      </c>
      <c r="FI90" s="283">
        <v>0</v>
      </c>
      <c r="FJ90" s="283">
        <v>0</v>
      </c>
      <c r="FK90" s="283">
        <v>0</v>
      </c>
      <c r="FL90" s="283">
        <v>0</v>
      </c>
      <c r="FM90" s="283">
        <v>0</v>
      </c>
      <c r="FN90" s="283">
        <v>0</v>
      </c>
      <c r="FO90" s="283">
        <v>0</v>
      </c>
      <c r="FP90" s="286" t="s">
        <v>1103</v>
      </c>
      <c r="FQ90" s="286" t="s">
        <v>1103</v>
      </c>
      <c r="FR90" s="286" t="s">
        <v>1103</v>
      </c>
      <c r="FS90" s="283">
        <v>0</v>
      </c>
      <c r="FT90" s="283">
        <v>0</v>
      </c>
      <c r="FU90" s="283">
        <v>0</v>
      </c>
      <c r="FV90" s="283">
        <v>0</v>
      </c>
      <c r="FW90" s="283">
        <v>0</v>
      </c>
    </row>
    <row r="91" spans="1:179" ht="13.5" customHeight="1" x14ac:dyDescent="0.15">
      <c r="A91" s="281" t="s">
        <v>728</v>
      </c>
      <c r="B91" s="282" t="s">
        <v>911</v>
      </c>
      <c r="C91" s="281" t="s">
        <v>912</v>
      </c>
      <c r="D91" s="283">
        <f t="shared" si="76"/>
        <v>114</v>
      </c>
      <c r="E91" s="283">
        <f t="shared" si="77"/>
        <v>1</v>
      </c>
      <c r="F91" s="283">
        <f t="shared" si="78"/>
        <v>0</v>
      </c>
      <c r="G91" s="283">
        <f t="shared" si="79"/>
        <v>0</v>
      </c>
      <c r="H91" s="283">
        <f t="shared" si="80"/>
        <v>5</v>
      </c>
      <c r="I91" s="283">
        <f t="shared" si="81"/>
        <v>20</v>
      </c>
      <c r="J91" s="283">
        <f t="shared" si="82"/>
        <v>9</v>
      </c>
      <c r="K91" s="283">
        <f t="shared" si="83"/>
        <v>0</v>
      </c>
      <c r="L91" s="283">
        <f t="shared" si="84"/>
        <v>0</v>
      </c>
      <c r="M91" s="283">
        <f t="shared" si="85"/>
        <v>0</v>
      </c>
      <c r="N91" s="283">
        <f t="shared" si="86"/>
        <v>0</v>
      </c>
      <c r="O91" s="283">
        <f t="shared" si="87"/>
        <v>0</v>
      </c>
      <c r="P91" s="283">
        <f t="shared" si="88"/>
        <v>4</v>
      </c>
      <c r="Q91" s="283">
        <f t="shared" si="89"/>
        <v>0</v>
      </c>
      <c r="R91" s="283">
        <f t="shared" si="90"/>
        <v>0</v>
      </c>
      <c r="S91" s="283">
        <f t="shared" si="91"/>
        <v>0</v>
      </c>
      <c r="T91" s="283">
        <f t="shared" si="92"/>
        <v>0</v>
      </c>
      <c r="U91" s="283">
        <f t="shared" si="93"/>
        <v>0</v>
      </c>
      <c r="V91" s="283">
        <f t="shared" si="94"/>
        <v>0</v>
      </c>
      <c r="W91" s="283">
        <f t="shared" si="95"/>
        <v>0</v>
      </c>
      <c r="X91" s="283">
        <f t="shared" si="96"/>
        <v>0</v>
      </c>
      <c r="Y91" s="283">
        <f t="shared" si="97"/>
        <v>75</v>
      </c>
      <c r="Z91" s="283">
        <f t="shared" si="69"/>
        <v>0</v>
      </c>
      <c r="AA91" s="283">
        <v>0</v>
      </c>
      <c r="AB91" s="283">
        <v>0</v>
      </c>
      <c r="AC91" s="283">
        <v>0</v>
      </c>
      <c r="AD91" s="283">
        <v>0</v>
      </c>
      <c r="AE91" s="283">
        <v>0</v>
      </c>
      <c r="AF91" s="283">
        <v>0</v>
      </c>
      <c r="AG91" s="283">
        <v>0</v>
      </c>
      <c r="AH91" s="283">
        <v>0</v>
      </c>
      <c r="AI91" s="283">
        <v>0</v>
      </c>
      <c r="AJ91" s="283">
        <v>0</v>
      </c>
      <c r="AK91" s="283">
        <v>0</v>
      </c>
      <c r="AL91" s="286" t="s">
        <v>1103</v>
      </c>
      <c r="AM91" s="286" t="s">
        <v>1103</v>
      </c>
      <c r="AN91" s="283">
        <v>0</v>
      </c>
      <c r="AO91" s="286" t="s">
        <v>1103</v>
      </c>
      <c r="AP91" s="286" t="s">
        <v>1103</v>
      </c>
      <c r="AQ91" s="283">
        <v>0</v>
      </c>
      <c r="AR91" s="286" t="s">
        <v>1103</v>
      </c>
      <c r="AS91" s="283">
        <v>0</v>
      </c>
      <c r="AT91" s="286" t="s">
        <v>1103</v>
      </c>
      <c r="AU91" s="283">
        <v>0</v>
      </c>
      <c r="AV91" s="283">
        <f t="shared" si="70"/>
        <v>0</v>
      </c>
      <c r="AW91" s="283">
        <v>0</v>
      </c>
      <c r="AX91" s="283">
        <v>0</v>
      </c>
      <c r="AY91" s="283">
        <v>0</v>
      </c>
      <c r="AZ91" s="283">
        <v>0</v>
      </c>
      <c r="BA91" s="283">
        <v>0</v>
      </c>
      <c r="BB91" s="283">
        <v>0</v>
      </c>
      <c r="BC91" s="283">
        <v>0</v>
      </c>
      <c r="BD91" s="283">
        <v>0</v>
      </c>
      <c r="BE91" s="283">
        <v>0</v>
      </c>
      <c r="BF91" s="283">
        <v>0</v>
      </c>
      <c r="BG91" s="283">
        <v>0</v>
      </c>
      <c r="BH91" s="286" t="s">
        <v>1103</v>
      </c>
      <c r="BI91" s="286" t="s">
        <v>1103</v>
      </c>
      <c r="BJ91" s="286" t="s">
        <v>1103</v>
      </c>
      <c r="BK91" s="286" t="s">
        <v>1103</v>
      </c>
      <c r="BL91" s="286" t="s">
        <v>1103</v>
      </c>
      <c r="BM91" s="286" t="s">
        <v>1103</v>
      </c>
      <c r="BN91" s="286" t="s">
        <v>1103</v>
      </c>
      <c r="BO91" s="286" t="s">
        <v>1103</v>
      </c>
      <c r="BP91" s="286" t="s">
        <v>1103</v>
      </c>
      <c r="BQ91" s="283">
        <v>0</v>
      </c>
      <c r="BR91" s="283">
        <f t="shared" si="71"/>
        <v>0</v>
      </c>
      <c r="BS91" s="286" t="s">
        <v>1103</v>
      </c>
      <c r="BT91" s="286" t="s">
        <v>1103</v>
      </c>
      <c r="BU91" s="286" t="s">
        <v>1103</v>
      </c>
      <c r="BV91" s="286" t="s">
        <v>1103</v>
      </c>
      <c r="BW91" s="286" t="s">
        <v>1103</v>
      </c>
      <c r="BX91" s="286" t="s">
        <v>1103</v>
      </c>
      <c r="BY91" s="286" t="s">
        <v>1103</v>
      </c>
      <c r="BZ91" s="286" t="s">
        <v>1103</v>
      </c>
      <c r="CA91" s="286" t="s">
        <v>1103</v>
      </c>
      <c r="CB91" s="286" t="s">
        <v>1103</v>
      </c>
      <c r="CC91" s="286" t="s">
        <v>1103</v>
      </c>
      <c r="CD91" s="283">
        <v>0</v>
      </c>
      <c r="CE91" s="286" t="s">
        <v>1103</v>
      </c>
      <c r="CF91" s="286" t="s">
        <v>1103</v>
      </c>
      <c r="CG91" s="286" t="s">
        <v>1103</v>
      </c>
      <c r="CH91" s="286" t="s">
        <v>1103</v>
      </c>
      <c r="CI91" s="286" t="s">
        <v>1103</v>
      </c>
      <c r="CJ91" s="286" t="s">
        <v>1103</v>
      </c>
      <c r="CK91" s="286" t="s">
        <v>1103</v>
      </c>
      <c r="CL91" s="286" t="s">
        <v>1103</v>
      </c>
      <c r="CM91" s="283">
        <v>0</v>
      </c>
      <c r="CN91" s="283">
        <f t="shared" si="72"/>
        <v>0</v>
      </c>
      <c r="CO91" s="286" t="s">
        <v>1103</v>
      </c>
      <c r="CP91" s="286" t="s">
        <v>1103</v>
      </c>
      <c r="CQ91" s="286" t="s">
        <v>1103</v>
      </c>
      <c r="CR91" s="286" t="s">
        <v>1103</v>
      </c>
      <c r="CS91" s="286" t="s">
        <v>1103</v>
      </c>
      <c r="CT91" s="286" t="s">
        <v>1103</v>
      </c>
      <c r="CU91" s="286" t="s">
        <v>1103</v>
      </c>
      <c r="CV91" s="286" t="s">
        <v>1103</v>
      </c>
      <c r="CW91" s="286" t="s">
        <v>1103</v>
      </c>
      <c r="CX91" s="286" t="s">
        <v>1103</v>
      </c>
      <c r="CY91" s="286" t="s">
        <v>1103</v>
      </c>
      <c r="CZ91" s="286" t="s">
        <v>1103</v>
      </c>
      <c r="DA91" s="283">
        <v>0</v>
      </c>
      <c r="DB91" s="286" t="s">
        <v>1103</v>
      </c>
      <c r="DC91" s="286" t="s">
        <v>1103</v>
      </c>
      <c r="DD91" s="286" t="s">
        <v>1103</v>
      </c>
      <c r="DE91" s="286" t="s">
        <v>1103</v>
      </c>
      <c r="DF91" s="286" t="s">
        <v>1103</v>
      </c>
      <c r="DG91" s="286" t="s">
        <v>1103</v>
      </c>
      <c r="DH91" s="286" t="s">
        <v>1103</v>
      </c>
      <c r="DI91" s="283">
        <v>0</v>
      </c>
      <c r="DJ91" s="283">
        <f t="shared" si="73"/>
        <v>79</v>
      </c>
      <c r="DK91" s="286" t="s">
        <v>1103</v>
      </c>
      <c r="DL91" s="286" t="s">
        <v>1103</v>
      </c>
      <c r="DM91" s="286" t="s">
        <v>1103</v>
      </c>
      <c r="DN91" s="286" t="s">
        <v>1103</v>
      </c>
      <c r="DO91" s="286" t="s">
        <v>1103</v>
      </c>
      <c r="DP91" s="286" t="s">
        <v>1103</v>
      </c>
      <c r="DQ91" s="286" t="s">
        <v>1103</v>
      </c>
      <c r="DR91" s="286" t="s">
        <v>1103</v>
      </c>
      <c r="DS91" s="286" t="s">
        <v>1103</v>
      </c>
      <c r="DT91" s="286" t="s">
        <v>1103</v>
      </c>
      <c r="DU91" s="286" t="s">
        <v>1103</v>
      </c>
      <c r="DV91" s="283">
        <v>4</v>
      </c>
      <c r="DW91" s="286" t="s">
        <v>1103</v>
      </c>
      <c r="DX91" s="286" t="s">
        <v>1103</v>
      </c>
      <c r="DY91" s="286" t="s">
        <v>1103</v>
      </c>
      <c r="DZ91" s="283">
        <v>0</v>
      </c>
      <c r="EA91" s="286" t="s">
        <v>1103</v>
      </c>
      <c r="EB91" s="286" t="s">
        <v>1103</v>
      </c>
      <c r="EC91" s="286" t="s">
        <v>1103</v>
      </c>
      <c r="ED91" s="286" t="s">
        <v>1103</v>
      </c>
      <c r="EE91" s="283">
        <v>75</v>
      </c>
      <c r="EF91" s="283">
        <f t="shared" si="74"/>
        <v>0</v>
      </c>
      <c r="EG91" s="283">
        <v>0</v>
      </c>
      <c r="EH91" s="286" t="s">
        <v>1103</v>
      </c>
      <c r="EI91" s="286" t="s">
        <v>1103</v>
      </c>
      <c r="EJ91" s="283">
        <v>0</v>
      </c>
      <c r="EK91" s="286" t="s">
        <v>1103</v>
      </c>
      <c r="EL91" s="286" t="s">
        <v>1103</v>
      </c>
      <c r="EM91" s="286" t="s">
        <v>1103</v>
      </c>
      <c r="EN91" s="283">
        <v>0</v>
      </c>
      <c r="EO91" s="283">
        <v>0</v>
      </c>
      <c r="EP91" s="283">
        <v>0</v>
      </c>
      <c r="EQ91" s="286" t="s">
        <v>1103</v>
      </c>
      <c r="ER91" s="286" t="s">
        <v>1103</v>
      </c>
      <c r="ES91" s="286" t="s">
        <v>1103</v>
      </c>
      <c r="ET91" s="286" t="s">
        <v>1103</v>
      </c>
      <c r="EU91" s="283">
        <v>0</v>
      </c>
      <c r="EV91" s="283">
        <v>0</v>
      </c>
      <c r="EW91" s="286" t="s">
        <v>1103</v>
      </c>
      <c r="EX91" s="286" t="s">
        <v>1103</v>
      </c>
      <c r="EY91" s="286" t="s">
        <v>1103</v>
      </c>
      <c r="EZ91" s="283">
        <v>0</v>
      </c>
      <c r="FA91" s="283">
        <v>0</v>
      </c>
      <c r="FB91" s="283">
        <f t="shared" si="75"/>
        <v>35</v>
      </c>
      <c r="FC91" s="283">
        <v>1</v>
      </c>
      <c r="FD91" s="283">
        <v>0</v>
      </c>
      <c r="FE91" s="283">
        <v>0</v>
      </c>
      <c r="FF91" s="283">
        <v>5</v>
      </c>
      <c r="FG91" s="283">
        <v>20</v>
      </c>
      <c r="FH91" s="283">
        <v>9</v>
      </c>
      <c r="FI91" s="283">
        <v>0</v>
      </c>
      <c r="FJ91" s="283">
        <v>0</v>
      </c>
      <c r="FK91" s="283">
        <v>0</v>
      </c>
      <c r="FL91" s="283">
        <v>0</v>
      </c>
      <c r="FM91" s="283">
        <v>0</v>
      </c>
      <c r="FN91" s="283">
        <v>0</v>
      </c>
      <c r="FO91" s="283">
        <v>0</v>
      </c>
      <c r="FP91" s="286" t="s">
        <v>1103</v>
      </c>
      <c r="FQ91" s="286" t="s">
        <v>1103</v>
      </c>
      <c r="FR91" s="286" t="s">
        <v>1103</v>
      </c>
      <c r="FS91" s="283">
        <v>0</v>
      </c>
      <c r="FT91" s="283">
        <v>0</v>
      </c>
      <c r="FU91" s="283">
        <v>0</v>
      </c>
      <c r="FV91" s="283">
        <v>0</v>
      </c>
      <c r="FW91" s="283">
        <v>0</v>
      </c>
    </row>
    <row r="92" spans="1:179" ht="13.5" customHeight="1" x14ac:dyDescent="0.15">
      <c r="A92" s="281" t="s">
        <v>728</v>
      </c>
      <c r="B92" s="282" t="s">
        <v>913</v>
      </c>
      <c r="C92" s="281" t="s">
        <v>914</v>
      </c>
      <c r="D92" s="283">
        <f t="shared" si="76"/>
        <v>0</v>
      </c>
      <c r="E92" s="283">
        <f t="shared" si="77"/>
        <v>0</v>
      </c>
      <c r="F92" s="283">
        <f t="shared" si="78"/>
        <v>0</v>
      </c>
      <c r="G92" s="283">
        <f t="shared" si="79"/>
        <v>0</v>
      </c>
      <c r="H92" s="283">
        <f t="shared" si="80"/>
        <v>0</v>
      </c>
      <c r="I92" s="283">
        <f t="shared" si="81"/>
        <v>0</v>
      </c>
      <c r="J92" s="283">
        <f t="shared" si="82"/>
        <v>0</v>
      </c>
      <c r="K92" s="283">
        <f t="shared" si="83"/>
        <v>0</v>
      </c>
      <c r="L92" s="283">
        <f t="shared" si="84"/>
        <v>0</v>
      </c>
      <c r="M92" s="283">
        <f t="shared" si="85"/>
        <v>0</v>
      </c>
      <c r="N92" s="283">
        <f t="shared" si="86"/>
        <v>0</v>
      </c>
      <c r="O92" s="283">
        <f t="shared" si="87"/>
        <v>0</v>
      </c>
      <c r="P92" s="283">
        <f t="shared" si="88"/>
        <v>0</v>
      </c>
      <c r="Q92" s="283">
        <f t="shared" si="89"/>
        <v>0</v>
      </c>
      <c r="R92" s="283">
        <f t="shared" si="90"/>
        <v>0</v>
      </c>
      <c r="S92" s="283">
        <f t="shared" si="91"/>
        <v>0</v>
      </c>
      <c r="T92" s="283">
        <f t="shared" si="92"/>
        <v>0</v>
      </c>
      <c r="U92" s="283">
        <f t="shared" si="93"/>
        <v>0</v>
      </c>
      <c r="V92" s="283">
        <f t="shared" si="94"/>
        <v>0</v>
      </c>
      <c r="W92" s="283">
        <f t="shared" si="95"/>
        <v>0</v>
      </c>
      <c r="X92" s="283">
        <f t="shared" si="96"/>
        <v>0</v>
      </c>
      <c r="Y92" s="283">
        <f t="shared" si="97"/>
        <v>0</v>
      </c>
      <c r="Z92" s="283">
        <f t="shared" si="69"/>
        <v>0</v>
      </c>
      <c r="AA92" s="283">
        <v>0</v>
      </c>
      <c r="AB92" s="283">
        <v>0</v>
      </c>
      <c r="AC92" s="283">
        <v>0</v>
      </c>
      <c r="AD92" s="283">
        <v>0</v>
      </c>
      <c r="AE92" s="283">
        <v>0</v>
      </c>
      <c r="AF92" s="283">
        <v>0</v>
      </c>
      <c r="AG92" s="283">
        <v>0</v>
      </c>
      <c r="AH92" s="283">
        <v>0</v>
      </c>
      <c r="AI92" s="283">
        <v>0</v>
      </c>
      <c r="AJ92" s="283">
        <v>0</v>
      </c>
      <c r="AK92" s="283">
        <v>0</v>
      </c>
      <c r="AL92" s="286" t="s">
        <v>1103</v>
      </c>
      <c r="AM92" s="286" t="s">
        <v>1103</v>
      </c>
      <c r="AN92" s="283">
        <v>0</v>
      </c>
      <c r="AO92" s="286" t="s">
        <v>1103</v>
      </c>
      <c r="AP92" s="286" t="s">
        <v>1103</v>
      </c>
      <c r="AQ92" s="283">
        <v>0</v>
      </c>
      <c r="AR92" s="286" t="s">
        <v>1103</v>
      </c>
      <c r="AS92" s="283">
        <v>0</v>
      </c>
      <c r="AT92" s="286" t="s">
        <v>1103</v>
      </c>
      <c r="AU92" s="283">
        <v>0</v>
      </c>
      <c r="AV92" s="283">
        <f t="shared" si="70"/>
        <v>0</v>
      </c>
      <c r="AW92" s="283">
        <v>0</v>
      </c>
      <c r="AX92" s="283">
        <v>0</v>
      </c>
      <c r="AY92" s="283">
        <v>0</v>
      </c>
      <c r="AZ92" s="283">
        <v>0</v>
      </c>
      <c r="BA92" s="283">
        <v>0</v>
      </c>
      <c r="BB92" s="283">
        <v>0</v>
      </c>
      <c r="BC92" s="283">
        <v>0</v>
      </c>
      <c r="BD92" s="283">
        <v>0</v>
      </c>
      <c r="BE92" s="283">
        <v>0</v>
      </c>
      <c r="BF92" s="283">
        <v>0</v>
      </c>
      <c r="BG92" s="283">
        <v>0</v>
      </c>
      <c r="BH92" s="286" t="s">
        <v>1103</v>
      </c>
      <c r="BI92" s="286" t="s">
        <v>1103</v>
      </c>
      <c r="BJ92" s="286" t="s">
        <v>1103</v>
      </c>
      <c r="BK92" s="286" t="s">
        <v>1103</v>
      </c>
      <c r="BL92" s="286" t="s">
        <v>1103</v>
      </c>
      <c r="BM92" s="286" t="s">
        <v>1103</v>
      </c>
      <c r="BN92" s="286" t="s">
        <v>1103</v>
      </c>
      <c r="BO92" s="286" t="s">
        <v>1103</v>
      </c>
      <c r="BP92" s="286" t="s">
        <v>1103</v>
      </c>
      <c r="BQ92" s="283">
        <v>0</v>
      </c>
      <c r="BR92" s="283">
        <f t="shared" si="71"/>
        <v>0</v>
      </c>
      <c r="BS92" s="286" t="s">
        <v>1103</v>
      </c>
      <c r="BT92" s="286" t="s">
        <v>1103</v>
      </c>
      <c r="BU92" s="286" t="s">
        <v>1103</v>
      </c>
      <c r="BV92" s="286" t="s">
        <v>1103</v>
      </c>
      <c r="BW92" s="286" t="s">
        <v>1103</v>
      </c>
      <c r="BX92" s="286" t="s">
        <v>1103</v>
      </c>
      <c r="BY92" s="286" t="s">
        <v>1103</v>
      </c>
      <c r="BZ92" s="286" t="s">
        <v>1103</v>
      </c>
      <c r="CA92" s="286" t="s">
        <v>1103</v>
      </c>
      <c r="CB92" s="286" t="s">
        <v>1103</v>
      </c>
      <c r="CC92" s="286" t="s">
        <v>1103</v>
      </c>
      <c r="CD92" s="283">
        <v>0</v>
      </c>
      <c r="CE92" s="286" t="s">
        <v>1103</v>
      </c>
      <c r="CF92" s="286" t="s">
        <v>1103</v>
      </c>
      <c r="CG92" s="286" t="s">
        <v>1103</v>
      </c>
      <c r="CH92" s="286" t="s">
        <v>1103</v>
      </c>
      <c r="CI92" s="286" t="s">
        <v>1103</v>
      </c>
      <c r="CJ92" s="286" t="s">
        <v>1103</v>
      </c>
      <c r="CK92" s="286" t="s">
        <v>1103</v>
      </c>
      <c r="CL92" s="286" t="s">
        <v>1103</v>
      </c>
      <c r="CM92" s="283">
        <v>0</v>
      </c>
      <c r="CN92" s="283">
        <f t="shared" si="72"/>
        <v>0</v>
      </c>
      <c r="CO92" s="286" t="s">
        <v>1103</v>
      </c>
      <c r="CP92" s="286" t="s">
        <v>1103</v>
      </c>
      <c r="CQ92" s="286" t="s">
        <v>1103</v>
      </c>
      <c r="CR92" s="286" t="s">
        <v>1103</v>
      </c>
      <c r="CS92" s="286" t="s">
        <v>1103</v>
      </c>
      <c r="CT92" s="286" t="s">
        <v>1103</v>
      </c>
      <c r="CU92" s="286" t="s">
        <v>1103</v>
      </c>
      <c r="CV92" s="286" t="s">
        <v>1103</v>
      </c>
      <c r="CW92" s="286" t="s">
        <v>1103</v>
      </c>
      <c r="CX92" s="286" t="s">
        <v>1103</v>
      </c>
      <c r="CY92" s="286" t="s">
        <v>1103</v>
      </c>
      <c r="CZ92" s="286" t="s">
        <v>1103</v>
      </c>
      <c r="DA92" s="283">
        <v>0</v>
      </c>
      <c r="DB92" s="286" t="s">
        <v>1103</v>
      </c>
      <c r="DC92" s="286" t="s">
        <v>1103</v>
      </c>
      <c r="DD92" s="286" t="s">
        <v>1103</v>
      </c>
      <c r="DE92" s="286" t="s">
        <v>1103</v>
      </c>
      <c r="DF92" s="286" t="s">
        <v>1103</v>
      </c>
      <c r="DG92" s="286" t="s">
        <v>1103</v>
      </c>
      <c r="DH92" s="286" t="s">
        <v>1103</v>
      </c>
      <c r="DI92" s="283">
        <v>0</v>
      </c>
      <c r="DJ92" s="283">
        <f t="shared" si="73"/>
        <v>0</v>
      </c>
      <c r="DK92" s="286" t="s">
        <v>1103</v>
      </c>
      <c r="DL92" s="286" t="s">
        <v>1103</v>
      </c>
      <c r="DM92" s="286" t="s">
        <v>1103</v>
      </c>
      <c r="DN92" s="286" t="s">
        <v>1103</v>
      </c>
      <c r="DO92" s="286" t="s">
        <v>1103</v>
      </c>
      <c r="DP92" s="286" t="s">
        <v>1103</v>
      </c>
      <c r="DQ92" s="286" t="s">
        <v>1103</v>
      </c>
      <c r="DR92" s="286" t="s">
        <v>1103</v>
      </c>
      <c r="DS92" s="286" t="s">
        <v>1103</v>
      </c>
      <c r="DT92" s="286" t="s">
        <v>1103</v>
      </c>
      <c r="DU92" s="286" t="s">
        <v>1103</v>
      </c>
      <c r="DV92" s="283">
        <v>0</v>
      </c>
      <c r="DW92" s="286" t="s">
        <v>1103</v>
      </c>
      <c r="DX92" s="286" t="s">
        <v>1103</v>
      </c>
      <c r="DY92" s="286" t="s">
        <v>1103</v>
      </c>
      <c r="DZ92" s="283">
        <v>0</v>
      </c>
      <c r="EA92" s="286" t="s">
        <v>1103</v>
      </c>
      <c r="EB92" s="286" t="s">
        <v>1103</v>
      </c>
      <c r="EC92" s="286" t="s">
        <v>1103</v>
      </c>
      <c r="ED92" s="286" t="s">
        <v>1103</v>
      </c>
      <c r="EE92" s="283">
        <v>0</v>
      </c>
      <c r="EF92" s="283">
        <f t="shared" si="74"/>
        <v>0</v>
      </c>
      <c r="EG92" s="283">
        <v>0</v>
      </c>
      <c r="EH92" s="286" t="s">
        <v>1103</v>
      </c>
      <c r="EI92" s="286" t="s">
        <v>1103</v>
      </c>
      <c r="EJ92" s="283">
        <v>0</v>
      </c>
      <c r="EK92" s="286" t="s">
        <v>1103</v>
      </c>
      <c r="EL92" s="286" t="s">
        <v>1103</v>
      </c>
      <c r="EM92" s="286" t="s">
        <v>1103</v>
      </c>
      <c r="EN92" s="283">
        <v>0</v>
      </c>
      <c r="EO92" s="283">
        <v>0</v>
      </c>
      <c r="EP92" s="283">
        <v>0</v>
      </c>
      <c r="EQ92" s="286" t="s">
        <v>1103</v>
      </c>
      <c r="ER92" s="286" t="s">
        <v>1103</v>
      </c>
      <c r="ES92" s="286" t="s">
        <v>1103</v>
      </c>
      <c r="ET92" s="286" t="s">
        <v>1103</v>
      </c>
      <c r="EU92" s="283">
        <v>0</v>
      </c>
      <c r="EV92" s="283">
        <v>0</v>
      </c>
      <c r="EW92" s="286" t="s">
        <v>1103</v>
      </c>
      <c r="EX92" s="286" t="s">
        <v>1103</v>
      </c>
      <c r="EY92" s="286" t="s">
        <v>1103</v>
      </c>
      <c r="EZ92" s="283">
        <v>0</v>
      </c>
      <c r="FA92" s="283">
        <v>0</v>
      </c>
      <c r="FB92" s="283">
        <f t="shared" si="75"/>
        <v>0</v>
      </c>
      <c r="FC92" s="283">
        <v>0</v>
      </c>
      <c r="FD92" s="283">
        <v>0</v>
      </c>
      <c r="FE92" s="283">
        <v>0</v>
      </c>
      <c r="FF92" s="283">
        <v>0</v>
      </c>
      <c r="FG92" s="283">
        <v>0</v>
      </c>
      <c r="FH92" s="283">
        <v>0</v>
      </c>
      <c r="FI92" s="283">
        <v>0</v>
      </c>
      <c r="FJ92" s="283">
        <v>0</v>
      </c>
      <c r="FK92" s="283">
        <v>0</v>
      </c>
      <c r="FL92" s="283">
        <v>0</v>
      </c>
      <c r="FM92" s="283">
        <v>0</v>
      </c>
      <c r="FN92" s="283">
        <v>0</v>
      </c>
      <c r="FO92" s="283">
        <v>0</v>
      </c>
      <c r="FP92" s="286" t="s">
        <v>1103</v>
      </c>
      <c r="FQ92" s="286" t="s">
        <v>1103</v>
      </c>
      <c r="FR92" s="286" t="s">
        <v>1103</v>
      </c>
      <c r="FS92" s="283">
        <v>0</v>
      </c>
      <c r="FT92" s="283">
        <v>0</v>
      </c>
      <c r="FU92" s="283">
        <v>0</v>
      </c>
      <c r="FV92" s="283">
        <v>0</v>
      </c>
      <c r="FW92" s="283">
        <v>0</v>
      </c>
    </row>
    <row r="93" spans="1:179" ht="13.5" customHeight="1" x14ac:dyDescent="0.15">
      <c r="A93" s="281" t="s">
        <v>728</v>
      </c>
      <c r="B93" s="282" t="s">
        <v>915</v>
      </c>
      <c r="C93" s="281" t="s">
        <v>916</v>
      </c>
      <c r="D93" s="283">
        <f t="shared" si="76"/>
        <v>0</v>
      </c>
      <c r="E93" s="283">
        <f t="shared" si="77"/>
        <v>0</v>
      </c>
      <c r="F93" s="283">
        <f t="shared" si="78"/>
        <v>0</v>
      </c>
      <c r="G93" s="283">
        <f t="shared" si="79"/>
        <v>0</v>
      </c>
      <c r="H93" s="283">
        <f t="shared" si="80"/>
        <v>0</v>
      </c>
      <c r="I93" s="283">
        <f t="shared" si="81"/>
        <v>0</v>
      </c>
      <c r="J93" s="283">
        <f t="shared" si="82"/>
        <v>0</v>
      </c>
      <c r="K93" s="283">
        <f t="shared" si="83"/>
        <v>0</v>
      </c>
      <c r="L93" s="283">
        <f t="shared" si="84"/>
        <v>0</v>
      </c>
      <c r="M93" s="283">
        <f t="shared" si="85"/>
        <v>0</v>
      </c>
      <c r="N93" s="283">
        <f t="shared" si="86"/>
        <v>0</v>
      </c>
      <c r="O93" s="283">
        <f t="shared" si="87"/>
        <v>0</v>
      </c>
      <c r="P93" s="283">
        <f t="shared" si="88"/>
        <v>0</v>
      </c>
      <c r="Q93" s="283">
        <f t="shared" si="89"/>
        <v>0</v>
      </c>
      <c r="R93" s="283">
        <f t="shared" si="90"/>
        <v>0</v>
      </c>
      <c r="S93" s="283">
        <f t="shared" si="91"/>
        <v>0</v>
      </c>
      <c r="T93" s="283">
        <f t="shared" si="92"/>
        <v>0</v>
      </c>
      <c r="U93" s="283">
        <f t="shared" si="93"/>
        <v>0</v>
      </c>
      <c r="V93" s="283">
        <f t="shared" si="94"/>
        <v>0</v>
      </c>
      <c r="W93" s="283">
        <f t="shared" si="95"/>
        <v>0</v>
      </c>
      <c r="X93" s="283">
        <f t="shared" si="96"/>
        <v>0</v>
      </c>
      <c r="Y93" s="283">
        <f t="shared" si="97"/>
        <v>0</v>
      </c>
      <c r="Z93" s="283">
        <f t="shared" si="69"/>
        <v>0</v>
      </c>
      <c r="AA93" s="283">
        <v>0</v>
      </c>
      <c r="AB93" s="283">
        <v>0</v>
      </c>
      <c r="AC93" s="283">
        <v>0</v>
      </c>
      <c r="AD93" s="283">
        <v>0</v>
      </c>
      <c r="AE93" s="283">
        <v>0</v>
      </c>
      <c r="AF93" s="283">
        <v>0</v>
      </c>
      <c r="AG93" s="283">
        <v>0</v>
      </c>
      <c r="AH93" s="283">
        <v>0</v>
      </c>
      <c r="AI93" s="283">
        <v>0</v>
      </c>
      <c r="AJ93" s="283">
        <v>0</v>
      </c>
      <c r="AK93" s="283">
        <v>0</v>
      </c>
      <c r="AL93" s="286" t="s">
        <v>1103</v>
      </c>
      <c r="AM93" s="286" t="s">
        <v>1103</v>
      </c>
      <c r="AN93" s="283">
        <v>0</v>
      </c>
      <c r="AO93" s="286" t="s">
        <v>1103</v>
      </c>
      <c r="AP93" s="286" t="s">
        <v>1103</v>
      </c>
      <c r="AQ93" s="283">
        <v>0</v>
      </c>
      <c r="AR93" s="286" t="s">
        <v>1103</v>
      </c>
      <c r="AS93" s="283">
        <v>0</v>
      </c>
      <c r="AT93" s="286" t="s">
        <v>1103</v>
      </c>
      <c r="AU93" s="283">
        <v>0</v>
      </c>
      <c r="AV93" s="283">
        <f t="shared" si="70"/>
        <v>0</v>
      </c>
      <c r="AW93" s="283">
        <v>0</v>
      </c>
      <c r="AX93" s="283">
        <v>0</v>
      </c>
      <c r="AY93" s="283">
        <v>0</v>
      </c>
      <c r="AZ93" s="283">
        <v>0</v>
      </c>
      <c r="BA93" s="283">
        <v>0</v>
      </c>
      <c r="BB93" s="283">
        <v>0</v>
      </c>
      <c r="BC93" s="283">
        <v>0</v>
      </c>
      <c r="BD93" s="283">
        <v>0</v>
      </c>
      <c r="BE93" s="283">
        <v>0</v>
      </c>
      <c r="BF93" s="283">
        <v>0</v>
      </c>
      <c r="BG93" s="283">
        <v>0</v>
      </c>
      <c r="BH93" s="286" t="s">
        <v>1103</v>
      </c>
      <c r="BI93" s="286" t="s">
        <v>1103</v>
      </c>
      <c r="BJ93" s="286" t="s">
        <v>1103</v>
      </c>
      <c r="BK93" s="286" t="s">
        <v>1103</v>
      </c>
      <c r="BL93" s="286" t="s">
        <v>1103</v>
      </c>
      <c r="BM93" s="286" t="s">
        <v>1103</v>
      </c>
      <c r="BN93" s="286" t="s">
        <v>1103</v>
      </c>
      <c r="BO93" s="286" t="s">
        <v>1103</v>
      </c>
      <c r="BP93" s="286" t="s">
        <v>1103</v>
      </c>
      <c r="BQ93" s="283">
        <v>0</v>
      </c>
      <c r="BR93" s="283">
        <f t="shared" si="71"/>
        <v>0</v>
      </c>
      <c r="BS93" s="286" t="s">
        <v>1103</v>
      </c>
      <c r="BT93" s="286" t="s">
        <v>1103</v>
      </c>
      <c r="BU93" s="286" t="s">
        <v>1103</v>
      </c>
      <c r="BV93" s="286" t="s">
        <v>1103</v>
      </c>
      <c r="BW93" s="286" t="s">
        <v>1103</v>
      </c>
      <c r="BX93" s="286" t="s">
        <v>1103</v>
      </c>
      <c r="BY93" s="286" t="s">
        <v>1103</v>
      </c>
      <c r="BZ93" s="286" t="s">
        <v>1103</v>
      </c>
      <c r="CA93" s="286" t="s">
        <v>1103</v>
      </c>
      <c r="CB93" s="286" t="s">
        <v>1103</v>
      </c>
      <c r="CC93" s="286" t="s">
        <v>1103</v>
      </c>
      <c r="CD93" s="283">
        <v>0</v>
      </c>
      <c r="CE93" s="286" t="s">
        <v>1103</v>
      </c>
      <c r="CF93" s="286" t="s">
        <v>1103</v>
      </c>
      <c r="CG93" s="286" t="s">
        <v>1103</v>
      </c>
      <c r="CH93" s="286" t="s">
        <v>1103</v>
      </c>
      <c r="CI93" s="286" t="s">
        <v>1103</v>
      </c>
      <c r="CJ93" s="286" t="s">
        <v>1103</v>
      </c>
      <c r="CK93" s="286" t="s">
        <v>1103</v>
      </c>
      <c r="CL93" s="286" t="s">
        <v>1103</v>
      </c>
      <c r="CM93" s="283">
        <v>0</v>
      </c>
      <c r="CN93" s="283">
        <f t="shared" si="72"/>
        <v>0</v>
      </c>
      <c r="CO93" s="286" t="s">
        <v>1103</v>
      </c>
      <c r="CP93" s="286" t="s">
        <v>1103</v>
      </c>
      <c r="CQ93" s="286" t="s">
        <v>1103</v>
      </c>
      <c r="CR93" s="286" t="s">
        <v>1103</v>
      </c>
      <c r="CS93" s="286" t="s">
        <v>1103</v>
      </c>
      <c r="CT93" s="286" t="s">
        <v>1103</v>
      </c>
      <c r="CU93" s="286" t="s">
        <v>1103</v>
      </c>
      <c r="CV93" s="286" t="s">
        <v>1103</v>
      </c>
      <c r="CW93" s="286" t="s">
        <v>1103</v>
      </c>
      <c r="CX93" s="286" t="s">
        <v>1103</v>
      </c>
      <c r="CY93" s="286" t="s">
        <v>1103</v>
      </c>
      <c r="CZ93" s="286" t="s">
        <v>1103</v>
      </c>
      <c r="DA93" s="283">
        <v>0</v>
      </c>
      <c r="DB93" s="286" t="s">
        <v>1103</v>
      </c>
      <c r="DC93" s="286" t="s">
        <v>1103</v>
      </c>
      <c r="DD93" s="286" t="s">
        <v>1103</v>
      </c>
      <c r="DE93" s="286" t="s">
        <v>1103</v>
      </c>
      <c r="DF93" s="286" t="s">
        <v>1103</v>
      </c>
      <c r="DG93" s="286" t="s">
        <v>1103</v>
      </c>
      <c r="DH93" s="286" t="s">
        <v>1103</v>
      </c>
      <c r="DI93" s="283">
        <v>0</v>
      </c>
      <c r="DJ93" s="283">
        <f t="shared" si="73"/>
        <v>0</v>
      </c>
      <c r="DK93" s="286" t="s">
        <v>1103</v>
      </c>
      <c r="DL93" s="286" t="s">
        <v>1103</v>
      </c>
      <c r="DM93" s="286" t="s">
        <v>1103</v>
      </c>
      <c r="DN93" s="286" t="s">
        <v>1103</v>
      </c>
      <c r="DO93" s="286" t="s">
        <v>1103</v>
      </c>
      <c r="DP93" s="286" t="s">
        <v>1103</v>
      </c>
      <c r="DQ93" s="286" t="s">
        <v>1103</v>
      </c>
      <c r="DR93" s="286" t="s">
        <v>1103</v>
      </c>
      <c r="DS93" s="286" t="s">
        <v>1103</v>
      </c>
      <c r="DT93" s="286" t="s">
        <v>1103</v>
      </c>
      <c r="DU93" s="286" t="s">
        <v>1103</v>
      </c>
      <c r="DV93" s="283">
        <v>0</v>
      </c>
      <c r="DW93" s="286" t="s">
        <v>1103</v>
      </c>
      <c r="DX93" s="286" t="s">
        <v>1103</v>
      </c>
      <c r="DY93" s="286" t="s">
        <v>1103</v>
      </c>
      <c r="DZ93" s="283">
        <v>0</v>
      </c>
      <c r="EA93" s="286" t="s">
        <v>1103</v>
      </c>
      <c r="EB93" s="286" t="s">
        <v>1103</v>
      </c>
      <c r="EC93" s="286" t="s">
        <v>1103</v>
      </c>
      <c r="ED93" s="286" t="s">
        <v>1103</v>
      </c>
      <c r="EE93" s="283">
        <v>0</v>
      </c>
      <c r="EF93" s="283">
        <f t="shared" si="74"/>
        <v>0</v>
      </c>
      <c r="EG93" s="283">
        <v>0</v>
      </c>
      <c r="EH93" s="286" t="s">
        <v>1103</v>
      </c>
      <c r="EI93" s="286" t="s">
        <v>1103</v>
      </c>
      <c r="EJ93" s="283">
        <v>0</v>
      </c>
      <c r="EK93" s="286" t="s">
        <v>1103</v>
      </c>
      <c r="EL93" s="286" t="s">
        <v>1103</v>
      </c>
      <c r="EM93" s="286" t="s">
        <v>1103</v>
      </c>
      <c r="EN93" s="283">
        <v>0</v>
      </c>
      <c r="EO93" s="283">
        <v>0</v>
      </c>
      <c r="EP93" s="283">
        <v>0</v>
      </c>
      <c r="EQ93" s="286" t="s">
        <v>1103</v>
      </c>
      <c r="ER93" s="286" t="s">
        <v>1103</v>
      </c>
      <c r="ES93" s="286" t="s">
        <v>1103</v>
      </c>
      <c r="ET93" s="286" t="s">
        <v>1103</v>
      </c>
      <c r="EU93" s="283">
        <v>0</v>
      </c>
      <c r="EV93" s="283">
        <v>0</v>
      </c>
      <c r="EW93" s="286" t="s">
        <v>1103</v>
      </c>
      <c r="EX93" s="286" t="s">
        <v>1103</v>
      </c>
      <c r="EY93" s="286" t="s">
        <v>1103</v>
      </c>
      <c r="EZ93" s="283">
        <v>0</v>
      </c>
      <c r="FA93" s="283">
        <v>0</v>
      </c>
      <c r="FB93" s="283">
        <f t="shared" si="75"/>
        <v>0</v>
      </c>
      <c r="FC93" s="283">
        <v>0</v>
      </c>
      <c r="FD93" s="283">
        <v>0</v>
      </c>
      <c r="FE93" s="283">
        <v>0</v>
      </c>
      <c r="FF93" s="283">
        <v>0</v>
      </c>
      <c r="FG93" s="283">
        <v>0</v>
      </c>
      <c r="FH93" s="283">
        <v>0</v>
      </c>
      <c r="FI93" s="283">
        <v>0</v>
      </c>
      <c r="FJ93" s="283">
        <v>0</v>
      </c>
      <c r="FK93" s="283">
        <v>0</v>
      </c>
      <c r="FL93" s="283">
        <v>0</v>
      </c>
      <c r="FM93" s="283">
        <v>0</v>
      </c>
      <c r="FN93" s="283">
        <v>0</v>
      </c>
      <c r="FO93" s="283">
        <v>0</v>
      </c>
      <c r="FP93" s="286" t="s">
        <v>1103</v>
      </c>
      <c r="FQ93" s="286" t="s">
        <v>1103</v>
      </c>
      <c r="FR93" s="286" t="s">
        <v>1103</v>
      </c>
      <c r="FS93" s="283">
        <v>0</v>
      </c>
      <c r="FT93" s="283">
        <v>0</v>
      </c>
      <c r="FU93" s="283">
        <v>0</v>
      </c>
      <c r="FV93" s="283">
        <v>0</v>
      </c>
      <c r="FW93" s="283">
        <v>0</v>
      </c>
    </row>
    <row r="94" spans="1:179" ht="13.5" customHeight="1" x14ac:dyDescent="0.15">
      <c r="A94" s="281" t="s">
        <v>728</v>
      </c>
      <c r="B94" s="282" t="s">
        <v>917</v>
      </c>
      <c r="C94" s="281" t="s">
        <v>918</v>
      </c>
      <c r="D94" s="283">
        <f t="shared" si="76"/>
        <v>315</v>
      </c>
      <c r="E94" s="283">
        <f t="shared" si="77"/>
        <v>0</v>
      </c>
      <c r="F94" s="283">
        <f t="shared" si="78"/>
        <v>0</v>
      </c>
      <c r="G94" s="283">
        <f t="shared" si="79"/>
        <v>0</v>
      </c>
      <c r="H94" s="283">
        <f t="shared" si="80"/>
        <v>24</v>
      </c>
      <c r="I94" s="283">
        <f t="shared" si="81"/>
        <v>62</v>
      </c>
      <c r="J94" s="283">
        <f t="shared" si="82"/>
        <v>28</v>
      </c>
      <c r="K94" s="283">
        <f t="shared" si="83"/>
        <v>3</v>
      </c>
      <c r="L94" s="283">
        <f t="shared" si="84"/>
        <v>89</v>
      </c>
      <c r="M94" s="283">
        <f t="shared" si="85"/>
        <v>0</v>
      </c>
      <c r="N94" s="283">
        <f t="shared" si="86"/>
        <v>0</v>
      </c>
      <c r="O94" s="283">
        <f t="shared" si="87"/>
        <v>0</v>
      </c>
      <c r="P94" s="283">
        <f t="shared" si="88"/>
        <v>41</v>
      </c>
      <c r="Q94" s="283">
        <f t="shared" si="89"/>
        <v>0</v>
      </c>
      <c r="R94" s="283">
        <f t="shared" si="90"/>
        <v>0</v>
      </c>
      <c r="S94" s="283">
        <f t="shared" si="91"/>
        <v>0</v>
      </c>
      <c r="T94" s="283">
        <f t="shared" si="92"/>
        <v>0</v>
      </c>
      <c r="U94" s="283">
        <f t="shared" si="93"/>
        <v>0</v>
      </c>
      <c r="V94" s="283">
        <f t="shared" si="94"/>
        <v>0</v>
      </c>
      <c r="W94" s="283">
        <f t="shared" si="95"/>
        <v>0</v>
      </c>
      <c r="X94" s="283">
        <f t="shared" si="96"/>
        <v>0</v>
      </c>
      <c r="Y94" s="283">
        <f t="shared" si="97"/>
        <v>68</v>
      </c>
      <c r="Z94" s="283">
        <f t="shared" si="69"/>
        <v>0</v>
      </c>
      <c r="AA94" s="283">
        <v>0</v>
      </c>
      <c r="AB94" s="283">
        <v>0</v>
      </c>
      <c r="AC94" s="283">
        <v>0</v>
      </c>
      <c r="AD94" s="283">
        <v>0</v>
      </c>
      <c r="AE94" s="283">
        <v>0</v>
      </c>
      <c r="AF94" s="283">
        <v>0</v>
      </c>
      <c r="AG94" s="283">
        <v>0</v>
      </c>
      <c r="AH94" s="283">
        <v>0</v>
      </c>
      <c r="AI94" s="283">
        <v>0</v>
      </c>
      <c r="AJ94" s="283">
        <v>0</v>
      </c>
      <c r="AK94" s="283">
        <v>0</v>
      </c>
      <c r="AL94" s="286" t="s">
        <v>1103</v>
      </c>
      <c r="AM94" s="286" t="s">
        <v>1103</v>
      </c>
      <c r="AN94" s="283">
        <v>0</v>
      </c>
      <c r="AO94" s="286" t="s">
        <v>1103</v>
      </c>
      <c r="AP94" s="286" t="s">
        <v>1103</v>
      </c>
      <c r="AQ94" s="283">
        <v>0</v>
      </c>
      <c r="AR94" s="286" t="s">
        <v>1103</v>
      </c>
      <c r="AS94" s="283">
        <v>0</v>
      </c>
      <c r="AT94" s="286" t="s">
        <v>1103</v>
      </c>
      <c r="AU94" s="283">
        <v>0</v>
      </c>
      <c r="AV94" s="283">
        <f t="shared" si="70"/>
        <v>68</v>
      </c>
      <c r="AW94" s="283">
        <v>0</v>
      </c>
      <c r="AX94" s="283">
        <v>0</v>
      </c>
      <c r="AY94" s="283">
        <v>0</v>
      </c>
      <c r="AZ94" s="283">
        <v>0</v>
      </c>
      <c r="BA94" s="283">
        <v>0</v>
      </c>
      <c r="BB94" s="283">
        <v>0</v>
      </c>
      <c r="BC94" s="283">
        <v>0</v>
      </c>
      <c r="BD94" s="283">
        <v>0</v>
      </c>
      <c r="BE94" s="283">
        <v>0</v>
      </c>
      <c r="BF94" s="283">
        <v>0</v>
      </c>
      <c r="BG94" s="283">
        <v>0</v>
      </c>
      <c r="BH94" s="286" t="s">
        <v>1103</v>
      </c>
      <c r="BI94" s="286" t="s">
        <v>1103</v>
      </c>
      <c r="BJ94" s="286" t="s">
        <v>1103</v>
      </c>
      <c r="BK94" s="286" t="s">
        <v>1103</v>
      </c>
      <c r="BL94" s="286" t="s">
        <v>1103</v>
      </c>
      <c r="BM94" s="286" t="s">
        <v>1103</v>
      </c>
      <c r="BN94" s="286" t="s">
        <v>1103</v>
      </c>
      <c r="BO94" s="286" t="s">
        <v>1103</v>
      </c>
      <c r="BP94" s="286" t="s">
        <v>1103</v>
      </c>
      <c r="BQ94" s="283">
        <v>68</v>
      </c>
      <c r="BR94" s="283">
        <f t="shared" si="71"/>
        <v>41</v>
      </c>
      <c r="BS94" s="286" t="s">
        <v>1103</v>
      </c>
      <c r="BT94" s="286" t="s">
        <v>1103</v>
      </c>
      <c r="BU94" s="286" t="s">
        <v>1103</v>
      </c>
      <c r="BV94" s="286" t="s">
        <v>1103</v>
      </c>
      <c r="BW94" s="286" t="s">
        <v>1103</v>
      </c>
      <c r="BX94" s="286" t="s">
        <v>1103</v>
      </c>
      <c r="BY94" s="286" t="s">
        <v>1103</v>
      </c>
      <c r="BZ94" s="286" t="s">
        <v>1103</v>
      </c>
      <c r="CA94" s="286" t="s">
        <v>1103</v>
      </c>
      <c r="CB94" s="286" t="s">
        <v>1103</v>
      </c>
      <c r="CC94" s="286" t="s">
        <v>1103</v>
      </c>
      <c r="CD94" s="283">
        <v>41</v>
      </c>
      <c r="CE94" s="286" t="s">
        <v>1103</v>
      </c>
      <c r="CF94" s="286" t="s">
        <v>1103</v>
      </c>
      <c r="CG94" s="286" t="s">
        <v>1103</v>
      </c>
      <c r="CH94" s="286" t="s">
        <v>1103</v>
      </c>
      <c r="CI94" s="286" t="s">
        <v>1103</v>
      </c>
      <c r="CJ94" s="286" t="s">
        <v>1103</v>
      </c>
      <c r="CK94" s="286" t="s">
        <v>1103</v>
      </c>
      <c r="CL94" s="286" t="s">
        <v>1103</v>
      </c>
      <c r="CM94" s="283">
        <v>0</v>
      </c>
      <c r="CN94" s="283">
        <f t="shared" si="72"/>
        <v>0</v>
      </c>
      <c r="CO94" s="286" t="s">
        <v>1103</v>
      </c>
      <c r="CP94" s="286" t="s">
        <v>1103</v>
      </c>
      <c r="CQ94" s="286" t="s">
        <v>1103</v>
      </c>
      <c r="CR94" s="286" t="s">
        <v>1103</v>
      </c>
      <c r="CS94" s="286" t="s">
        <v>1103</v>
      </c>
      <c r="CT94" s="286" t="s">
        <v>1103</v>
      </c>
      <c r="CU94" s="286" t="s">
        <v>1103</v>
      </c>
      <c r="CV94" s="286" t="s">
        <v>1103</v>
      </c>
      <c r="CW94" s="286" t="s">
        <v>1103</v>
      </c>
      <c r="CX94" s="286" t="s">
        <v>1103</v>
      </c>
      <c r="CY94" s="286" t="s">
        <v>1103</v>
      </c>
      <c r="CZ94" s="286" t="s">
        <v>1103</v>
      </c>
      <c r="DA94" s="283">
        <v>0</v>
      </c>
      <c r="DB94" s="286" t="s">
        <v>1103</v>
      </c>
      <c r="DC94" s="286" t="s">
        <v>1103</v>
      </c>
      <c r="DD94" s="286" t="s">
        <v>1103</v>
      </c>
      <c r="DE94" s="286" t="s">
        <v>1103</v>
      </c>
      <c r="DF94" s="286" t="s">
        <v>1103</v>
      </c>
      <c r="DG94" s="286" t="s">
        <v>1103</v>
      </c>
      <c r="DH94" s="286" t="s">
        <v>1103</v>
      </c>
      <c r="DI94" s="283">
        <v>0</v>
      </c>
      <c r="DJ94" s="283">
        <f t="shared" si="73"/>
        <v>0</v>
      </c>
      <c r="DK94" s="286" t="s">
        <v>1103</v>
      </c>
      <c r="DL94" s="286" t="s">
        <v>1103</v>
      </c>
      <c r="DM94" s="286" t="s">
        <v>1103</v>
      </c>
      <c r="DN94" s="286" t="s">
        <v>1103</v>
      </c>
      <c r="DO94" s="286" t="s">
        <v>1103</v>
      </c>
      <c r="DP94" s="286" t="s">
        <v>1103</v>
      </c>
      <c r="DQ94" s="286" t="s">
        <v>1103</v>
      </c>
      <c r="DR94" s="286" t="s">
        <v>1103</v>
      </c>
      <c r="DS94" s="286" t="s">
        <v>1103</v>
      </c>
      <c r="DT94" s="286" t="s">
        <v>1103</v>
      </c>
      <c r="DU94" s="286" t="s">
        <v>1103</v>
      </c>
      <c r="DV94" s="283">
        <v>0</v>
      </c>
      <c r="DW94" s="286" t="s">
        <v>1103</v>
      </c>
      <c r="DX94" s="286" t="s">
        <v>1103</v>
      </c>
      <c r="DY94" s="286" t="s">
        <v>1103</v>
      </c>
      <c r="DZ94" s="283">
        <v>0</v>
      </c>
      <c r="EA94" s="286" t="s">
        <v>1103</v>
      </c>
      <c r="EB94" s="286" t="s">
        <v>1103</v>
      </c>
      <c r="EC94" s="286" t="s">
        <v>1103</v>
      </c>
      <c r="ED94" s="286" t="s">
        <v>1103</v>
      </c>
      <c r="EE94" s="283">
        <v>0</v>
      </c>
      <c r="EF94" s="283">
        <f t="shared" si="74"/>
        <v>0</v>
      </c>
      <c r="EG94" s="283">
        <v>0</v>
      </c>
      <c r="EH94" s="286" t="s">
        <v>1103</v>
      </c>
      <c r="EI94" s="286" t="s">
        <v>1103</v>
      </c>
      <c r="EJ94" s="283">
        <v>0</v>
      </c>
      <c r="EK94" s="286" t="s">
        <v>1103</v>
      </c>
      <c r="EL94" s="286" t="s">
        <v>1103</v>
      </c>
      <c r="EM94" s="286" t="s">
        <v>1103</v>
      </c>
      <c r="EN94" s="283">
        <v>0</v>
      </c>
      <c r="EO94" s="283">
        <v>0</v>
      </c>
      <c r="EP94" s="283">
        <v>0</v>
      </c>
      <c r="EQ94" s="286" t="s">
        <v>1103</v>
      </c>
      <c r="ER94" s="286" t="s">
        <v>1103</v>
      </c>
      <c r="ES94" s="286" t="s">
        <v>1103</v>
      </c>
      <c r="ET94" s="286" t="s">
        <v>1103</v>
      </c>
      <c r="EU94" s="283">
        <v>0</v>
      </c>
      <c r="EV94" s="283">
        <v>0</v>
      </c>
      <c r="EW94" s="286" t="s">
        <v>1103</v>
      </c>
      <c r="EX94" s="286" t="s">
        <v>1103</v>
      </c>
      <c r="EY94" s="286" t="s">
        <v>1103</v>
      </c>
      <c r="EZ94" s="283">
        <v>0</v>
      </c>
      <c r="FA94" s="283">
        <v>0</v>
      </c>
      <c r="FB94" s="283">
        <f t="shared" si="75"/>
        <v>206</v>
      </c>
      <c r="FC94" s="283">
        <v>0</v>
      </c>
      <c r="FD94" s="283">
        <v>0</v>
      </c>
      <c r="FE94" s="283">
        <v>0</v>
      </c>
      <c r="FF94" s="283">
        <v>24</v>
      </c>
      <c r="FG94" s="283">
        <v>62</v>
      </c>
      <c r="FH94" s="283">
        <v>28</v>
      </c>
      <c r="FI94" s="283">
        <v>3</v>
      </c>
      <c r="FJ94" s="283">
        <v>89</v>
      </c>
      <c r="FK94" s="283">
        <v>0</v>
      </c>
      <c r="FL94" s="283">
        <v>0</v>
      </c>
      <c r="FM94" s="283">
        <v>0</v>
      </c>
      <c r="FN94" s="283">
        <v>0</v>
      </c>
      <c r="FO94" s="283">
        <v>0</v>
      </c>
      <c r="FP94" s="286" t="s">
        <v>1103</v>
      </c>
      <c r="FQ94" s="286" t="s">
        <v>1103</v>
      </c>
      <c r="FR94" s="286" t="s">
        <v>1103</v>
      </c>
      <c r="FS94" s="283">
        <v>0</v>
      </c>
      <c r="FT94" s="283">
        <v>0</v>
      </c>
      <c r="FU94" s="283">
        <v>0</v>
      </c>
      <c r="FV94" s="283">
        <v>0</v>
      </c>
      <c r="FW94" s="283">
        <v>0</v>
      </c>
    </row>
    <row r="95" spans="1:179" ht="13.5" customHeight="1" x14ac:dyDescent="0.15">
      <c r="A95" s="281" t="s">
        <v>728</v>
      </c>
      <c r="B95" s="282" t="s">
        <v>919</v>
      </c>
      <c r="C95" s="281" t="s">
        <v>920</v>
      </c>
      <c r="D95" s="283">
        <f t="shared" si="76"/>
        <v>242</v>
      </c>
      <c r="E95" s="283">
        <f t="shared" si="77"/>
        <v>0</v>
      </c>
      <c r="F95" s="283">
        <f t="shared" si="78"/>
        <v>0</v>
      </c>
      <c r="G95" s="283">
        <f t="shared" si="79"/>
        <v>0</v>
      </c>
      <c r="H95" s="283">
        <f t="shared" si="80"/>
        <v>80</v>
      </c>
      <c r="I95" s="283">
        <f t="shared" si="81"/>
        <v>59</v>
      </c>
      <c r="J95" s="283">
        <f t="shared" si="82"/>
        <v>35</v>
      </c>
      <c r="K95" s="283">
        <f t="shared" si="83"/>
        <v>0</v>
      </c>
      <c r="L95" s="283">
        <f t="shared" si="84"/>
        <v>0</v>
      </c>
      <c r="M95" s="283">
        <f t="shared" si="85"/>
        <v>65</v>
      </c>
      <c r="N95" s="283">
        <f t="shared" si="86"/>
        <v>3</v>
      </c>
      <c r="O95" s="283">
        <f t="shared" si="87"/>
        <v>0</v>
      </c>
      <c r="P95" s="283">
        <f t="shared" si="88"/>
        <v>0</v>
      </c>
      <c r="Q95" s="283">
        <f t="shared" si="89"/>
        <v>0</v>
      </c>
      <c r="R95" s="283">
        <f t="shared" si="90"/>
        <v>0</v>
      </c>
      <c r="S95" s="283">
        <f t="shared" si="91"/>
        <v>0</v>
      </c>
      <c r="T95" s="283">
        <f t="shared" si="92"/>
        <v>0</v>
      </c>
      <c r="U95" s="283">
        <f t="shared" si="93"/>
        <v>0</v>
      </c>
      <c r="V95" s="283">
        <f t="shared" si="94"/>
        <v>0</v>
      </c>
      <c r="W95" s="283">
        <f t="shared" si="95"/>
        <v>0</v>
      </c>
      <c r="X95" s="283">
        <f t="shared" si="96"/>
        <v>0</v>
      </c>
      <c r="Y95" s="283">
        <f t="shared" si="97"/>
        <v>0</v>
      </c>
      <c r="Z95" s="283">
        <f t="shared" si="69"/>
        <v>0</v>
      </c>
      <c r="AA95" s="283">
        <v>0</v>
      </c>
      <c r="AB95" s="283">
        <v>0</v>
      </c>
      <c r="AC95" s="283">
        <v>0</v>
      </c>
      <c r="AD95" s="283">
        <v>0</v>
      </c>
      <c r="AE95" s="283">
        <v>0</v>
      </c>
      <c r="AF95" s="283">
        <v>0</v>
      </c>
      <c r="AG95" s="283">
        <v>0</v>
      </c>
      <c r="AH95" s="283">
        <v>0</v>
      </c>
      <c r="AI95" s="283">
        <v>0</v>
      </c>
      <c r="AJ95" s="283">
        <v>0</v>
      </c>
      <c r="AK95" s="283">
        <v>0</v>
      </c>
      <c r="AL95" s="286" t="s">
        <v>1103</v>
      </c>
      <c r="AM95" s="286" t="s">
        <v>1103</v>
      </c>
      <c r="AN95" s="283">
        <v>0</v>
      </c>
      <c r="AO95" s="286" t="s">
        <v>1103</v>
      </c>
      <c r="AP95" s="286" t="s">
        <v>1103</v>
      </c>
      <c r="AQ95" s="283">
        <v>0</v>
      </c>
      <c r="AR95" s="286" t="s">
        <v>1103</v>
      </c>
      <c r="AS95" s="283">
        <v>0</v>
      </c>
      <c r="AT95" s="286" t="s">
        <v>1103</v>
      </c>
      <c r="AU95" s="283">
        <v>0</v>
      </c>
      <c r="AV95" s="283">
        <f t="shared" si="70"/>
        <v>80</v>
      </c>
      <c r="AW95" s="283">
        <v>0</v>
      </c>
      <c r="AX95" s="283">
        <v>0</v>
      </c>
      <c r="AY95" s="283">
        <v>0</v>
      </c>
      <c r="AZ95" s="283">
        <v>80</v>
      </c>
      <c r="BA95" s="283">
        <v>0</v>
      </c>
      <c r="BB95" s="283">
        <v>0</v>
      </c>
      <c r="BC95" s="283">
        <v>0</v>
      </c>
      <c r="BD95" s="283">
        <v>0</v>
      </c>
      <c r="BE95" s="283">
        <v>0</v>
      </c>
      <c r="BF95" s="283">
        <v>0</v>
      </c>
      <c r="BG95" s="283">
        <v>0</v>
      </c>
      <c r="BH95" s="286" t="s">
        <v>1103</v>
      </c>
      <c r="BI95" s="286" t="s">
        <v>1103</v>
      </c>
      <c r="BJ95" s="286" t="s">
        <v>1103</v>
      </c>
      <c r="BK95" s="286" t="s">
        <v>1103</v>
      </c>
      <c r="BL95" s="286" t="s">
        <v>1103</v>
      </c>
      <c r="BM95" s="286" t="s">
        <v>1103</v>
      </c>
      <c r="BN95" s="286" t="s">
        <v>1103</v>
      </c>
      <c r="BO95" s="286" t="s">
        <v>1103</v>
      </c>
      <c r="BP95" s="286" t="s">
        <v>1103</v>
      </c>
      <c r="BQ95" s="283">
        <v>0</v>
      </c>
      <c r="BR95" s="283">
        <f t="shared" si="71"/>
        <v>0</v>
      </c>
      <c r="BS95" s="286" t="s">
        <v>1103</v>
      </c>
      <c r="BT95" s="286" t="s">
        <v>1103</v>
      </c>
      <c r="BU95" s="286" t="s">
        <v>1103</v>
      </c>
      <c r="BV95" s="286" t="s">
        <v>1103</v>
      </c>
      <c r="BW95" s="286" t="s">
        <v>1103</v>
      </c>
      <c r="BX95" s="286" t="s">
        <v>1103</v>
      </c>
      <c r="BY95" s="286" t="s">
        <v>1103</v>
      </c>
      <c r="BZ95" s="286" t="s">
        <v>1103</v>
      </c>
      <c r="CA95" s="286" t="s">
        <v>1103</v>
      </c>
      <c r="CB95" s="286" t="s">
        <v>1103</v>
      </c>
      <c r="CC95" s="286" t="s">
        <v>1103</v>
      </c>
      <c r="CD95" s="283">
        <v>0</v>
      </c>
      <c r="CE95" s="286" t="s">
        <v>1103</v>
      </c>
      <c r="CF95" s="286" t="s">
        <v>1103</v>
      </c>
      <c r="CG95" s="286" t="s">
        <v>1103</v>
      </c>
      <c r="CH95" s="286" t="s">
        <v>1103</v>
      </c>
      <c r="CI95" s="286" t="s">
        <v>1103</v>
      </c>
      <c r="CJ95" s="286" t="s">
        <v>1103</v>
      </c>
      <c r="CK95" s="286" t="s">
        <v>1103</v>
      </c>
      <c r="CL95" s="286" t="s">
        <v>1103</v>
      </c>
      <c r="CM95" s="283">
        <v>0</v>
      </c>
      <c r="CN95" s="283">
        <f t="shared" si="72"/>
        <v>0</v>
      </c>
      <c r="CO95" s="286" t="s">
        <v>1103</v>
      </c>
      <c r="CP95" s="286" t="s">
        <v>1103</v>
      </c>
      <c r="CQ95" s="286" t="s">
        <v>1103</v>
      </c>
      <c r="CR95" s="286" t="s">
        <v>1103</v>
      </c>
      <c r="CS95" s="286" t="s">
        <v>1103</v>
      </c>
      <c r="CT95" s="286" t="s">
        <v>1103</v>
      </c>
      <c r="CU95" s="286" t="s">
        <v>1103</v>
      </c>
      <c r="CV95" s="286" t="s">
        <v>1103</v>
      </c>
      <c r="CW95" s="286" t="s">
        <v>1103</v>
      </c>
      <c r="CX95" s="286" t="s">
        <v>1103</v>
      </c>
      <c r="CY95" s="286" t="s">
        <v>1103</v>
      </c>
      <c r="CZ95" s="286" t="s">
        <v>1103</v>
      </c>
      <c r="DA95" s="283">
        <v>0</v>
      </c>
      <c r="DB95" s="286" t="s">
        <v>1103</v>
      </c>
      <c r="DC95" s="286" t="s">
        <v>1103</v>
      </c>
      <c r="DD95" s="286" t="s">
        <v>1103</v>
      </c>
      <c r="DE95" s="286" t="s">
        <v>1103</v>
      </c>
      <c r="DF95" s="286" t="s">
        <v>1103</v>
      </c>
      <c r="DG95" s="286" t="s">
        <v>1103</v>
      </c>
      <c r="DH95" s="286" t="s">
        <v>1103</v>
      </c>
      <c r="DI95" s="283">
        <v>0</v>
      </c>
      <c r="DJ95" s="283">
        <f t="shared" si="73"/>
        <v>0</v>
      </c>
      <c r="DK95" s="286" t="s">
        <v>1103</v>
      </c>
      <c r="DL95" s="286" t="s">
        <v>1103</v>
      </c>
      <c r="DM95" s="286" t="s">
        <v>1103</v>
      </c>
      <c r="DN95" s="286" t="s">
        <v>1103</v>
      </c>
      <c r="DO95" s="286" t="s">
        <v>1103</v>
      </c>
      <c r="DP95" s="286" t="s">
        <v>1103</v>
      </c>
      <c r="DQ95" s="286" t="s">
        <v>1103</v>
      </c>
      <c r="DR95" s="286" t="s">
        <v>1103</v>
      </c>
      <c r="DS95" s="286" t="s">
        <v>1103</v>
      </c>
      <c r="DT95" s="286" t="s">
        <v>1103</v>
      </c>
      <c r="DU95" s="286" t="s">
        <v>1103</v>
      </c>
      <c r="DV95" s="283">
        <v>0</v>
      </c>
      <c r="DW95" s="286" t="s">
        <v>1103</v>
      </c>
      <c r="DX95" s="286" t="s">
        <v>1103</v>
      </c>
      <c r="DY95" s="286" t="s">
        <v>1103</v>
      </c>
      <c r="DZ95" s="283">
        <v>0</v>
      </c>
      <c r="EA95" s="286" t="s">
        <v>1103</v>
      </c>
      <c r="EB95" s="286" t="s">
        <v>1103</v>
      </c>
      <c r="EC95" s="286" t="s">
        <v>1103</v>
      </c>
      <c r="ED95" s="286" t="s">
        <v>1103</v>
      </c>
      <c r="EE95" s="283">
        <v>0</v>
      </c>
      <c r="EF95" s="283">
        <f t="shared" si="74"/>
        <v>0</v>
      </c>
      <c r="EG95" s="283">
        <v>0</v>
      </c>
      <c r="EH95" s="286" t="s">
        <v>1103</v>
      </c>
      <c r="EI95" s="286" t="s">
        <v>1103</v>
      </c>
      <c r="EJ95" s="283">
        <v>0</v>
      </c>
      <c r="EK95" s="286" t="s">
        <v>1103</v>
      </c>
      <c r="EL95" s="286" t="s">
        <v>1103</v>
      </c>
      <c r="EM95" s="286" t="s">
        <v>1103</v>
      </c>
      <c r="EN95" s="283">
        <v>0</v>
      </c>
      <c r="EO95" s="283">
        <v>0</v>
      </c>
      <c r="EP95" s="283">
        <v>0</v>
      </c>
      <c r="EQ95" s="286" t="s">
        <v>1103</v>
      </c>
      <c r="ER95" s="286" t="s">
        <v>1103</v>
      </c>
      <c r="ES95" s="286" t="s">
        <v>1103</v>
      </c>
      <c r="ET95" s="286" t="s">
        <v>1103</v>
      </c>
      <c r="EU95" s="283">
        <v>0</v>
      </c>
      <c r="EV95" s="283">
        <v>0</v>
      </c>
      <c r="EW95" s="286" t="s">
        <v>1103</v>
      </c>
      <c r="EX95" s="286" t="s">
        <v>1103</v>
      </c>
      <c r="EY95" s="286" t="s">
        <v>1103</v>
      </c>
      <c r="EZ95" s="283">
        <v>0</v>
      </c>
      <c r="FA95" s="283">
        <v>0</v>
      </c>
      <c r="FB95" s="283">
        <f t="shared" si="75"/>
        <v>162</v>
      </c>
      <c r="FC95" s="283">
        <v>0</v>
      </c>
      <c r="FD95" s="283">
        <v>0</v>
      </c>
      <c r="FE95" s="283">
        <v>0</v>
      </c>
      <c r="FF95" s="283">
        <v>0</v>
      </c>
      <c r="FG95" s="283">
        <v>59</v>
      </c>
      <c r="FH95" s="283">
        <v>35</v>
      </c>
      <c r="FI95" s="283">
        <v>0</v>
      </c>
      <c r="FJ95" s="283">
        <v>0</v>
      </c>
      <c r="FK95" s="283">
        <v>65</v>
      </c>
      <c r="FL95" s="283">
        <v>3</v>
      </c>
      <c r="FM95" s="283">
        <v>0</v>
      </c>
      <c r="FN95" s="283">
        <v>0</v>
      </c>
      <c r="FO95" s="283">
        <v>0</v>
      </c>
      <c r="FP95" s="286" t="s">
        <v>1103</v>
      </c>
      <c r="FQ95" s="286" t="s">
        <v>1103</v>
      </c>
      <c r="FR95" s="286" t="s">
        <v>1103</v>
      </c>
      <c r="FS95" s="283">
        <v>0</v>
      </c>
      <c r="FT95" s="283">
        <v>0</v>
      </c>
      <c r="FU95" s="283">
        <v>0</v>
      </c>
      <c r="FV95" s="283">
        <v>0</v>
      </c>
      <c r="FW95" s="283">
        <v>0</v>
      </c>
    </row>
    <row r="96" spans="1:179" ht="13.5" customHeight="1" x14ac:dyDescent="0.15">
      <c r="A96" s="281" t="s">
        <v>728</v>
      </c>
      <c r="B96" s="282" t="s">
        <v>921</v>
      </c>
      <c r="C96" s="281" t="s">
        <v>922</v>
      </c>
      <c r="D96" s="283">
        <f t="shared" si="76"/>
        <v>214</v>
      </c>
      <c r="E96" s="283">
        <f t="shared" si="77"/>
        <v>34</v>
      </c>
      <c r="F96" s="283">
        <f t="shared" si="78"/>
        <v>1</v>
      </c>
      <c r="G96" s="283">
        <f t="shared" si="79"/>
        <v>40</v>
      </c>
      <c r="H96" s="283">
        <f t="shared" si="80"/>
        <v>85</v>
      </c>
      <c r="I96" s="283">
        <f t="shared" si="81"/>
        <v>33</v>
      </c>
      <c r="J96" s="283">
        <f t="shared" si="82"/>
        <v>21</v>
      </c>
      <c r="K96" s="283">
        <f t="shared" si="83"/>
        <v>0</v>
      </c>
      <c r="L96" s="283">
        <f t="shared" si="84"/>
        <v>0</v>
      </c>
      <c r="M96" s="283">
        <f t="shared" si="85"/>
        <v>0</v>
      </c>
      <c r="N96" s="283">
        <f t="shared" si="86"/>
        <v>0</v>
      </c>
      <c r="O96" s="283">
        <f t="shared" si="87"/>
        <v>0</v>
      </c>
      <c r="P96" s="283">
        <f t="shared" si="88"/>
        <v>0</v>
      </c>
      <c r="Q96" s="283">
        <f t="shared" si="89"/>
        <v>0</v>
      </c>
      <c r="R96" s="283">
        <f t="shared" si="90"/>
        <v>0</v>
      </c>
      <c r="S96" s="283">
        <f t="shared" si="91"/>
        <v>0</v>
      </c>
      <c r="T96" s="283">
        <f t="shared" si="92"/>
        <v>0</v>
      </c>
      <c r="U96" s="283">
        <f t="shared" si="93"/>
        <v>0</v>
      </c>
      <c r="V96" s="283">
        <f t="shared" si="94"/>
        <v>0</v>
      </c>
      <c r="W96" s="283">
        <f t="shared" si="95"/>
        <v>0</v>
      </c>
      <c r="X96" s="283">
        <f t="shared" si="96"/>
        <v>0</v>
      </c>
      <c r="Y96" s="283">
        <f t="shared" si="97"/>
        <v>0</v>
      </c>
      <c r="Z96" s="283">
        <f t="shared" si="69"/>
        <v>0</v>
      </c>
      <c r="AA96" s="283">
        <v>0</v>
      </c>
      <c r="AB96" s="283">
        <v>0</v>
      </c>
      <c r="AC96" s="283">
        <v>0</v>
      </c>
      <c r="AD96" s="283">
        <v>0</v>
      </c>
      <c r="AE96" s="283">
        <v>0</v>
      </c>
      <c r="AF96" s="283">
        <v>0</v>
      </c>
      <c r="AG96" s="283">
        <v>0</v>
      </c>
      <c r="AH96" s="283">
        <v>0</v>
      </c>
      <c r="AI96" s="283">
        <v>0</v>
      </c>
      <c r="AJ96" s="283">
        <v>0</v>
      </c>
      <c r="AK96" s="283">
        <v>0</v>
      </c>
      <c r="AL96" s="286" t="s">
        <v>1103</v>
      </c>
      <c r="AM96" s="286" t="s">
        <v>1103</v>
      </c>
      <c r="AN96" s="283">
        <v>0</v>
      </c>
      <c r="AO96" s="286" t="s">
        <v>1103</v>
      </c>
      <c r="AP96" s="286" t="s">
        <v>1103</v>
      </c>
      <c r="AQ96" s="283">
        <v>0</v>
      </c>
      <c r="AR96" s="286" t="s">
        <v>1103</v>
      </c>
      <c r="AS96" s="283">
        <v>0</v>
      </c>
      <c r="AT96" s="286" t="s">
        <v>1103</v>
      </c>
      <c r="AU96" s="283">
        <v>0</v>
      </c>
      <c r="AV96" s="283">
        <f t="shared" si="70"/>
        <v>70</v>
      </c>
      <c r="AW96" s="283">
        <v>0</v>
      </c>
      <c r="AX96" s="283">
        <v>0</v>
      </c>
      <c r="AY96" s="283">
        <v>0</v>
      </c>
      <c r="AZ96" s="283">
        <v>70</v>
      </c>
      <c r="BA96" s="283">
        <v>0</v>
      </c>
      <c r="BB96" s="283">
        <v>0</v>
      </c>
      <c r="BC96" s="283">
        <v>0</v>
      </c>
      <c r="BD96" s="283">
        <v>0</v>
      </c>
      <c r="BE96" s="283">
        <v>0</v>
      </c>
      <c r="BF96" s="283">
        <v>0</v>
      </c>
      <c r="BG96" s="283">
        <v>0</v>
      </c>
      <c r="BH96" s="286" t="s">
        <v>1103</v>
      </c>
      <c r="BI96" s="286" t="s">
        <v>1103</v>
      </c>
      <c r="BJ96" s="286" t="s">
        <v>1103</v>
      </c>
      <c r="BK96" s="286" t="s">
        <v>1103</v>
      </c>
      <c r="BL96" s="286" t="s">
        <v>1103</v>
      </c>
      <c r="BM96" s="286" t="s">
        <v>1103</v>
      </c>
      <c r="BN96" s="286" t="s">
        <v>1103</v>
      </c>
      <c r="BO96" s="286" t="s">
        <v>1103</v>
      </c>
      <c r="BP96" s="286" t="s">
        <v>1103</v>
      </c>
      <c r="BQ96" s="283">
        <v>0</v>
      </c>
      <c r="BR96" s="283">
        <f t="shared" si="71"/>
        <v>0</v>
      </c>
      <c r="BS96" s="286" t="s">
        <v>1103</v>
      </c>
      <c r="BT96" s="286" t="s">
        <v>1103</v>
      </c>
      <c r="BU96" s="286" t="s">
        <v>1103</v>
      </c>
      <c r="BV96" s="286" t="s">
        <v>1103</v>
      </c>
      <c r="BW96" s="286" t="s">
        <v>1103</v>
      </c>
      <c r="BX96" s="286" t="s">
        <v>1103</v>
      </c>
      <c r="BY96" s="286" t="s">
        <v>1103</v>
      </c>
      <c r="BZ96" s="286" t="s">
        <v>1103</v>
      </c>
      <c r="CA96" s="286" t="s">
        <v>1103</v>
      </c>
      <c r="CB96" s="286" t="s">
        <v>1103</v>
      </c>
      <c r="CC96" s="286" t="s">
        <v>1103</v>
      </c>
      <c r="CD96" s="283">
        <v>0</v>
      </c>
      <c r="CE96" s="286" t="s">
        <v>1103</v>
      </c>
      <c r="CF96" s="286" t="s">
        <v>1103</v>
      </c>
      <c r="CG96" s="286" t="s">
        <v>1103</v>
      </c>
      <c r="CH96" s="286" t="s">
        <v>1103</v>
      </c>
      <c r="CI96" s="286" t="s">
        <v>1103</v>
      </c>
      <c r="CJ96" s="286" t="s">
        <v>1103</v>
      </c>
      <c r="CK96" s="286" t="s">
        <v>1103</v>
      </c>
      <c r="CL96" s="286" t="s">
        <v>1103</v>
      </c>
      <c r="CM96" s="283">
        <v>0</v>
      </c>
      <c r="CN96" s="283">
        <f t="shared" si="72"/>
        <v>0</v>
      </c>
      <c r="CO96" s="286" t="s">
        <v>1103</v>
      </c>
      <c r="CP96" s="286" t="s">
        <v>1103</v>
      </c>
      <c r="CQ96" s="286" t="s">
        <v>1103</v>
      </c>
      <c r="CR96" s="286" t="s">
        <v>1103</v>
      </c>
      <c r="CS96" s="286" t="s">
        <v>1103</v>
      </c>
      <c r="CT96" s="286" t="s">
        <v>1103</v>
      </c>
      <c r="CU96" s="286" t="s">
        <v>1103</v>
      </c>
      <c r="CV96" s="286" t="s">
        <v>1103</v>
      </c>
      <c r="CW96" s="286" t="s">
        <v>1103</v>
      </c>
      <c r="CX96" s="286" t="s">
        <v>1103</v>
      </c>
      <c r="CY96" s="286" t="s">
        <v>1103</v>
      </c>
      <c r="CZ96" s="286" t="s">
        <v>1103</v>
      </c>
      <c r="DA96" s="283">
        <v>0</v>
      </c>
      <c r="DB96" s="286" t="s">
        <v>1103</v>
      </c>
      <c r="DC96" s="286" t="s">
        <v>1103</v>
      </c>
      <c r="DD96" s="286" t="s">
        <v>1103</v>
      </c>
      <c r="DE96" s="286" t="s">
        <v>1103</v>
      </c>
      <c r="DF96" s="286" t="s">
        <v>1103</v>
      </c>
      <c r="DG96" s="286" t="s">
        <v>1103</v>
      </c>
      <c r="DH96" s="286" t="s">
        <v>1103</v>
      </c>
      <c r="DI96" s="283">
        <v>0</v>
      </c>
      <c r="DJ96" s="283">
        <f t="shared" si="73"/>
        <v>0</v>
      </c>
      <c r="DK96" s="286" t="s">
        <v>1103</v>
      </c>
      <c r="DL96" s="286" t="s">
        <v>1103</v>
      </c>
      <c r="DM96" s="286" t="s">
        <v>1103</v>
      </c>
      <c r="DN96" s="286" t="s">
        <v>1103</v>
      </c>
      <c r="DO96" s="286" t="s">
        <v>1103</v>
      </c>
      <c r="DP96" s="286" t="s">
        <v>1103</v>
      </c>
      <c r="DQ96" s="286" t="s">
        <v>1103</v>
      </c>
      <c r="DR96" s="286" t="s">
        <v>1103</v>
      </c>
      <c r="DS96" s="286" t="s">
        <v>1103</v>
      </c>
      <c r="DT96" s="286" t="s">
        <v>1103</v>
      </c>
      <c r="DU96" s="286" t="s">
        <v>1103</v>
      </c>
      <c r="DV96" s="283">
        <v>0</v>
      </c>
      <c r="DW96" s="286" t="s">
        <v>1103</v>
      </c>
      <c r="DX96" s="286" t="s">
        <v>1103</v>
      </c>
      <c r="DY96" s="286" t="s">
        <v>1103</v>
      </c>
      <c r="DZ96" s="283">
        <v>0</v>
      </c>
      <c r="EA96" s="286" t="s">
        <v>1103</v>
      </c>
      <c r="EB96" s="286" t="s">
        <v>1103</v>
      </c>
      <c r="EC96" s="286" t="s">
        <v>1103</v>
      </c>
      <c r="ED96" s="286" t="s">
        <v>1103</v>
      </c>
      <c r="EE96" s="283">
        <v>0</v>
      </c>
      <c r="EF96" s="283">
        <f t="shared" si="74"/>
        <v>0</v>
      </c>
      <c r="EG96" s="283">
        <v>0</v>
      </c>
      <c r="EH96" s="286" t="s">
        <v>1103</v>
      </c>
      <c r="EI96" s="286" t="s">
        <v>1103</v>
      </c>
      <c r="EJ96" s="283">
        <v>0</v>
      </c>
      <c r="EK96" s="286" t="s">
        <v>1103</v>
      </c>
      <c r="EL96" s="286" t="s">
        <v>1103</v>
      </c>
      <c r="EM96" s="286" t="s">
        <v>1103</v>
      </c>
      <c r="EN96" s="283">
        <v>0</v>
      </c>
      <c r="EO96" s="283">
        <v>0</v>
      </c>
      <c r="EP96" s="283">
        <v>0</v>
      </c>
      <c r="EQ96" s="286" t="s">
        <v>1103</v>
      </c>
      <c r="ER96" s="286" t="s">
        <v>1103</v>
      </c>
      <c r="ES96" s="286" t="s">
        <v>1103</v>
      </c>
      <c r="ET96" s="286" t="s">
        <v>1103</v>
      </c>
      <c r="EU96" s="283">
        <v>0</v>
      </c>
      <c r="EV96" s="283">
        <v>0</v>
      </c>
      <c r="EW96" s="286" t="s">
        <v>1103</v>
      </c>
      <c r="EX96" s="286" t="s">
        <v>1103</v>
      </c>
      <c r="EY96" s="286" t="s">
        <v>1103</v>
      </c>
      <c r="EZ96" s="283">
        <v>0</v>
      </c>
      <c r="FA96" s="283">
        <v>0</v>
      </c>
      <c r="FB96" s="283">
        <f t="shared" si="75"/>
        <v>144</v>
      </c>
      <c r="FC96" s="283">
        <v>34</v>
      </c>
      <c r="FD96" s="283">
        <v>1</v>
      </c>
      <c r="FE96" s="283">
        <v>40</v>
      </c>
      <c r="FF96" s="283">
        <v>15</v>
      </c>
      <c r="FG96" s="283">
        <v>33</v>
      </c>
      <c r="FH96" s="283">
        <v>21</v>
      </c>
      <c r="FI96" s="283">
        <v>0</v>
      </c>
      <c r="FJ96" s="283">
        <v>0</v>
      </c>
      <c r="FK96" s="283">
        <v>0</v>
      </c>
      <c r="FL96" s="283">
        <v>0</v>
      </c>
      <c r="FM96" s="283">
        <v>0</v>
      </c>
      <c r="FN96" s="283">
        <v>0</v>
      </c>
      <c r="FO96" s="283">
        <v>0</v>
      </c>
      <c r="FP96" s="286" t="s">
        <v>1103</v>
      </c>
      <c r="FQ96" s="286" t="s">
        <v>1103</v>
      </c>
      <c r="FR96" s="286" t="s">
        <v>1103</v>
      </c>
      <c r="FS96" s="283">
        <v>0</v>
      </c>
      <c r="FT96" s="283">
        <v>0</v>
      </c>
      <c r="FU96" s="283">
        <v>0</v>
      </c>
      <c r="FV96" s="283">
        <v>0</v>
      </c>
      <c r="FW96" s="283">
        <v>0</v>
      </c>
    </row>
    <row r="97" spans="1:179" ht="13.5" customHeight="1" x14ac:dyDescent="0.15">
      <c r="A97" s="281" t="s">
        <v>728</v>
      </c>
      <c r="B97" s="282" t="s">
        <v>923</v>
      </c>
      <c r="C97" s="281" t="s">
        <v>924</v>
      </c>
      <c r="D97" s="283">
        <f t="shared" si="76"/>
        <v>117</v>
      </c>
      <c r="E97" s="283">
        <f t="shared" si="77"/>
        <v>22</v>
      </c>
      <c r="F97" s="283">
        <f t="shared" si="78"/>
        <v>0</v>
      </c>
      <c r="G97" s="283">
        <f t="shared" si="79"/>
        <v>26</v>
      </c>
      <c r="H97" s="283">
        <f t="shared" si="80"/>
        <v>41</v>
      </c>
      <c r="I97" s="283">
        <f t="shared" si="81"/>
        <v>18</v>
      </c>
      <c r="J97" s="283">
        <f t="shared" si="82"/>
        <v>9</v>
      </c>
      <c r="K97" s="283">
        <f t="shared" si="83"/>
        <v>1</v>
      </c>
      <c r="L97" s="283">
        <f t="shared" si="84"/>
        <v>0</v>
      </c>
      <c r="M97" s="283">
        <f t="shared" si="85"/>
        <v>0</v>
      </c>
      <c r="N97" s="283">
        <f t="shared" si="86"/>
        <v>0</v>
      </c>
      <c r="O97" s="283">
        <f t="shared" si="87"/>
        <v>0</v>
      </c>
      <c r="P97" s="283">
        <f t="shared" si="88"/>
        <v>0</v>
      </c>
      <c r="Q97" s="283">
        <f t="shared" si="89"/>
        <v>0</v>
      </c>
      <c r="R97" s="283">
        <f t="shared" si="90"/>
        <v>0</v>
      </c>
      <c r="S97" s="283">
        <f t="shared" si="91"/>
        <v>0</v>
      </c>
      <c r="T97" s="283">
        <f t="shared" si="92"/>
        <v>0</v>
      </c>
      <c r="U97" s="283">
        <f t="shared" si="93"/>
        <v>0</v>
      </c>
      <c r="V97" s="283">
        <f t="shared" si="94"/>
        <v>0</v>
      </c>
      <c r="W97" s="283">
        <f t="shared" si="95"/>
        <v>0</v>
      </c>
      <c r="X97" s="283">
        <f t="shared" si="96"/>
        <v>0</v>
      </c>
      <c r="Y97" s="283">
        <f t="shared" si="97"/>
        <v>0</v>
      </c>
      <c r="Z97" s="283">
        <f t="shared" si="69"/>
        <v>0</v>
      </c>
      <c r="AA97" s="283">
        <v>0</v>
      </c>
      <c r="AB97" s="283">
        <v>0</v>
      </c>
      <c r="AC97" s="283">
        <v>0</v>
      </c>
      <c r="AD97" s="283">
        <v>0</v>
      </c>
      <c r="AE97" s="283">
        <v>0</v>
      </c>
      <c r="AF97" s="283">
        <v>0</v>
      </c>
      <c r="AG97" s="283">
        <v>0</v>
      </c>
      <c r="AH97" s="283">
        <v>0</v>
      </c>
      <c r="AI97" s="283">
        <v>0</v>
      </c>
      <c r="AJ97" s="283">
        <v>0</v>
      </c>
      <c r="AK97" s="283">
        <v>0</v>
      </c>
      <c r="AL97" s="286" t="s">
        <v>1103</v>
      </c>
      <c r="AM97" s="286" t="s">
        <v>1103</v>
      </c>
      <c r="AN97" s="283">
        <v>0</v>
      </c>
      <c r="AO97" s="286" t="s">
        <v>1103</v>
      </c>
      <c r="AP97" s="286" t="s">
        <v>1103</v>
      </c>
      <c r="AQ97" s="283">
        <v>0</v>
      </c>
      <c r="AR97" s="286" t="s">
        <v>1103</v>
      </c>
      <c r="AS97" s="283">
        <v>0</v>
      </c>
      <c r="AT97" s="286" t="s">
        <v>1103</v>
      </c>
      <c r="AU97" s="283">
        <v>0</v>
      </c>
      <c r="AV97" s="283">
        <f t="shared" si="70"/>
        <v>33</v>
      </c>
      <c r="AW97" s="283">
        <v>0</v>
      </c>
      <c r="AX97" s="283">
        <v>0</v>
      </c>
      <c r="AY97" s="283">
        <v>0</v>
      </c>
      <c r="AZ97" s="283">
        <v>33</v>
      </c>
      <c r="BA97" s="283">
        <v>0</v>
      </c>
      <c r="BB97" s="283">
        <v>0</v>
      </c>
      <c r="BC97" s="283">
        <v>0</v>
      </c>
      <c r="BD97" s="283">
        <v>0</v>
      </c>
      <c r="BE97" s="283">
        <v>0</v>
      </c>
      <c r="BF97" s="283">
        <v>0</v>
      </c>
      <c r="BG97" s="283">
        <v>0</v>
      </c>
      <c r="BH97" s="286" t="s">
        <v>1103</v>
      </c>
      <c r="BI97" s="286" t="s">
        <v>1103</v>
      </c>
      <c r="BJ97" s="286" t="s">
        <v>1103</v>
      </c>
      <c r="BK97" s="286" t="s">
        <v>1103</v>
      </c>
      <c r="BL97" s="286" t="s">
        <v>1103</v>
      </c>
      <c r="BM97" s="286" t="s">
        <v>1103</v>
      </c>
      <c r="BN97" s="286" t="s">
        <v>1103</v>
      </c>
      <c r="BO97" s="286" t="s">
        <v>1103</v>
      </c>
      <c r="BP97" s="286" t="s">
        <v>1103</v>
      </c>
      <c r="BQ97" s="283">
        <v>0</v>
      </c>
      <c r="BR97" s="283">
        <f t="shared" si="71"/>
        <v>0</v>
      </c>
      <c r="BS97" s="286" t="s">
        <v>1103</v>
      </c>
      <c r="BT97" s="286" t="s">
        <v>1103</v>
      </c>
      <c r="BU97" s="286" t="s">
        <v>1103</v>
      </c>
      <c r="BV97" s="286" t="s">
        <v>1103</v>
      </c>
      <c r="BW97" s="286" t="s">
        <v>1103</v>
      </c>
      <c r="BX97" s="286" t="s">
        <v>1103</v>
      </c>
      <c r="BY97" s="286" t="s">
        <v>1103</v>
      </c>
      <c r="BZ97" s="286" t="s">
        <v>1103</v>
      </c>
      <c r="CA97" s="286" t="s">
        <v>1103</v>
      </c>
      <c r="CB97" s="286" t="s">
        <v>1103</v>
      </c>
      <c r="CC97" s="286" t="s">
        <v>1103</v>
      </c>
      <c r="CD97" s="283">
        <v>0</v>
      </c>
      <c r="CE97" s="286" t="s">
        <v>1103</v>
      </c>
      <c r="CF97" s="286" t="s">
        <v>1103</v>
      </c>
      <c r="CG97" s="286" t="s">
        <v>1103</v>
      </c>
      <c r="CH97" s="286" t="s">
        <v>1103</v>
      </c>
      <c r="CI97" s="286" t="s">
        <v>1103</v>
      </c>
      <c r="CJ97" s="286" t="s">
        <v>1103</v>
      </c>
      <c r="CK97" s="286" t="s">
        <v>1103</v>
      </c>
      <c r="CL97" s="286" t="s">
        <v>1103</v>
      </c>
      <c r="CM97" s="283">
        <v>0</v>
      </c>
      <c r="CN97" s="283">
        <f t="shared" si="72"/>
        <v>0</v>
      </c>
      <c r="CO97" s="286" t="s">
        <v>1103</v>
      </c>
      <c r="CP97" s="286" t="s">
        <v>1103</v>
      </c>
      <c r="CQ97" s="286" t="s">
        <v>1103</v>
      </c>
      <c r="CR97" s="286" t="s">
        <v>1103</v>
      </c>
      <c r="CS97" s="286" t="s">
        <v>1103</v>
      </c>
      <c r="CT97" s="286" t="s">
        <v>1103</v>
      </c>
      <c r="CU97" s="286" t="s">
        <v>1103</v>
      </c>
      <c r="CV97" s="286" t="s">
        <v>1103</v>
      </c>
      <c r="CW97" s="286" t="s">
        <v>1103</v>
      </c>
      <c r="CX97" s="286" t="s">
        <v>1103</v>
      </c>
      <c r="CY97" s="286" t="s">
        <v>1103</v>
      </c>
      <c r="CZ97" s="286" t="s">
        <v>1103</v>
      </c>
      <c r="DA97" s="283">
        <v>0</v>
      </c>
      <c r="DB97" s="286" t="s">
        <v>1103</v>
      </c>
      <c r="DC97" s="286" t="s">
        <v>1103</v>
      </c>
      <c r="DD97" s="286" t="s">
        <v>1103</v>
      </c>
      <c r="DE97" s="286" t="s">
        <v>1103</v>
      </c>
      <c r="DF97" s="286" t="s">
        <v>1103</v>
      </c>
      <c r="DG97" s="286" t="s">
        <v>1103</v>
      </c>
      <c r="DH97" s="286" t="s">
        <v>1103</v>
      </c>
      <c r="DI97" s="283">
        <v>0</v>
      </c>
      <c r="DJ97" s="283">
        <f t="shared" si="73"/>
        <v>0</v>
      </c>
      <c r="DK97" s="286" t="s">
        <v>1103</v>
      </c>
      <c r="DL97" s="286" t="s">
        <v>1103</v>
      </c>
      <c r="DM97" s="286" t="s">
        <v>1103</v>
      </c>
      <c r="DN97" s="286" t="s">
        <v>1103</v>
      </c>
      <c r="DO97" s="286" t="s">
        <v>1103</v>
      </c>
      <c r="DP97" s="286" t="s">
        <v>1103</v>
      </c>
      <c r="DQ97" s="286" t="s">
        <v>1103</v>
      </c>
      <c r="DR97" s="286" t="s">
        <v>1103</v>
      </c>
      <c r="DS97" s="286" t="s">
        <v>1103</v>
      </c>
      <c r="DT97" s="286" t="s">
        <v>1103</v>
      </c>
      <c r="DU97" s="286" t="s">
        <v>1103</v>
      </c>
      <c r="DV97" s="283">
        <v>0</v>
      </c>
      <c r="DW97" s="286" t="s">
        <v>1103</v>
      </c>
      <c r="DX97" s="286" t="s">
        <v>1103</v>
      </c>
      <c r="DY97" s="286" t="s">
        <v>1103</v>
      </c>
      <c r="DZ97" s="283">
        <v>0</v>
      </c>
      <c r="EA97" s="286" t="s">
        <v>1103</v>
      </c>
      <c r="EB97" s="286" t="s">
        <v>1103</v>
      </c>
      <c r="EC97" s="286" t="s">
        <v>1103</v>
      </c>
      <c r="ED97" s="286" t="s">
        <v>1103</v>
      </c>
      <c r="EE97" s="283">
        <v>0</v>
      </c>
      <c r="EF97" s="283">
        <f t="shared" si="74"/>
        <v>0</v>
      </c>
      <c r="EG97" s="283">
        <v>0</v>
      </c>
      <c r="EH97" s="286" t="s">
        <v>1103</v>
      </c>
      <c r="EI97" s="286" t="s">
        <v>1103</v>
      </c>
      <c r="EJ97" s="283">
        <v>0</v>
      </c>
      <c r="EK97" s="286" t="s">
        <v>1103</v>
      </c>
      <c r="EL97" s="286" t="s">
        <v>1103</v>
      </c>
      <c r="EM97" s="286" t="s">
        <v>1103</v>
      </c>
      <c r="EN97" s="283">
        <v>0</v>
      </c>
      <c r="EO97" s="283">
        <v>0</v>
      </c>
      <c r="EP97" s="283">
        <v>0</v>
      </c>
      <c r="EQ97" s="286" t="s">
        <v>1103</v>
      </c>
      <c r="ER97" s="286" t="s">
        <v>1103</v>
      </c>
      <c r="ES97" s="286" t="s">
        <v>1103</v>
      </c>
      <c r="ET97" s="286" t="s">
        <v>1103</v>
      </c>
      <c r="EU97" s="283">
        <v>0</v>
      </c>
      <c r="EV97" s="283">
        <v>0</v>
      </c>
      <c r="EW97" s="286" t="s">
        <v>1103</v>
      </c>
      <c r="EX97" s="286" t="s">
        <v>1103</v>
      </c>
      <c r="EY97" s="286" t="s">
        <v>1103</v>
      </c>
      <c r="EZ97" s="283">
        <v>0</v>
      </c>
      <c r="FA97" s="283">
        <v>0</v>
      </c>
      <c r="FB97" s="283">
        <f t="shared" si="75"/>
        <v>84</v>
      </c>
      <c r="FC97" s="283">
        <v>22</v>
      </c>
      <c r="FD97" s="283">
        <v>0</v>
      </c>
      <c r="FE97" s="283">
        <v>26</v>
      </c>
      <c r="FF97" s="283">
        <v>8</v>
      </c>
      <c r="FG97" s="283">
        <v>18</v>
      </c>
      <c r="FH97" s="283">
        <v>9</v>
      </c>
      <c r="FI97" s="283">
        <v>1</v>
      </c>
      <c r="FJ97" s="283">
        <v>0</v>
      </c>
      <c r="FK97" s="283">
        <v>0</v>
      </c>
      <c r="FL97" s="283">
        <v>0</v>
      </c>
      <c r="FM97" s="283">
        <v>0</v>
      </c>
      <c r="FN97" s="283">
        <v>0</v>
      </c>
      <c r="FO97" s="283">
        <v>0</v>
      </c>
      <c r="FP97" s="286" t="s">
        <v>1103</v>
      </c>
      <c r="FQ97" s="286" t="s">
        <v>1103</v>
      </c>
      <c r="FR97" s="286" t="s">
        <v>1103</v>
      </c>
      <c r="FS97" s="283">
        <v>0</v>
      </c>
      <c r="FT97" s="283">
        <v>0</v>
      </c>
      <c r="FU97" s="283">
        <v>0</v>
      </c>
      <c r="FV97" s="283">
        <v>0</v>
      </c>
      <c r="FW97" s="283">
        <v>0</v>
      </c>
    </row>
    <row r="98" spans="1:179" ht="13.5" customHeight="1" x14ac:dyDescent="0.15">
      <c r="A98" s="281" t="s">
        <v>728</v>
      </c>
      <c r="B98" s="282" t="s">
        <v>925</v>
      </c>
      <c r="C98" s="281" t="s">
        <v>926</v>
      </c>
      <c r="D98" s="283">
        <f t="shared" si="76"/>
        <v>61</v>
      </c>
      <c r="E98" s="283">
        <f t="shared" si="77"/>
        <v>4</v>
      </c>
      <c r="F98" s="283">
        <f t="shared" si="78"/>
        <v>0</v>
      </c>
      <c r="G98" s="283">
        <f t="shared" si="79"/>
        <v>5</v>
      </c>
      <c r="H98" s="283">
        <f t="shared" si="80"/>
        <v>34</v>
      </c>
      <c r="I98" s="283">
        <f t="shared" si="81"/>
        <v>13</v>
      </c>
      <c r="J98" s="283">
        <f t="shared" si="82"/>
        <v>5</v>
      </c>
      <c r="K98" s="283">
        <f t="shared" si="83"/>
        <v>0</v>
      </c>
      <c r="L98" s="283">
        <f t="shared" si="84"/>
        <v>0</v>
      </c>
      <c r="M98" s="283">
        <f t="shared" si="85"/>
        <v>0</v>
      </c>
      <c r="N98" s="283">
        <f t="shared" si="86"/>
        <v>0</v>
      </c>
      <c r="O98" s="283">
        <f t="shared" si="87"/>
        <v>0</v>
      </c>
      <c r="P98" s="283">
        <f t="shared" si="88"/>
        <v>0</v>
      </c>
      <c r="Q98" s="283">
        <f t="shared" si="89"/>
        <v>0</v>
      </c>
      <c r="R98" s="283">
        <f t="shared" si="90"/>
        <v>0</v>
      </c>
      <c r="S98" s="283">
        <f t="shared" si="91"/>
        <v>0</v>
      </c>
      <c r="T98" s="283">
        <f t="shared" si="92"/>
        <v>0</v>
      </c>
      <c r="U98" s="283">
        <f t="shared" si="93"/>
        <v>0</v>
      </c>
      <c r="V98" s="283">
        <f t="shared" si="94"/>
        <v>0</v>
      </c>
      <c r="W98" s="283">
        <f t="shared" si="95"/>
        <v>0</v>
      </c>
      <c r="X98" s="283">
        <f t="shared" si="96"/>
        <v>0</v>
      </c>
      <c r="Y98" s="283">
        <f t="shared" si="97"/>
        <v>0</v>
      </c>
      <c r="Z98" s="283">
        <f t="shared" si="69"/>
        <v>0</v>
      </c>
      <c r="AA98" s="283">
        <v>0</v>
      </c>
      <c r="AB98" s="283">
        <v>0</v>
      </c>
      <c r="AC98" s="283">
        <v>0</v>
      </c>
      <c r="AD98" s="283">
        <v>0</v>
      </c>
      <c r="AE98" s="283">
        <v>0</v>
      </c>
      <c r="AF98" s="283">
        <v>0</v>
      </c>
      <c r="AG98" s="283">
        <v>0</v>
      </c>
      <c r="AH98" s="283">
        <v>0</v>
      </c>
      <c r="AI98" s="283">
        <v>0</v>
      </c>
      <c r="AJ98" s="283">
        <v>0</v>
      </c>
      <c r="AK98" s="283">
        <v>0</v>
      </c>
      <c r="AL98" s="286" t="s">
        <v>1103</v>
      </c>
      <c r="AM98" s="286" t="s">
        <v>1103</v>
      </c>
      <c r="AN98" s="283">
        <v>0</v>
      </c>
      <c r="AO98" s="286" t="s">
        <v>1103</v>
      </c>
      <c r="AP98" s="286" t="s">
        <v>1103</v>
      </c>
      <c r="AQ98" s="283">
        <v>0</v>
      </c>
      <c r="AR98" s="286" t="s">
        <v>1103</v>
      </c>
      <c r="AS98" s="283">
        <v>0</v>
      </c>
      <c r="AT98" s="286" t="s">
        <v>1103</v>
      </c>
      <c r="AU98" s="283">
        <v>0</v>
      </c>
      <c r="AV98" s="283">
        <f t="shared" si="70"/>
        <v>28</v>
      </c>
      <c r="AW98" s="283">
        <v>0</v>
      </c>
      <c r="AX98" s="283">
        <v>0</v>
      </c>
      <c r="AY98" s="283">
        <v>0</v>
      </c>
      <c r="AZ98" s="283">
        <v>28</v>
      </c>
      <c r="BA98" s="283">
        <v>0</v>
      </c>
      <c r="BB98" s="283">
        <v>0</v>
      </c>
      <c r="BC98" s="283">
        <v>0</v>
      </c>
      <c r="BD98" s="283">
        <v>0</v>
      </c>
      <c r="BE98" s="283">
        <v>0</v>
      </c>
      <c r="BF98" s="283">
        <v>0</v>
      </c>
      <c r="BG98" s="283">
        <v>0</v>
      </c>
      <c r="BH98" s="286" t="s">
        <v>1103</v>
      </c>
      <c r="BI98" s="286" t="s">
        <v>1103</v>
      </c>
      <c r="BJ98" s="286" t="s">
        <v>1103</v>
      </c>
      <c r="BK98" s="286" t="s">
        <v>1103</v>
      </c>
      <c r="BL98" s="286" t="s">
        <v>1103</v>
      </c>
      <c r="BM98" s="286" t="s">
        <v>1103</v>
      </c>
      <c r="BN98" s="286" t="s">
        <v>1103</v>
      </c>
      <c r="BO98" s="286" t="s">
        <v>1103</v>
      </c>
      <c r="BP98" s="286" t="s">
        <v>1103</v>
      </c>
      <c r="BQ98" s="283">
        <v>0</v>
      </c>
      <c r="BR98" s="283">
        <f t="shared" si="71"/>
        <v>0</v>
      </c>
      <c r="BS98" s="286" t="s">
        <v>1103</v>
      </c>
      <c r="BT98" s="286" t="s">
        <v>1103</v>
      </c>
      <c r="BU98" s="286" t="s">
        <v>1103</v>
      </c>
      <c r="BV98" s="286" t="s">
        <v>1103</v>
      </c>
      <c r="BW98" s="286" t="s">
        <v>1103</v>
      </c>
      <c r="BX98" s="286" t="s">
        <v>1103</v>
      </c>
      <c r="BY98" s="286" t="s">
        <v>1103</v>
      </c>
      <c r="BZ98" s="286" t="s">
        <v>1103</v>
      </c>
      <c r="CA98" s="286" t="s">
        <v>1103</v>
      </c>
      <c r="CB98" s="286" t="s">
        <v>1103</v>
      </c>
      <c r="CC98" s="286" t="s">
        <v>1103</v>
      </c>
      <c r="CD98" s="283">
        <v>0</v>
      </c>
      <c r="CE98" s="286" t="s">
        <v>1103</v>
      </c>
      <c r="CF98" s="286" t="s">
        <v>1103</v>
      </c>
      <c r="CG98" s="286" t="s">
        <v>1103</v>
      </c>
      <c r="CH98" s="286" t="s">
        <v>1103</v>
      </c>
      <c r="CI98" s="286" t="s">
        <v>1103</v>
      </c>
      <c r="CJ98" s="286" t="s">
        <v>1103</v>
      </c>
      <c r="CK98" s="286" t="s">
        <v>1103</v>
      </c>
      <c r="CL98" s="286" t="s">
        <v>1103</v>
      </c>
      <c r="CM98" s="283">
        <v>0</v>
      </c>
      <c r="CN98" s="283">
        <f t="shared" si="72"/>
        <v>0</v>
      </c>
      <c r="CO98" s="286" t="s">
        <v>1103</v>
      </c>
      <c r="CP98" s="286" t="s">
        <v>1103</v>
      </c>
      <c r="CQ98" s="286" t="s">
        <v>1103</v>
      </c>
      <c r="CR98" s="286" t="s">
        <v>1103</v>
      </c>
      <c r="CS98" s="286" t="s">
        <v>1103</v>
      </c>
      <c r="CT98" s="286" t="s">
        <v>1103</v>
      </c>
      <c r="CU98" s="286" t="s">
        <v>1103</v>
      </c>
      <c r="CV98" s="286" t="s">
        <v>1103</v>
      </c>
      <c r="CW98" s="286" t="s">
        <v>1103</v>
      </c>
      <c r="CX98" s="286" t="s">
        <v>1103</v>
      </c>
      <c r="CY98" s="286" t="s">
        <v>1103</v>
      </c>
      <c r="CZ98" s="286" t="s">
        <v>1103</v>
      </c>
      <c r="DA98" s="283">
        <v>0</v>
      </c>
      <c r="DB98" s="286" t="s">
        <v>1103</v>
      </c>
      <c r="DC98" s="286" t="s">
        <v>1103</v>
      </c>
      <c r="DD98" s="286" t="s">
        <v>1103</v>
      </c>
      <c r="DE98" s="286" t="s">
        <v>1103</v>
      </c>
      <c r="DF98" s="286" t="s">
        <v>1103</v>
      </c>
      <c r="DG98" s="286" t="s">
        <v>1103</v>
      </c>
      <c r="DH98" s="286" t="s">
        <v>1103</v>
      </c>
      <c r="DI98" s="283">
        <v>0</v>
      </c>
      <c r="DJ98" s="283">
        <f t="shared" si="73"/>
        <v>0</v>
      </c>
      <c r="DK98" s="286" t="s">
        <v>1103</v>
      </c>
      <c r="DL98" s="286" t="s">
        <v>1103</v>
      </c>
      <c r="DM98" s="286" t="s">
        <v>1103</v>
      </c>
      <c r="DN98" s="286" t="s">
        <v>1103</v>
      </c>
      <c r="DO98" s="286" t="s">
        <v>1103</v>
      </c>
      <c r="DP98" s="286" t="s">
        <v>1103</v>
      </c>
      <c r="DQ98" s="286" t="s">
        <v>1103</v>
      </c>
      <c r="DR98" s="286" t="s">
        <v>1103</v>
      </c>
      <c r="DS98" s="286" t="s">
        <v>1103</v>
      </c>
      <c r="DT98" s="286" t="s">
        <v>1103</v>
      </c>
      <c r="DU98" s="286" t="s">
        <v>1103</v>
      </c>
      <c r="DV98" s="283">
        <v>0</v>
      </c>
      <c r="DW98" s="286" t="s">
        <v>1103</v>
      </c>
      <c r="DX98" s="286" t="s">
        <v>1103</v>
      </c>
      <c r="DY98" s="286" t="s">
        <v>1103</v>
      </c>
      <c r="DZ98" s="283">
        <v>0</v>
      </c>
      <c r="EA98" s="286" t="s">
        <v>1103</v>
      </c>
      <c r="EB98" s="286" t="s">
        <v>1103</v>
      </c>
      <c r="EC98" s="286" t="s">
        <v>1103</v>
      </c>
      <c r="ED98" s="286" t="s">
        <v>1103</v>
      </c>
      <c r="EE98" s="283">
        <v>0</v>
      </c>
      <c r="EF98" s="283">
        <f t="shared" si="74"/>
        <v>0</v>
      </c>
      <c r="EG98" s="283">
        <v>0</v>
      </c>
      <c r="EH98" s="286" t="s">
        <v>1103</v>
      </c>
      <c r="EI98" s="286" t="s">
        <v>1103</v>
      </c>
      <c r="EJ98" s="283">
        <v>0</v>
      </c>
      <c r="EK98" s="286" t="s">
        <v>1103</v>
      </c>
      <c r="EL98" s="286" t="s">
        <v>1103</v>
      </c>
      <c r="EM98" s="286" t="s">
        <v>1103</v>
      </c>
      <c r="EN98" s="283">
        <v>0</v>
      </c>
      <c r="EO98" s="283">
        <v>0</v>
      </c>
      <c r="EP98" s="283">
        <v>0</v>
      </c>
      <c r="EQ98" s="286" t="s">
        <v>1103</v>
      </c>
      <c r="ER98" s="286" t="s">
        <v>1103</v>
      </c>
      <c r="ES98" s="286" t="s">
        <v>1103</v>
      </c>
      <c r="ET98" s="286" t="s">
        <v>1103</v>
      </c>
      <c r="EU98" s="283">
        <v>0</v>
      </c>
      <c r="EV98" s="283">
        <v>0</v>
      </c>
      <c r="EW98" s="286" t="s">
        <v>1103</v>
      </c>
      <c r="EX98" s="286" t="s">
        <v>1103</v>
      </c>
      <c r="EY98" s="286" t="s">
        <v>1103</v>
      </c>
      <c r="EZ98" s="283">
        <v>0</v>
      </c>
      <c r="FA98" s="283">
        <v>0</v>
      </c>
      <c r="FB98" s="283">
        <f t="shared" si="75"/>
        <v>33</v>
      </c>
      <c r="FC98" s="283">
        <v>4</v>
      </c>
      <c r="FD98" s="283">
        <v>0</v>
      </c>
      <c r="FE98" s="283">
        <v>5</v>
      </c>
      <c r="FF98" s="283">
        <v>6</v>
      </c>
      <c r="FG98" s="283">
        <v>13</v>
      </c>
      <c r="FH98" s="283">
        <v>5</v>
      </c>
      <c r="FI98" s="283">
        <v>0</v>
      </c>
      <c r="FJ98" s="283">
        <v>0</v>
      </c>
      <c r="FK98" s="283">
        <v>0</v>
      </c>
      <c r="FL98" s="283">
        <v>0</v>
      </c>
      <c r="FM98" s="283">
        <v>0</v>
      </c>
      <c r="FN98" s="283">
        <v>0</v>
      </c>
      <c r="FO98" s="283">
        <v>0</v>
      </c>
      <c r="FP98" s="286" t="s">
        <v>1103</v>
      </c>
      <c r="FQ98" s="286" t="s">
        <v>1103</v>
      </c>
      <c r="FR98" s="286" t="s">
        <v>1103</v>
      </c>
      <c r="FS98" s="283">
        <v>0</v>
      </c>
      <c r="FT98" s="283">
        <v>0</v>
      </c>
      <c r="FU98" s="283">
        <v>0</v>
      </c>
      <c r="FV98" s="283">
        <v>0</v>
      </c>
      <c r="FW98" s="283">
        <v>0</v>
      </c>
    </row>
    <row r="99" spans="1:179" ht="13.5" customHeight="1" x14ac:dyDescent="0.15">
      <c r="A99" s="281" t="s">
        <v>728</v>
      </c>
      <c r="B99" s="282" t="s">
        <v>927</v>
      </c>
      <c r="C99" s="281" t="s">
        <v>928</v>
      </c>
      <c r="D99" s="283">
        <f t="shared" si="76"/>
        <v>67</v>
      </c>
      <c r="E99" s="283">
        <f t="shared" si="77"/>
        <v>1</v>
      </c>
      <c r="F99" s="283">
        <f t="shared" si="78"/>
        <v>0</v>
      </c>
      <c r="G99" s="283">
        <f t="shared" si="79"/>
        <v>0</v>
      </c>
      <c r="H99" s="283">
        <f t="shared" si="80"/>
        <v>27</v>
      </c>
      <c r="I99" s="283">
        <f t="shared" si="81"/>
        <v>25</v>
      </c>
      <c r="J99" s="283">
        <f t="shared" si="82"/>
        <v>13</v>
      </c>
      <c r="K99" s="283">
        <f t="shared" si="83"/>
        <v>1</v>
      </c>
      <c r="L99" s="283">
        <f t="shared" si="84"/>
        <v>0</v>
      </c>
      <c r="M99" s="283">
        <f t="shared" si="85"/>
        <v>0</v>
      </c>
      <c r="N99" s="283">
        <f t="shared" si="86"/>
        <v>0</v>
      </c>
      <c r="O99" s="283">
        <f t="shared" si="87"/>
        <v>0</v>
      </c>
      <c r="P99" s="283">
        <f t="shared" si="88"/>
        <v>0</v>
      </c>
      <c r="Q99" s="283">
        <f t="shared" si="89"/>
        <v>0</v>
      </c>
      <c r="R99" s="283">
        <f t="shared" si="90"/>
        <v>0</v>
      </c>
      <c r="S99" s="283">
        <f t="shared" si="91"/>
        <v>0</v>
      </c>
      <c r="T99" s="283">
        <f t="shared" si="92"/>
        <v>0</v>
      </c>
      <c r="U99" s="283">
        <f t="shared" si="93"/>
        <v>0</v>
      </c>
      <c r="V99" s="283">
        <f t="shared" si="94"/>
        <v>0</v>
      </c>
      <c r="W99" s="283">
        <f t="shared" si="95"/>
        <v>0</v>
      </c>
      <c r="X99" s="283">
        <f t="shared" si="96"/>
        <v>0</v>
      </c>
      <c r="Y99" s="283">
        <f t="shared" si="97"/>
        <v>0</v>
      </c>
      <c r="Z99" s="283">
        <f t="shared" si="69"/>
        <v>0</v>
      </c>
      <c r="AA99" s="283">
        <v>0</v>
      </c>
      <c r="AB99" s="283">
        <v>0</v>
      </c>
      <c r="AC99" s="283">
        <v>0</v>
      </c>
      <c r="AD99" s="283">
        <v>0</v>
      </c>
      <c r="AE99" s="283">
        <v>0</v>
      </c>
      <c r="AF99" s="283">
        <v>0</v>
      </c>
      <c r="AG99" s="283">
        <v>0</v>
      </c>
      <c r="AH99" s="283">
        <v>0</v>
      </c>
      <c r="AI99" s="283">
        <v>0</v>
      </c>
      <c r="AJ99" s="283">
        <v>0</v>
      </c>
      <c r="AK99" s="283">
        <v>0</v>
      </c>
      <c r="AL99" s="286" t="s">
        <v>1103</v>
      </c>
      <c r="AM99" s="286" t="s">
        <v>1103</v>
      </c>
      <c r="AN99" s="283">
        <v>0</v>
      </c>
      <c r="AO99" s="286" t="s">
        <v>1103</v>
      </c>
      <c r="AP99" s="286" t="s">
        <v>1103</v>
      </c>
      <c r="AQ99" s="283">
        <v>0</v>
      </c>
      <c r="AR99" s="286" t="s">
        <v>1103</v>
      </c>
      <c r="AS99" s="283">
        <v>0</v>
      </c>
      <c r="AT99" s="286" t="s">
        <v>1103</v>
      </c>
      <c r="AU99" s="283">
        <v>0</v>
      </c>
      <c r="AV99" s="283">
        <f t="shared" si="70"/>
        <v>27</v>
      </c>
      <c r="AW99" s="283">
        <v>0</v>
      </c>
      <c r="AX99" s="283">
        <v>0</v>
      </c>
      <c r="AY99" s="283">
        <v>0</v>
      </c>
      <c r="AZ99" s="283">
        <v>27</v>
      </c>
      <c r="BA99" s="283">
        <v>0</v>
      </c>
      <c r="BB99" s="283">
        <v>0</v>
      </c>
      <c r="BC99" s="283">
        <v>0</v>
      </c>
      <c r="BD99" s="283">
        <v>0</v>
      </c>
      <c r="BE99" s="283">
        <v>0</v>
      </c>
      <c r="BF99" s="283">
        <v>0</v>
      </c>
      <c r="BG99" s="283">
        <v>0</v>
      </c>
      <c r="BH99" s="286" t="s">
        <v>1103</v>
      </c>
      <c r="BI99" s="286" t="s">
        <v>1103</v>
      </c>
      <c r="BJ99" s="286" t="s">
        <v>1103</v>
      </c>
      <c r="BK99" s="286" t="s">
        <v>1103</v>
      </c>
      <c r="BL99" s="286" t="s">
        <v>1103</v>
      </c>
      <c r="BM99" s="286" t="s">
        <v>1103</v>
      </c>
      <c r="BN99" s="286" t="s">
        <v>1103</v>
      </c>
      <c r="BO99" s="286" t="s">
        <v>1103</v>
      </c>
      <c r="BP99" s="286" t="s">
        <v>1103</v>
      </c>
      <c r="BQ99" s="283">
        <v>0</v>
      </c>
      <c r="BR99" s="283">
        <f t="shared" si="71"/>
        <v>0</v>
      </c>
      <c r="BS99" s="286" t="s">
        <v>1103</v>
      </c>
      <c r="BT99" s="286" t="s">
        <v>1103</v>
      </c>
      <c r="BU99" s="286" t="s">
        <v>1103</v>
      </c>
      <c r="BV99" s="286" t="s">
        <v>1103</v>
      </c>
      <c r="BW99" s="286" t="s">
        <v>1103</v>
      </c>
      <c r="BX99" s="286" t="s">
        <v>1103</v>
      </c>
      <c r="BY99" s="286" t="s">
        <v>1103</v>
      </c>
      <c r="BZ99" s="286" t="s">
        <v>1103</v>
      </c>
      <c r="CA99" s="286" t="s">
        <v>1103</v>
      </c>
      <c r="CB99" s="286" t="s">
        <v>1103</v>
      </c>
      <c r="CC99" s="286" t="s">
        <v>1103</v>
      </c>
      <c r="CD99" s="283">
        <v>0</v>
      </c>
      <c r="CE99" s="286" t="s">
        <v>1103</v>
      </c>
      <c r="CF99" s="286" t="s">
        <v>1103</v>
      </c>
      <c r="CG99" s="286" t="s">
        <v>1103</v>
      </c>
      <c r="CH99" s="286" t="s">
        <v>1103</v>
      </c>
      <c r="CI99" s="286" t="s">
        <v>1103</v>
      </c>
      <c r="CJ99" s="286" t="s">
        <v>1103</v>
      </c>
      <c r="CK99" s="286" t="s">
        <v>1103</v>
      </c>
      <c r="CL99" s="286" t="s">
        <v>1103</v>
      </c>
      <c r="CM99" s="283">
        <v>0</v>
      </c>
      <c r="CN99" s="283">
        <f t="shared" si="72"/>
        <v>0</v>
      </c>
      <c r="CO99" s="286" t="s">
        <v>1103</v>
      </c>
      <c r="CP99" s="286" t="s">
        <v>1103</v>
      </c>
      <c r="CQ99" s="286" t="s">
        <v>1103</v>
      </c>
      <c r="CR99" s="286" t="s">
        <v>1103</v>
      </c>
      <c r="CS99" s="286" t="s">
        <v>1103</v>
      </c>
      <c r="CT99" s="286" t="s">
        <v>1103</v>
      </c>
      <c r="CU99" s="286" t="s">
        <v>1103</v>
      </c>
      <c r="CV99" s="286" t="s">
        <v>1103</v>
      </c>
      <c r="CW99" s="286" t="s">
        <v>1103</v>
      </c>
      <c r="CX99" s="286" t="s">
        <v>1103</v>
      </c>
      <c r="CY99" s="286" t="s">
        <v>1103</v>
      </c>
      <c r="CZ99" s="286" t="s">
        <v>1103</v>
      </c>
      <c r="DA99" s="283">
        <v>0</v>
      </c>
      <c r="DB99" s="286" t="s">
        <v>1103</v>
      </c>
      <c r="DC99" s="286" t="s">
        <v>1103</v>
      </c>
      <c r="DD99" s="286" t="s">
        <v>1103</v>
      </c>
      <c r="DE99" s="286" t="s">
        <v>1103</v>
      </c>
      <c r="DF99" s="286" t="s">
        <v>1103</v>
      </c>
      <c r="DG99" s="286" t="s">
        <v>1103</v>
      </c>
      <c r="DH99" s="286" t="s">
        <v>1103</v>
      </c>
      <c r="DI99" s="283">
        <v>0</v>
      </c>
      <c r="DJ99" s="283">
        <f t="shared" si="73"/>
        <v>0</v>
      </c>
      <c r="DK99" s="286" t="s">
        <v>1103</v>
      </c>
      <c r="DL99" s="286" t="s">
        <v>1103</v>
      </c>
      <c r="DM99" s="286" t="s">
        <v>1103</v>
      </c>
      <c r="DN99" s="286" t="s">
        <v>1103</v>
      </c>
      <c r="DO99" s="286" t="s">
        <v>1103</v>
      </c>
      <c r="DP99" s="286" t="s">
        <v>1103</v>
      </c>
      <c r="DQ99" s="286" t="s">
        <v>1103</v>
      </c>
      <c r="DR99" s="286" t="s">
        <v>1103</v>
      </c>
      <c r="DS99" s="286" t="s">
        <v>1103</v>
      </c>
      <c r="DT99" s="286" t="s">
        <v>1103</v>
      </c>
      <c r="DU99" s="286" t="s">
        <v>1103</v>
      </c>
      <c r="DV99" s="283">
        <v>0</v>
      </c>
      <c r="DW99" s="286" t="s">
        <v>1103</v>
      </c>
      <c r="DX99" s="286" t="s">
        <v>1103</v>
      </c>
      <c r="DY99" s="286" t="s">
        <v>1103</v>
      </c>
      <c r="DZ99" s="283">
        <v>0</v>
      </c>
      <c r="EA99" s="286" t="s">
        <v>1103</v>
      </c>
      <c r="EB99" s="286" t="s">
        <v>1103</v>
      </c>
      <c r="EC99" s="286" t="s">
        <v>1103</v>
      </c>
      <c r="ED99" s="286" t="s">
        <v>1103</v>
      </c>
      <c r="EE99" s="283">
        <v>0</v>
      </c>
      <c r="EF99" s="283">
        <f t="shared" si="74"/>
        <v>0</v>
      </c>
      <c r="EG99" s="283">
        <v>0</v>
      </c>
      <c r="EH99" s="286" t="s">
        <v>1103</v>
      </c>
      <c r="EI99" s="286" t="s">
        <v>1103</v>
      </c>
      <c r="EJ99" s="283">
        <v>0</v>
      </c>
      <c r="EK99" s="286" t="s">
        <v>1103</v>
      </c>
      <c r="EL99" s="286" t="s">
        <v>1103</v>
      </c>
      <c r="EM99" s="286" t="s">
        <v>1103</v>
      </c>
      <c r="EN99" s="283">
        <v>0</v>
      </c>
      <c r="EO99" s="283">
        <v>0</v>
      </c>
      <c r="EP99" s="283">
        <v>0</v>
      </c>
      <c r="EQ99" s="286" t="s">
        <v>1103</v>
      </c>
      <c r="ER99" s="286" t="s">
        <v>1103</v>
      </c>
      <c r="ES99" s="286" t="s">
        <v>1103</v>
      </c>
      <c r="ET99" s="286" t="s">
        <v>1103</v>
      </c>
      <c r="EU99" s="283">
        <v>0</v>
      </c>
      <c r="EV99" s="283">
        <v>0</v>
      </c>
      <c r="EW99" s="286" t="s">
        <v>1103</v>
      </c>
      <c r="EX99" s="286" t="s">
        <v>1103</v>
      </c>
      <c r="EY99" s="286" t="s">
        <v>1103</v>
      </c>
      <c r="EZ99" s="283">
        <v>0</v>
      </c>
      <c r="FA99" s="283">
        <v>0</v>
      </c>
      <c r="FB99" s="283">
        <f t="shared" si="75"/>
        <v>40</v>
      </c>
      <c r="FC99" s="283">
        <v>1</v>
      </c>
      <c r="FD99" s="283">
        <v>0</v>
      </c>
      <c r="FE99" s="283">
        <v>0</v>
      </c>
      <c r="FF99" s="283">
        <v>0</v>
      </c>
      <c r="FG99" s="283">
        <v>25</v>
      </c>
      <c r="FH99" s="283">
        <v>13</v>
      </c>
      <c r="FI99" s="283">
        <v>1</v>
      </c>
      <c r="FJ99" s="283">
        <v>0</v>
      </c>
      <c r="FK99" s="283">
        <v>0</v>
      </c>
      <c r="FL99" s="283">
        <v>0</v>
      </c>
      <c r="FM99" s="283">
        <v>0</v>
      </c>
      <c r="FN99" s="283">
        <v>0</v>
      </c>
      <c r="FO99" s="283">
        <v>0</v>
      </c>
      <c r="FP99" s="286" t="s">
        <v>1103</v>
      </c>
      <c r="FQ99" s="286" t="s">
        <v>1103</v>
      </c>
      <c r="FR99" s="286" t="s">
        <v>1103</v>
      </c>
      <c r="FS99" s="283">
        <v>0</v>
      </c>
      <c r="FT99" s="283">
        <v>0</v>
      </c>
      <c r="FU99" s="283">
        <v>0</v>
      </c>
      <c r="FV99" s="283">
        <v>0</v>
      </c>
      <c r="FW99" s="283">
        <v>0</v>
      </c>
    </row>
    <row r="100" spans="1:179" ht="13.5" customHeight="1" x14ac:dyDescent="0.15">
      <c r="A100" s="281" t="s">
        <v>728</v>
      </c>
      <c r="B100" s="282" t="s">
        <v>929</v>
      </c>
      <c r="C100" s="281" t="s">
        <v>930</v>
      </c>
      <c r="D100" s="283">
        <f t="shared" si="76"/>
        <v>393</v>
      </c>
      <c r="E100" s="283">
        <f t="shared" si="77"/>
        <v>122</v>
      </c>
      <c r="F100" s="283">
        <f t="shared" si="78"/>
        <v>0</v>
      </c>
      <c r="G100" s="283">
        <f t="shared" si="79"/>
        <v>0</v>
      </c>
      <c r="H100" s="283">
        <f t="shared" si="80"/>
        <v>52</v>
      </c>
      <c r="I100" s="283">
        <f t="shared" si="81"/>
        <v>47</v>
      </c>
      <c r="J100" s="283">
        <f t="shared" si="82"/>
        <v>22</v>
      </c>
      <c r="K100" s="283">
        <f t="shared" si="83"/>
        <v>0</v>
      </c>
      <c r="L100" s="283">
        <f t="shared" si="84"/>
        <v>56</v>
      </c>
      <c r="M100" s="283">
        <f t="shared" si="85"/>
        <v>0</v>
      </c>
      <c r="N100" s="283">
        <f t="shared" si="86"/>
        <v>0</v>
      </c>
      <c r="O100" s="283">
        <f t="shared" si="87"/>
        <v>2</v>
      </c>
      <c r="P100" s="283">
        <f t="shared" si="88"/>
        <v>0</v>
      </c>
      <c r="Q100" s="283">
        <f t="shared" si="89"/>
        <v>0</v>
      </c>
      <c r="R100" s="283">
        <f t="shared" si="90"/>
        <v>0</v>
      </c>
      <c r="S100" s="283">
        <f t="shared" si="91"/>
        <v>0</v>
      </c>
      <c r="T100" s="283">
        <f t="shared" si="92"/>
        <v>0</v>
      </c>
      <c r="U100" s="283">
        <f t="shared" si="93"/>
        <v>0</v>
      </c>
      <c r="V100" s="283">
        <f t="shared" si="94"/>
        <v>0</v>
      </c>
      <c r="W100" s="283">
        <f t="shared" si="95"/>
        <v>0</v>
      </c>
      <c r="X100" s="283">
        <f t="shared" si="96"/>
        <v>1</v>
      </c>
      <c r="Y100" s="283">
        <f t="shared" si="97"/>
        <v>91</v>
      </c>
      <c r="Z100" s="283">
        <f t="shared" si="69"/>
        <v>0</v>
      </c>
      <c r="AA100" s="283">
        <v>0</v>
      </c>
      <c r="AB100" s="283">
        <v>0</v>
      </c>
      <c r="AC100" s="283">
        <v>0</v>
      </c>
      <c r="AD100" s="283">
        <v>0</v>
      </c>
      <c r="AE100" s="283">
        <v>0</v>
      </c>
      <c r="AF100" s="283">
        <v>0</v>
      </c>
      <c r="AG100" s="283">
        <v>0</v>
      </c>
      <c r="AH100" s="283">
        <v>0</v>
      </c>
      <c r="AI100" s="283">
        <v>0</v>
      </c>
      <c r="AJ100" s="283">
        <v>0</v>
      </c>
      <c r="AK100" s="283">
        <v>0</v>
      </c>
      <c r="AL100" s="286" t="s">
        <v>1103</v>
      </c>
      <c r="AM100" s="286" t="s">
        <v>1103</v>
      </c>
      <c r="AN100" s="283">
        <v>0</v>
      </c>
      <c r="AO100" s="286" t="s">
        <v>1103</v>
      </c>
      <c r="AP100" s="286" t="s">
        <v>1103</v>
      </c>
      <c r="AQ100" s="283">
        <v>0</v>
      </c>
      <c r="AR100" s="286" t="s">
        <v>1103</v>
      </c>
      <c r="AS100" s="283">
        <v>0</v>
      </c>
      <c r="AT100" s="286" t="s">
        <v>1103</v>
      </c>
      <c r="AU100" s="283">
        <v>0</v>
      </c>
      <c r="AV100" s="283">
        <f t="shared" si="70"/>
        <v>0</v>
      </c>
      <c r="AW100" s="283">
        <v>0</v>
      </c>
      <c r="AX100" s="283">
        <v>0</v>
      </c>
      <c r="AY100" s="283">
        <v>0</v>
      </c>
      <c r="AZ100" s="283">
        <v>0</v>
      </c>
      <c r="BA100" s="283">
        <v>0</v>
      </c>
      <c r="BB100" s="283">
        <v>0</v>
      </c>
      <c r="BC100" s="283">
        <v>0</v>
      </c>
      <c r="BD100" s="283">
        <v>0</v>
      </c>
      <c r="BE100" s="283">
        <v>0</v>
      </c>
      <c r="BF100" s="283">
        <v>0</v>
      </c>
      <c r="BG100" s="283">
        <v>0</v>
      </c>
      <c r="BH100" s="286" t="s">
        <v>1103</v>
      </c>
      <c r="BI100" s="286" t="s">
        <v>1103</v>
      </c>
      <c r="BJ100" s="286" t="s">
        <v>1103</v>
      </c>
      <c r="BK100" s="286" t="s">
        <v>1103</v>
      </c>
      <c r="BL100" s="286" t="s">
        <v>1103</v>
      </c>
      <c r="BM100" s="286" t="s">
        <v>1103</v>
      </c>
      <c r="BN100" s="286" t="s">
        <v>1103</v>
      </c>
      <c r="BO100" s="286" t="s">
        <v>1103</v>
      </c>
      <c r="BP100" s="286" t="s">
        <v>1103</v>
      </c>
      <c r="BQ100" s="283">
        <v>0</v>
      </c>
      <c r="BR100" s="283">
        <f t="shared" si="71"/>
        <v>0</v>
      </c>
      <c r="BS100" s="286" t="s">
        <v>1103</v>
      </c>
      <c r="BT100" s="286" t="s">
        <v>1103</v>
      </c>
      <c r="BU100" s="286" t="s">
        <v>1103</v>
      </c>
      <c r="BV100" s="286" t="s">
        <v>1103</v>
      </c>
      <c r="BW100" s="286" t="s">
        <v>1103</v>
      </c>
      <c r="BX100" s="286" t="s">
        <v>1103</v>
      </c>
      <c r="BY100" s="286" t="s">
        <v>1103</v>
      </c>
      <c r="BZ100" s="286" t="s">
        <v>1103</v>
      </c>
      <c r="CA100" s="286" t="s">
        <v>1103</v>
      </c>
      <c r="CB100" s="286" t="s">
        <v>1103</v>
      </c>
      <c r="CC100" s="286" t="s">
        <v>1103</v>
      </c>
      <c r="CD100" s="283">
        <v>0</v>
      </c>
      <c r="CE100" s="286" t="s">
        <v>1103</v>
      </c>
      <c r="CF100" s="286" t="s">
        <v>1103</v>
      </c>
      <c r="CG100" s="286" t="s">
        <v>1103</v>
      </c>
      <c r="CH100" s="286" t="s">
        <v>1103</v>
      </c>
      <c r="CI100" s="286" t="s">
        <v>1103</v>
      </c>
      <c r="CJ100" s="286" t="s">
        <v>1103</v>
      </c>
      <c r="CK100" s="286" t="s">
        <v>1103</v>
      </c>
      <c r="CL100" s="286" t="s">
        <v>1103</v>
      </c>
      <c r="CM100" s="283">
        <v>0</v>
      </c>
      <c r="CN100" s="283">
        <f t="shared" si="72"/>
        <v>0</v>
      </c>
      <c r="CO100" s="286" t="s">
        <v>1103</v>
      </c>
      <c r="CP100" s="286" t="s">
        <v>1103</v>
      </c>
      <c r="CQ100" s="286" t="s">
        <v>1103</v>
      </c>
      <c r="CR100" s="286" t="s">
        <v>1103</v>
      </c>
      <c r="CS100" s="286" t="s">
        <v>1103</v>
      </c>
      <c r="CT100" s="286" t="s">
        <v>1103</v>
      </c>
      <c r="CU100" s="286" t="s">
        <v>1103</v>
      </c>
      <c r="CV100" s="286" t="s">
        <v>1103</v>
      </c>
      <c r="CW100" s="286" t="s">
        <v>1103</v>
      </c>
      <c r="CX100" s="286" t="s">
        <v>1103</v>
      </c>
      <c r="CY100" s="286" t="s">
        <v>1103</v>
      </c>
      <c r="CZ100" s="286" t="s">
        <v>1103</v>
      </c>
      <c r="DA100" s="283">
        <v>0</v>
      </c>
      <c r="DB100" s="286" t="s">
        <v>1103</v>
      </c>
      <c r="DC100" s="286" t="s">
        <v>1103</v>
      </c>
      <c r="DD100" s="286" t="s">
        <v>1103</v>
      </c>
      <c r="DE100" s="286" t="s">
        <v>1103</v>
      </c>
      <c r="DF100" s="286" t="s">
        <v>1103</v>
      </c>
      <c r="DG100" s="286" t="s">
        <v>1103</v>
      </c>
      <c r="DH100" s="286" t="s">
        <v>1103</v>
      </c>
      <c r="DI100" s="283">
        <v>0</v>
      </c>
      <c r="DJ100" s="283">
        <f t="shared" si="73"/>
        <v>0</v>
      </c>
      <c r="DK100" s="286" t="s">
        <v>1103</v>
      </c>
      <c r="DL100" s="286" t="s">
        <v>1103</v>
      </c>
      <c r="DM100" s="286" t="s">
        <v>1103</v>
      </c>
      <c r="DN100" s="286" t="s">
        <v>1103</v>
      </c>
      <c r="DO100" s="286" t="s">
        <v>1103</v>
      </c>
      <c r="DP100" s="286" t="s">
        <v>1103</v>
      </c>
      <c r="DQ100" s="286" t="s">
        <v>1103</v>
      </c>
      <c r="DR100" s="286" t="s">
        <v>1103</v>
      </c>
      <c r="DS100" s="286" t="s">
        <v>1103</v>
      </c>
      <c r="DT100" s="286" t="s">
        <v>1103</v>
      </c>
      <c r="DU100" s="286" t="s">
        <v>1103</v>
      </c>
      <c r="DV100" s="283">
        <v>0</v>
      </c>
      <c r="DW100" s="286" t="s">
        <v>1103</v>
      </c>
      <c r="DX100" s="286" t="s">
        <v>1103</v>
      </c>
      <c r="DY100" s="286" t="s">
        <v>1103</v>
      </c>
      <c r="DZ100" s="283">
        <v>0</v>
      </c>
      <c r="EA100" s="286" t="s">
        <v>1103</v>
      </c>
      <c r="EB100" s="286" t="s">
        <v>1103</v>
      </c>
      <c r="EC100" s="286" t="s">
        <v>1103</v>
      </c>
      <c r="ED100" s="286" t="s">
        <v>1103</v>
      </c>
      <c r="EE100" s="283">
        <v>0</v>
      </c>
      <c r="EF100" s="283">
        <f t="shared" si="74"/>
        <v>0</v>
      </c>
      <c r="EG100" s="283">
        <v>0</v>
      </c>
      <c r="EH100" s="286" t="s">
        <v>1103</v>
      </c>
      <c r="EI100" s="286" t="s">
        <v>1103</v>
      </c>
      <c r="EJ100" s="283">
        <v>0</v>
      </c>
      <c r="EK100" s="286" t="s">
        <v>1103</v>
      </c>
      <c r="EL100" s="286" t="s">
        <v>1103</v>
      </c>
      <c r="EM100" s="286" t="s">
        <v>1103</v>
      </c>
      <c r="EN100" s="283">
        <v>0</v>
      </c>
      <c r="EO100" s="283">
        <v>0</v>
      </c>
      <c r="EP100" s="283">
        <v>0</v>
      </c>
      <c r="EQ100" s="286" t="s">
        <v>1103</v>
      </c>
      <c r="ER100" s="286" t="s">
        <v>1103</v>
      </c>
      <c r="ES100" s="286" t="s">
        <v>1103</v>
      </c>
      <c r="ET100" s="286" t="s">
        <v>1103</v>
      </c>
      <c r="EU100" s="283">
        <v>0</v>
      </c>
      <c r="EV100" s="283">
        <v>0</v>
      </c>
      <c r="EW100" s="286" t="s">
        <v>1103</v>
      </c>
      <c r="EX100" s="286" t="s">
        <v>1103</v>
      </c>
      <c r="EY100" s="286" t="s">
        <v>1103</v>
      </c>
      <c r="EZ100" s="283">
        <v>0</v>
      </c>
      <c r="FA100" s="283">
        <v>0</v>
      </c>
      <c r="FB100" s="283">
        <f t="shared" si="75"/>
        <v>393</v>
      </c>
      <c r="FC100" s="283">
        <v>122</v>
      </c>
      <c r="FD100" s="283">
        <v>0</v>
      </c>
      <c r="FE100" s="283">
        <v>0</v>
      </c>
      <c r="FF100" s="283">
        <v>52</v>
      </c>
      <c r="FG100" s="283">
        <v>47</v>
      </c>
      <c r="FH100" s="283">
        <v>22</v>
      </c>
      <c r="FI100" s="283">
        <v>0</v>
      </c>
      <c r="FJ100" s="283">
        <v>56</v>
      </c>
      <c r="FK100" s="283">
        <v>0</v>
      </c>
      <c r="FL100" s="283">
        <v>0</v>
      </c>
      <c r="FM100" s="283">
        <v>2</v>
      </c>
      <c r="FN100" s="283">
        <v>0</v>
      </c>
      <c r="FO100" s="283">
        <v>0</v>
      </c>
      <c r="FP100" s="286" t="s">
        <v>1103</v>
      </c>
      <c r="FQ100" s="286" t="s">
        <v>1103</v>
      </c>
      <c r="FR100" s="286" t="s">
        <v>1103</v>
      </c>
      <c r="FS100" s="283">
        <v>0</v>
      </c>
      <c r="FT100" s="283">
        <v>0</v>
      </c>
      <c r="FU100" s="283">
        <v>0</v>
      </c>
      <c r="FV100" s="283">
        <v>1</v>
      </c>
      <c r="FW100" s="283">
        <v>91</v>
      </c>
    </row>
    <row r="101" spans="1:179" ht="13.5" customHeight="1" x14ac:dyDescent="0.15">
      <c r="A101" s="281" t="s">
        <v>728</v>
      </c>
      <c r="B101" s="282" t="s">
        <v>931</v>
      </c>
      <c r="C101" s="281" t="s">
        <v>932</v>
      </c>
      <c r="D101" s="283">
        <f t="shared" si="76"/>
        <v>122</v>
      </c>
      <c r="E101" s="283">
        <f t="shared" si="77"/>
        <v>0</v>
      </c>
      <c r="F101" s="283">
        <f t="shared" si="78"/>
        <v>0</v>
      </c>
      <c r="G101" s="283">
        <f t="shared" si="79"/>
        <v>0</v>
      </c>
      <c r="H101" s="283">
        <f t="shared" si="80"/>
        <v>12</v>
      </c>
      <c r="I101" s="283">
        <f t="shared" si="81"/>
        <v>17</v>
      </c>
      <c r="J101" s="283">
        <f t="shared" si="82"/>
        <v>5</v>
      </c>
      <c r="K101" s="283">
        <f t="shared" si="83"/>
        <v>0</v>
      </c>
      <c r="L101" s="283">
        <f t="shared" si="84"/>
        <v>4</v>
      </c>
      <c r="M101" s="283">
        <f t="shared" si="85"/>
        <v>0</v>
      </c>
      <c r="N101" s="283">
        <f t="shared" si="86"/>
        <v>0</v>
      </c>
      <c r="O101" s="283">
        <f t="shared" si="87"/>
        <v>0</v>
      </c>
      <c r="P101" s="283">
        <f t="shared" si="88"/>
        <v>0</v>
      </c>
      <c r="Q101" s="283">
        <f t="shared" si="89"/>
        <v>0</v>
      </c>
      <c r="R101" s="283">
        <f t="shared" si="90"/>
        <v>0</v>
      </c>
      <c r="S101" s="283">
        <f t="shared" si="91"/>
        <v>0</v>
      </c>
      <c r="T101" s="283">
        <f t="shared" si="92"/>
        <v>0</v>
      </c>
      <c r="U101" s="283">
        <f t="shared" si="93"/>
        <v>0</v>
      </c>
      <c r="V101" s="283">
        <f t="shared" si="94"/>
        <v>0</v>
      </c>
      <c r="W101" s="283">
        <f t="shared" si="95"/>
        <v>0</v>
      </c>
      <c r="X101" s="283">
        <f t="shared" si="96"/>
        <v>0</v>
      </c>
      <c r="Y101" s="283">
        <f t="shared" si="97"/>
        <v>84</v>
      </c>
      <c r="Z101" s="283">
        <f t="shared" si="69"/>
        <v>0</v>
      </c>
      <c r="AA101" s="283">
        <v>0</v>
      </c>
      <c r="AB101" s="283">
        <v>0</v>
      </c>
      <c r="AC101" s="283">
        <v>0</v>
      </c>
      <c r="AD101" s="283">
        <v>0</v>
      </c>
      <c r="AE101" s="283">
        <v>0</v>
      </c>
      <c r="AF101" s="283">
        <v>0</v>
      </c>
      <c r="AG101" s="283">
        <v>0</v>
      </c>
      <c r="AH101" s="283">
        <v>0</v>
      </c>
      <c r="AI101" s="283">
        <v>0</v>
      </c>
      <c r="AJ101" s="283">
        <v>0</v>
      </c>
      <c r="AK101" s="283">
        <v>0</v>
      </c>
      <c r="AL101" s="286" t="s">
        <v>1103</v>
      </c>
      <c r="AM101" s="286" t="s">
        <v>1103</v>
      </c>
      <c r="AN101" s="283">
        <v>0</v>
      </c>
      <c r="AO101" s="286" t="s">
        <v>1103</v>
      </c>
      <c r="AP101" s="286" t="s">
        <v>1103</v>
      </c>
      <c r="AQ101" s="283">
        <v>0</v>
      </c>
      <c r="AR101" s="286" t="s">
        <v>1103</v>
      </c>
      <c r="AS101" s="283">
        <v>0</v>
      </c>
      <c r="AT101" s="286" t="s">
        <v>1103</v>
      </c>
      <c r="AU101" s="283">
        <v>0</v>
      </c>
      <c r="AV101" s="283">
        <f t="shared" si="70"/>
        <v>38</v>
      </c>
      <c r="AW101" s="283">
        <v>0</v>
      </c>
      <c r="AX101" s="283">
        <v>0</v>
      </c>
      <c r="AY101" s="283">
        <v>0</v>
      </c>
      <c r="AZ101" s="283">
        <v>12</v>
      </c>
      <c r="BA101" s="283">
        <v>17</v>
      </c>
      <c r="BB101" s="283">
        <v>5</v>
      </c>
      <c r="BC101" s="283">
        <v>0</v>
      </c>
      <c r="BD101" s="283">
        <v>4</v>
      </c>
      <c r="BE101" s="283">
        <v>0</v>
      </c>
      <c r="BF101" s="283">
        <v>0</v>
      </c>
      <c r="BG101" s="283">
        <v>0</v>
      </c>
      <c r="BH101" s="286" t="s">
        <v>1103</v>
      </c>
      <c r="BI101" s="286" t="s">
        <v>1103</v>
      </c>
      <c r="BJ101" s="286" t="s">
        <v>1103</v>
      </c>
      <c r="BK101" s="286" t="s">
        <v>1103</v>
      </c>
      <c r="BL101" s="286" t="s">
        <v>1103</v>
      </c>
      <c r="BM101" s="286" t="s">
        <v>1103</v>
      </c>
      <c r="BN101" s="286" t="s">
        <v>1103</v>
      </c>
      <c r="BO101" s="286" t="s">
        <v>1103</v>
      </c>
      <c r="BP101" s="286" t="s">
        <v>1103</v>
      </c>
      <c r="BQ101" s="283">
        <v>0</v>
      </c>
      <c r="BR101" s="283">
        <f t="shared" si="71"/>
        <v>0</v>
      </c>
      <c r="BS101" s="286" t="s">
        <v>1103</v>
      </c>
      <c r="BT101" s="286" t="s">
        <v>1103</v>
      </c>
      <c r="BU101" s="286" t="s">
        <v>1103</v>
      </c>
      <c r="BV101" s="286" t="s">
        <v>1103</v>
      </c>
      <c r="BW101" s="286" t="s">
        <v>1103</v>
      </c>
      <c r="BX101" s="286" t="s">
        <v>1103</v>
      </c>
      <c r="BY101" s="286" t="s">
        <v>1103</v>
      </c>
      <c r="BZ101" s="286" t="s">
        <v>1103</v>
      </c>
      <c r="CA101" s="286" t="s">
        <v>1103</v>
      </c>
      <c r="CB101" s="286" t="s">
        <v>1103</v>
      </c>
      <c r="CC101" s="286" t="s">
        <v>1103</v>
      </c>
      <c r="CD101" s="283">
        <v>0</v>
      </c>
      <c r="CE101" s="286" t="s">
        <v>1103</v>
      </c>
      <c r="CF101" s="286" t="s">
        <v>1103</v>
      </c>
      <c r="CG101" s="286" t="s">
        <v>1103</v>
      </c>
      <c r="CH101" s="286" t="s">
        <v>1103</v>
      </c>
      <c r="CI101" s="286" t="s">
        <v>1103</v>
      </c>
      <c r="CJ101" s="286" t="s">
        <v>1103</v>
      </c>
      <c r="CK101" s="286" t="s">
        <v>1103</v>
      </c>
      <c r="CL101" s="286" t="s">
        <v>1103</v>
      </c>
      <c r="CM101" s="283">
        <v>0</v>
      </c>
      <c r="CN101" s="283">
        <f t="shared" si="72"/>
        <v>0</v>
      </c>
      <c r="CO101" s="286" t="s">
        <v>1103</v>
      </c>
      <c r="CP101" s="286" t="s">
        <v>1103</v>
      </c>
      <c r="CQ101" s="286" t="s">
        <v>1103</v>
      </c>
      <c r="CR101" s="286" t="s">
        <v>1103</v>
      </c>
      <c r="CS101" s="286" t="s">
        <v>1103</v>
      </c>
      <c r="CT101" s="286" t="s">
        <v>1103</v>
      </c>
      <c r="CU101" s="286" t="s">
        <v>1103</v>
      </c>
      <c r="CV101" s="286" t="s">
        <v>1103</v>
      </c>
      <c r="CW101" s="286" t="s">
        <v>1103</v>
      </c>
      <c r="CX101" s="286" t="s">
        <v>1103</v>
      </c>
      <c r="CY101" s="286" t="s">
        <v>1103</v>
      </c>
      <c r="CZ101" s="286" t="s">
        <v>1103</v>
      </c>
      <c r="DA101" s="283">
        <v>0</v>
      </c>
      <c r="DB101" s="286" t="s">
        <v>1103</v>
      </c>
      <c r="DC101" s="286" t="s">
        <v>1103</v>
      </c>
      <c r="DD101" s="286" t="s">
        <v>1103</v>
      </c>
      <c r="DE101" s="286" t="s">
        <v>1103</v>
      </c>
      <c r="DF101" s="286" t="s">
        <v>1103</v>
      </c>
      <c r="DG101" s="286" t="s">
        <v>1103</v>
      </c>
      <c r="DH101" s="286" t="s">
        <v>1103</v>
      </c>
      <c r="DI101" s="283">
        <v>0</v>
      </c>
      <c r="DJ101" s="283">
        <f t="shared" si="73"/>
        <v>0</v>
      </c>
      <c r="DK101" s="286" t="s">
        <v>1103</v>
      </c>
      <c r="DL101" s="286" t="s">
        <v>1103</v>
      </c>
      <c r="DM101" s="286" t="s">
        <v>1103</v>
      </c>
      <c r="DN101" s="286" t="s">
        <v>1103</v>
      </c>
      <c r="DO101" s="286" t="s">
        <v>1103</v>
      </c>
      <c r="DP101" s="286" t="s">
        <v>1103</v>
      </c>
      <c r="DQ101" s="286" t="s">
        <v>1103</v>
      </c>
      <c r="DR101" s="286" t="s">
        <v>1103</v>
      </c>
      <c r="DS101" s="286" t="s">
        <v>1103</v>
      </c>
      <c r="DT101" s="286" t="s">
        <v>1103</v>
      </c>
      <c r="DU101" s="286" t="s">
        <v>1103</v>
      </c>
      <c r="DV101" s="283">
        <v>0</v>
      </c>
      <c r="DW101" s="286" t="s">
        <v>1103</v>
      </c>
      <c r="DX101" s="286" t="s">
        <v>1103</v>
      </c>
      <c r="DY101" s="286" t="s">
        <v>1103</v>
      </c>
      <c r="DZ101" s="283">
        <v>0</v>
      </c>
      <c r="EA101" s="286" t="s">
        <v>1103</v>
      </c>
      <c r="EB101" s="286" t="s">
        <v>1103</v>
      </c>
      <c r="EC101" s="286" t="s">
        <v>1103</v>
      </c>
      <c r="ED101" s="286" t="s">
        <v>1103</v>
      </c>
      <c r="EE101" s="283">
        <v>0</v>
      </c>
      <c r="EF101" s="283">
        <f t="shared" si="74"/>
        <v>0</v>
      </c>
      <c r="EG101" s="283">
        <v>0</v>
      </c>
      <c r="EH101" s="286" t="s">
        <v>1103</v>
      </c>
      <c r="EI101" s="286" t="s">
        <v>1103</v>
      </c>
      <c r="EJ101" s="283">
        <v>0</v>
      </c>
      <c r="EK101" s="286" t="s">
        <v>1103</v>
      </c>
      <c r="EL101" s="286" t="s">
        <v>1103</v>
      </c>
      <c r="EM101" s="286" t="s">
        <v>1103</v>
      </c>
      <c r="EN101" s="283">
        <v>0</v>
      </c>
      <c r="EO101" s="283">
        <v>0</v>
      </c>
      <c r="EP101" s="283">
        <v>0</v>
      </c>
      <c r="EQ101" s="286" t="s">
        <v>1103</v>
      </c>
      <c r="ER101" s="286" t="s">
        <v>1103</v>
      </c>
      <c r="ES101" s="286" t="s">
        <v>1103</v>
      </c>
      <c r="ET101" s="286" t="s">
        <v>1103</v>
      </c>
      <c r="EU101" s="283">
        <v>0</v>
      </c>
      <c r="EV101" s="283">
        <v>0</v>
      </c>
      <c r="EW101" s="286" t="s">
        <v>1103</v>
      </c>
      <c r="EX101" s="286" t="s">
        <v>1103</v>
      </c>
      <c r="EY101" s="286" t="s">
        <v>1103</v>
      </c>
      <c r="EZ101" s="283">
        <v>0</v>
      </c>
      <c r="FA101" s="283">
        <v>0</v>
      </c>
      <c r="FB101" s="283">
        <f t="shared" si="75"/>
        <v>84</v>
      </c>
      <c r="FC101" s="283">
        <v>0</v>
      </c>
      <c r="FD101" s="283">
        <v>0</v>
      </c>
      <c r="FE101" s="283">
        <v>0</v>
      </c>
      <c r="FF101" s="283">
        <v>0</v>
      </c>
      <c r="FG101" s="283">
        <v>0</v>
      </c>
      <c r="FH101" s="283">
        <v>0</v>
      </c>
      <c r="FI101" s="283">
        <v>0</v>
      </c>
      <c r="FJ101" s="283">
        <v>0</v>
      </c>
      <c r="FK101" s="283">
        <v>0</v>
      </c>
      <c r="FL101" s="283">
        <v>0</v>
      </c>
      <c r="FM101" s="283">
        <v>0</v>
      </c>
      <c r="FN101" s="283">
        <v>0</v>
      </c>
      <c r="FO101" s="283">
        <v>0</v>
      </c>
      <c r="FP101" s="286" t="s">
        <v>1103</v>
      </c>
      <c r="FQ101" s="286" t="s">
        <v>1103</v>
      </c>
      <c r="FR101" s="286" t="s">
        <v>1103</v>
      </c>
      <c r="FS101" s="283">
        <v>0</v>
      </c>
      <c r="FT101" s="283">
        <v>0</v>
      </c>
      <c r="FU101" s="283">
        <v>0</v>
      </c>
      <c r="FV101" s="283">
        <v>0</v>
      </c>
      <c r="FW101" s="283">
        <v>84</v>
      </c>
    </row>
    <row r="102" spans="1:179" ht="13.5" customHeight="1" x14ac:dyDescent="0.15">
      <c r="A102" s="281" t="s">
        <v>728</v>
      </c>
      <c r="B102" s="282" t="s">
        <v>933</v>
      </c>
      <c r="C102" s="281" t="s">
        <v>934</v>
      </c>
      <c r="D102" s="283">
        <f t="shared" si="76"/>
        <v>381</v>
      </c>
      <c r="E102" s="283">
        <f t="shared" si="77"/>
        <v>0</v>
      </c>
      <c r="F102" s="283">
        <f t="shared" si="78"/>
        <v>0</v>
      </c>
      <c r="G102" s="283">
        <f t="shared" si="79"/>
        <v>0</v>
      </c>
      <c r="H102" s="283">
        <f t="shared" si="80"/>
        <v>103</v>
      </c>
      <c r="I102" s="283">
        <f t="shared" si="81"/>
        <v>86</v>
      </c>
      <c r="J102" s="283">
        <f t="shared" si="82"/>
        <v>59</v>
      </c>
      <c r="K102" s="283">
        <f t="shared" si="83"/>
        <v>0</v>
      </c>
      <c r="L102" s="283">
        <f t="shared" si="84"/>
        <v>54</v>
      </c>
      <c r="M102" s="283">
        <f t="shared" si="85"/>
        <v>0</v>
      </c>
      <c r="N102" s="283">
        <f t="shared" si="86"/>
        <v>0</v>
      </c>
      <c r="O102" s="283">
        <f t="shared" si="87"/>
        <v>1</v>
      </c>
      <c r="P102" s="283">
        <f t="shared" si="88"/>
        <v>0</v>
      </c>
      <c r="Q102" s="283">
        <f t="shared" si="89"/>
        <v>0</v>
      </c>
      <c r="R102" s="283">
        <f t="shared" si="90"/>
        <v>0</v>
      </c>
      <c r="S102" s="283">
        <f t="shared" si="91"/>
        <v>0</v>
      </c>
      <c r="T102" s="283">
        <f t="shared" si="92"/>
        <v>0</v>
      </c>
      <c r="U102" s="283">
        <f t="shared" si="93"/>
        <v>0</v>
      </c>
      <c r="V102" s="283">
        <f t="shared" si="94"/>
        <v>0</v>
      </c>
      <c r="W102" s="283">
        <f t="shared" si="95"/>
        <v>0</v>
      </c>
      <c r="X102" s="283">
        <f t="shared" si="96"/>
        <v>0</v>
      </c>
      <c r="Y102" s="283">
        <f t="shared" si="97"/>
        <v>78</v>
      </c>
      <c r="Z102" s="283">
        <f t="shared" si="69"/>
        <v>0</v>
      </c>
      <c r="AA102" s="283">
        <v>0</v>
      </c>
      <c r="AB102" s="283">
        <v>0</v>
      </c>
      <c r="AC102" s="283">
        <v>0</v>
      </c>
      <c r="AD102" s="283">
        <v>0</v>
      </c>
      <c r="AE102" s="283">
        <v>0</v>
      </c>
      <c r="AF102" s="283">
        <v>0</v>
      </c>
      <c r="AG102" s="283">
        <v>0</v>
      </c>
      <c r="AH102" s="283">
        <v>0</v>
      </c>
      <c r="AI102" s="283">
        <v>0</v>
      </c>
      <c r="AJ102" s="283">
        <v>0</v>
      </c>
      <c r="AK102" s="283">
        <v>0</v>
      </c>
      <c r="AL102" s="286" t="s">
        <v>1103</v>
      </c>
      <c r="AM102" s="286" t="s">
        <v>1103</v>
      </c>
      <c r="AN102" s="283">
        <v>0</v>
      </c>
      <c r="AO102" s="286" t="s">
        <v>1103</v>
      </c>
      <c r="AP102" s="286" t="s">
        <v>1103</v>
      </c>
      <c r="AQ102" s="283">
        <v>0</v>
      </c>
      <c r="AR102" s="286" t="s">
        <v>1103</v>
      </c>
      <c r="AS102" s="283">
        <v>0</v>
      </c>
      <c r="AT102" s="286" t="s">
        <v>1103</v>
      </c>
      <c r="AU102" s="283">
        <v>0</v>
      </c>
      <c r="AV102" s="283">
        <f t="shared" si="70"/>
        <v>34</v>
      </c>
      <c r="AW102" s="283">
        <v>0</v>
      </c>
      <c r="AX102" s="283">
        <v>0</v>
      </c>
      <c r="AY102" s="283">
        <v>0</v>
      </c>
      <c r="AZ102" s="283">
        <v>34</v>
      </c>
      <c r="BA102" s="283">
        <v>0</v>
      </c>
      <c r="BB102" s="283">
        <v>0</v>
      </c>
      <c r="BC102" s="283">
        <v>0</v>
      </c>
      <c r="BD102" s="283">
        <v>0</v>
      </c>
      <c r="BE102" s="283">
        <v>0</v>
      </c>
      <c r="BF102" s="283">
        <v>0</v>
      </c>
      <c r="BG102" s="283">
        <v>0</v>
      </c>
      <c r="BH102" s="286" t="s">
        <v>1103</v>
      </c>
      <c r="BI102" s="286" t="s">
        <v>1103</v>
      </c>
      <c r="BJ102" s="286" t="s">
        <v>1103</v>
      </c>
      <c r="BK102" s="286" t="s">
        <v>1103</v>
      </c>
      <c r="BL102" s="286" t="s">
        <v>1103</v>
      </c>
      <c r="BM102" s="286" t="s">
        <v>1103</v>
      </c>
      <c r="BN102" s="286" t="s">
        <v>1103</v>
      </c>
      <c r="BO102" s="286" t="s">
        <v>1103</v>
      </c>
      <c r="BP102" s="286" t="s">
        <v>1103</v>
      </c>
      <c r="BQ102" s="283">
        <v>0</v>
      </c>
      <c r="BR102" s="283">
        <f t="shared" si="71"/>
        <v>78</v>
      </c>
      <c r="BS102" s="286" t="s">
        <v>1103</v>
      </c>
      <c r="BT102" s="286" t="s">
        <v>1103</v>
      </c>
      <c r="BU102" s="286" t="s">
        <v>1103</v>
      </c>
      <c r="BV102" s="286" t="s">
        <v>1103</v>
      </c>
      <c r="BW102" s="286" t="s">
        <v>1103</v>
      </c>
      <c r="BX102" s="286" t="s">
        <v>1103</v>
      </c>
      <c r="BY102" s="286" t="s">
        <v>1103</v>
      </c>
      <c r="BZ102" s="286" t="s">
        <v>1103</v>
      </c>
      <c r="CA102" s="286" t="s">
        <v>1103</v>
      </c>
      <c r="CB102" s="286" t="s">
        <v>1103</v>
      </c>
      <c r="CC102" s="286" t="s">
        <v>1103</v>
      </c>
      <c r="CD102" s="283">
        <v>0</v>
      </c>
      <c r="CE102" s="286" t="s">
        <v>1103</v>
      </c>
      <c r="CF102" s="286" t="s">
        <v>1103</v>
      </c>
      <c r="CG102" s="286" t="s">
        <v>1103</v>
      </c>
      <c r="CH102" s="286" t="s">
        <v>1103</v>
      </c>
      <c r="CI102" s="286" t="s">
        <v>1103</v>
      </c>
      <c r="CJ102" s="286" t="s">
        <v>1103</v>
      </c>
      <c r="CK102" s="286" t="s">
        <v>1103</v>
      </c>
      <c r="CL102" s="286" t="s">
        <v>1103</v>
      </c>
      <c r="CM102" s="283">
        <v>78</v>
      </c>
      <c r="CN102" s="283">
        <f t="shared" si="72"/>
        <v>0</v>
      </c>
      <c r="CO102" s="286" t="s">
        <v>1103</v>
      </c>
      <c r="CP102" s="286" t="s">
        <v>1103</v>
      </c>
      <c r="CQ102" s="286" t="s">
        <v>1103</v>
      </c>
      <c r="CR102" s="286" t="s">
        <v>1103</v>
      </c>
      <c r="CS102" s="286" t="s">
        <v>1103</v>
      </c>
      <c r="CT102" s="286" t="s">
        <v>1103</v>
      </c>
      <c r="CU102" s="286" t="s">
        <v>1103</v>
      </c>
      <c r="CV102" s="286" t="s">
        <v>1103</v>
      </c>
      <c r="CW102" s="286" t="s">
        <v>1103</v>
      </c>
      <c r="CX102" s="286" t="s">
        <v>1103</v>
      </c>
      <c r="CY102" s="286" t="s">
        <v>1103</v>
      </c>
      <c r="CZ102" s="286" t="s">
        <v>1103</v>
      </c>
      <c r="DA102" s="283">
        <v>0</v>
      </c>
      <c r="DB102" s="286" t="s">
        <v>1103</v>
      </c>
      <c r="DC102" s="286" t="s">
        <v>1103</v>
      </c>
      <c r="DD102" s="286" t="s">
        <v>1103</v>
      </c>
      <c r="DE102" s="286" t="s">
        <v>1103</v>
      </c>
      <c r="DF102" s="286" t="s">
        <v>1103</v>
      </c>
      <c r="DG102" s="286" t="s">
        <v>1103</v>
      </c>
      <c r="DH102" s="286" t="s">
        <v>1103</v>
      </c>
      <c r="DI102" s="283">
        <v>0</v>
      </c>
      <c r="DJ102" s="283">
        <f t="shared" si="73"/>
        <v>0</v>
      </c>
      <c r="DK102" s="286" t="s">
        <v>1103</v>
      </c>
      <c r="DL102" s="286" t="s">
        <v>1103</v>
      </c>
      <c r="DM102" s="286" t="s">
        <v>1103</v>
      </c>
      <c r="DN102" s="286" t="s">
        <v>1103</v>
      </c>
      <c r="DO102" s="286" t="s">
        <v>1103</v>
      </c>
      <c r="DP102" s="286" t="s">
        <v>1103</v>
      </c>
      <c r="DQ102" s="286" t="s">
        <v>1103</v>
      </c>
      <c r="DR102" s="286" t="s">
        <v>1103</v>
      </c>
      <c r="DS102" s="286" t="s">
        <v>1103</v>
      </c>
      <c r="DT102" s="286" t="s">
        <v>1103</v>
      </c>
      <c r="DU102" s="286" t="s">
        <v>1103</v>
      </c>
      <c r="DV102" s="283">
        <v>0</v>
      </c>
      <c r="DW102" s="286" t="s">
        <v>1103</v>
      </c>
      <c r="DX102" s="286" t="s">
        <v>1103</v>
      </c>
      <c r="DY102" s="286" t="s">
        <v>1103</v>
      </c>
      <c r="DZ102" s="283">
        <v>0</v>
      </c>
      <c r="EA102" s="286" t="s">
        <v>1103</v>
      </c>
      <c r="EB102" s="286" t="s">
        <v>1103</v>
      </c>
      <c r="EC102" s="286" t="s">
        <v>1103</v>
      </c>
      <c r="ED102" s="286" t="s">
        <v>1103</v>
      </c>
      <c r="EE102" s="283">
        <v>0</v>
      </c>
      <c r="EF102" s="283">
        <f t="shared" si="74"/>
        <v>0</v>
      </c>
      <c r="EG102" s="283">
        <v>0</v>
      </c>
      <c r="EH102" s="286" t="s">
        <v>1103</v>
      </c>
      <c r="EI102" s="286" t="s">
        <v>1103</v>
      </c>
      <c r="EJ102" s="283">
        <v>0</v>
      </c>
      <c r="EK102" s="286" t="s">
        <v>1103</v>
      </c>
      <c r="EL102" s="286" t="s">
        <v>1103</v>
      </c>
      <c r="EM102" s="286" t="s">
        <v>1103</v>
      </c>
      <c r="EN102" s="283">
        <v>0</v>
      </c>
      <c r="EO102" s="283">
        <v>0</v>
      </c>
      <c r="EP102" s="283">
        <v>0</v>
      </c>
      <c r="EQ102" s="286" t="s">
        <v>1103</v>
      </c>
      <c r="ER102" s="286" t="s">
        <v>1103</v>
      </c>
      <c r="ES102" s="286" t="s">
        <v>1103</v>
      </c>
      <c r="ET102" s="286" t="s">
        <v>1103</v>
      </c>
      <c r="EU102" s="283">
        <v>0</v>
      </c>
      <c r="EV102" s="283">
        <v>0</v>
      </c>
      <c r="EW102" s="286" t="s">
        <v>1103</v>
      </c>
      <c r="EX102" s="286" t="s">
        <v>1103</v>
      </c>
      <c r="EY102" s="286" t="s">
        <v>1103</v>
      </c>
      <c r="EZ102" s="283">
        <v>0</v>
      </c>
      <c r="FA102" s="283">
        <v>0</v>
      </c>
      <c r="FB102" s="283">
        <f t="shared" si="75"/>
        <v>269</v>
      </c>
      <c r="FC102" s="283">
        <v>0</v>
      </c>
      <c r="FD102" s="283">
        <v>0</v>
      </c>
      <c r="FE102" s="283">
        <v>0</v>
      </c>
      <c r="FF102" s="283">
        <v>69</v>
      </c>
      <c r="FG102" s="283">
        <v>86</v>
      </c>
      <c r="FH102" s="283">
        <v>59</v>
      </c>
      <c r="FI102" s="283">
        <v>0</v>
      </c>
      <c r="FJ102" s="283">
        <v>54</v>
      </c>
      <c r="FK102" s="283">
        <v>0</v>
      </c>
      <c r="FL102" s="283">
        <v>0</v>
      </c>
      <c r="FM102" s="283">
        <v>1</v>
      </c>
      <c r="FN102" s="283">
        <v>0</v>
      </c>
      <c r="FO102" s="283">
        <v>0</v>
      </c>
      <c r="FP102" s="286" t="s">
        <v>1103</v>
      </c>
      <c r="FQ102" s="286" t="s">
        <v>1103</v>
      </c>
      <c r="FR102" s="286" t="s">
        <v>1103</v>
      </c>
      <c r="FS102" s="283">
        <v>0</v>
      </c>
      <c r="FT102" s="283">
        <v>0</v>
      </c>
      <c r="FU102" s="283">
        <v>0</v>
      </c>
      <c r="FV102" s="283">
        <v>0</v>
      </c>
      <c r="FW102" s="283">
        <v>0</v>
      </c>
    </row>
    <row r="103" spans="1:179" ht="13.5" customHeight="1" x14ac:dyDescent="0.15">
      <c r="A103" s="281" t="s">
        <v>728</v>
      </c>
      <c r="B103" s="282" t="s">
        <v>935</v>
      </c>
      <c r="C103" s="281" t="s">
        <v>936</v>
      </c>
      <c r="D103" s="283">
        <f t="shared" si="76"/>
        <v>536</v>
      </c>
      <c r="E103" s="283">
        <f t="shared" si="77"/>
        <v>77</v>
      </c>
      <c r="F103" s="283">
        <f t="shared" si="78"/>
        <v>0</v>
      </c>
      <c r="G103" s="283">
        <f t="shared" si="79"/>
        <v>0</v>
      </c>
      <c r="H103" s="283">
        <f t="shared" si="80"/>
        <v>35</v>
      </c>
      <c r="I103" s="283">
        <f t="shared" si="81"/>
        <v>44</v>
      </c>
      <c r="J103" s="283">
        <f t="shared" si="82"/>
        <v>22</v>
      </c>
      <c r="K103" s="283">
        <f t="shared" si="83"/>
        <v>0</v>
      </c>
      <c r="L103" s="283">
        <f t="shared" si="84"/>
        <v>52</v>
      </c>
      <c r="M103" s="283">
        <f t="shared" si="85"/>
        <v>0</v>
      </c>
      <c r="N103" s="283">
        <f t="shared" si="86"/>
        <v>0</v>
      </c>
      <c r="O103" s="283">
        <f t="shared" si="87"/>
        <v>0</v>
      </c>
      <c r="P103" s="283">
        <f t="shared" si="88"/>
        <v>219</v>
      </c>
      <c r="Q103" s="283">
        <f t="shared" si="89"/>
        <v>0</v>
      </c>
      <c r="R103" s="283">
        <f t="shared" si="90"/>
        <v>0</v>
      </c>
      <c r="S103" s="283">
        <f t="shared" si="91"/>
        <v>0</v>
      </c>
      <c r="T103" s="283">
        <f t="shared" si="92"/>
        <v>0</v>
      </c>
      <c r="U103" s="283">
        <f t="shared" si="93"/>
        <v>0</v>
      </c>
      <c r="V103" s="283">
        <f t="shared" si="94"/>
        <v>0</v>
      </c>
      <c r="W103" s="283">
        <f t="shared" si="95"/>
        <v>0</v>
      </c>
      <c r="X103" s="283">
        <f t="shared" si="96"/>
        <v>0</v>
      </c>
      <c r="Y103" s="283">
        <f t="shared" si="97"/>
        <v>87</v>
      </c>
      <c r="Z103" s="283">
        <f t="shared" ref="Z103:Z134" si="98">SUM(AA103:AU103)</f>
        <v>0</v>
      </c>
      <c r="AA103" s="283">
        <v>0</v>
      </c>
      <c r="AB103" s="283">
        <v>0</v>
      </c>
      <c r="AC103" s="283">
        <v>0</v>
      </c>
      <c r="AD103" s="283">
        <v>0</v>
      </c>
      <c r="AE103" s="283">
        <v>0</v>
      </c>
      <c r="AF103" s="283">
        <v>0</v>
      </c>
      <c r="AG103" s="283">
        <v>0</v>
      </c>
      <c r="AH103" s="283">
        <v>0</v>
      </c>
      <c r="AI103" s="283">
        <v>0</v>
      </c>
      <c r="AJ103" s="283">
        <v>0</v>
      </c>
      <c r="AK103" s="283">
        <v>0</v>
      </c>
      <c r="AL103" s="286" t="s">
        <v>1103</v>
      </c>
      <c r="AM103" s="286" t="s">
        <v>1103</v>
      </c>
      <c r="AN103" s="283">
        <v>0</v>
      </c>
      <c r="AO103" s="286" t="s">
        <v>1103</v>
      </c>
      <c r="AP103" s="286" t="s">
        <v>1103</v>
      </c>
      <c r="AQ103" s="283">
        <v>0</v>
      </c>
      <c r="AR103" s="286" t="s">
        <v>1103</v>
      </c>
      <c r="AS103" s="283">
        <v>0</v>
      </c>
      <c r="AT103" s="286" t="s">
        <v>1103</v>
      </c>
      <c r="AU103" s="283">
        <v>0</v>
      </c>
      <c r="AV103" s="283">
        <f t="shared" ref="AV103:AV134" si="99">SUM(AW103:BQ103)</f>
        <v>0</v>
      </c>
      <c r="AW103" s="283">
        <v>0</v>
      </c>
      <c r="AX103" s="283">
        <v>0</v>
      </c>
      <c r="AY103" s="283">
        <v>0</v>
      </c>
      <c r="AZ103" s="283">
        <v>0</v>
      </c>
      <c r="BA103" s="283">
        <v>0</v>
      </c>
      <c r="BB103" s="283">
        <v>0</v>
      </c>
      <c r="BC103" s="283">
        <v>0</v>
      </c>
      <c r="BD103" s="283">
        <v>0</v>
      </c>
      <c r="BE103" s="283">
        <v>0</v>
      </c>
      <c r="BF103" s="283">
        <v>0</v>
      </c>
      <c r="BG103" s="283">
        <v>0</v>
      </c>
      <c r="BH103" s="286" t="s">
        <v>1103</v>
      </c>
      <c r="BI103" s="286" t="s">
        <v>1103</v>
      </c>
      <c r="BJ103" s="286" t="s">
        <v>1103</v>
      </c>
      <c r="BK103" s="286" t="s">
        <v>1103</v>
      </c>
      <c r="BL103" s="286" t="s">
        <v>1103</v>
      </c>
      <c r="BM103" s="286" t="s">
        <v>1103</v>
      </c>
      <c r="BN103" s="286" t="s">
        <v>1103</v>
      </c>
      <c r="BO103" s="286" t="s">
        <v>1103</v>
      </c>
      <c r="BP103" s="286" t="s">
        <v>1103</v>
      </c>
      <c r="BQ103" s="283">
        <v>0</v>
      </c>
      <c r="BR103" s="283">
        <f t="shared" ref="BR103:BR134" si="100">SUM(BS103:CM103)</f>
        <v>0</v>
      </c>
      <c r="BS103" s="286" t="s">
        <v>1103</v>
      </c>
      <c r="BT103" s="286" t="s">
        <v>1103</v>
      </c>
      <c r="BU103" s="286" t="s">
        <v>1103</v>
      </c>
      <c r="BV103" s="286" t="s">
        <v>1103</v>
      </c>
      <c r="BW103" s="286" t="s">
        <v>1103</v>
      </c>
      <c r="BX103" s="286" t="s">
        <v>1103</v>
      </c>
      <c r="BY103" s="286" t="s">
        <v>1103</v>
      </c>
      <c r="BZ103" s="286" t="s">
        <v>1103</v>
      </c>
      <c r="CA103" s="286" t="s">
        <v>1103</v>
      </c>
      <c r="CB103" s="286" t="s">
        <v>1103</v>
      </c>
      <c r="CC103" s="286" t="s">
        <v>1103</v>
      </c>
      <c r="CD103" s="283">
        <v>0</v>
      </c>
      <c r="CE103" s="286" t="s">
        <v>1103</v>
      </c>
      <c r="CF103" s="286" t="s">
        <v>1103</v>
      </c>
      <c r="CG103" s="286" t="s">
        <v>1103</v>
      </c>
      <c r="CH103" s="286" t="s">
        <v>1103</v>
      </c>
      <c r="CI103" s="286" t="s">
        <v>1103</v>
      </c>
      <c r="CJ103" s="286" t="s">
        <v>1103</v>
      </c>
      <c r="CK103" s="286" t="s">
        <v>1103</v>
      </c>
      <c r="CL103" s="286" t="s">
        <v>1103</v>
      </c>
      <c r="CM103" s="283">
        <v>0</v>
      </c>
      <c r="CN103" s="283">
        <f t="shared" ref="CN103:CN134" si="101">SUM(CO103:DI103)</f>
        <v>0</v>
      </c>
      <c r="CO103" s="286" t="s">
        <v>1103</v>
      </c>
      <c r="CP103" s="286" t="s">
        <v>1103</v>
      </c>
      <c r="CQ103" s="286" t="s">
        <v>1103</v>
      </c>
      <c r="CR103" s="286" t="s">
        <v>1103</v>
      </c>
      <c r="CS103" s="286" t="s">
        <v>1103</v>
      </c>
      <c r="CT103" s="286" t="s">
        <v>1103</v>
      </c>
      <c r="CU103" s="286" t="s">
        <v>1103</v>
      </c>
      <c r="CV103" s="286" t="s">
        <v>1103</v>
      </c>
      <c r="CW103" s="286" t="s">
        <v>1103</v>
      </c>
      <c r="CX103" s="286" t="s">
        <v>1103</v>
      </c>
      <c r="CY103" s="286" t="s">
        <v>1103</v>
      </c>
      <c r="CZ103" s="286" t="s">
        <v>1103</v>
      </c>
      <c r="DA103" s="283">
        <v>0</v>
      </c>
      <c r="DB103" s="286" t="s">
        <v>1103</v>
      </c>
      <c r="DC103" s="286" t="s">
        <v>1103</v>
      </c>
      <c r="DD103" s="286" t="s">
        <v>1103</v>
      </c>
      <c r="DE103" s="286" t="s">
        <v>1103</v>
      </c>
      <c r="DF103" s="286" t="s">
        <v>1103</v>
      </c>
      <c r="DG103" s="286" t="s">
        <v>1103</v>
      </c>
      <c r="DH103" s="286" t="s">
        <v>1103</v>
      </c>
      <c r="DI103" s="283">
        <v>0</v>
      </c>
      <c r="DJ103" s="283">
        <f t="shared" ref="DJ103:DJ134" si="102">SUM(DK103:EE103)</f>
        <v>0</v>
      </c>
      <c r="DK103" s="286" t="s">
        <v>1103</v>
      </c>
      <c r="DL103" s="286" t="s">
        <v>1103</v>
      </c>
      <c r="DM103" s="286" t="s">
        <v>1103</v>
      </c>
      <c r="DN103" s="286" t="s">
        <v>1103</v>
      </c>
      <c r="DO103" s="286" t="s">
        <v>1103</v>
      </c>
      <c r="DP103" s="286" t="s">
        <v>1103</v>
      </c>
      <c r="DQ103" s="286" t="s">
        <v>1103</v>
      </c>
      <c r="DR103" s="286" t="s">
        <v>1103</v>
      </c>
      <c r="DS103" s="286" t="s">
        <v>1103</v>
      </c>
      <c r="DT103" s="286" t="s">
        <v>1103</v>
      </c>
      <c r="DU103" s="286" t="s">
        <v>1103</v>
      </c>
      <c r="DV103" s="283">
        <v>0</v>
      </c>
      <c r="DW103" s="286" t="s">
        <v>1103</v>
      </c>
      <c r="DX103" s="286" t="s">
        <v>1103</v>
      </c>
      <c r="DY103" s="286" t="s">
        <v>1103</v>
      </c>
      <c r="DZ103" s="283">
        <v>0</v>
      </c>
      <c r="EA103" s="286" t="s">
        <v>1103</v>
      </c>
      <c r="EB103" s="286" t="s">
        <v>1103</v>
      </c>
      <c r="EC103" s="286" t="s">
        <v>1103</v>
      </c>
      <c r="ED103" s="286" t="s">
        <v>1103</v>
      </c>
      <c r="EE103" s="283">
        <v>0</v>
      </c>
      <c r="EF103" s="283">
        <f t="shared" ref="EF103:EF134" si="103">SUM(EG103:FA103)</f>
        <v>0</v>
      </c>
      <c r="EG103" s="283">
        <v>0</v>
      </c>
      <c r="EH103" s="286" t="s">
        <v>1103</v>
      </c>
      <c r="EI103" s="286" t="s">
        <v>1103</v>
      </c>
      <c r="EJ103" s="283">
        <v>0</v>
      </c>
      <c r="EK103" s="286" t="s">
        <v>1103</v>
      </c>
      <c r="EL103" s="286" t="s">
        <v>1103</v>
      </c>
      <c r="EM103" s="286" t="s">
        <v>1103</v>
      </c>
      <c r="EN103" s="283">
        <v>0</v>
      </c>
      <c r="EO103" s="283">
        <v>0</v>
      </c>
      <c r="EP103" s="283">
        <v>0</v>
      </c>
      <c r="EQ103" s="286" t="s">
        <v>1103</v>
      </c>
      <c r="ER103" s="286" t="s">
        <v>1103</v>
      </c>
      <c r="ES103" s="286" t="s">
        <v>1103</v>
      </c>
      <c r="ET103" s="286" t="s">
        <v>1103</v>
      </c>
      <c r="EU103" s="283">
        <v>0</v>
      </c>
      <c r="EV103" s="283">
        <v>0</v>
      </c>
      <c r="EW103" s="286" t="s">
        <v>1103</v>
      </c>
      <c r="EX103" s="286" t="s">
        <v>1103</v>
      </c>
      <c r="EY103" s="286" t="s">
        <v>1103</v>
      </c>
      <c r="EZ103" s="283">
        <v>0</v>
      </c>
      <c r="FA103" s="283">
        <v>0</v>
      </c>
      <c r="FB103" s="283">
        <f t="shared" ref="FB103:FB134" si="104">SUM(FC103:FW103)</f>
        <v>536</v>
      </c>
      <c r="FC103" s="283">
        <v>77</v>
      </c>
      <c r="FD103" s="283">
        <v>0</v>
      </c>
      <c r="FE103" s="283">
        <v>0</v>
      </c>
      <c r="FF103" s="283">
        <v>35</v>
      </c>
      <c r="FG103" s="283">
        <v>44</v>
      </c>
      <c r="FH103" s="283">
        <v>22</v>
      </c>
      <c r="FI103" s="283">
        <v>0</v>
      </c>
      <c r="FJ103" s="283">
        <v>52</v>
      </c>
      <c r="FK103" s="283">
        <v>0</v>
      </c>
      <c r="FL103" s="283">
        <v>0</v>
      </c>
      <c r="FM103" s="283">
        <v>0</v>
      </c>
      <c r="FN103" s="283">
        <v>219</v>
      </c>
      <c r="FO103" s="283">
        <v>0</v>
      </c>
      <c r="FP103" s="286" t="s">
        <v>1103</v>
      </c>
      <c r="FQ103" s="286" t="s">
        <v>1103</v>
      </c>
      <c r="FR103" s="286" t="s">
        <v>1103</v>
      </c>
      <c r="FS103" s="283">
        <v>0</v>
      </c>
      <c r="FT103" s="283">
        <v>0</v>
      </c>
      <c r="FU103" s="283">
        <v>0</v>
      </c>
      <c r="FV103" s="283">
        <v>0</v>
      </c>
      <c r="FW103" s="283">
        <v>87</v>
      </c>
    </row>
    <row r="104" spans="1:179" ht="13.5" customHeight="1" x14ac:dyDescent="0.15">
      <c r="A104" s="281" t="s">
        <v>728</v>
      </c>
      <c r="B104" s="282" t="s">
        <v>937</v>
      </c>
      <c r="C104" s="281" t="s">
        <v>938</v>
      </c>
      <c r="D104" s="283">
        <f t="shared" ref="D104:D135" si="105">SUM(Z104,AV104,BR104,CN104,DJ104,EF104,FB104)</f>
        <v>169</v>
      </c>
      <c r="E104" s="283">
        <f t="shared" ref="E104:E135" si="106">SUM(AA104,AW104,BS104,CO104,DK104,EG104,FC104)</f>
        <v>39</v>
      </c>
      <c r="F104" s="283">
        <f t="shared" ref="F104:F135" si="107">SUM(AB104,AX104,BT104,CP104,DL104,EH104,FD104)</f>
        <v>0</v>
      </c>
      <c r="G104" s="283">
        <f t="shared" ref="G104:G135" si="108">SUM(AC104,AY104,BU104,CQ104,DM104,EI104,FE104)</f>
        <v>8</v>
      </c>
      <c r="H104" s="283">
        <f t="shared" ref="H104:H135" si="109">SUM(AD104,AZ104,BV104,CR104,DN104,EJ104,FF104)</f>
        <v>35</v>
      </c>
      <c r="I104" s="283">
        <f t="shared" ref="I104:I135" si="110">SUM(AE104,BA104,BW104,CS104,DO104,EK104,FG104)</f>
        <v>23</v>
      </c>
      <c r="J104" s="283">
        <f t="shared" ref="J104:J135" si="111">SUM(AF104,BB104,BX104,CT104,DP104,EL104,FH104)</f>
        <v>13</v>
      </c>
      <c r="K104" s="283">
        <f t="shared" ref="K104:K135" si="112">SUM(AG104,BC104,BY104,CU104,DQ104,EM104,FI104)</f>
        <v>0</v>
      </c>
      <c r="L104" s="283">
        <f t="shared" ref="L104:L135" si="113">SUM(AH104,BD104,BZ104,CV104,DR104,EN104,FJ104)</f>
        <v>25</v>
      </c>
      <c r="M104" s="283">
        <f t="shared" ref="M104:M135" si="114">SUM(AI104,BE104,CA104,CW104,DS104,EO104,FK104)</f>
        <v>0</v>
      </c>
      <c r="N104" s="283">
        <f t="shared" ref="N104:N135" si="115">SUM(AJ104,BF104,CB104,CX104,DT104,EP104,FL104)</f>
        <v>0</v>
      </c>
      <c r="O104" s="283">
        <f t="shared" ref="O104:O135" si="116">SUM(AK104,BG104,CC104,CY104,DU104,EQ104,FM104)</f>
        <v>0</v>
      </c>
      <c r="P104" s="283">
        <f t="shared" ref="P104:P135" si="117">SUM(AL104,BH104,CD104,CZ104,DV104,ER104,FN104)</f>
        <v>0</v>
      </c>
      <c r="Q104" s="283">
        <f t="shared" ref="Q104:Q135" si="118">SUM(AM104,BI104,CE104,DA104,DW104,ES104,FO104)</f>
        <v>0</v>
      </c>
      <c r="R104" s="283">
        <f t="shared" ref="R104:R135" si="119">SUM(AN104,BJ104,CF104,DB104,DX104,ET104,FP104)</f>
        <v>0</v>
      </c>
      <c r="S104" s="283">
        <f t="shared" ref="S104:S135" si="120">SUM(AO104,BK104,CG104,DC104,DY104,EU104,FQ104)</f>
        <v>0</v>
      </c>
      <c r="T104" s="283">
        <f t="shared" ref="T104:T135" si="121">SUM(AP104,BL104,CH104,DD104,DZ104,EV104,FR104)</f>
        <v>0</v>
      </c>
      <c r="U104" s="283">
        <f t="shared" ref="U104:U135" si="122">SUM(AQ104,BM104,CI104,DE104,EA104,EW104,FS104)</f>
        <v>0</v>
      </c>
      <c r="V104" s="283">
        <f t="shared" ref="V104:V135" si="123">SUM(AR104,BN104,CJ104,DF104,EB104,EX104,FT104)</f>
        <v>0</v>
      </c>
      <c r="W104" s="283">
        <f t="shared" ref="W104:W135" si="124">SUM(AS104,BO104,CK104,DG104,EC104,EY104,FU104)</f>
        <v>0</v>
      </c>
      <c r="X104" s="283">
        <f t="shared" ref="X104:X135" si="125">SUM(AT104,BP104,CL104,DH104,ED104,EZ104,FV104)</f>
        <v>0</v>
      </c>
      <c r="Y104" s="283">
        <f t="shared" ref="Y104:Y135" si="126">SUM(AU104,BQ104,CM104,DI104,EE104,FA104,FW104)</f>
        <v>26</v>
      </c>
      <c r="Z104" s="283">
        <f t="shared" si="98"/>
        <v>0</v>
      </c>
      <c r="AA104" s="283">
        <v>0</v>
      </c>
      <c r="AB104" s="283">
        <v>0</v>
      </c>
      <c r="AC104" s="283">
        <v>0</v>
      </c>
      <c r="AD104" s="283">
        <v>0</v>
      </c>
      <c r="AE104" s="283">
        <v>0</v>
      </c>
      <c r="AF104" s="283">
        <v>0</v>
      </c>
      <c r="AG104" s="283">
        <v>0</v>
      </c>
      <c r="AH104" s="283">
        <v>0</v>
      </c>
      <c r="AI104" s="283">
        <v>0</v>
      </c>
      <c r="AJ104" s="283">
        <v>0</v>
      </c>
      <c r="AK104" s="283">
        <v>0</v>
      </c>
      <c r="AL104" s="286" t="s">
        <v>1103</v>
      </c>
      <c r="AM104" s="286" t="s">
        <v>1103</v>
      </c>
      <c r="AN104" s="283">
        <v>0</v>
      </c>
      <c r="AO104" s="286" t="s">
        <v>1103</v>
      </c>
      <c r="AP104" s="286" t="s">
        <v>1103</v>
      </c>
      <c r="AQ104" s="283">
        <v>0</v>
      </c>
      <c r="AR104" s="286" t="s">
        <v>1103</v>
      </c>
      <c r="AS104" s="283">
        <v>0</v>
      </c>
      <c r="AT104" s="286" t="s">
        <v>1103</v>
      </c>
      <c r="AU104" s="283">
        <v>0</v>
      </c>
      <c r="AV104" s="283">
        <f t="shared" si="99"/>
        <v>0</v>
      </c>
      <c r="AW104" s="283">
        <v>0</v>
      </c>
      <c r="AX104" s="283">
        <v>0</v>
      </c>
      <c r="AY104" s="283">
        <v>0</v>
      </c>
      <c r="AZ104" s="283">
        <v>0</v>
      </c>
      <c r="BA104" s="283">
        <v>0</v>
      </c>
      <c r="BB104" s="283">
        <v>0</v>
      </c>
      <c r="BC104" s="283">
        <v>0</v>
      </c>
      <c r="BD104" s="283">
        <v>0</v>
      </c>
      <c r="BE104" s="283">
        <v>0</v>
      </c>
      <c r="BF104" s="283">
        <v>0</v>
      </c>
      <c r="BG104" s="283">
        <v>0</v>
      </c>
      <c r="BH104" s="286" t="s">
        <v>1103</v>
      </c>
      <c r="BI104" s="286" t="s">
        <v>1103</v>
      </c>
      <c r="BJ104" s="286" t="s">
        <v>1103</v>
      </c>
      <c r="BK104" s="286" t="s">
        <v>1103</v>
      </c>
      <c r="BL104" s="286" t="s">
        <v>1103</v>
      </c>
      <c r="BM104" s="286" t="s">
        <v>1103</v>
      </c>
      <c r="BN104" s="286" t="s">
        <v>1103</v>
      </c>
      <c r="BO104" s="286" t="s">
        <v>1103</v>
      </c>
      <c r="BP104" s="286" t="s">
        <v>1103</v>
      </c>
      <c r="BQ104" s="283">
        <v>0</v>
      </c>
      <c r="BR104" s="283">
        <f t="shared" si="100"/>
        <v>26</v>
      </c>
      <c r="BS104" s="286" t="s">
        <v>1103</v>
      </c>
      <c r="BT104" s="286" t="s">
        <v>1103</v>
      </c>
      <c r="BU104" s="286" t="s">
        <v>1103</v>
      </c>
      <c r="BV104" s="286" t="s">
        <v>1103</v>
      </c>
      <c r="BW104" s="286" t="s">
        <v>1103</v>
      </c>
      <c r="BX104" s="286" t="s">
        <v>1103</v>
      </c>
      <c r="BY104" s="286" t="s">
        <v>1103</v>
      </c>
      <c r="BZ104" s="286" t="s">
        <v>1103</v>
      </c>
      <c r="CA104" s="286" t="s">
        <v>1103</v>
      </c>
      <c r="CB104" s="286" t="s">
        <v>1103</v>
      </c>
      <c r="CC104" s="286" t="s">
        <v>1103</v>
      </c>
      <c r="CD104" s="283">
        <v>0</v>
      </c>
      <c r="CE104" s="286" t="s">
        <v>1103</v>
      </c>
      <c r="CF104" s="286" t="s">
        <v>1103</v>
      </c>
      <c r="CG104" s="286" t="s">
        <v>1103</v>
      </c>
      <c r="CH104" s="286" t="s">
        <v>1103</v>
      </c>
      <c r="CI104" s="286" t="s">
        <v>1103</v>
      </c>
      <c r="CJ104" s="286" t="s">
        <v>1103</v>
      </c>
      <c r="CK104" s="286" t="s">
        <v>1103</v>
      </c>
      <c r="CL104" s="286" t="s">
        <v>1103</v>
      </c>
      <c r="CM104" s="283">
        <v>26</v>
      </c>
      <c r="CN104" s="283">
        <f t="shared" si="101"/>
        <v>0</v>
      </c>
      <c r="CO104" s="286" t="s">
        <v>1103</v>
      </c>
      <c r="CP104" s="286" t="s">
        <v>1103</v>
      </c>
      <c r="CQ104" s="286" t="s">
        <v>1103</v>
      </c>
      <c r="CR104" s="286" t="s">
        <v>1103</v>
      </c>
      <c r="CS104" s="286" t="s">
        <v>1103</v>
      </c>
      <c r="CT104" s="286" t="s">
        <v>1103</v>
      </c>
      <c r="CU104" s="286" t="s">
        <v>1103</v>
      </c>
      <c r="CV104" s="286" t="s">
        <v>1103</v>
      </c>
      <c r="CW104" s="286" t="s">
        <v>1103</v>
      </c>
      <c r="CX104" s="286" t="s">
        <v>1103</v>
      </c>
      <c r="CY104" s="286" t="s">
        <v>1103</v>
      </c>
      <c r="CZ104" s="286" t="s">
        <v>1103</v>
      </c>
      <c r="DA104" s="283">
        <v>0</v>
      </c>
      <c r="DB104" s="286" t="s">
        <v>1103</v>
      </c>
      <c r="DC104" s="286" t="s">
        <v>1103</v>
      </c>
      <c r="DD104" s="286" t="s">
        <v>1103</v>
      </c>
      <c r="DE104" s="286" t="s">
        <v>1103</v>
      </c>
      <c r="DF104" s="286" t="s">
        <v>1103</v>
      </c>
      <c r="DG104" s="286" t="s">
        <v>1103</v>
      </c>
      <c r="DH104" s="286" t="s">
        <v>1103</v>
      </c>
      <c r="DI104" s="283">
        <v>0</v>
      </c>
      <c r="DJ104" s="283">
        <f t="shared" si="102"/>
        <v>0</v>
      </c>
      <c r="DK104" s="286" t="s">
        <v>1103</v>
      </c>
      <c r="DL104" s="286" t="s">
        <v>1103</v>
      </c>
      <c r="DM104" s="286" t="s">
        <v>1103</v>
      </c>
      <c r="DN104" s="286" t="s">
        <v>1103</v>
      </c>
      <c r="DO104" s="286" t="s">
        <v>1103</v>
      </c>
      <c r="DP104" s="286" t="s">
        <v>1103</v>
      </c>
      <c r="DQ104" s="286" t="s">
        <v>1103</v>
      </c>
      <c r="DR104" s="286" t="s">
        <v>1103</v>
      </c>
      <c r="DS104" s="286" t="s">
        <v>1103</v>
      </c>
      <c r="DT104" s="286" t="s">
        <v>1103</v>
      </c>
      <c r="DU104" s="286" t="s">
        <v>1103</v>
      </c>
      <c r="DV104" s="283">
        <v>0</v>
      </c>
      <c r="DW104" s="286" t="s">
        <v>1103</v>
      </c>
      <c r="DX104" s="286" t="s">
        <v>1103</v>
      </c>
      <c r="DY104" s="286" t="s">
        <v>1103</v>
      </c>
      <c r="DZ104" s="283">
        <v>0</v>
      </c>
      <c r="EA104" s="286" t="s">
        <v>1103</v>
      </c>
      <c r="EB104" s="286" t="s">
        <v>1103</v>
      </c>
      <c r="EC104" s="286" t="s">
        <v>1103</v>
      </c>
      <c r="ED104" s="286" t="s">
        <v>1103</v>
      </c>
      <c r="EE104" s="283">
        <v>0</v>
      </c>
      <c r="EF104" s="283">
        <f t="shared" si="103"/>
        <v>0</v>
      </c>
      <c r="EG104" s="283">
        <v>0</v>
      </c>
      <c r="EH104" s="286" t="s">
        <v>1103</v>
      </c>
      <c r="EI104" s="286" t="s">
        <v>1103</v>
      </c>
      <c r="EJ104" s="283">
        <v>0</v>
      </c>
      <c r="EK104" s="286" t="s">
        <v>1103</v>
      </c>
      <c r="EL104" s="286" t="s">
        <v>1103</v>
      </c>
      <c r="EM104" s="286" t="s">
        <v>1103</v>
      </c>
      <c r="EN104" s="283">
        <v>0</v>
      </c>
      <c r="EO104" s="283">
        <v>0</v>
      </c>
      <c r="EP104" s="283">
        <v>0</v>
      </c>
      <c r="EQ104" s="286" t="s">
        <v>1103</v>
      </c>
      <c r="ER104" s="286" t="s">
        <v>1103</v>
      </c>
      <c r="ES104" s="286" t="s">
        <v>1103</v>
      </c>
      <c r="ET104" s="286" t="s">
        <v>1103</v>
      </c>
      <c r="EU104" s="283">
        <v>0</v>
      </c>
      <c r="EV104" s="283">
        <v>0</v>
      </c>
      <c r="EW104" s="286" t="s">
        <v>1103</v>
      </c>
      <c r="EX104" s="286" t="s">
        <v>1103</v>
      </c>
      <c r="EY104" s="286" t="s">
        <v>1103</v>
      </c>
      <c r="EZ104" s="283">
        <v>0</v>
      </c>
      <c r="FA104" s="283">
        <v>0</v>
      </c>
      <c r="FB104" s="283">
        <f t="shared" si="104"/>
        <v>143</v>
      </c>
      <c r="FC104" s="283">
        <v>39</v>
      </c>
      <c r="FD104" s="283">
        <v>0</v>
      </c>
      <c r="FE104" s="283">
        <v>8</v>
      </c>
      <c r="FF104" s="283">
        <v>35</v>
      </c>
      <c r="FG104" s="283">
        <v>23</v>
      </c>
      <c r="FH104" s="283">
        <v>13</v>
      </c>
      <c r="FI104" s="283">
        <v>0</v>
      </c>
      <c r="FJ104" s="283">
        <v>25</v>
      </c>
      <c r="FK104" s="283">
        <v>0</v>
      </c>
      <c r="FL104" s="283">
        <v>0</v>
      </c>
      <c r="FM104" s="283">
        <v>0</v>
      </c>
      <c r="FN104" s="283">
        <v>0</v>
      </c>
      <c r="FO104" s="283">
        <v>0</v>
      </c>
      <c r="FP104" s="286" t="s">
        <v>1103</v>
      </c>
      <c r="FQ104" s="286" t="s">
        <v>1103</v>
      </c>
      <c r="FR104" s="286" t="s">
        <v>1103</v>
      </c>
      <c r="FS104" s="283">
        <v>0</v>
      </c>
      <c r="FT104" s="283">
        <v>0</v>
      </c>
      <c r="FU104" s="283">
        <v>0</v>
      </c>
      <c r="FV104" s="283">
        <v>0</v>
      </c>
      <c r="FW104" s="283">
        <v>0</v>
      </c>
    </row>
    <row r="105" spans="1:179" ht="13.5" customHeight="1" x14ac:dyDescent="0.15">
      <c r="A105" s="281" t="s">
        <v>728</v>
      </c>
      <c r="B105" s="282" t="s">
        <v>939</v>
      </c>
      <c r="C105" s="281" t="s">
        <v>940</v>
      </c>
      <c r="D105" s="283">
        <f t="shared" si="105"/>
        <v>175</v>
      </c>
      <c r="E105" s="283">
        <f t="shared" si="106"/>
        <v>0</v>
      </c>
      <c r="F105" s="283">
        <f t="shared" si="107"/>
        <v>0</v>
      </c>
      <c r="G105" s="283">
        <f t="shared" si="108"/>
        <v>0</v>
      </c>
      <c r="H105" s="283">
        <f t="shared" si="109"/>
        <v>0</v>
      </c>
      <c r="I105" s="283">
        <f t="shared" si="110"/>
        <v>66</v>
      </c>
      <c r="J105" s="283">
        <f t="shared" si="111"/>
        <v>21</v>
      </c>
      <c r="K105" s="283">
        <f t="shared" si="112"/>
        <v>0</v>
      </c>
      <c r="L105" s="283">
        <f t="shared" si="113"/>
        <v>63</v>
      </c>
      <c r="M105" s="283">
        <f t="shared" si="114"/>
        <v>0</v>
      </c>
      <c r="N105" s="283">
        <f t="shared" si="115"/>
        <v>0</v>
      </c>
      <c r="O105" s="283">
        <f t="shared" si="116"/>
        <v>0</v>
      </c>
      <c r="P105" s="283">
        <f t="shared" si="117"/>
        <v>25</v>
      </c>
      <c r="Q105" s="283">
        <f t="shared" si="118"/>
        <v>0</v>
      </c>
      <c r="R105" s="283">
        <f t="shared" si="119"/>
        <v>0</v>
      </c>
      <c r="S105" s="283">
        <f t="shared" si="120"/>
        <v>0</v>
      </c>
      <c r="T105" s="283">
        <f t="shared" si="121"/>
        <v>0</v>
      </c>
      <c r="U105" s="283">
        <f t="shared" si="122"/>
        <v>0</v>
      </c>
      <c r="V105" s="283">
        <f t="shared" si="123"/>
        <v>0</v>
      </c>
      <c r="W105" s="283">
        <f t="shared" si="124"/>
        <v>0</v>
      </c>
      <c r="X105" s="283">
        <f t="shared" si="125"/>
        <v>0</v>
      </c>
      <c r="Y105" s="283">
        <f t="shared" si="126"/>
        <v>0</v>
      </c>
      <c r="Z105" s="283">
        <f t="shared" si="98"/>
        <v>0</v>
      </c>
      <c r="AA105" s="283">
        <v>0</v>
      </c>
      <c r="AB105" s="283">
        <v>0</v>
      </c>
      <c r="AC105" s="283">
        <v>0</v>
      </c>
      <c r="AD105" s="283">
        <v>0</v>
      </c>
      <c r="AE105" s="283">
        <v>0</v>
      </c>
      <c r="AF105" s="283">
        <v>0</v>
      </c>
      <c r="AG105" s="283">
        <v>0</v>
      </c>
      <c r="AH105" s="283">
        <v>0</v>
      </c>
      <c r="AI105" s="283">
        <v>0</v>
      </c>
      <c r="AJ105" s="283">
        <v>0</v>
      </c>
      <c r="AK105" s="283">
        <v>0</v>
      </c>
      <c r="AL105" s="286" t="s">
        <v>1103</v>
      </c>
      <c r="AM105" s="286" t="s">
        <v>1103</v>
      </c>
      <c r="AN105" s="283">
        <v>0</v>
      </c>
      <c r="AO105" s="286" t="s">
        <v>1103</v>
      </c>
      <c r="AP105" s="286" t="s">
        <v>1103</v>
      </c>
      <c r="AQ105" s="283">
        <v>0</v>
      </c>
      <c r="AR105" s="286" t="s">
        <v>1103</v>
      </c>
      <c r="AS105" s="283">
        <v>0</v>
      </c>
      <c r="AT105" s="286" t="s">
        <v>1103</v>
      </c>
      <c r="AU105" s="283">
        <v>0</v>
      </c>
      <c r="AV105" s="283">
        <f t="shared" si="99"/>
        <v>0</v>
      </c>
      <c r="AW105" s="283">
        <v>0</v>
      </c>
      <c r="AX105" s="283">
        <v>0</v>
      </c>
      <c r="AY105" s="283">
        <v>0</v>
      </c>
      <c r="AZ105" s="283">
        <v>0</v>
      </c>
      <c r="BA105" s="283">
        <v>0</v>
      </c>
      <c r="BB105" s="283">
        <v>0</v>
      </c>
      <c r="BC105" s="283">
        <v>0</v>
      </c>
      <c r="BD105" s="283">
        <v>0</v>
      </c>
      <c r="BE105" s="283">
        <v>0</v>
      </c>
      <c r="BF105" s="283">
        <v>0</v>
      </c>
      <c r="BG105" s="283">
        <v>0</v>
      </c>
      <c r="BH105" s="286" t="s">
        <v>1103</v>
      </c>
      <c r="BI105" s="286" t="s">
        <v>1103</v>
      </c>
      <c r="BJ105" s="286" t="s">
        <v>1103</v>
      </c>
      <c r="BK105" s="286" t="s">
        <v>1103</v>
      </c>
      <c r="BL105" s="286" t="s">
        <v>1103</v>
      </c>
      <c r="BM105" s="286" t="s">
        <v>1103</v>
      </c>
      <c r="BN105" s="286" t="s">
        <v>1103</v>
      </c>
      <c r="BO105" s="286" t="s">
        <v>1103</v>
      </c>
      <c r="BP105" s="286" t="s">
        <v>1103</v>
      </c>
      <c r="BQ105" s="283">
        <v>0</v>
      </c>
      <c r="BR105" s="283">
        <f t="shared" si="100"/>
        <v>0</v>
      </c>
      <c r="BS105" s="286" t="s">
        <v>1103</v>
      </c>
      <c r="BT105" s="286" t="s">
        <v>1103</v>
      </c>
      <c r="BU105" s="286" t="s">
        <v>1103</v>
      </c>
      <c r="BV105" s="286" t="s">
        <v>1103</v>
      </c>
      <c r="BW105" s="286" t="s">
        <v>1103</v>
      </c>
      <c r="BX105" s="286" t="s">
        <v>1103</v>
      </c>
      <c r="BY105" s="286" t="s">
        <v>1103</v>
      </c>
      <c r="BZ105" s="286" t="s">
        <v>1103</v>
      </c>
      <c r="CA105" s="286" t="s">
        <v>1103</v>
      </c>
      <c r="CB105" s="286" t="s">
        <v>1103</v>
      </c>
      <c r="CC105" s="286" t="s">
        <v>1103</v>
      </c>
      <c r="CD105" s="283">
        <v>0</v>
      </c>
      <c r="CE105" s="286" t="s">
        <v>1103</v>
      </c>
      <c r="CF105" s="286" t="s">
        <v>1103</v>
      </c>
      <c r="CG105" s="286" t="s">
        <v>1103</v>
      </c>
      <c r="CH105" s="286" t="s">
        <v>1103</v>
      </c>
      <c r="CI105" s="286" t="s">
        <v>1103</v>
      </c>
      <c r="CJ105" s="286" t="s">
        <v>1103</v>
      </c>
      <c r="CK105" s="286" t="s">
        <v>1103</v>
      </c>
      <c r="CL105" s="286" t="s">
        <v>1103</v>
      </c>
      <c r="CM105" s="283">
        <v>0</v>
      </c>
      <c r="CN105" s="283">
        <f t="shared" si="101"/>
        <v>0</v>
      </c>
      <c r="CO105" s="286" t="s">
        <v>1103</v>
      </c>
      <c r="CP105" s="286" t="s">
        <v>1103</v>
      </c>
      <c r="CQ105" s="286" t="s">
        <v>1103</v>
      </c>
      <c r="CR105" s="286" t="s">
        <v>1103</v>
      </c>
      <c r="CS105" s="286" t="s">
        <v>1103</v>
      </c>
      <c r="CT105" s="286" t="s">
        <v>1103</v>
      </c>
      <c r="CU105" s="286" t="s">
        <v>1103</v>
      </c>
      <c r="CV105" s="286" t="s">
        <v>1103</v>
      </c>
      <c r="CW105" s="286" t="s">
        <v>1103</v>
      </c>
      <c r="CX105" s="286" t="s">
        <v>1103</v>
      </c>
      <c r="CY105" s="286" t="s">
        <v>1103</v>
      </c>
      <c r="CZ105" s="286" t="s">
        <v>1103</v>
      </c>
      <c r="DA105" s="283">
        <v>0</v>
      </c>
      <c r="DB105" s="286" t="s">
        <v>1103</v>
      </c>
      <c r="DC105" s="286" t="s">
        <v>1103</v>
      </c>
      <c r="DD105" s="286" t="s">
        <v>1103</v>
      </c>
      <c r="DE105" s="286" t="s">
        <v>1103</v>
      </c>
      <c r="DF105" s="286" t="s">
        <v>1103</v>
      </c>
      <c r="DG105" s="286" t="s">
        <v>1103</v>
      </c>
      <c r="DH105" s="286" t="s">
        <v>1103</v>
      </c>
      <c r="DI105" s="283">
        <v>0</v>
      </c>
      <c r="DJ105" s="283">
        <f t="shared" si="102"/>
        <v>0</v>
      </c>
      <c r="DK105" s="286" t="s">
        <v>1103</v>
      </c>
      <c r="DL105" s="286" t="s">
        <v>1103</v>
      </c>
      <c r="DM105" s="286" t="s">
        <v>1103</v>
      </c>
      <c r="DN105" s="286" t="s">
        <v>1103</v>
      </c>
      <c r="DO105" s="286" t="s">
        <v>1103</v>
      </c>
      <c r="DP105" s="286" t="s">
        <v>1103</v>
      </c>
      <c r="DQ105" s="286" t="s">
        <v>1103</v>
      </c>
      <c r="DR105" s="286" t="s">
        <v>1103</v>
      </c>
      <c r="DS105" s="286" t="s">
        <v>1103</v>
      </c>
      <c r="DT105" s="286" t="s">
        <v>1103</v>
      </c>
      <c r="DU105" s="286" t="s">
        <v>1103</v>
      </c>
      <c r="DV105" s="283">
        <v>0</v>
      </c>
      <c r="DW105" s="286" t="s">
        <v>1103</v>
      </c>
      <c r="DX105" s="286" t="s">
        <v>1103</v>
      </c>
      <c r="DY105" s="286" t="s">
        <v>1103</v>
      </c>
      <c r="DZ105" s="283">
        <v>0</v>
      </c>
      <c r="EA105" s="286" t="s">
        <v>1103</v>
      </c>
      <c r="EB105" s="286" t="s">
        <v>1103</v>
      </c>
      <c r="EC105" s="286" t="s">
        <v>1103</v>
      </c>
      <c r="ED105" s="286" t="s">
        <v>1103</v>
      </c>
      <c r="EE105" s="283">
        <v>0</v>
      </c>
      <c r="EF105" s="283">
        <f t="shared" si="103"/>
        <v>0</v>
      </c>
      <c r="EG105" s="283">
        <v>0</v>
      </c>
      <c r="EH105" s="286" t="s">
        <v>1103</v>
      </c>
      <c r="EI105" s="286" t="s">
        <v>1103</v>
      </c>
      <c r="EJ105" s="283">
        <v>0</v>
      </c>
      <c r="EK105" s="286" t="s">
        <v>1103</v>
      </c>
      <c r="EL105" s="286" t="s">
        <v>1103</v>
      </c>
      <c r="EM105" s="286" t="s">
        <v>1103</v>
      </c>
      <c r="EN105" s="283">
        <v>0</v>
      </c>
      <c r="EO105" s="283">
        <v>0</v>
      </c>
      <c r="EP105" s="283">
        <v>0</v>
      </c>
      <c r="EQ105" s="286" t="s">
        <v>1103</v>
      </c>
      <c r="ER105" s="286" t="s">
        <v>1103</v>
      </c>
      <c r="ES105" s="286" t="s">
        <v>1103</v>
      </c>
      <c r="ET105" s="286" t="s">
        <v>1103</v>
      </c>
      <c r="EU105" s="283">
        <v>0</v>
      </c>
      <c r="EV105" s="283">
        <v>0</v>
      </c>
      <c r="EW105" s="286" t="s">
        <v>1103</v>
      </c>
      <c r="EX105" s="286" t="s">
        <v>1103</v>
      </c>
      <c r="EY105" s="286" t="s">
        <v>1103</v>
      </c>
      <c r="EZ105" s="283">
        <v>0</v>
      </c>
      <c r="FA105" s="283">
        <v>0</v>
      </c>
      <c r="FB105" s="283">
        <f t="shared" si="104"/>
        <v>175</v>
      </c>
      <c r="FC105" s="283">
        <v>0</v>
      </c>
      <c r="FD105" s="283">
        <v>0</v>
      </c>
      <c r="FE105" s="283">
        <v>0</v>
      </c>
      <c r="FF105" s="283">
        <v>0</v>
      </c>
      <c r="FG105" s="283">
        <v>66</v>
      </c>
      <c r="FH105" s="283">
        <v>21</v>
      </c>
      <c r="FI105" s="283">
        <v>0</v>
      </c>
      <c r="FJ105" s="283">
        <v>63</v>
      </c>
      <c r="FK105" s="283">
        <v>0</v>
      </c>
      <c r="FL105" s="283">
        <v>0</v>
      </c>
      <c r="FM105" s="283">
        <v>0</v>
      </c>
      <c r="FN105" s="283">
        <v>25</v>
      </c>
      <c r="FO105" s="283">
        <v>0</v>
      </c>
      <c r="FP105" s="286" t="s">
        <v>1103</v>
      </c>
      <c r="FQ105" s="286" t="s">
        <v>1103</v>
      </c>
      <c r="FR105" s="286" t="s">
        <v>1103</v>
      </c>
      <c r="FS105" s="283">
        <v>0</v>
      </c>
      <c r="FT105" s="283">
        <v>0</v>
      </c>
      <c r="FU105" s="283">
        <v>0</v>
      </c>
      <c r="FV105" s="283">
        <v>0</v>
      </c>
      <c r="FW105" s="283">
        <v>0</v>
      </c>
    </row>
    <row r="106" spans="1:179" ht="13.5" customHeight="1" x14ac:dyDescent="0.15">
      <c r="A106" s="281" t="s">
        <v>728</v>
      </c>
      <c r="B106" s="282" t="s">
        <v>941</v>
      </c>
      <c r="C106" s="281" t="s">
        <v>942</v>
      </c>
      <c r="D106" s="283">
        <f t="shared" si="105"/>
        <v>8</v>
      </c>
      <c r="E106" s="283">
        <f t="shared" si="106"/>
        <v>0</v>
      </c>
      <c r="F106" s="283">
        <f t="shared" si="107"/>
        <v>0</v>
      </c>
      <c r="G106" s="283">
        <f t="shared" si="108"/>
        <v>0</v>
      </c>
      <c r="H106" s="283">
        <f t="shared" si="109"/>
        <v>8</v>
      </c>
      <c r="I106" s="283">
        <f t="shared" si="110"/>
        <v>0</v>
      </c>
      <c r="J106" s="283">
        <f t="shared" si="111"/>
        <v>0</v>
      </c>
      <c r="K106" s="283">
        <f t="shared" si="112"/>
        <v>0</v>
      </c>
      <c r="L106" s="283">
        <f t="shared" si="113"/>
        <v>0</v>
      </c>
      <c r="M106" s="283">
        <f t="shared" si="114"/>
        <v>0</v>
      </c>
      <c r="N106" s="283">
        <f t="shared" si="115"/>
        <v>0</v>
      </c>
      <c r="O106" s="283">
        <f t="shared" si="116"/>
        <v>0</v>
      </c>
      <c r="P106" s="283">
        <f t="shared" si="117"/>
        <v>0</v>
      </c>
      <c r="Q106" s="283">
        <f t="shared" si="118"/>
        <v>0</v>
      </c>
      <c r="R106" s="283">
        <f t="shared" si="119"/>
        <v>0</v>
      </c>
      <c r="S106" s="283">
        <f t="shared" si="120"/>
        <v>0</v>
      </c>
      <c r="T106" s="283">
        <f t="shared" si="121"/>
        <v>0</v>
      </c>
      <c r="U106" s="283">
        <f t="shared" si="122"/>
        <v>0</v>
      </c>
      <c r="V106" s="283">
        <f t="shared" si="123"/>
        <v>0</v>
      </c>
      <c r="W106" s="283">
        <f t="shared" si="124"/>
        <v>0</v>
      </c>
      <c r="X106" s="283">
        <f t="shared" si="125"/>
        <v>0</v>
      </c>
      <c r="Y106" s="283">
        <f t="shared" si="126"/>
        <v>0</v>
      </c>
      <c r="Z106" s="283">
        <f t="shared" si="98"/>
        <v>0</v>
      </c>
      <c r="AA106" s="283">
        <v>0</v>
      </c>
      <c r="AB106" s="283">
        <v>0</v>
      </c>
      <c r="AC106" s="283">
        <v>0</v>
      </c>
      <c r="AD106" s="283">
        <v>0</v>
      </c>
      <c r="AE106" s="283">
        <v>0</v>
      </c>
      <c r="AF106" s="283">
        <v>0</v>
      </c>
      <c r="AG106" s="283">
        <v>0</v>
      </c>
      <c r="AH106" s="283">
        <v>0</v>
      </c>
      <c r="AI106" s="283">
        <v>0</v>
      </c>
      <c r="AJ106" s="283">
        <v>0</v>
      </c>
      <c r="AK106" s="283">
        <v>0</v>
      </c>
      <c r="AL106" s="286" t="s">
        <v>1103</v>
      </c>
      <c r="AM106" s="286" t="s">
        <v>1103</v>
      </c>
      <c r="AN106" s="283">
        <v>0</v>
      </c>
      <c r="AO106" s="286" t="s">
        <v>1103</v>
      </c>
      <c r="AP106" s="286" t="s">
        <v>1103</v>
      </c>
      <c r="AQ106" s="283">
        <v>0</v>
      </c>
      <c r="AR106" s="286" t="s">
        <v>1103</v>
      </c>
      <c r="AS106" s="283">
        <v>0</v>
      </c>
      <c r="AT106" s="286" t="s">
        <v>1103</v>
      </c>
      <c r="AU106" s="283">
        <v>0</v>
      </c>
      <c r="AV106" s="283">
        <f t="shared" si="99"/>
        <v>8</v>
      </c>
      <c r="AW106" s="283">
        <v>0</v>
      </c>
      <c r="AX106" s="283">
        <v>0</v>
      </c>
      <c r="AY106" s="283">
        <v>0</v>
      </c>
      <c r="AZ106" s="283">
        <v>8</v>
      </c>
      <c r="BA106" s="283">
        <v>0</v>
      </c>
      <c r="BB106" s="283">
        <v>0</v>
      </c>
      <c r="BC106" s="283">
        <v>0</v>
      </c>
      <c r="BD106" s="283">
        <v>0</v>
      </c>
      <c r="BE106" s="283">
        <v>0</v>
      </c>
      <c r="BF106" s="283">
        <v>0</v>
      </c>
      <c r="BG106" s="283">
        <v>0</v>
      </c>
      <c r="BH106" s="286" t="s">
        <v>1103</v>
      </c>
      <c r="BI106" s="286" t="s">
        <v>1103</v>
      </c>
      <c r="BJ106" s="286" t="s">
        <v>1103</v>
      </c>
      <c r="BK106" s="286" t="s">
        <v>1103</v>
      </c>
      <c r="BL106" s="286" t="s">
        <v>1103</v>
      </c>
      <c r="BM106" s="286" t="s">
        <v>1103</v>
      </c>
      <c r="BN106" s="286" t="s">
        <v>1103</v>
      </c>
      <c r="BO106" s="286" t="s">
        <v>1103</v>
      </c>
      <c r="BP106" s="286" t="s">
        <v>1103</v>
      </c>
      <c r="BQ106" s="283">
        <v>0</v>
      </c>
      <c r="BR106" s="283">
        <f t="shared" si="100"/>
        <v>0</v>
      </c>
      <c r="BS106" s="286" t="s">
        <v>1103</v>
      </c>
      <c r="BT106" s="286" t="s">
        <v>1103</v>
      </c>
      <c r="BU106" s="286" t="s">
        <v>1103</v>
      </c>
      <c r="BV106" s="286" t="s">
        <v>1103</v>
      </c>
      <c r="BW106" s="286" t="s">
        <v>1103</v>
      </c>
      <c r="BX106" s="286" t="s">
        <v>1103</v>
      </c>
      <c r="BY106" s="286" t="s">
        <v>1103</v>
      </c>
      <c r="BZ106" s="286" t="s">
        <v>1103</v>
      </c>
      <c r="CA106" s="286" t="s">
        <v>1103</v>
      </c>
      <c r="CB106" s="286" t="s">
        <v>1103</v>
      </c>
      <c r="CC106" s="286" t="s">
        <v>1103</v>
      </c>
      <c r="CD106" s="283">
        <v>0</v>
      </c>
      <c r="CE106" s="286" t="s">
        <v>1103</v>
      </c>
      <c r="CF106" s="286" t="s">
        <v>1103</v>
      </c>
      <c r="CG106" s="286" t="s">
        <v>1103</v>
      </c>
      <c r="CH106" s="286" t="s">
        <v>1103</v>
      </c>
      <c r="CI106" s="286" t="s">
        <v>1103</v>
      </c>
      <c r="CJ106" s="286" t="s">
        <v>1103</v>
      </c>
      <c r="CK106" s="286" t="s">
        <v>1103</v>
      </c>
      <c r="CL106" s="286" t="s">
        <v>1103</v>
      </c>
      <c r="CM106" s="283">
        <v>0</v>
      </c>
      <c r="CN106" s="283">
        <f t="shared" si="101"/>
        <v>0</v>
      </c>
      <c r="CO106" s="286" t="s">
        <v>1103</v>
      </c>
      <c r="CP106" s="286" t="s">
        <v>1103</v>
      </c>
      <c r="CQ106" s="286" t="s">
        <v>1103</v>
      </c>
      <c r="CR106" s="286" t="s">
        <v>1103</v>
      </c>
      <c r="CS106" s="286" t="s">
        <v>1103</v>
      </c>
      <c r="CT106" s="286" t="s">
        <v>1103</v>
      </c>
      <c r="CU106" s="286" t="s">
        <v>1103</v>
      </c>
      <c r="CV106" s="286" t="s">
        <v>1103</v>
      </c>
      <c r="CW106" s="286" t="s">
        <v>1103</v>
      </c>
      <c r="CX106" s="286" t="s">
        <v>1103</v>
      </c>
      <c r="CY106" s="286" t="s">
        <v>1103</v>
      </c>
      <c r="CZ106" s="286" t="s">
        <v>1103</v>
      </c>
      <c r="DA106" s="283">
        <v>0</v>
      </c>
      <c r="DB106" s="286" t="s">
        <v>1103</v>
      </c>
      <c r="DC106" s="286" t="s">
        <v>1103</v>
      </c>
      <c r="DD106" s="286" t="s">
        <v>1103</v>
      </c>
      <c r="DE106" s="286" t="s">
        <v>1103</v>
      </c>
      <c r="DF106" s="286" t="s">
        <v>1103</v>
      </c>
      <c r="DG106" s="286" t="s">
        <v>1103</v>
      </c>
      <c r="DH106" s="286" t="s">
        <v>1103</v>
      </c>
      <c r="DI106" s="283">
        <v>0</v>
      </c>
      <c r="DJ106" s="283">
        <f t="shared" si="102"/>
        <v>0</v>
      </c>
      <c r="DK106" s="286" t="s">
        <v>1103</v>
      </c>
      <c r="DL106" s="286" t="s">
        <v>1103</v>
      </c>
      <c r="DM106" s="286" t="s">
        <v>1103</v>
      </c>
      <c r="DN106" s="286" t="s">
        <v>1103</v>
      </c>
      <c r="DO106" s="286" t="s">
        <v>1103</v>
      </c>
      <c r="DP106" s="286" t="s">
        <v>1103</v>
      </c>
      <c r="DQ106" s="286" t="s">
        <v>1103</v>
      </c>
      <c r="DR106" s="286" t="s">
        <v>1103</v>
      </c>
      <c r="DS106" s="286" t="s">
        <v>1103</v>
      </c>
      <c r="DT106" s="286" t="s">
        <v>1103</v>
      </c>
      <c r="DU106" s="286" t="s">
        <v>1103</v>
      </c>
      <c r="DV106" s="283">
        <v>0</v>
      </c>
      <c r="DW106" s="286" t="s">
        <v>1103</v>
      </c>
      <c r="DX106" s="286" t="s">
        <v>1103</v>
      </c>
      <c r="DY106" s="286" t="s">
        <v>1103</v>
      </c>
      <c r="DZ106" s="283">
        <v>0</v>
      </c>
      <c r="EA106" s="286" t="s">
        <v>1103</v>
      </c>
      <c r="EB106" s="286" t="s">
        <v>1103</v>
      </c>
      <c r="EC106" s="286" t="s">
        <v>1103</v>
      </c>
      <c r="ED106" s="286" t="s">
        <v>1103</v>
      </c>
      <c r="EE106" s="283">
        <v>0</v>
      </c>
      <c r="EF106" s="283">
        <f t="shared" si="103"/>
        <v>0</v>
      </c>
      <c r="EG106" s="283">
        <v>0</v>
      </c>
      <c r="EH106" s="286" t="s">
        <v>1103</v>
      </c>
      <c r="EI106" s="286" t="s">
        <v>1103</v>
      </c>
      <c r="EJ106" s="283">
        <v>0</v>
      </c>
      <c r="EK106" s="286" t="s">
        <v>1103</v>
      </c>
      <c r="EL106" s="286" t="s">
        <v>1103</v>
      </c>
      <c r="EM106" s="286" t="s">
        <v>1103</v>
      </c>
      <c r="EN106" s="283">
        <v>0</v>
      </c>
      <c r="EO106" s="283">
        <v>0</v>
      </c>
      <c r="EP106" s="283">
        <v>0</v>
      </c>
      <c r="EQ106" s="286" t="s">
        <v>1103</v>
      </c>
      <c r="ER106" s="286" t="s">
        <v>1103</v>
      </c>
      <c r="ES106" s="286" t="s">
        <v>1103</v>
      </c>
      <c r="ET106" s="286" t="s">
        <v>1103</v>
      </c>
      <c r="EU106" s="283">
        <v>0</v>
      </c>
      <c r="EV106" s="283">
        <v>0</v>
      </c>
      <c r="EW106" s="286" t="s">
        <v>1103</v>
      </c>
      <c r="EX106" s="286" t="s">
        <v>1103</v>
      </c>
      <c r="EY106" s="286" t="s">
        <v>1103</v>
      </c>
      <c r="EZ106" s="283">
        <v>0</v>
      </c>
      <c r="FA106" s="283">
        <v>0</v>
      </c>
      <c r="FB106" s="283">
        <f t="shared" si="104"/>
        <v>0</v>
      </c>
      <c r="FC106" s="283">
        <v>0</v>
      </c>
      <c r="FD106" s="283">
        <v>0</v>
      </c>
      <c r="FE106" s="283">
        <v>0</v>
      </c>
      <c r="FF106" s="283">
        <v>0</v>
      </c>
      <c r="FG106" s="283">
        <v>0</v>
      </c>
      <c r="FH106" s="283">
        <v>0</v>
      </c>
      <c r="FI106" s="283">
        <v>0</v>
      </c>
      <c r="FJ106" s="283">
        <v>0</v>
      </c>
      <c r="FK106" s="283">
        <v>0</v>
      </c>
      <c r="FL106" s="283">
        <v>0</v>
      </c>
      <c r="FM106" s="283">
        <v>0</v>
      </c>
      <c r="FN106" s="283">
        <v>0</v>
      </c>
      <c r="FO106" s="283">
        <v>0</v>
      </c>
      <c r="FP106" s="286" t="s">
        <v>1103</v>
      </c>
      <c r="FQ106" s="286" t="s">
        <v>1103</v>
      </c>
      <c r="FR106" s="286" t="s">
        <v>1103</v>
      </c>
      <c r="FS106" s="283">
        <v>0</v>
      </c>
      <c r="FT106" s="283">
        <v>0</v>
      </c>
      <c r="FU106" s="283">
        <v>0</v>
      </c>
      <c r="FV106" s="283">
        <v>0</v>
      </c>
      <c r="FW106" s="283">
        <v>0</v>
      </c>
    </row>
    <row r="107" spans="1:179" ht="13.5" customHeight="1" x14ac:dyDescent="0.15">
      <c r="A107" s="281" t="s">
        <v>728</v>
      </c>
      <c r="B107" s="282" t="s">
        <v>943</v>
      </c>
      <c r="C107" s="281" t="s">
        <v>944</v>
      </c>
      <c r="D107" s="283">
        <f t="shared" si="105"/>
        <v>189</v>
      </c>
      <c r="E107" s="283">
        <f t="shared" si="106"/>
        <v>97</v>
      </c>
      <c r="F107" s="283">
        <f t="shared" si="107"/>
        <v>2</v>
      </c>
      <c r="G107" s="283">
        <f t="shared" si="108"/>
        <v>13</v>
      </c>
      <c r="H107" s="283">
        <f t="shared" si="109"/>
        <v>4</v>
      </c>
      <c r="I107" s="283">
        <f t="shared" si="110"/>
        <v>23</v>
      </c>
      <c r="J107" s="283">
        <f t="shared" si="111"/>
        <v>14</v>
      </c>
      <c r="K107" s="283">
        <f t="shared" si="112"/>
        <v>0</v>
      </c>
      <c r="L107" s="283">
        <f t="shared" si="113"/>
        <v>36</v>
      </c>
      <c r="M107" s="283">
        <f t="shared" si="114"/>
        <v>0</v>
      </c>
      <c r="N107" s="283">
        <f t="shared" si="115"/>
        <v>0</v>
      </c>
      <c r="O107" s="283">
        <f t="shared" si="116"/>
        <v>0</v>
      </c>
      <c r="P107" s="283">
        <f t="shared" si="117"/>
        <v>0</v>
      </c>
      <c r="Q107" s="283">
        <f t="shared" si="118"/>
        <v>0</v>
      </c>
      <c r="R107" s="283">
        <f t="shared" si="119"/>
        <v>0</v>
      </c>
      <c r="S107" s="283">
        <f t="shared" si="120"/>
        <v>0</v>
      </c>
      <c r="T107" s="283">
        <f t="shared" si="121"/>
        <v>0</v>
      </c>
      <c r="U107" s="283">
        <f t="shared" si="122"/>
        <v>0</v>
      </c>
      <c r="V107" s="283">
        <f t="shared" si="123"/>
        <v>0</v>
      </c>
      <c r="W107" s="283">
        <f t="shared" si="124"/>
        <v>0</v>
      </c>
      <c r="X107" s="283">
        <f t="shared" si="125"/>
        <v>0</v>
      </c>
      <c r="Y107" s="283">
        <f t="shared" si="126"/>
        <v>0</v>
      </c>
      <c r="Z107" s="283">
        <f t="shared" si="98"/>
        <v>0</v>
      </c>
      <c r="AA107" s="283">
        <v>0</v>
      </c>
      <c r="AB107" s="283">
        <v>0</v>
      </c>
      <c r="AC107" s="283">
        <v>0</v>
      </c>
      <c r="AD107" s="283">
        <v>0</v>
      </c>
      <c r="AE107" s="283">
        <v>0</v>
      </c>
      <c r="AF107" s="283">
        <v>0</v>
      </c>
      <c r="AG107" s="283">
        <v>0</v>
      </c>
      <c r="AH107" s="283">
        <v>0</v>
      </c>
      <c r="AI107" s="283">
        <v>0</v>
      </c>
      <c r="AJ107" s="283">
        <v>0</v>
      </c>
      <c r="AK107" s="283">
        <v>0</v>
      </c>
      <c r="AL107" s="286" t="s">
        <v>1103</v>
      </c>
      <c r="AM107" s="286" t="s">
        <v>1103</v>
      </c>
      <c r="AN107" s="283">
        <v>0</v>
      </c>
      <c r="AO107" s="286" t="s">
        <v>1103</v>
      </c>
      <c r="AP107" s="286" t="s">
        <v>1103</v>
      </c>
      <c r="AQ107" s="283">
        <v>0</v>
      </c>
      <c r="AR107" s="286" t="s">
        <v>1103</v>
      </c>
      <c r="AS107" s="283">
        <v>0</v>
      </c>
      <c r="AT107" s="286" t="s">
        <v>1103</v>
      </c>
      <c r="AU107" s="283">
        <v>0</v>
      </c>
      <c r="AV107" s="283">
        <f t="shared" si="99"/>
        <v>4</v>
      </c>
      <c r="AW107" s="283">
        <v>0</v>
      </c>
      <c r="AX107" s="283">
        <v>0</v>
      </c>
      <c r="AY107" s="283">
        <v>0</v>
      </c>
      <c r="AZ107" s="283">
        <v>4</v>
      </c>
      <c r="BA107" s="283">
        <v>0</v>
      </c>
      <c r="BB107" s="283">
        <v>0</v>
      </c>
      <c r="BC107" s="283">
        <v>0</v>
      </c>
      <c r="BD107" s="283">
        <v>0</v>
      </c>
      <c r="BE107" s="283">
        <v>0</v>
      </c>
      <c r="BF107" s="283">
        <v>0</v>
      </c>
      <c r="BG107" s="283">
        <v>0</v>
      </c>
      <c r="BH107" s="286" t="s">
        <v>1103</v>
      </c>
      <c r="BI107" s="286" t="s">
        <v>1103</v>
      </c>
      <c r="BJ107" s="286" t="s">
        <v>1103</v>
      </c>
      <c r="BK107" s="286" t="s">
        <v>1103</v>
      </c>
      <c r="BL107" s="286" t="s">
        <v>1103</v>
      </c>
      <c r="BM107" s="286" t="s">
        <v>1103</v>
      </c>
      <c r="BN107" s="286" t="s">
        <v>1103</v>
      </c>
      <c r="BO107" s="286" t="s">
        <v>1103</v>
      </c>
      <c r="BP107" s="286" t="s">
        <v>1103</v>
      </c>
      <c r="BQ107" s="283">
        <v>0</v>
      </c>
      <c r="BR107" s="283">
        <f t="shared" si="100"/>
        <v>0</v>
      </c>
      <c r="BS107" s="286" t="s">
        <v>1103</v>
      </c>
      <c r="BT107" s="286" t="s">
        <v>1103</v>
      </c>
      <c r="BU107" s="286" t="s">
        <v>1103</v>
      </c>
      <c r="BV107" s="286" t="s">
        <v>1103</v>
      </c>
      <c r="BW107" s="286" t="s">
        <v>1103</v>
      </c>
      <c r="BX107" s="286" t="s">
        <v>1103</v>
      </c>
      <c r="BY107" s="286" t="s">
        <v>1103</v>
      </c>
      <c r="BZ107" s="286" t="s">
        <v>1103</v>
      </c>
      <c r="CA107" s="286" t="s">
        <v>1103</v>
      </c>
      <c r="CB107" s="286" t="s">
        <v>1103</v>
      </c>
      <c r="CC107" s="286" t="s">
        <v>1103</v>
      </c>
      <c r="CD107" s="283">
        <v>0</v>
      </c>
      <c r="CE107" s="286" t="s">
        <v>1103</v>
      </c>
      <c r="CF107" s="286" t="s">
        <v>1103</v>
      </c>
      <c r="CG107" s="286" t="s">
        <v>1103</v>
      </c>
      <c r="CH107" s="286" t="s">
        <v>1103</v>
      </c>
      <c r="CI107" s="286" t="s">
        <v>1103</v>
      </c>
      <c r="CJ107" s="286" t="s">
        <v>1103</v>
      </c>
      <c r="CK107" s="286" t="s">
        <v>1103</v>
      </c>
      <c r="CL107" s="286" t="s">
        <v>1103</v>
      </c>
      <c r="CM107" s="283">
        <v>0</v>
      </c>
      <c r="CN107" s="283">
        <f t="shared" si="101"/>
        <v>0</v>
      </c>
      <c r="CO107" s="286" t="s">
        <v>1103</v>
      </c>
      <c r="CP107" s="286" t="s">
        <v>1103</v>
      </c>
      <c r="CQ107" s="286" t="s">
        <v>1103</v>
      </c>
      <c r="CR107" s="286" t="s">
        <v>1103</v>
      </c>
      <c r="CS107" s="286" t="s">
        <v>1103</v>
      </c>
      <c r="CT107" s="286" t="s">
        <v>1103</v>
      </c>
      <c r="CU107" s="286" t="s">
        <v>1103</v>
      </c>
      <c r="CV107" s="286" t="s">
        <v>1103</v>
      </c>
      <c r="CW107" s="286" t="s">
        <v>1103</v>
      </c>
      <c r="CX107" s="286" t="s">
        <v>1103</v>
      </c>
      <c r="CY107" s="286" t="s">
        <v>1103</v>
      </c>
      <c r="CZ107" s="286" t="s">
        <v>1103</v>
      </c>
      <c r="DA107" s="283">
        <v>0</v>
      </c>
      <c r="DB107" s="286" t="s">
        <v>1103</v>
      </c>
      <c r="DC107" s="286" t="s">
        <v>1103</v>
      </c>
      <c r="DD107" s="286" t="s">
        <v>1103</v>
      </c>
      <c r="DE107" s="286" t="s">
        <v>1103</v>
      </c>
      <c r="DF107" s="286" t="s">
        <v>1103</v>
      </c>
      <c r="DG107" s="286" t="s">
        <v>1103</v>
      </c>
      <c r="DH107" s="286" t="s">
        <v>1103</v>
      </c>
      <c r="DI107" s="283">
        <v>0</v>
      </c>
      <c r="DJ107" s="283">
        <f t="shared" si="102"/>
        <v>0</v>
      </c>
      <c r="DK107" s="286" t="s">
        <v>1103</v>
      </c>
      <c r="DL107" s="286" t="s">
        <v>1103</v>
      </c>
      <c r="DM107" s="286" t="s">
        <v>1103</v>
      </c>
      <c r="DN107" s="286" t="s">
        <v>1103</v>
      </c>
      <c r="DO107" s="286" t="s">
        <v>1103</v>
      </c>
      <c r="DP107" s="286" t="s">
        <v>1103</v>
      </c>
      <c r="DQ107" s="286" t="s">
        <v>1103</v>
      </c>
      <c r="DR107" s="286" t="s">
        <v>1103</v>
      </c>
      <c r="DS107" s="286" t="s">
        <v>1103</v>
      </c>
      <c r="DT107" s="286" t="s">
        <v>1103</v>
      </c>
      <c r="DU107" s="286" t="s">
        <v>1103</v>
      </c>
      <c r="DV107" s="283">
        <v>0</v>
      </c>
      <c r="DW107" s="286" t="s">
        <v>1103</v>
      </c>
      <c r="DX107" s="286" t="s">
        <v>1103</v>
      </c>
      <c r="DY107" s="286" t="s">
        <v>1103</v>
      </c>
      <c r="DZ107" s="283">
        <v>0</v>
      </c>
      <c r="EA107" s="286" t="s">
        <v>1103</v>
      </c>
      <c r="EB107" s="286" t="s">
        <v>1103</v>
      </c>
      <c r="EC107" s="286" t="s">
        <v>1103</v>
      </c>
      <c r="ED107" s="286" t="s">
        <v>1103</v>
      </c>
      <c r="EE107" s="283">
        <v>0</v>
      </c>
      <c r="EF107" s="283">
        <f t="shared" si="103"/>
        <v>0</v>
      </c>
      <c r="EG107" s="283">
        <v>0</v>
      </c>
      <c r="EH107" s="286" t="s">
        <v>1103</v>
      </c>
      <c r="EI107" s="286" t="s">
        <v>1103</v>
      </c>
      <c r="EJ107" s="283">
        <v>0</v>
      </c>
      <c r="EK107" s="286" t="s">
        <v>1103</v>
      </c>
      <c r="EL107" s="286" t="s">
        <v>1103</v>
      </c>
      <c r="EM107" s="286" t="s">
        <v>1103</v>
      </c>
      <c r="EN107" s="283">
        <v>0</v>
      </c>
      <c r="EO107" s="283">
        <v>0</v>
      </c>
      <c r="EP107" s="283">
        <v>0</v>
      </c>
      <c r="EQ107" s="286" t="s">
        <v>1103</v>
      </c>
      <c r="ER107" s="286" t="s">
        <v>1103</v>
      </c>
      <c r="ES107" s="286" t="s">
        <v>1103</v>
      </c>
      <c r="ET107" s="286" t="s">
        <v>1103</v>
      </c>
      <c r="EU107" s="283">
        <v>0</v>
      </c>
      <c r="EV107" s="283">
        <v>0</v>
      </c>
      <c r="EW107" s="286" t="s">
        <v>1103</v>
      </c>
      <c r="EX107" s="286" t="s">
        <v>1103</v>
      </c>
      <c r="EY107" s="286" t="s">
        <v>1103</v>
      </c>
      <c r="EZ107" s="283">
        <v>0</v>
      </c>
      <c r="FA107" s="283">
        <v>0</v>
      </c>
      <c r="FB107" s="283">
        <f t="shared" si="104"/>
        <v>185</v>
      </c>
      <c r="FC107" s="283">
        <v>97</v>
      </c>
      <c r="FD107" s="283">
        <v>2</v>
      </c>
      <c r="FE107" s="283">
        <v>13</v>
      </c>
      <c r="FF107" s="283">
        <v>0</v>
      </c>
      <c r="FG107" s="283">
        <v>23</v>
      </c>
      <c r="FH107" s="283">
        <v>14</v>
      </c>
      <c r="FI107" s="283">
        <v>0</v>
      </c>
      <c r="FJ107" s="283">
        <v>36</v>
      </c>
      <c r="FK107" s="283">
        <v>0</v>
      </c>
      <c r="FL107" s="283">
        <v>0</v>
      </c>
      <c r="FM107" s="283">
        <v>0</v>
      </c>
      <c r="FN107" s="283">
        <v>0</v>
      </c>
      <c r="FO107" s="283">
        <v>0</v>
      </c>
      <c r="FP107" s="286" t="s">
        <v>1103</v>
      </c>
      <c r="FQ107" s="286" t="s">
        <v>1103</v>
      </c>
      <c r="FR107" s="286" t="s">
        <v>1103</v>
      </c>
      <c r="FS107" s="283">
        <v>0</v>
      </c>
      <c r="FT107" s="283">
        <v>0</v>
      </c>
      <c r="FU107" s="283">
        <v>0</v>
      </c>
      <c r="FV107" s="283">
        <v>0</v>
      </c>
      <c r="FW107" s="283">
        <v>0</v>
      </c>
    </row>
    <row r="108" spans="1:179" ht="13.5" customHeight="1" x14ac:dyDescent="0.15">
      <c r="A108" s="281" t="s">
        <v>728</v>
      </c>
      <c r="B108" s="282" t="s">
        <v>945</v>
      </c>
      <c r="C108" s="281" t="s">
        <v>946</v>
      </c>
      <c r="D108" s="283">
        <f t="shared" si="105"/>
        <v>203</v>
      </c>
      <c r="E108" s="283">
        <f t="shared" si="106"/>
        <v>0</v>
      </c>
      <c r="F108" s="283">
        <f t="shared" si="107"/>
        <v>0</v>
      </c>
      <c r="G108" s="283">
        <f t="shared" si="108"/>
        <v>0</v>
      </c>
      <c r="H108" s="283">
        <f t="shared" si="109"/>
        <v>0</v>
      </c>
      <c r="I108" s="283">
        <f t="shared" si="110"/>
        <v>0</v>
      </c>
      <c r="J108" s="283">
        <f t="shared" si="111"/>
        <v>0</v>
      </c>
      <c r="K108" s="283">
        <f t="shared" si="112"/>
        <v>0</v>
      </c>
      <c r="L108" s="283">
        <f t="shared" si="113"/>
        <v>0</v>
      </c>
      <c r="M108" s="283">
        <f t="shared" si="114"/>
        <v>0</v>
      </c>
      <c r="N108" s="283">
        <f t="shared" si="115"/>
        <v>0</v>
      </c>
      <c r="O108" s="283">
        <f t="shared" si="116"/>
        <v>0</v>
      </c>
      <c r="P108" s="283">
        <f t="shared" si="117"/>
        <v>165</v>
      </c>
      <c r="Q108" s="283">
        <f t="shared" si="118"/>
        <v>0</v>
      </c>
      <c r="R108" s="283">
        <f t="shared" si="119"/>
        <v>0</v>
      </c>
      <c r="S108" s="283">
        <f t="shared" si="120"/>
        <v>0</v>
      </c>
      <c r="T108" s="283">
        <f t="shared" si="121"/>
        <v>0</v>
      </c>
      <c r="U108" s="283">
        <f t="shared" si="122"/>
        <v>0</v>
      </c>
      <c r="V108" s="283">
        <f t="shared" si="123"/>
        <v>0</v>
      </c>
      <c r="W108" s="283">
        <f t="shared" si="124"/>
        <v>0</v>
      </c>
      <c r="X108" s="283">
        <f t="shared" si="125"/>
        <v>0</v>
      </c>
      <c r="Y108" s="283">
        <f t="shared" si="126"/>
        <v>38</v>
      </c>
      <c r="Z108" s="283">
        <f t="shared" si="98"/>
        <v>0</v>
      </c>
      <c r="AA108" s="283">
        <v>0</v>
      </c>
      <c r="AB108" s="283">
        <v>0</v>
      </c>
      <c r="AC108" s="283">
        <v>0</v>
      </c>
      <c r="AD108" s="283">
        <v>0</v>
      </c>
      <c r="AE108" s="283">
        <v>0</v>
      </c>
      <c r="AF108" s="283">
        <v>0</v>
      </c>
      <c r="AG108" s="283">
        <v>0</v>
      </c>
      <c r="AH108" s="283">
        <v>0</v>
      </c>
      <c r="AI108" s="283">
        <v>0</v>
      </c>
      <c r="AJ108" s="283">
        <v>0</v>
      </c>
      <c r="AK108" s="283">
        <v>0</v>
      </c>
      <c r="AL108" s="286" t="s">
        <v>1103</v>
      </c>
      <c r="AM108" s="286" t="s">
        <v>1103</v>
      </c>
      <c r="AN108" s="283">
        <v>0</v>
      </c>
      <c r="AO108" s="286" t="s">
        <v>1103</v>
      </c>
      <c r="AP108" s="286" t="s">
        <v>1103</v>
      </c>
      <c r="AQ108" s="283">
        <v>0</v>
      </c>
      <c r="AR108" s="286" t="s">
        <v>1103</v>
      </c>
      <c r="AS108" s="283">
        <v>0</v>
      </c>
      <c r="AT108" s="286" t="s">
        <v>1103</v>
      </c>
      <c r="AU108" s="283">
        <v>0</v>
      </c>
      <c r="AV108" s="283">
        <f t="shared" si="99"/>
        <v>38</v>
      </c>
      <c r="AW108" s="283">
        <v>0</v>
      </c>
      <c r="AX108" s="283">
        <v>0</v>
      </c>
      <c r="AY108" s="283">
        <v>0</v>
      </c>
      <c r="AZ108" s="283">
        <v>0</v>
      </c>
      <c r="BA108" s="283">
        <v>0</v>
      </c>
      <c r="BB108" s="283">
        <v>0</v>
      </c>
      <c r="BC108" s="283">
        <v>0</v>
      </c>
      <c r="BD108" s="283">
        <v>0</v>
      </c>
      <c r="BE108" s="283">
        <v>0</v>
      </c>
      <c r="BF108" s="283">
        <v>0</v>
      </c>
      <c r="BG108" s="283">
        <v>0</v>
      </c>
      <c r="BH108" s="286" t="s">
        <v>1103</v>
      </c>
      <c r="BI108" s="286" t="s">
        <v>1103</v>
      </c>
      <c r="BJ108" s="286" t="s">
        <v>1103</v>
      </c>
      <c r="BK108" s="286" t="s">
        <v>1103</v>
      </c>
      <c r="BL108" s="286" t="s">
        <v>1103</v>
      </c>
      <c r="BM108" s="286" t="s">
        <v>1103</v>
      </c>
      <c r="BN108" s="286" t="s">
        <v>1103</v>
      </c>
      <c r="BO108" s="286" t="s">
        <v>1103</v>
      </c>
      <c r="BP108" s="286" t="s">
        <v>1103</v>
      </c>
      <c r="BQ108" s="283">
        <v>38</v>
      </c>
      <c r="BR108" s="283">
        <f t="shared" si="100"/>
        <v>165</v>
      </c>
      <c r="BS108" s="286" t="s">
        <v>1103</v>
      </c>
      <c r="BT108" s="286" t="s">
        <v>1103</v>
      </c>
      <c r="BU108" s="286" t="s">
        <v>1103</v>
      </c>
      <c r="BV108" s="286" t="s">
        <v>1103</v>
      </c>
      <c r="BW108" s="286" t="s">
        <v>1103</v>
      </c>
      <c r="BX108" s="286" t="s">
        <v>1103</v>
      </c>
      <c r="BY108" s="286" t="s">
        <v>1103</v>
      </c>
      <c r="BZ108" s="286" t="s">
        <v>1103</v>
      </c>
      <c r="CA108" s="286" t="s">
        <v>1103</v>
      </c>
      <c r="CB108" s="286" t="s">
        <v>1103</v>
      </c>
      <c r="CC108" s="286" t="s">
        <v>1103</v>
      </c>
      <c r="CD108" s="283">
        <v>165</v>
      </c>
      <c r="CE108" s="286" t="s">
        <v>1103</v>
      </c>
      <c r="CF108" s="286" t="s">
        <v>1103</v>
      </c>
      <c r="CG108" s="286" t="s">
        <v>1103</v>
      </c>
      <c r="CH108" s="286" t="s">
        <v>1103</v>
      </c>
      <c r="CI108" s="286" t="s">
        <v>1103</v>
      </c>
      <c r="CJ108" s="286" t="s">
        <v>1103</v>
      </c>
      <c r="CK108" s="286" t="s">
        <v>1103</v>
      </c>
      <c r="CL108" s="286" t="s">
        <v>1103</v>
      </c>
      <c r="CM108" s="283">
        <v>0</v>
      </c>
      <c r="CN108" s="283">
        <f t="shared" si="101"/>
        <v>0</v>
      </c>
      <c r="CO108" s="286" t="s">
        <v>1103</v>
      </c>
      <c r="CP108" s="286" t="s">
        <v>1103</v>
      </c>
      <c r="CQ108" s="286" t="s">
        <v>1103</v>
      </c>
      <c r="CR108" s="286" t="s">
        <v>1103</v>
      </c>
      <c r="CS108" s="286" t="s">
        <v>1103</v>
      </c>
      <c r="CT108" s="286" t="s">
        <v>1103</v>
      </c>
      <c r="CU108" s="286" t="s">
        <v>1103</v>
      </c>
      <c r="CV108" s="286" t="s">
        <v>1103</v>
      </c>
      <c r="CW108" s="286" t="s">
        <v>1103</v>
      </c>
      <c r="CX108" s="286" t="s">
        <v>1103</v>
      </c>
      <c r="CY108" s="286" t="s">
        <v>1103</v>
      </c>
      <c r="CZ108" s="286" t="s">
        <v>1103</v>
      </c>
      <c r="DA108" s="283">
        <v>0</v>
      </c>
      <c r="DB108" s="286" t="s">
        <v>1103</v>
      </c>
      <c r="DC108" s="286" t="s">
        <v>1103</v>
      </c>
      <c r="DD108" s="286" t="s">
        <v>1103</v>
      </c>
      <c r="DE108" s="286" t="s">
        <v>1103</v>
      </c>
      <c r="DF108" s="286" t="s">
        <v>1103</v>
      </c>
      <c r="DG108" s="286" t="s">
        <v>1103</v>
      </c>
      <c r="DH108" s="286" t="s">
        <v>1103</v>
      </c>
      <c r="DI108" s="283">
        <v>0</v>
      </c>
      <c r="DJ108" s="283">
        <f t="shared" si="102"/>
        <v>0</v>
      </c>
      <c r="DK108" s="286" t="s">
        <v>1103</v>
      </c>
      <c r="DL108" s="286" t="s">
        <v>1103</v>
      </c>
      <c r="DM108" s="286" t="s">
        <v>1103</v>
      </c>
      <c r="DN108" s="286" t="s">
        <v>1103</v>
      </c>
      <c r="DO108" s="286" t="s">
        <v>1103</v>
      </c>
      <c r="DP108" s="286" t="s">
        <v>1103</v>
      </c>
      <c r="DQ108" s="286" t="s">
        <v>1103</v>
      </c>
      <c r="DR108" s="286" t="s">
        <v>1103</v>
      </c>
      <c r="DS108" s="286" t="s">
        <v>1103</v>
      </c>
      <c r="DT108" s="286" t="s">
        <v>1103</v>
      </c>
      <c r="DU108" s="286" t="s">
        <v>1103</v>
      </c>
      <c r="DV108" s="283">
        <v>0</v>
      </c>
      <c r="DW108" s="286" t="s">
        <v>1103</v>
      </c>
      <c r="DX108" s="286" t="s">
        <v>1103</v>
      </c>
      <c r="DY108" s="286" t="s">
        <v>1103</v>
      </c>
      <c r="DZ108" s="283">
        <v>0</v>
      </c>
      <c r="EA108" s="286" t="s">
        <v>1103</v>
      </c>
      <c r="EB108" s="286" t="s">
        <v>1103</v>
      </c>
      <c r="EC108" s="286" t="s">
        <v>1103</v>
      </c>
      <c r="ED108" s="286" t="s">
        <v>1103</v>
      </c>
      <c r="EE108" s="283">
        <v>0</v>
      </c>
      <c r="EF108" s="283">
        <f t="shared" si="103"/>
        <v>0</v>
      </c>
      <c r="EG108" s="283">
        <v>0</v>
      </c>
      <c r="EH108" s="286" t="s">
        <v>1103</v>
      </c>
      <c r="EI108" s="286" t="s">
        <v>1103</v>
      </c>
      <c r="EJ108" s="283">
        <v>0</v>
      </c>
      <c r="EK108" s="286" t="s">
        <v>1103</v>
      </c>
      <c r="EL108" s="286" t="s">
        <v>1103</v>
      </c>
      <c r="EM108" s="286" t="s">
        <v>1103</v>
      </c>
      <c r="EN108" s="283">
        <v>0</v>
      </c>
      <c r="EO108" s="283">
        <v>0</v>
      </c>
      <c r="EP108" s="283">
        <v>0</v>
      </c>
      <c r="EQ108" s="286" t="s">
        <v>1103</v>
      </c>
      <c r="ER108" s="286" t="s">
        <v>1103</v>
      </c>
      <c r="ES108" s="286" t="s">
        <v>1103</v>
      </c>
      <c r="ET108" s="286" t="s">
        <v>1103</v>
      </c>
      <c r="EU108" s="283">
        <v>0</v>
      </c>
      <c r="EV108" s="283">
        <v>0</v>
      </c>
      <c r="EW108" s="286" t="s">
        <v>1103</v>
      </c>
      <c r="EX108" s="286" t="s">
        <v>1103</v>
      </c>
      <c r="EY108" s="286" t="s">
        <v>1103</v>
      </c>
      <c r="EZ108" s="283">
        <v>0</v>
      </c>
      <c r="FA108" s="283">
        <v>0</v>
      </c>
      <c r="FB108" s="283">
        <f t="shared" si="104"/>
        <v>0</v>
      </c>
      <c r="FC108" s="283">
        <v>0</v>
      </c>
      <c r="FD108" s="283">
        <v>0</v>
      </c>
      <c r="FE108" s="283">
        <v>0</v>
      </c>
      <c r="FF108" s="283">
        <v>0</v>
      </c>
      <c r="FG108" s="283">
        <v>0</v>
      </c>
      <c r="FH108" s="283">
        <v>0</v>
      </c>
      <c r="FI108" s="283">
        <v>0</v>
      </c>
      <c r="FJ108" s="283">
        <v>0</v>
      </c>
      <c r="FK108" s="283">
        <v>0</v>
      </c>
      <c r="FL108" s="283">
        <v>0</v>
      </c>
      <c r="FM108" s="283">
        <v>0</v>
      </c>
      <c r="FN108" s="283">
        <v>0</v>
      </c>
      <c r="FO108" s="283">
        <v>0</v>
      </c>
      <c r="FP108" s="286" t="s">
        <v>1103</v>
      </c>
      <c r="FQ108" s="286" t="s">
        <v>1103</v>
      </c>
      <c r="FR108" s="286" t="s">
        <v>1103</v>
      </c>
      <c r="FS108" s="283">
        <v>0</v>
      </c>
      <c r="FT108" s="283">
        <v>0</v>
      </c>
      <c r="FU108" s="283">
        <v>0</v>
      </c>
      <c r="FV108" s="283">
        <v>0</v>
      </c>
      <c r="FW108" s="283">
        <v>0</v>
      </c>
    </row>
    <row r="109" spans="1:179" ht="13.5" customHeight="1" x14ac:dyDescent="0.15">
      <c r="A109" s="281" t="s">
        <v>728</v>
      </c>
      <c r="B109" s="282" t="s">
        <v>947</v>
      </c>
      <c r="C109" s="281" t="s">
        <v>948</v>
      </c>
      <c r="D109" s="283">
        <f t="shared" si="105"/>
        <v>261</v>
      </c>
      <c r="E109" s="283">
        <f t="shared" si="106"/>
        <v>130</v>
      </c>
      <c r="F109" s="283">
        <f t="shared" si="107"/>
        <v>3</v>
      </c>
      <c r="G109" s="283">
        <f t="shared" si="108"/>
        <v>23</v>
      </c>
      <c r="H109" s="283">
        <f t="shared" si="109"/>
        <v>25</v>
      </c>
      <c r="I109" s="283">
        <f t="shared" si="110"/>
        <v>3</v>
      </c>
      <c r="J109" s="283">
        <f t="shared" si="111"/>
        <v>17</v>
      </c>
      <c r="K109" s="283">
        <f t="shared" si="112"/>
        <v>6</v>
      </c>
      <c r="L109" s="283">
        <f t="shared" si="113"/>
        <v>54</v>
      </c>
      <c r="M109" s="283">
        <f t="shared" si="114"/>
        <v>0</v>
      </c>
      <c r="N109" s="283">
        <f t="shared" si="115"/>
        <v>0</v>
      </c>
      <c r="O109" s="283">
        <f t="shared" si="116"/>
        <v>0</v>
      </c>
      <c r="P109" s="283">
        <f t="shared" si="117"/>
        <v>0</v>
      </c>
      <c r="Q109" s="283">
        <f t="shared" si="118"/>
        <v>0</v>
      </c>
      <c r="R109" s="283">
        <f t="shared" si="119"/>
        <v>0</v>
      </c>
      <c r="S109" s="283">
        <f t="shared" si="120"/>
        <v>0</v>
      </c>
      <c r="T109" s="283">
        <f t="shared" si="121"/>
        <v>0</v>
      </c>
      <c r="U109" s="283">
        <f t="shared" si="122"/>
        <v>0</v>
      </c>
      <c r="V109" s="283">
        <f t="shared" si="123"/>
        <v>0</v>
      </c>
      <c r="W109" s="283">
        <f t="shared" si="124"/>
        <v>0</v>
      </c>
      <c r="X109" s="283">
        <f t="shared" si="125"/>
        <v>0</v>
      </c>
      <c r="Y109" s="283">
        <f t="shared" si="126"/>
        <v>0</v>
      </c>
      <c r="Z109" s="283">
        <f t="shared" si="98"/>
        <v>0</v>
      </c>
      <c r="AA109" s="283">
        <v>0</v>
      </c>
      <c r="AB109" s="283">
        <v>0</v>
      </c>
      <c r="AC109" s="283">
        <v>0</v>
      </c>
      <c r="AD109" s="283">
        <v>0</v>
      </c>
      <c r="AE109" s="283">
        <v>0</v>
      </c>
      <c r="AF109" s="283">
        <v>0</v>
      </c>
      <c r="AG109" s="283">
        <v>0</v>
      </c>
      <c r="AH109" s="283">
        <v>0</v>
      </c>
      <c r="AI109" s="283">
        <v>0</v>
      </c>
      <c r="AJ109" s="283">
        <v>0</v>
      </c>
      <c r="AK109" s="283">
        <v>0</v>
      </c>
      <c r="AL109" s="286" t="s">
        <v>1103</v>
      </c>
      <c r="AM109" s="286" t="s">
        <v>1103</v>
      </c>
      <c r="AN109" s="283">
        <v>0</v>
      </c>
      <c r="AO109" s="286" t="s">
        <v>1103</v>
      </c>
      <c r="AP109" s="286" t="s">
        <v>1103</v>
      </c>
      <c r="AQ109" s="283">
        <v>0</v>
      </c>
      <c r="AR109" s="286" t="s">
        <v>1103</v>
      </c>
      <c r="AS109" s="283">
        <v>0</v>
      </c>
      <c r="AT109" s="286" t="s">
        <v>1103</v>
      </c>
      <c r="AU109" s="283">
        <v>0</v>
      </c>
      <c r="AV109" s="283">
        <f t="shared" si="99"/>
        <v>0</v>
      </c>
      <c r="AW109" s="283">
        <v>0</v>
      </c>
      <c r="AX109" s="283">
        <v>0</v>
      </c>
      <c r="AY109" s="283">
        <v>0</v>
      </c>
      <c r="AZ109" s="283">
        <v>0</v>
      </c>
      <c r="BA109" s="283">
        <v>0</v>
      </c>
      <c r="BB109" s="283">
        <v>0</v>
      </c>
      <c r="BC109" s="283">
        <v>0</v>
      </c>
      <c r="BD109" s="283">
        <v>0</v>
      </c>
      <c r="BE109" s="283">
        <v>0</v>
      </c>
      <c r="BF109" s="283">
        <v>0</v>
      </c>
      <c r="BG109" s="283">
        <v>0</v>
      </c>
      <c r="BH109" s="286" t="s">
        <v>1103</v>
      </c>
      <c r="BI109" s="286" t="s">
        <v>1103</v>
      </c>
      <c r="BJ109" s="286" t="s">
        <v>1103</v>
      </c>
      <c r="BK109" s="286" t="s">
        <v>1103</v>
      </c>
      <c r="BL109" s="286" t="s">
        <v>1103</v>
      </c>
      <c r="BM109" s="286" t="s">
        <v>1103</v>
      </c>
      <c r="BN109" s="286" t="s">
        <v>1103</v>
      </c>
      <c r="BO109" s="286" t="s">
        <v>1103</v>
      </c>
      <c r="BP109" s="286" t="s">
        <v>1103</v>
      </c>
      <c r="BQ109" s="283">
        <v>0</v>
      </c>
      <c r="BR109" s="283">
        <f t="shared" si="100"/>
        <v>0</v>
      </c>
      <c r="BS109" s="286" t="s">
        <v>1103</v>
      </c>
      <c r="BT109" s="286" t="s">
        <v>1103</v>
      </c>
      <c r="BU109" s="286" t="s">
        <v>1103</v>
      </c>
      <c r="BV109" s="286" t="s">
        <v>1103</v>
      </c>
      <c r="BW109" s="286" t="s">
        <v>1103</v>
      </c>
      <c r="BX109" s="286" t="s">
        <v>1103</v>
      </c>
      <c r="BY109" s="286" t="s">
        <v>1103</v>
      </c>
      <c r="BZ109" s="286" t="s">
        <v>1103</v>
      </c>
      <c r="CA109" s="286" t="s">
        <v>1103</v>
      </c>
      <c r="CB109" s="286" t="s">
        <v>1103</v>
      </c>
      <c r="CC109" s="286" t="s">
        <v>1103</v>
      </c>
      <c r="CD109" s="283">
        <v>0</v>
      </c>
      <c r="CE109" s="286" t="s">
        <v>1103</v>
      </c>
      <c r="CF109" s="286" t="s">
        <v>1103</v>
      </c>
      <c r="CG109" s="286" t="s">
        <v>1103</v>
      </c>
      <c r="CH109" s="286" t="s">
        <v>1103</v>
      </c>
      <c r="CI109" s="286" t="s">
        <v>1103</v>
      </c>
      <c r="CJ109" s="286" t="s">
        <v>1103</v>
      </c>
      <c r="CK109" s="286" t="s">
        <v>1103</v>
      </c>
      <c r="CL109" s="286" t="s">
        <v>1103</v>
      </c>
      <c r="CM109" s="283">
        <v>0</v>
      </c>
      <c r="CN109" s="283">
        <f t="shared" si="101"/>
        <v>0</v>
      </c>
      <c r="CO109" s="286" t="s">
        <v>1103</v>
      </c>
      <c r="CP109" s="286" t="s">
        <v>1103</v>
      </c>
      <c r="CQ109" s="286" t="s">
        <v>1103</v>
      </c>
      <c r="CR109" s="286" t="s">
        <v>1103</v>
      </c>
      <c r="CS109" s="286" t="s">
        <v>1103</v>
      </c>
      <c r="CT109" s="286" t="s">
        <v>1103</v>
      </c>
      <c r="CU109" s="286" t="s">
        <v>1103</v>
      </c>
      <c r="CV109" s="286" t="s">
        <v>1103</v>
      </c>
      <c r="CW109" s="286" t="s">
        <v>1103</v>
      </c>
      <c r="CX109" s="286" t="s">
        <v>1103</v>
      </c>
      <c r="CY109" s="286" t="s">
        <v>1103</v>
      </c>
      <c r="CZ109" s="286" t="s">
        <v>1103</v>
      </c>
      <c r="DA109" s="283">
        <v>0</v>
      </c>
      <c r="DB109" s="286" t="s">
        <v>1103</v>
      </c>
      <c r="DC109" s="286" t="s">
        <v>1103</v>
      </c>
      <c r="DD109" s="286" t="s">
        <v>1103</v>
      </c>
      <c r="DE109" s="286" t="s">
        <v>1103</v>
      </c>
      <c r="DF109" s="286" t="s">
        <v>1103</v>
      </c>
      <c r="DG109" s="286" t="s">
        <v>1103</v>
      </c>
      <c r="DH109" s="286" t="s">
        <v>1103</v>
      </c>
      <c r="DI109" s="283">
        <v>0</v>
      </c>
      <c r="DJ109" s="283">
        <f t="shared" si="102"/>
        <v>0</v>
      </c>
      <c r="DK109" s="286" t="s">
        <v>1103</v>
      </c>
      <c r="DL109" s="286" t="s">
        <v>1103</v>
      </c>
      <c r="DM109" s="286" t="s">
        <v>1103</v>
      </c>
      <c r="DN109" s="286" t="s">
        <v>1103</v>
      </c>
      <c r="DO109" s="286" t="s">
        <v>1103</v>
      </c>
      <c r="DP109" s="286" t="s">
        <v>1103</v>
      </c>
      <c r="DQ109" s="286" t="s">
        <v>1103</v>
      </c>
      <c r="DR109" s="286" t="s">
        <v>1103</v>
      </c>
      <c r="DS109" s="286" t="s">
        <v>1103</v>
      </c>
      <c r="DT109" s="286" t="s">
        <v>1103</v>
      </c>
      <c r="DU109" s="286" t="s">
        <v>1103</v>
      </c>
      <c r="DV109" s="283">
        <v>0</v>
      </c>
      <c r="DW109" s="286" t="s">
        <v>1103</v>
      </c>
      <c r="DX109" s="286" t="s">
        <v>1103</v>
      </c>
      <c r="DY109" s="286" t="s">
        <v>1103</v>
      </c>
      <c r="DZ109" s="283">
        <v>0</v>
      </c>
      <c r="EA109" s="286" t="s">
        <v>1103</v>
      </c>
      <c r="EB109" s="286" t="s">
        <v>1103</v>
      </c>
      <c r="EC109" s="286" t="s">
        <v>1103</v>
      </c>
      <c r="ED109" s="286" t="s">
        <v>1103</v>
      </c>
      <c r="EE109" s="283">
        <v>0</v>
      </c>
      <c r="EF109" s="283">
        <f t="shared" si="103"/>
        <v>0</v>
      </c>
      <c r="EG109" s="283">
        <v>0</v>
      </c>
      <c r="EH109" s="286" t="s">
        <v>1103</v>
      </c>
      <c r="EI109" s="286" t="s">
        <v>1103</v>
      </c>
      <c r="EJ109" s="283">
        <v>0</v>
      </c>
      <c r="EK109" s="286" t="s">
        <v>1103</v>
      </c>
      <c r="EL109" s="286" t="s">
        <v>1103</v>
      </c>
      <c r="EM109" s="286" t="s">
        <v>1103</v>
      </c>
      <c r="EN109" s="283">
        <v>0</v>
      </c>
      <c r="EO109" s="283">
        <v>0</v>
      </c>
      <c r="EP109" s="283">
        <v>0</v>
      </c>
      <c r="EQ109" s="286" t="s">
        <v>1103</v>
      </c>
      <c r="ER109" s="286" t="s">
        <v>1103</v>
      </c>
      <c r="ES109" s="286" t="s">
        <v>1103</v>
      </c>
      <c r="ET109" s="286" t="s">
        <v>1103</v>
      </c>
      <c r="EU109" s="283">
        <v>0</v>
      </c>
      <c r="EV109" s="283">
        <v>0</v>
      </c>
      <c r="EW109" s="286" t="s">
        <v>1103</v>
      </c>
      <c r="EX109" s="286" t="s">
        <v>1103</v>
      </c>
      <c r="EY109" s="286" t="s">
        <v>1103</v>
      </c>
      <c r="EZ109" s="283">
        <v>0</v>
      </c>
      <c r="FA109" s="283">
        <v>0</v>
      </c>
      <c r="FB109" s="283">
        <f t="shared" si="104"/>
        <v>261</v>
      </c>
      <c r="FC109" s="283">
        <v>130</v>
      </c>
      <c r="FD109" s="283">
        <v>3</v>
      </c>
      <c r="FE109" s="283">
        <v>23</v>
      </c>
      <c r="FF109" s="283">
        <v>25</v>
      </c>
      <c r="FG109" s="283">
        <v>3</v>
      </c>
      <c r="FH109" s="283">
        <v>17</v>
      </c>
      <c r="FI109" s="283">
        <v>6</v>
      </c>
      <c r="FJ109" s="283">
        <v>54</v>
      </c>
      <c r="FK109" s="283">
        <v>0</v>
      </c>
      <c r="FL109" s="283">
        <v>0</v>
      </c>
      <c r="FM109" s="283">
        <v>0</v>
      </c>
      <c r="FN109" s="283">
        <v>0</v>
      </c>
      <c r="FO109" s="283">
        <v>0</v>
      </c>
      <c r="FP109" s="286" t="s">
        <v>1103</v>
      </c>
      <c r="FQ109" s="286" t="s">
        <v>1103</v>
      </c>
      <c r="FR109" s="286" t="s">
        <v>1103</v>
      </c>
      <c r="FS109" s="283">
        <v>0</v>
      </c>
      <c r="FT109" s="283">
        <v>0</v>
      </c>
      <c r="FU109" s="283">
        <v>0</v>
      </c>
      <c r="FV109" s="283">
        <v>0</v>
      </c>
      <c r="FW109" s="283">
        <v>0</v>
      </c>
    </row>
    <row r="110" spans="1:179" ht="13.5" customHeight="1" x14ac:dyDescent="0.15">
      <c r="A110" s="281" t="s">
        <v>728</v>
      </c>
      <c r="B110" s="282" t="s">
        <v>949</v>
      </c>
      <c r="C110" s="281" t="s">
        <v>950</v>
      </c>
      <c r="D110" s="283">
        <f t="shared" si="105"/>
        <v>0</v>
      </c>
      <c r="E110" s="283">
        <f t="shared" si="106"/>
        <v>0</v>
      </c>
      <c r="F110" s="283">
        <f t="shared" si="107"/>
        <v>0</v>
      </c>
      <c r="G110" s="283">
        <f t="shared" si="108"/>
        <v>0</v>
      </c>
      <c r="H110" s="283">
        <f t="shared" si="109"/>
        <v>0</v>
      </c>
      <c r="I110" s="283">
        <f t="shared" si="110"/>
        <v>0</v>
      </c>
      <c r="J110" s="283">
        <f t="shared" si="111"/>
        <v>0</v>
      </c>
      <c r="K110" s="283">
        <f t="shared" si="112"/>
        <v>0</v>
      </c>
      <c r="L110" s="283">
        <f t="shared" si="113"/>
        <v>0</v>
      </c>
      <c r="M110" s="283">
        <f t="shared" si="114"/>
        <v>0</v>
      </c>
      <c r="N110" s="283">
        <f t="shared" si="115"/>
        <v>0</v>
      </c>
      <c r="O110" s="283">
        <f t="shared" si="116"/>
        <v>0</v>
      </c>
      <c r="P110" s="283">
        <f t="shared" si="117"/>
        <v>0</v>
      </c>
      <c r="Q110" s="283">
        <f t="shared" si="118"/>
        <v>0</v>
      </c>
      <c r="R110" s="283">
        <f t="shared" si="119"/>
        <v>0</v>
      </c>
      <c r="S110" s="283">
        <f t="shared" si="120"/>
        <v>0</v>
      </c>
      <c r="T110" s="283">
        <f t="shared" si="121"/>
        <v>0</v>
      </c>
      <c r="U110" s="283">
        <f t="shared" si="122"/>
        <v>0</v>
      </c>
      <c r="V110" s="283">
        <f t="shared" si="123"/>
        <v>0</v>
      </c>
      <c r="W110" s="283">
        <f t="shared" si="124"/>
        <v>0</v>
      </c>
      <c r="X110" s="283">
        <f t="shared" si="125"/>
        <v>0</v>
      </c>
      <c r="Y110" s="283">
        <f t="shared" si="126"/>
        <v>0</v>
      </c>
      <c r="Z110" s="283">
        <f t="shared" si="98"/>
        <v>0</v>
      </c>
      <c r="AA110" s="283">
        <v>0</v>
      </c>
      <c r="AB110" s="283">
        <v>0</v>
      </c>
      <c r="AC110" s="283">
        <v>0</v>
      </c>
      <c r="AD110" s="283">
        <v>0</v>
      </c>
      <c r="AE110" s="283">
        <v>0</v>
      </c>
      <c r="AF110" s="283">
        <v>0</v>
      </c>
      <c r="AG110" s="283">
        <v>0</v>
      </c>
      <c r="AH110" s="283">
        <v>0</v>
      </c>
      <c r="AI110" s="283">
        <v>0</v>
      </c>
      <c r="AJ110" s="283">
        <v>0</v>
      </c>
      <c r="AK110" s="283">
        <v>0</v>
      </c>
      <c r="AL110" s="286" t="s">
        <v>1103</v>
      </c>
      <c r="AM110" s="286" t="s">
        <v>1103</v>
      </c>
      <c r="AN110" s="283">
        <v>0</v>
      </c>
      <c r="AO110" s="286" t="s">
        <v>1103</v>
      </c>
      <c r="AP110" s="286" t="s">
        <v>1103</v>
      </c>
      <c r="AQ110" s="283">
        <v>0</v>
      </c>
      <c r="AR110" s="286" t="s">
        <v>1103</v>
      </c>
      <c r="AS110" s="283">
        <v>0</v>
      </c>
      <c r="AT110" s="286" t="s">
        <v>1103</v>
      </c>
      <c r="AU110" s="283">
        <v>0</v>
      </c>
      <c r="AV110" s="283">
        <f t="shared" si="99"/>
        <v>0</v>
      </c>
      <c r="AW110" s="283">
        <v>0</v>
      </c>
      <c r="AX110" s="283">
        <v>0</v>
      </c>
      <c r="AY110" s="283">
        <v>0</v>
      </c>
      <c r="AZ110" s="283">
        <v>0</v>
      </c>
      <c r="BA110" s="283">
        <v>0</v>
      </c>
      <c r="BB110" s="283">
        <v>0</v>
      </c>
      <c r="BC110" s="283">
        <v>0</v>
      </c>
      <c r="BD110" s="283">
        <v>0</v>
      </c>
      <c r="BE110" s="283">
        <v>0</v>
      </c>
      <c r="BF110" s="283">
        <v>0</v>
      </c>
      <c r="BG110" s="283">
        <v>0</v>
      </c>
      <c r="BH110" s="286" t="s">
        <v>1103</v>
      </c>
      <c r="BI110" s="286" t="s">
        <v>1103</v>
      </c>
      <c r="BJ110" s="286" t="s">
        <v>1103</v>
      </c>
      <c r="BK110" s="286" t="s">
        <v>1103</v>
      </c>
      <c r="BL110" s="286" t="s">
        <v>1103</v>
      </c>
      <c r="BM110" s="286" t="s">
        <v>1103</v>
      </c>
      <c r="BN110" s="286" t="s">
        <v>1103</v>
      </c>
      <c r="BO110" s="286" t="s">
        <v>1103</v>
      </c>
      <c r="BP110" s="286" t="s">
        <v>1103</v>
      </c>
      <c r="BQ110" s="283">
        <v>0</v>
      </c>
      <c r="BR110" s="283">
        <f t="shared" si="100"/>
        <v>0</v>
      </c>
      <c r="BS110" s="286" t="s">
        <v>1103</v>
      </c>
      <c r="BT110" s="286" t="s">
        <v>1103</v>
      </c>
      <c r="BU110" s="286" t="s">
        <v>1103</v>
      </c>
      <c r="BV110" s="286" t="s">
        <v>1103</v>
      </c>
      <c r="BW110" s="286" t="s">
        <v>1103</v>
      </c>
      <c r="BX110" s="286" t="s">
        <v>1103</v>
      </c>
      <c r="BY110" s="286" t="s">
        <v>1103</v>
      </c>
      <c r="BZ110" s="286" t="s">
        <v>1103</v>
      </c>
      <c r="CA110" s="286" t="s">
        <v>1103</v>
      </c>
      <c r="CB110" s="286" t="s">
        <v>1103</v>
      </c>
      <c r="CC110" s="286" t="s">
        <v>1103</v>
      </c>
      <c r="CD110" s="283">
        <v>0</v>
      </c>
      <c r="CE110" s="286" t="s">
        <v>1103</v>
      </c>
      <c r="CF110" s="286" t="s">
        <v>1103</v>
      </c>
      <c r="CG110" s="286" t="s">
        <v>1103</v>
      </c>
      <c r="CH110" s="286" t="s">
        <v>1103</v>
      </c>
      <c r="CI110" s="286" t="s">
        <v>1103</v>
      </c>
      <c r="CJ110" s="286" t="s">
        <v>1103</v>
      </c>
      <c r="CK110" s="286" t="s">
        <v>1103</v>
      </c>
      <c r="CL110" s="286" t="s">
        <v>1103</v>
      </c>
      <c r="CM110" s="283">
        <v>0</v>
      </c>
      <c r="CN110" s="283">
        <f t="shared" si="101"/>
        <v>0</v>
      </c>
      <c r="CO110" s="286" t="s">
        <v>1103</v>
      </c>
      <c r="CP110" s="286" t="s">
        <v>1103</v>
      </c>
      <c r="CQ110" s="286" t="s">
        <v>1103</v>
      </c>
      <c r="CR110" s="286" t="s">
        <v>1103</v>
      </c>
      <c r="CS110" s="286" t="s">
        <v>1103</v>
      </c>
      <c r="CT110" s="286" t="s">
        <v>1103</v>
      </c>
      <c r="CU110" s="286" t="s">
        <v>1103</v>
      </c>
      <c r="CV110" s="286" t="s">
        <v>1103</v>
      </c>
      <c r="CW110" s="286" t="s">
        <v>1103</v>
      </c>
      <c r="CX110" s="286" t="s">
        <v>1103</v>
      </c>
      <c r="CY110" s="286" t="s">
        <v>1103</v>
      </c>
      <c r="CZ110" s="286" t="s">
        <v>1103</v>
      </c>
      <c r="DA110" s="283">
        <v>0</v>
      </c>
      <c r="DB110" s="286" t="s">
        <v>1103</v>
      </c>
      <c r="DC110" s="286" t="s">
        <v>1103</v>
      </c>
      <c r="DD110" s="286" t="s">
        <v>1103</v>
      </c>
      <c r="DE110" s="286" t="s">
        <v>1103</v>
      </c>
      <c r="DF110" s="286" t="s">
        <v>1103</v>
      </c>
      <c r="DG110" s="286" t="s">
        <v>1103</v>
      </c>
      <c r="DH110" s="286" t="s">
        <v>1103</v>
      </c>
      <c r="DI110" s="283">
        <v>0</v>
      </c>
      <c r="DJ110" s="283">
        <f t="shared" si="102"/>
        <v>0</v>
      </c>
      <c r="DK110" s="286" t="s">
        <v>1103</v>
      </c>
      <c r="DL110" s="286" t="s">
        <v>1103</v>
      </c>
      <c r="DM110" s="286" t="s">
        <v>1103</v>
      </c>
      <c r="DN110" s="286" t="s">
        <v>1103</v>
      </c>
      <c r="DO110" s="286" t="s">
        <v>1103</v>
      </c>
      <c r="DP110" s="286" t="s">
        <v>1103</v>
      </c>
      <c r="DQ110" s="286" t="s">
        <v>1103</v>
      </c>
      <c r="DR110" s="286" t="s">
        <v>1103</v>
      </c>
      <c r="DS110" s="286" t="s">
        <v>1103</v>
      </c>
      <c r="DT110" s="286" t="s">
        <v>1103</v>
      </c>
      <c r="DU110" s="286" t="s">
        <v>1103</v>
      </c>
      <c r="DV110" s="283">
        <v>0</v>
      </c>
      <c r="DW110" s="286" t="s">
        <v>1103</v>
      </c>
      <c r="DX110" s="286" t="s">
        <v>1103</v>
      </c>
      <c r="DY110" s="286" t="s">
        <v>1103</v>
      </c>
      <c r="DZ110" s="283">
        <v>0</v>
      </c>
      <c r="EA110" s="286" t="s">
        <v>1103</v>
      </c>
      <c r="EB110" s="286" t="s">
        <v>1103</v>
      </c>
      <c r="EC110" s="286" t="s">
        <v>1103</v>
      </c>
      <c r="ED110" s="286" t="s">
        <v>1103</v>
      </c>
      <c r="EE110" s="283">
        <v>0</v>
      </c>
      <c r="EF110" s="283">
        <f t="shared" si="103"/>
        <v>0</v>
      </c>
      <c r="EG110" s="283">
        <v>0</v>
      </c>
      <c r="EH110" s="286" t="s">
        <v>1103</v>
      </c>
      <c r="EI110" s="286" t="s">
        <v>1103</v>
      </c>
      <c r="EJ110" s="283">
        <v>0</v>
      </c>
      <c r="EK110" s="286" t="s">
        <v>1103</v>
      </c>
      <c r="EL110" s="286" t="s">
        <v>1103</v>
      </c>
      <c r="EM110" s="286" t="s">
        <v>1103</v>
      </c>
      <c r="EN110" s="283">
        <v>0</v>
      </c>
      <c r="EO110" s="283">
        <v>0</v>
      </c>
      <c r="EP110" s="283">
        <v>0</v>
      </c>
      <c r="EQ110" s="286" t="s">
        <v>1103</v>
      </c>
      <c r="ER110" s="286" t="s">
        <v>1103</v>
      </c>
      <c r="ES110" s="286" t="s">
        <v>1103</v>
      </c>
      <c r="ET110" s="286" t="s">
        <v>1103</v>
      </c>
      <c r="EU110" s="283">
        <v>0</v>
      </c>
      <c r="EV110" s="283">
        <v>0</v>
      </c>
      <c r="EW110" s="286" t="s">
        <v>1103</v>
      </c>
      <c r="EX110" s="286" t="s">
        <v>1103</v>
      </c>
      <c r="EY110" s="286" t="s">
        <v>1103</v>
      </c>
      <c r="EZ110" s="283">
        <v>0</v>
      </c>
      <c r="FA110" s="283">
        <v>0</v>
      </c>
      <c r="FB110" s="283">
        <f t="shared" si="104"/>
        <v>0</v>
      </c>
      <c r="FC110" s="283">
        <v>0</v>
      </c>
      <c r="FD110" s="283">
        <v>0</v>
      </c>
      <c r="FE110" s="283">
        <v>0</v>
      </c>
      <c r="FF110" s="283">
        <v>0</v>
      </c>
      <c r="FG110" s="283">
        <v>0</v>
      </c>
      <c r="FH110" s="283">
        <v>0</v>
      </c>
      <c r="FI110" s="283">
        <v>0</v>
      </c>
      <c r="FJ110" s="283">
        <v>0</v>
      </c>
      <c r="FK110" s="283">
        <v>0</v>
      </c>
      <c r="FL110" s="283">
        <v>0</v>
      </c>
      <c r="FM110" s="283">
        <v>0</v>
      </c>
      <c r="FN110" s="283">
        <v>0</v>
      </c>
      <c r="FO110" s="283">
        <v>0</v>
      </c>
      <c r="FP110" s="286" t="s">
        <v>1103</v>
      </c>
      <c r="FQ110" s="286" t="s">
        <v>1103</v>
      </c>
      <c r="FR110" s="286" t="s">
        <v>1103</v>
      </c>
      <c r="FS110" s="283">
        <v>0</v>
      </c>
      <c r="FT110" s="283">
        <v>0</v>
      </c>
      <c r="FU110" s="283">
        <v>0</v>
      </c>
      <c r="FV110" s="283">
        <v>0</v>
      </c>
      <c r="FW110" s="283">
        <v>0</v>
      </c>
    </row>
    <row r="111" spans="1:179" ht="13.5" customHeight="1" x14ac:dyDescent="0.15">
      <c r="A111" s="281" t="s">
        <v>728</v>
      </c>
      <c r="B111" s="282" t="s">
        <v>951</v>
      </c>
      <c r="C111" s="281" t="s">
        <v>952</v>
      </c>
      <c r="D111" s="283">
        <f t="shared" si="105"/>
        <v>155</v>
      </c>
      <c r="E111" s="283">
        <f t="shared" si="106"/>
        <v>67</v>
      </c>
      <c r="F111" s="283">
        <f t="shared" si="107"/>
        <v>0</v>
      </c>
      <c r="G111" s="283">
        <f t="shared" si="108"/>
        <v>8</v>
      </c>
      <c r="H111" s="283">
        <f t="shared" si="109"/>
        <v>14</v>
      </c>
      <c r="I111" s="283">
        <f t="shared" si="110"/>
        <v>15</v>
      </c>
      <c r="J111" s="283">
        <f t="shared" si="111"/>
        <v>8</v>
      </c>
      <c r="K111" s="283">
        <f t="shared" si="112"/>
        <v>1</v>
      </c>
      <c r="L111" s="283">
        <f t="shared" si="113"/>
        <v>3</v>
      </c>
      <c r="M111" s="283">
        <f t="shared" si="114"/>
        <v>0</v>
      </c>
      <c r="N111" s="283">
        <f t="shared" si="115"/>
        <v>0</v>
      </c>
      <c r="O111" s="283">
        <f t="shared" si="116"/>
        <v>0</v>
      </c>
      <c r="P111" s="283">
        <f t="shared" si="117"/>
        <v>6</v>
      </c>
      <c r="Q111" s="283">
        <f t="shared" si="118"/>
        <v>0</v>
      </c>
      <c r="R111" s="283">
        <f t="shared" si="119"/>
        <v>0</v>
      </c>
      <c r="S111" s="283">
        <f t="shared" si="120"/>
        <v>0</v>
      </c>
      <c r="T111" s="283">
        <f t="shared" si="121"/>
        <v>0</v>
      </c>
      <c r="U111" s="283">
        <f t="shared" si="122"/>
        <v>0</v>
      </c>
      <c r="V111" s="283">
        <f t="shared" si="123"/>
        <v>0</v>
      </c>
      <c r="W111" s="283">
        <f t="shared" si="124"/>
        <v>0</v>
      </c>
      <c r="X111" s="283">
        <f t="shared" si="125"/>
        <v>0</v>
      </c>
      <c r="Y111" s="283">
        <f t="shared" si="126"/>
        <v>33</v>
      </c>
      <c r="Z111" s="283">
        <f t="shared" si="98"/>
        <v>0</v>
      </c>
      <c r="AA111" s="283">
        <v>0</v>
      </c>
      <c r="AB111" s="283">
        <v>0</v>
      </c>
      <c r="AC111" s="283">
        <v>0</v>
      </c>
      <c r="AD111" s="283">
        <v>0</v>
      </c>
      <c r="AE111" s="283">
        <v>0</v>
      </c>
      <c r="AF111" s="283">
        <v>0</v>
      </c>
      <c r="AG111" s="283">
        <v>0</v>
      </c>
      <c r="AH111" s="283">
        <v>0</v>
      </c>
      <c r="AI111" s="283">
        <v>0</v>
      </c>
      <c r="AJ111" s="283">
        <v>0</v>
      </c>
      <c r="AK111" s="283">
        <v>0</v>
      </c>
      <c r="AL111" s="286" t="s">
        <v>1103</v>
      </c>
      <c r="AM111" s="286" t="s">
        <v>1103</v>
      </c>
      <c r="AN111" s="283">
        <v>0</v>
      </c>
      <c r="AO111" s="286" t="s">
        <v>1103</v>
      </c>
      <c r="AP111" s="286" t="s">
        <v>1103</v>
      </c>
      <c r="AQ111" s="283">
        <v>0</v>
      </c>
      <c r="AR111" s="286" t="s">
        <v>1103</v>
      </c>
      <c r="AS111" s="283">
        <v>0</v>
      </c>
      <c r="AT111" s="286" t="s">
        <v>1103</v>
      </c>
      <c r="AU111" s="283">
        <v>0</v>
      </c>
      <c r="AV111" s="283">
        <f t="shared" si="99"/>
        <v>0</v>
      </c>
      <c r="AW111" s="283">
        <v>0</v>
      </c>
      <c r="AX111" s="283">
        <v>0</v>
      </c>
      <c r="AY111" s="283">
        <v>0</v>
      </c>
      <c r="AZ111" s="283">
        <v>0</v>
      </c>
      <c r="BA111" s="283">
        <v>0</v>
      </c>
      <c r="BB111" s="283">
        <v>0</v>
      </c>
      <c r="BC111" s="283">
        <v>0</v>
      </c>
      <c r="BD111" s="283">
        <v>0</v>
      </c>
      <c r="BE111" s="283">
        <v>0</v>
      </c>
      <c r="BF111" s="283">
        <v>0</v>
      </c>
      <c r="BG111" s="283">
        <v>0</v>
      </c>
      <c r="BH111" s="286" t="s">
        <v>1103</v>
      </c>
      <c r="BI111" s="286" t="s">
        <v>1103</v>
      </c>
      <c r="BJ111" s="286" t="s">
        <v>1103</v>
      </c>
      <c r="BK111" s="286" t="s">
        <v>1103</v>
      </c>
      <c r="BL111" s="286" t="s">
        <v>1103</v>
      </c>
      <c r="BM111" s="286" t="s">
        <v>1103</v>
      </c>
      <c r="BN111" s="286" t="s">
        <v>1103</v>
      </c>
      <c r="BO111" s="286" t="s">
        <v>1103</v>
      </c>
      <c r="BP111" s="286" t="s">
        <v>1103</v>
      </c>
      <c r="BQ111" s="283">
        <v>0</v>
      </c>
      <c r="BR111" s="283">
        <f t="shared" si="100"/>
        <v>0</v>
      </c>
      <c r="BS111" s="286" t="s">
        <v>1103</v>
      </c>
      <c r="BT111" s="286" t="s">
        <v>1103</v>
      </c>
      <c r="BU111" s="286" t="s">
        <v>1103</v>
      </c>
      <c r="BV111" s="286" t="s">
        <v>1103</v>
      </c>
      <c r="BW111" s="286" t="s">
        <v>1103</v>
      </c>
      <c r="BX111" s="286" t="s">
        <v>1103</v>
      </c>
      <c r="BY111" s="286" t="s">
        <v>1103</v>
      </c>
      <c r="BZ111" s="286" t="s">
        <v>1103</v>
      </c>
      <c r="CA111" s="286" t="s">
        <v>1103</v>
      </c>
      <c r="CB111" s="286" t="s">
        <v>1103</v>
      </c>
      <c r="CC111" s="286" t="s">
        <v>1103</v>
      </c>
      <c r="CD111" s="283">
        <v>0</v>
      </c>
      <c r="CE111" s="286" t="s">
        <v>1103</v>
      </c>
      <c r="CF111" s="286" t="s">
        <v>1103</v>
      </c>
      <c r="CG111" s="286" t="s">
        <v>1103</v>
      </c>
      <c r="CH111" s="286" t="s">
        <v>1103</v>
      </c>
      <c r="CI111" s="286" t="s">
        <v>1103</v>
      </c>
      <c r="CJ111" s="286" t="s">
        <v>1103</v>
      </c>
      <c r="CK111" s="286" t="s">
        <v>1103</v>
      </c>
      <c r="CL111" s="286" t="s">
        <v>1103</v>
      </c>
      <c r="CM111" s="283">
        <v>0</v>
      </c>
      <c r="CN111" s="283">
        <f t="shared" si="101"/>
        <v>0</v>
      </c>
      <c r="CO111" s="286" t="s">
        <v>1103</v>
      </c>
      <c r="CP111" s="286" t="s">
        <v>1103</v>
      </c>
      <c r="CQ111" s="286" t="s">
        <v>1103</v>
      </c>
      <c r="CR111" s="286" t="s">
        <v>1103</v>
      </c>
      <c r="CS111" s="286" t="s">
        <v>1103</v>
      </c>
      <c r="CT111" s="286" t="s">
        <v>1103</v>
      </c>
      <c r="CU111" s="286" t="s">
        <v>1103</v>
      </c>
      <c r="CV111" s="286" t="s">
        <v>1103</v>
      </c>
      <c r="CW111" s="286" t="s">
        <v>1103</v>
      </c>
      <c r="CX111" s="286" t="s">
        <v>1103</v>
      </c>
      <c r="CY111" s="286" t="s">
        <v>1103</v>
      </c>
      <c r="CZ111" s="286" t="s">
        <v>1103</v>
      </c>
      <c r="DA111" s="283">
        <v>0</v>
      </c>
      <c r="DB111" s="286" t="s">
        <v>1103</v>
      </c>
      <c r="DC111" s="286" t="s">
        <v>1103</v>
      </c>
      <c r="DD111" s="286" t="s">
        <v>1103</v>
      </c>
      <c r="DE111" s="286" t="s">
        <v>1103</v>
      </c>
      <c r="DF111" s="286" t="s">
        <v>1103</v>
      </c>
      <c r="DG111" s="286" t="s">
        <v>1103</v>
      </c>
      <c r="DH111" s="286" t="s">
        <v>1103</v>
      </c>
      <c r="DI111" s="283">
        <v>0</v>
      </c>
      <c r="DJ111" s="283">
        <f t="shared" si="102"/>
        <v>0</v>
      </c>
      <c r="DK111" s="286" t="s">
        <v>1103</v>
      </c>
      <c r="DL111" s="286" t="s">
        <v>1103</v>
      </c>
      <c r="DM111" s="286" t="s">
        <v>1103</v>
      </c>
      <c r="DN111" s="286" t="s">
        <v>1103</v>
      </c>
      <c r="DO111" s="286" t="s">
        <v>1103</v>
      </c>
      <c r="DP111" s="286" t="s">
        <v>1103</v>
      </c>
      <c r="DQ111" s="286" t="s">
        <v>1103</v>
      </c>
      <c r="DR111" s="286" t="s">
        <v>1103</v>
      </c>
      <c r="DS111" s="286" t="s">
        <v>1103</v>
      </c>
      <c r="DT111" s="286" t="s">
        <v>1103</v>
      </c>
      <c r="DU111" s="286" t="s">
        <v>1103</v>
      </c>
      <c r="DV111" s="283">
        <v>0</v>
      </c>
      <c r="DW111" s="286" t="s">
        <v>1103</v>
      </c>
      <c r="DX111" s="286" t="s">
        <v>1103</v>
      </c>
      <c r="DY111" s="286" t="s">
        <v>1103</v>
      </c>
      <c r="DZ111" s="283">
        <v>0</v>
      </c>
      <c r="EA111" s="286" t="s">
        <v>1103</v>
      </c>
      <c r="EB111" s="286" t="s">
        <v>1103</v>
      </c>
      <c r="EC111" s="286" t="s">
        <v>1103</v>
      </c>
      <c r="ED111" s="286" t="s">
        <v>1103</v>
      </c>
      <c r="EE111" s="283">
        <v>0</v>
      </c>
      <c r="EF111" s="283">
        <f t="shared" si="103"/>
        <v>0</v>
      </c>
      <c r="EG111" s="283">
        <v>0</v>
      </c>
      <c r="EH111" s="286" t="s">
        <v>1103</v>
      </c>
      <c r="EI111" s="286" t="s">
        <v>1103</v>
      </c>
      <c r="EJ111" s="283">
        <v>0</v>
      </c>
      <c r="EK111" s="286" t="s">
        <v>1103</v>
      </c>
      <c r="EL111" s="286" t="s">
        <v>1103</v>
      </c>
      <c r="EM111" s="286" t="s">
        <v>1103</v>
      </c>
      <c r="EN111" s="283">
        <v>0</v>
      </c>
      <c r="EO111" s="283">
        <v>0</v>
      </c>
      <c r="EP111" s="283">
        <v>0</v>
      </c>
      <c r="EQ111" s="286" t="s">
        <v>1103</v>
      </c>
      <c r="ER111" s="286" t="s">
        <v>1103</v>
      </c>
      <c r="ES111" s="286" t="s">
        <v>1103</v>
      </c>
      <c r="ET111" s="286" t="s">
        <v>1103</v>
      </c>
      <c r="EU111" s="283">
        <v>0</v>
      </c>
      <c r="EV111" s="283">
        <v>0</v>
      </c>
      <c r="EW111" s="286" t="s">
        <v>1103</v>
      </c>
      <c r="EX111" s="286" t="s">
        <v>1103</v>
      </c>
      <c r="EY111" s="286" t="s">
        <v>1103</v>
      </c>
      <c r="EZ111" s="283">
        <v>0</v>
      </c>
      <c r="FA111" s="283">
        <v>0</v>
      </c>
      <c r="FB111" s="283">
        <f t="shared" si="104"/>
        <v>155</v>
      </c>
      <c r="FC111" s="283">
        <v>67</v>
      </c>
      <c r="FD111" s="283">
        <v>0</v>
      </c>
      <c r="FE111" s="283">
        <v>8</v>
      </c>
      <c r="FF111" s="283">
        <v>14</v>
      </c>
      <c r="FG111" s="283">
        <v>15</v>
      </c>
      <c r="FH111" s="283">
        <v>8</v>
      </c>
      <c r="FI111" s="283">
        <v>1</v>
      </c>
      <c r="FJ111" s="283">
        <v>3</v>
      </c>
      <c r="FK111" s="283">
        <v>0</v>
      </c>
      <c r="FL111" s="283">
        <v>0</v>
      </c>
      <c r="FM111" s="283">
        <v>0</v>
      </c>
      <c r="FN111" s="283">
        <v>6</v>
      </c>
      <c r="FO111" s="283">
        <v>0</v>
      </c>
      <c r="FP111" s="286" t="s">
        <v>1103</v>
      </c>
      <c r="FQ111" s="286" t="s">
        <v>1103</v>
      </c>
      <c r="FR111" s="286" t="s">
        <v>1103</v>
      </c>
      <c r="FS111" s="283">
        <v>0</v>
      </c>
      <c r="FT111" s="283">
        <v>0</v>
      </c>
      <c r="FU111" s="283">
        <v>0</v>
      </c>
      <c r="FV111" s="283">
        <v>0</v>
      </c>
      <c r="FW111" s="283">
        <v>33</v>
      </c>
    </row>
    <row r="112" spans="1:179" ht="13.5" customHeight="1" x14ac:dyDescent="0.15">
      <c r="A112" s="281" t="s">
        <v>728</v>
      </c>
      <c r="B112" s="282" t="s">
        <v>953</v>
      </c>
      <c r="C112" s="281" t="s">
        <v>954</v>
      </c>
      <c r="D112" s="283">
        <f t="shared" si="105"/>
        <v>64</v>
      </c>
      <c r="E112" s="283">
        <f t="shared" si="106"/>
        <v>0</v>
      </c>
      <c r="F112" s="283">
        <f t="shared" si="107"/>
        <v>0</v>
      </c>
      <c r="G112" s="283">
        <f t="shared" si="108"/>
        <v>0</v>
      </c>
      <c r="H112" s="283">
        <f t="shared" si="109"/>
        <v>0</v>
      </c>
      <c r="I112" s="283">
        <f t="shared" si="110"/>
        <v>0</v>
      </c>
      <c r="J112" s="283">
        <f t="shared" si="111"/>
        <v>0</v>
      </c>
      <c r="K112" s="283">
        <f t="shared" si="112"/>
        <v>0</v>
      </c>
      <c r="L112" s="283">
        <f t="shared" si="113"/>
        <v>0</v>
      </c>
      <c r="M112" s="283">
        <f t="shared" si="114"/>
        <v>0</v>
      </c>
      <c r="N112" s="283">
        <f t="shared" si="115"/>
        <v>0</v>
      </c>
      <c r="O112" s="283">
        <f t="shared" si="116"/>
        <v>0</v>
      </c>
      <c r="P112" s="283">
        <f t="shared" si="117"/>
        <v>64</v>
      </c>
      <c r="Q112" s="283">
        <f t="shared" si="118"/>
        <v>0</v>
      </c>
      <c r="R112" s="283">
        <f t="shared" si="119"/>
        <v>0</v>
      </c>
      <c r="S112" s="283">
        <f t="shared" si="120"/>
        <v>0</v>
      </c>
      <c r="T112" s="283">
        <f t="shared" si="121"/>
        <v>0</v>
      </c>
      <c r="U112" s="283">
        <f t="shared" si="122"/>
        <v>0</v>
      </c>
      <c r="V112" s="283">
        <f t="shared" si="123"/>
        <v>0</v>
      </c>
      <c r="W112" s="283">
        <f t="shared" si="124"/>
        <v>0</v>
      </c>
      <c r="X112" s="283">
        <f t="shared" si="125"/>
        <v>0</v>
      </c>
      <c r="Y112" s="283">
        <f t="shared" si="126"/>
        <v>0</v>
      </c>
      <c r="Z112" s="283">
        <f t="shared" si="98"/>
        <v>0</v>
      </c>
      <c r="AA112" s="283">
        <v>0</v>
      </c>
      <c r="AB112" s="283">
        <v>0</v>
      </c>
      <c r="AC112" s="283">
        <v>0</v>
      </c>
      <c r="AD112" s="283">
        <v>0</v>
      </c>
      <c r="AE112" s="283">
        <v>0</v>
      </c>
      <c r="AF112" s="283">
        <v>0</v>
      </c>
      <c r="AG112" s="283">
        <v>0</v>
      </c>
      <c r="AH112" s="283">
        <v>0</v>
      </c>
      <c r="AI112" s="283">
        <v>0</v>
      </c>
      <c r="AJ112" s="283">
        <v>0</v>
      </c>
      <c r="AK112" s="283">
        <v>0</v>
      </c>
      <c r="AL112" s="286" t="s">
        <v>1103</v>
      </c>
      <c r="AM112" s="286" t="s">
        <v>1103</v>
      </c>
      <c r="AN112" s="283">
        <v>0</v>
      </c>
      <c r="AO112" s="286" t="s">
        <v>1103</v>
      </c>
      <c r="AP112" s="286" t="s">
        <v>1103</v>
      </c>
      <c r="AQ112" s="283">
        <v>0</v>
      </c>
      <c r="AR112" s="286" t="s">
        <v>1103</v>
      </c>
      <c r="AS112" s="283">
        <v>0</v>
      </c>
      <c r="AT112" s="286" t="s">
        <v>1103</v>
      </c>
      <c r="AU112" s="283">
        <v>0</v>
      </c>
      <c r="AV112" s="283">
        <f t="shared" si="99"/>
        <v>0</v>
      </c>
      <c r="AW112" s="283">
        <v>0</v>
      </c>
      <c r="AX112" s="283">
        <v>0</v>
      </c>
      <c r="AY112" s="283">
        <v>0</v>
      </c>
      <c r="AZ112" s="283">
        <v>0</v>
      </c>
      <c r="BA112" s="283">
        <v>0</v>
      </c>
      <c r="BB112" s="283">
        <v>0</v>
      </c>
      <c r="BC112" s="283">
        <v>0</v>
      </c>
      <c r="BD112" s="283">
        <v>0</v>
      </c>
      <c r="BE112" s="283">
        <v>0</v>
      </c>
      <c r="BF112" s="283">
        <v>0</v>
      </c>
      <c r="BG112" s="283">
        <v>0</v>
      </c>
      <c r="BH112" s="286" t="s">
        <v>1103</v>
      </c>
      <c r="BI112" s="286" t="s">
        <v>1103</v>
      </c>
      <c r="BJ112" s="286" t="s">
        <v>1103</v>
      </c>
      <c r="BK112" s="286" t="s">
        <v>1103</v>
      </c>
      <c r="BL112" s="286" t="s">
        <v>1103</v>
      </c>
      <c r="BM112" s="286" t="s">
        <v>1103</v>
      </c>
      <c r="BN112" s="286" t="s">
        <v>1103</v>
      </c>
      <c r="BO112" s="286" t="s">
        <v>1103</v>
      </c>
      <c r="BP112" s="286" t="s">
        <v>1103</v>
      </c>
      <c r="BQ112" s="283">
        <v>0</v>
      </c>
      <c r="BR112" s="283">
        <f t="shared" si="100"/>
        <v>64</v>
      </c>
      <c r="BS112" s="286" t="s">
        <v>1103</v>
      </c>
      <c r="BT112" s="286" t="s">
        <v>1103</v>
      </c>
      <c r="BU112" s="286" t="s">
        <v>1103</v>
      </c>
      <c r="BV112" s="286" t="s">
        <v>1103</v>
      </c>
      <c r="BW112" s="286" t="s">
        <v>1103</v>
      </c>
      <c r="BX112" s="286" t="s">
        <v>1103</v>
      </c>
      <c r="BY112" s="286" t="s">
        <v>1103</v>
      </c>
      <c r="BZ112" s="286" t="s">
        <v>1103</v>
      </c>
      <c r="CA112" s="286" t="s">
        <v>1103</v>
      </c>
      <c r="CB112" s="286" t="s">
        <v>1103</v>
      </c>
      <c r="CC112" s="286" t="s">
        <v>1103</v>
      </c>
      <c r="CD112" s="283">
        <v>64</v>
      </c>
      <c r="CE112" s="286" t="s">
        <v>1103</v>
      </c>
      <c r="CF112" s="286" t="s">
        <v>1103</v>
      </c>
      <c r="CG112" s="286" t="s">
        <v>1103</v>
      </c>
      <c r="CH112" s="286" t="s">
        <v>1103</v>
      </c>
      <c r="CI112" s="286" t="s">
        <v>1103</v>
      </c>
      <c r="CJ112" s="286" t="s">
        <v>1103</v>
      </c>
      <c r="CK112" s="286" t="s">
        <v>1103</v>
      </c>
      <c r="CL112" s="286" t="s">
        <v>1103</v>
      </c>
      <c r="CM112" s="283">
        <v>0</v>
      </c>
      <c r="CN112" s="283">
        <f t="shared" si="101"/>
        <v>0</v>
      </c>
      <c r="CO112" s="286" t="s">
        <v>1103</v>
      </c>
      <c r="CP112" s="286" t="s">
        <v>1103</v>
      </c>
      <c r="CQ112" s="286" t="s">
        <v>1103</v>
      </c>
      <c r="CR112" s="286" t="s">
        <v>1103</v>
      </c>
      <c r="CS112" s="286" t="s">
        <v>1103</v>
      </c>
      <c r="CT112" s="286" t="s">
        <v>1103</v>
      </c>
      <c r="CU112" s="286" t="s">
        <v>1103</v>
      </c>
      <c r="CV112" s="286" t="s">
        <v>1103</v>
      </c>
      <c r="CW112" s="286" t="s">
        <v>1103</v>
      </c>
      <c r="CX112" s="286" t="s">
        <v>1103</v>
      </c>
      <c r="CY112" s="286" t="s">
        <v>1103</v>
      </c>
      <c r="CZ112" s="286" t="s">
        <v>1103</v>
      </c>
      <c r="DA112" s="283">
        <v>0</v>
      </c>
      <c r="DB112" s="286" t="s">
        <v>1103</v>
      </c>
      <c r="DC112" s="286" t="s">
        <v>1103</v>
      </c>
      <c r="DD112" s="286" t="s">
        <v>1103</v>
      </c>
      <c r="DE112" s="286" t="s">
        <v>1103</v>
      </c>
      <c r="DF112" s="286" t="s">
        <v>1103</v>
      </c>
      <c r="DG112" s="286" t="s">
        <v>1103</v>
      </c>
      <c r="DH112" s="286" t="s">
        <v>1103</v>
      </c>
      <c r="DI112" s="283">
        <v>0</v>
      </c>
      <c r="DJ112" s="283">
        <f t="shared" si="102"/>
        <v>0</v>
      </c>
      <c r="DK112" s="286" t="s">
        <v>1103</v>
      </c>
      <c r="DL112" s="286" t="s">
        <v>1103</v>
      </c>
      <c r="DM112" s="286" t="s">
        <v>1103</v>
      </c>
      <c r="DN112" s="286" t="s">
        <v>1103</v>
      </c>
      <c r="DO112" s="286" t="s">
        <v>1103</v>
      </c>
      <c r="DP112" s="286" t="s">
        <v>1103</v>
      </c>
      <c r="DQ112" s="286" t="s">
        <v>1103</v>
      </c>
      <c r="DR112" s="286" t="s">
        <v>1103</v>
      </c>
      <c r="DS112" s="286" t="s">
        <v>1103</v>
      </c>
      <c r="DT112" s="286" t="s">
        <v>1103</v>
      </c>
      <c r="DU112" s="286" t="s">
        <v>1103</v>
      </c>
      <c r="DV112" s="283">
        <v>0</v>
      </c>
      <c r="DW112" s="286" t="s">
        <v>1103</v>
      </c>
      <c r="DX112" s="286" t="s">
        <v>1103</v>
      </c>
      <c r="DY112" s="286" t="s">
        <v>1103</v>
      </c>
      <c r="DZ112" s="283">
        <v>0</v>
      </c>
      <c r="EA112" s="286" t="s">
        <v>1103</v>
      </c>
      <c r="EB112" s="286" t="s">
        <v>1103</v>
      </c>
      <c r="EC112" s="286" t="s">
        <v>1103</v>
      </c>
      <c r="ED112" s="286" t="s">
        <v>1103</v>
      </c>
      <c r="EE112" s="283">
        <v>0</v>
      </c>
      <c r="EF112" s="283">
        <f t="shared" si="103"/>
        <v>0</v>
      </c>
      <c r="EG112" s="283">
        <v>0</v>
      </c>
      <c r="EH112" s="286" t="s">
        <v>1103</v>
      </c>
      <c r="EI112" s="286" t="s">
        <v>1103</v>
      </c>
      <c r="EJ112" s="283">
        <v>0</v>
      </c>
      <c r="EK112" s="286" t="s">
        <v>1103</v>
      </c>
      <c r="EL112" s="286" t="s">
        <v>1103</v>
      </c>
      <c r="EM112" s="286" t="s">
        <v>1103</v>
      </c>
      <c r="EN112" s="283">
        <v>0</v>
      </c>
      <c r="EO112" s="283">
        <v>0</v>
      </c>
      <c r="EP112" s="283">
        <v>0</v>
      </c>
      <c r="EQ112" s="286" t="s">
        <v>1103</v>
      </c>
      <c r="ER112" s="286" t="s">
        <v>1103</v>
      </c>
      <c r="ES112" s="286" t="s">
        <v>1103</v>
      </c>
      <c r="ET112" s="286" t="s">
        <v>1103</v>
      </c>
      <c r="EU112" s="283">
        <v>0</v>
      </c>
      <c r="EV112" s="283">
        <v>0</v>
      </c>
      <c r="EW112" s="286" t="s">
        <v>1103</v>
      </c>
      <c r="EX112" s="286" t="s">
        <v>1103</v>
      </c>
      <c r="EY112" s="286" t="s">
        <v>1103</v>
      </c>
      <c r="EZ112" s="283">
        <v>0</v>
      </c>
      <c r="FA112" s="283">
        <v>0</v>
      </c>
      <c r="FB112" s="283">
        <f t="shared" si="104"/>
        <v>0</v>
      </c>
      <c r="FC112" s="283">
        <v>0</v>
      </c>
      <c r="FD112" s="283">
        <v>0</v>
      </c>
      <c r="FE112" s="283">
        <v>0</v>
      </c>
      <c r="FF112" s="283">
        <v>0</v>
      </c>
      <c r="FG112" s="283">
        <v>0</v>
      </c>
      <c r="FH112" s="283">
        <v>0</v>
      </c>
      <c r="FI112" s="283">
        <v>0</v>
      </c>
      <c r="FJ112" s="283">
        <v>0</v>
      </c>
      <c r="FK112" s="283">
        <v>0</v>
      </c>
      <c r="FL112" s="283">
        <v>0</v>
      </c>
      <c r="FM112" s="283">
        <v>0</v>
      </c>
      <c r="FN112" s="283">
        <v>0</v>
      </c>
      <c r="FO112" s="283">
        <v>0</v>
      </c>
      <c r="FP112" s="286" t="s">
        <v>1103</v>
      </c>
      <c r="FQ112" s="286" t="s">
        <v>1103</v>
      </c>
      <c r="FR112" s="286" t="s">
        <v>1103</v>
      </c>
      <c r="FS112" s="283">
        <v>0</v>
      </c>
      <c r="FT112" s="283">
        <v>0</v>
      </c>
      <c r="FU112" s="283">
        <v>0</v>
      </c>
      <c r="FV112" s="283">
        <v>0</v>
      </c>
      <c r="FW112" s="283">
        <v>0</v>
      </c>
    </row>
    <row r="113" spans="1:179" ht="13.5" customHeight="1" x14ac:dyDescent="0.15">
      <c r="A113" s="281" t="s">
        <v>728</v>
      </c>
      <c r="B113" s="282" t="s">
        <v>955</v>
      </c>
      <c r="C113" s="281" t="s">
        <v>956</v>
      </c>
      <c r="D113" s="283">
        <f t="shared" si="105"/>
        <v>0</v>
      </c>
      <c r="E113" s="283">
        <f t="shared" si="106"/>
        <v>0</v>
      </c>
      <c r="F113" s="283">
        <f t="shared" si="107"/>
        <v>0</v>
      </c>
      <c r="G113" s="283">
        <f t="shared" si="108"/>
        <v>0</v>
      </c>
      <c r="H113" s="283">
        <f t="shared" si="109"/>
        <v>0</v>
      </c>
      <c r="I113" s="283">
        <f t="shared" si="110"/>
        <v>0</v>
      </c>
      <c r="J113" s="283">
        <f t="shared" si="111"/>
        <v>0</v>
      </c>
      <c r="K113" s="283">
        <f t="shared" si="112"/>
        <v>0</v>
      </c>
      <c r="L113" s="283">
        <f t="shared" si="113"/>
        <v>0</v>
      </c>
      <c r="M113" s="283">
        <f t="shared" si="114"/>
        <v>0</v>
      </c>
      <c r="N113" s="283">
        <f t="shared" si="115"/>
        <v>0</v>
      </c>
      <c r="O113" s="283">
        <f t="shared" si="116"/>
        <v>0</v>
      </c>
      <c r="P113" s="283">
        <f t="shared" si="117"/>
        <v>0</v>
      </c>
      <c r="Q113" s="283">
        <f t="shared" si="118"/>
        <v>0</v>
      </c>
      <c r="R113" s="283">
        <f t="shared" si="119"/>
        <v>0</v>
      </c>
      <c r="S113" s="283">
        <f t="shared" si="120"/>
        <v>0</v>
      </c>
      <c r="T113" s="283">
        <f t="shared" si="121"/>
        <v>0</v>
      </c>
      <c r="U113" s="283">
        <f t="shared" si="122"/>
        <v>0</v>
      </c>
      <c r="V113" s="283">
        <f t="shared" si="123"/>
        <v>0</v>
      </c>
      <c r="W113" s="283">
        <f t="shared" si="124"/>
        <v>0</v>
      </c>
      <c r="X113" s="283">
        <f t="shared" si="125"/>
        <v>0</v>
      </c>
      <c r="Y113" s="283">
        <f t="shared" si="126"/>
        <v>0</v>
      </c>
      <c r="Z113" s="283">
        <f t="shared" si="98"/>
        <v>0</v>
      </c>
      <c r="AA113" s="283">
        <v>0</v>
      </c>
      <c r="AB113" s="283">
        <v>0</v>
      </c>
      <c r="AC113" s="283">
        <v>0</v>
      </c>
      <c r="AD113" s="283">
        <v>0</v>
      </c>
      <c r="AE113" s="283">
        <v>0</v>
      </c>
      <c r="AF113" s="283">
        <v>0</v>
      </c>
      <c r="AG113" s="283">
        <v>0</v>
      </c>
      <c r="AH113" s="283">
        <v>0</v>
      </c>
      <c r="AI113" s="283">
        <v>0</v>
      </c>
      <c r="AJ113" s="283">
        <v>0</v>
      </c>
      <c r="AK113" s="283">
        <v>0</v>
      </c>
      <c r="AL113" s="286" t="s">
        <v>1103</v>
      </c>
      <c r="AM113" s="286" t="s">
        <v>1103</v>
      </c>
      <c r="AN113" s="283">
        <v>0</v>
      </c>
      <c r="AO113" s="286" t="s">
        <v>1103</v>
      </c>
      <c r="AP113" s="286" t="s">
        <v>1103</v>
      </c>
      <c r="AQ113" s="283">
        <v>0</v>
      </c>
      <c r="AR113" s="286" t="s">
        <v>1103</v>
      </c>
      <c r="AS113" s="283">
        <v>0</v>
      </c>
      <c r="AT113" s="286" t="s">
        <v>1103</v>
      </c>
      <c r="AU113" s="283">
        <v>0</v>
      </c>
      <c r="AV113" s="283">
        <f t="shared" si="99"/>
        <v>0</v>
      </c>
      <c r="AW113" s="283">
        <v>0</v>
      </c>
      <c r="AX113" s="283">
        <v>0</v>
      </c>
      <c r="AY113" s="283">
        <v>0</v>
      </c>
      <c r="AZ113" s="283">
        <v>0</v>
      </c>
      <c r="BA113" s="283">
        <v>0</v>
      </c>
      <c r="BB113" s="283">
        <v>0</v>
      </c>
      <c r="BC113" s="283">
        <v>0</v>
      </c>
      <c r="BD113" s="283">
        <v>0</v>
      </c>
      <c r="BE113" s="283">
        <v>0</v>
      </c>
      <c r="BF113" s="283">
        <v>0</v>
      </c>
      <c r="BG113" s="283">
        <v>0</v>
      </c>
      <c r="BH113" s="286" t="s">
        <v>1103</v>
      </c>
      <c r="BI113" s="286" t="s">
        <v>1103</v>
      </c>
      <c r="BJ113" s="286" t="s">
        <v>1103</v>
      </c>
      <c r="BK113" s="286" t="s">
        <v>1103</v>
      </c>
      <c r="BL113" s="286" t="s">
        <v>1103</v>
      </c>
      <c r="BM113" s="286" t="s">
        <v>1103</v>
      </c>
      <c r="BN113" s="286" t="s">
        <v>1103</v>
      </c>
      <c r="BO113" s="286" t="s">
        <v>1103</v>
      </c>
      <c r="BP113" s="286" t="s">
        <v>1103</v>
      </c>
      <c r="BQ113" s="283">
        <v>0</v>
      </c>
      <c r="BR113" s="283">
        <f t="shared" si="100"/>
        <v>0</v>
      </c>
      <c r="BS113" s="286" t="s">
        <v>1103</v>
      </c>
      <c r="BT113" s="286" t="s">
        <v>1103</v>
      </c>
      <c r="BU113" s="286" t="s">
        <v>1103</v>
      </c>
      <c r="BV113" s="286" t="s">
        <v>1103</v>
      </c>
      <c r="BW113" s="286" t="s">
        <v>1103</v>
      </c>
      <c r="BX113" s="286" t="s">
        <v>1103</v>
      </c>
      <c r="BY113" s="286" t="s">
        <v>1103</v>
      </c>
      <c r="BZ113" s="286" t="s">
        <v>1103</v>
      </c>
      <c r="CA113" s="286" t="s">
        <v>1103</v>
      </c>
      <c r="CB113" s="286" t="s">
        <v>1103</v>
      </c>
      <c r="CC113" s="286" t="s">
        <v>1103</v>
      </c>
      <c r="CD113" s="283">
        <v>0</v>
      </c>
      <c r="CE113" s="286" t="s">
        <v>1103</v>
      </c>
      <c r="CF113" s="286" t="s">
        <v>1103</v>
      </c>
      <c r="CG113" s="286" t="s">
        <v>1103</v>
      </c>
      <c r="CH113" s="286" t="s">
        <v>1103</v>
      </c>
      <c r="CI113" s="286" t="s">
        <v>1103</v>
      </c>
      <c r="CJ113" s="286" t="s">
        <v>1103</v>
      </c>
      <c r="CK113" s="286" t="s">
        <v>1103</v>
      </c>
      <c r="CL113" s="286" t="s">
        <v>1103</v>
      </c>
      <c r="CM113" s="283">
        <v>0</v>
      </c>
      <c r="CN113" s="283">
        <f t="shared" si="101"/>
        <v>0</v>
      </c>
      <c r="CO113" s="286" t="s">
        <v>1103</v>
      </c>
      <c r="CP113" s="286" t="s">
        <v>1103</v>
      </c>
      <c r="CQ113" s="286" t="s">
        <v>1103</v>
      </c>
      <c r="CR113" s="286" t="s">
        <v>1103</v>
      </c>
      <c r="CS113" s="286" t="s">
        <v>1103</v>
      </c>
      <c r="CT113" s="286" t="s">
        <v>1103</v>
      </c>
      <c r="CU113" s="286" t="s">
        <v>1103</v>
      </c>
      <c r="CV113" s="286" t="s">
        <v>1103</v>
      </c>
      <c r="CW113" s="286" t="s">
        <v>1103</v>
      </c>
      <c r="CX113" s="286" t="s">
        <v>1103</v>
      </c>
      <c r="CY113" s="286" t="s">
        <v>1103</v>
      </c>
      <c r="CZ113" s="286" t="s">
        <v>1103</v>
      </c>
      <c r="DA113" s="283">
        <v>0</v>
      </c>
      <c r="DB113" s="286" t="s">
        <v>1103</v>
      </c>
      <c r="DC113" s="286" t="s">
        <v>1103</v>
      </c>
      <c r="DD113" s="286" t="s">
        <v>1103</v>
      </c>
      <c r="DE113" s="286" t="s">
        <v>1103</v>
      </c>
      <c r="DF113" s="286" t="s">
        <v>1103</v>
      </c>
      <c r="DG113" s="286" t="s">
        <v>1103</v>
      </c>
      <c r="DH113" s="286" t="s">
        <v>1103</v>
      </c>
      <c r="DI113" s="283">
        <v>0</v>
      </c>
      <c r="DJ113" s="283">
        <f t="shared" si="102"/>
        <v>0</v>
      </c>
      <c r="DK113" s="286" t="s">
        <v>1103</v>
      </c>
      <c r="DL113" s="286" t="s">
        <v>1103</v>
      </c>
      <c r="DM113" s="286" t="s">
        <v>1103</v>
      </c>
      <c r="DN113" s="286" t="s">
        <v>1103</v>
      </c>
      <c r="DO113" s="286" t="s">
        <v>1103</v>
      </c>
      <c r="DP113" s="286" t="s">
        <v>1103</v>
      </c>
      <c r="DQ113" s="286" t="s">
        <v>1103</v>
      </c>
      <c r="DR113" s="286" t="s">
        <v>1103</v>
      </c>
      <c r="DS113" s="286" t="s">
        <v>1103</v>
      </c>
      <c r="DT113" s="286" t="s">
        <v>1103</v>
      </c>
      <c r="DU113" s="286" t="s">
        <v>1103</v>
      </c>
      <c r="DV113" s="283">
        <v>0</v>
      </c>
      <c r="DW113" s="286" t="s">
        <v>1103</v>
      </c>
      <c r="DX113" s="286" t="s">
        <v>1103</v>
      </c>
      <c r="DY113" s="286" t="s">
        <v>1103</v>
      </c>
      <c r="DZ113" s="283">
        <v>0</v>
      </c>
      <c r="EA113" s="286" t="s">
        <v>1103</v>
      </c>
      <c r="EB113" s="286" t="s">
        <v>1103</v>
      </c>
      <c r="EC113" s="286" t="s">
        <v>1103</v>
      </c>
      <c r="ED113" s="286" t="s">
        <v>1103</v>
      </c>
      <c r="EE113" s="283">
        <v>0</v>
      </c>
      <c r="EF113" s="283">
        <f t="shared" si="103"/>
        <v>0</v>
      </c>
      <c r="EG113" s="283">
        <v>0</v>
      </c>
      <c r="EH113" s="286" t="s">
        <v>1103</v>
      </c>
      <c r="EI113" s="286" t="s">
        <v>1103</v>
      </c>
      <c r="EJ113" s="283">
        <v>0</v>
      </c>
      <c r="EK113" s="286" t="s">
        <v>1103</v>
      </c>
      <c r="EL113" s="286" t="s">
        <v>1103</v>
      </c>
      <c r="EM113" s="286" t="s">
        <v>1103</v>
      </c>
      <c r="EN113" s="283">
        <v>0</v>
      </c>
      <c r="EO113" s="283">
        <v>0</v>
      </c>
      <c r="EP113" s="283">
        <v>0</v>
      </c>
      <c r="EQ113" s="286" t="s">
        <v>1103</v>
      </c>
      <c r="ER113" s="286" t="s">
        <v>1103</v>
      </c>
      <c r="ES113" s="286" t="s">
        <v>1103</v>
      </c>
      <c r="ET113" s="286" t="s">
        <v>1103</v>
      </c>
      <c r="EU113" s="283">
        <v>0</v>
      </c>
      <c r="EV113" s="283">
        <v>0</v>
      </c>
      <c r="EW113" s="286" t="s">
        <v>1103</v>
      </c>
      <c r="EX113" s="286" t="s">
        <v>1103</v>
      </c>
      <c r="EY113" s="286" t="s">
        <v>1103</v>
      </c>
      <c r="EZ113" s="283">
        <v>0</v>
      </c>
      <c r="FA113" s="283">
        <v>0</v>
      </c>
      <c r="FB113" s="283">
        <f t="shared" si="104"/>
        <v>0</v>
      </c>
      <c r="FC113" s="283">
        <v>0</v>
      </c>
      <c r="FD113" s="283">
        <v>0</v>
      </c>
      <c r="FE113" s="283">
        <v>0</v>
      </c>
      <c r="FF113" s="283">
        <v>0</v>
      </c>
      <c r="FG113" s="283">
        <v>0</v>
      </c>
      <c r="FH113" s="283">
        <v>0</v>
      </c>
      <c r="FI113" s="283">
        <v>0</v>
      </c>
      <c r="FJ113" s="283">
        <v>0</v>
      </c>
      <c r="FK113" s="283">
        <v>0</v>
      </c>
      <c r="FL113" s="283">
        <v>0</v>
      </c>
      <c r="FM113" s="283">
        <v>0</v>
      </c>
      <c r="FN113" s="283">
        <v>0</v>
      </c>
      <c r="FO113" s="283">
        <v>0</v>
      </c>
      <c r="FP113" s="286" t="s">
        <v>1103</v>
      </c>
      <c r="FQ113" s="286" t="s">
        <v>1103</v>
      </c>
      <c r="FR113" s="286" t="s">
        <v>1103</v>
      </c>
      <c r="FS113" s="283">
        <v>0</v>
      </c>
      <c r="FT113" s="283">
        <v>0</v>
      </c>
      <c r="FU113" s="283">
        <v>0</v>
      </c>
      <c r="FV113" s="283">
        <v>0</v>
      </c>
      <c r="FW113" s="283">
        <v>0</v>
      </c>
    </row>
    <row r="114" spans="1:179" ht="13.5" customHeight="1" x14ac:dyDescent="0.15">
      <c r="A114" s="281" t="s">
        <v>728</v>
      </c>
      <c r="B114" s="282" t="s">
        <v>957</v>
      </c>
      <c r="C114" s="281" t="s">
        <v>958</v>
      </c>
      <c r="D114" s="283">
        <f t="shared" si="105"/>
        <v>1133</v>
      </c>
      <c r="E114" s="283">
        <f t="shared" si="106"/>
        <v>86</v>
      </c>
      <c r="F114" s="283">
        <f t="shared" si="107"/>
        <v>1</v>
      </c>
      <c r="G114" s="283">
        <f t="shared" si="108"/>
        <v>13</v>
      </c>
      <c r="H114" s="283">
        <f t="shared" si="109"/>
        <v>17</v>
      </c>
      <c r="I114" s="283">
        <f t="shared" si="110"/>
        <v>17</v>
      </c>
      <c r="J114" s="283">
        <f t="shared" si="111"/>
        <v>13</v>
      </c>
      <c r="K114" s="283">
        <f t="shared" si="112"/>
        <v>1</v>
      </c>
      <c r="L114" s="283">
        <f t="shared" si="113"/>
        <v>23</v>
      </c>
      <c r="M114" s="283">
        <f t="shared" si="114"/>
        <v>1</v>
      </c>
      <c r="N114" s="283">
        <f t="shared" si="115"/>
        <v>0</v>
      </c>
      <c r="O114" s="283">
        <f t="shared" si="116"/>
        <v>0</v>
      </c>
      <c r="P114" s="283">
        <f t="shared" si="117"/>
        <v>956</v>
      </c>
      <c r="Q114" s="283">
        <f t="shared" si="118"/>
        <v>0</v>
      </c>
      <c r="R114" s="283">
        <f t="shared" si="119"/>
        <v>0</v>
      </c>
      <c r="S114" s="283">
        <f t="shared" si="120"/>
        <v>0</v>
      </c>
      <c r="T114" s="283">
        <f t="shared" si="121"/>
        <v>0</v>
      </c>
      <c r="U114" s="283">
        <f t="shared" si="122"/>
        <v>0</v>
      </c>
      <c r="V114" s="283">
        <f t="shared" si="123"/>
        <v>0</v>
      </c>
      <c r="W114" s="283">
        <f t="shared" si="124"/>
        <v>0</v>
      </c>
      <c r="X114" s="283">
        <f t="shared" si="125"/>
        <v>2</v>
      </c>
      <c r="Y114" s="283">
        <f t="shared" si="126"/>
        <v>3</v>
      </c>
      <c r="Z114" s="283">
        <f t="shared" si="98"/>
        <v>0</v>
      </c>
      <c r="AA114" s="283">
        <v>0</v>
      </c>
      <c r="AB114" s="283">
        <v>0</v>
      </c>
      <c r="AC114" s="283">
        <v>0</v>
      </c>
      <c r="AD114" s="283">
        <v>0</v>
      </c>
      <c r="AE114" s="283">
        <v>0</v>
      </c>
      <c r="AF114" s="283">
        <v>0</v>
      </c>
      <c r="AG114" s="283">
        <v>0</v>
      </c>
      <c r="AH114" s="283">
        <v>0</v>
      </c>
      <c r="AI114" s="283">
        <v>0</v>
      </c>
      <c r="AJ114" s="283">
        <v>0</v>
      </c>
      <c r="AK114" s="283">
        <v>0</v>
      </c>
      <c r="AL114" s="286" t="s">
        <v>1103</v>
      </c>
      <c r="AM114" s="286" t="s">
        <v>1103</v>
      </c>
      <c r="AN114" s="283">
        <v>0</v>
      </c>
      <c r="AO114" s="286" t="s">
        <v>1103</v>
      </c>
      <c r="AP114" s="286" t="s">
        <v>1103</v>
      </c>
      <c r="AQ114" s="283">
        <v>0</v>
      </c>
      <c r="AR114" s="286" t="s">
        <v>1103</v>
      </c>
      <c r="AS114" s="283">
        <v>0</v>
      </c>
      <c r="AT114" s="286" t="s">
        <v>1103</v>
      </c>
      <c r="AU114" s="283">
        <v>0</v>
      </c>
      <c r="AV114" s="283">
        <f t="shared" si="99"/>
        <v>0</v>
      </c>
      <c r="AW114" s="283">
        <v>0</v>
      </c>
      <c r="AX114" s="283">
        <v>0</v>
      </c>
      <c r="AY114" s="283">
        <v>0</v>
      </c>
      <c r="AZ114" s="283">
        <v>0</v>
      </c>
      <c r="BA114" s="283">
        <v>0</v>
      </c>
      <c r="BB114" s="283">
        <v>0</v>
      </c>
      <c r="BC114" s="283">
        <v>0</v>
      </c>
      <c r="BD114" s="283">
        <v>0</v>
      </c>
      <c r="BE114" s="283">
        <v>0</v>
      </c>
      <c r="BF114" s="283">
        <v>0</v>
      </c>
      <c r="BG114" s="283">
        <v>0</v>
      </c>
      <c r="BH114" s="286" t="s">
        <v>1103</v>
      </c>
      <c r="BI114" s="286" t="s">
        <v>1103</v>
      </c>
      <c r="BJ114" s="286" t="s">
        <v>1103</v>
      </c>
      <c r="BK114" s="286" t="s">
        <v>1103</v>
      </c>
      <c r="BL114" s="286" t="s">
        <v>1103</v>
      </c>
      <c r="BM114" s="286" t="s">
        <v>1103</v>
      </c>
      <c r="BN114" s="286" t="s">
        <v>1103</v>
      </c>
      <c r="BO114" s="286" t="s">
        <v>1103</v>
      </c>
      <c r="BP114" s="286" t="s">
        <v>1103</v>
      </c>
      <c r="BQ114" s="283">
        <v>0</v>
      </c>
      <c r="BR114" s="283">
        <f t="shared" si="100"/>
        <v>956</v>
      </c>
      <c r="BS114" s="286" t="s">
        <v>1103</v>
      </c>
      <c r="BT114" s="286" t="s">
        <v>1103</v>
      </c>
      <c r="BU114" s="286" t="s">
        <v>1103</v>
      </c>
      <c r="BV114" s="286" t="s">
        <v>1103</v>
      </c>
      <c r="BW114" s="286" t="s">
        <v>1103</v>
      </c>
      <c r="BX114" s="286" t="s">
        <v>1103</v>
      </c>
      <c r="BY114" s="286" t="s">
        <v>1103</v>
      </c>
      <c r="BZ114" s="286" t="s">
        <v>1103</v>
      </c>
      <c r="CA114" s="286" t="s">
        <v>1103</v>
      </c>
      <c r="CB114" s="286" t="s">
        <v>1103</v>
      </c>
      <c r="CC114" s="286" t="s">
        <v>1103</v>
      </c>
      <c r="CD114" s="283">
        <v>956</v>
      </c>
      <c r="CE114" s="286" t="s">
        <v>1103</v>
      </c>
      <c r="CF114" s="286" t="s">
        <v>1103</v>
      </c>
      <c r="CG114" s="286" t="s">
        <v>1103</v>
      </c>
      <c r="CH114" s="286" t="s">
        <v>1103</v>
      </c>
      <c r="CI114" s="286" t="s">
        <v>1103</v>
      </c>
      <c r="CJ114" s="286" t="s">
        <v>1103</v>
      </c>
      <c r="CK114" s="286" t="s">
        <v>1103</v>
      </c>
      <c r="CL114" s="286" t="s">
        <v>1103</v>
      </c>
      <c r="CM114" s="283">
        <v>0</v>
      </c>
      <c r="CN114" s="283">
        <f t="shared" si="101"/>
        <v>0</v>
      </c>
      <c r="CO114" s="286" t="s">
        <v>1103</v>
      </c>
      <c r="CP114" s="286" t="s">
        <v>1103</v>
      </c>
      <c r="CQ114" s="286" t="s">
        <v>1103</v>
      </c>
      <c r="CR114" s="286" t="s">
        <v>1103</v>
      </c>
      <c r="CS114" s="286" t="s">
        <v>1103</v>
      </c>
      <c r="CT114" s="286" t="s">
        <v>1103</v>
      </c>
      <c r="CU114" s="286" t="s">
        <v>1103</v>
      </c>
      <c r="CV114" s="286" t="s">
        <v>1103</v>
      </c>
      <c r="CW114" s="286" t="s">
        <v>1103</v>
      </c>
      <c r="CX114" s="286" t="s">
        <v>1103</v>
      </c>
      <c r="CY114" s="286" t="s">
        <v>1103</v>
      </c>
      <c r="CZ114" s="286" t="s">
        <v>1103</v>
      </c>
      <c r="DA114" s="283">
        <v>0</v>
      </c>
      <c r="DB114" s="286" t="s">
        <v>1103</v>
      </c>
      <c r="DC114" s="286" t="s">
        <v>1103</v>
      </c>
      <c r="DD114" s="286" t="s">
        <v>1103</v>
      </c>
      <c r="DE114" s="286" t="s">
        <v>1103</v>
      </c>
      <c r="DF114" s="286" t="s">
        <v>1103</v>
      </c>
      <c r="DG114" s="286" t="s">
        <v>1103</v>
      </c>
      <c r="DH114" s="286" t="s">
        <v>1103</v>
      </c>
      <c r="DI114" s="283">
        <v>0</v>
      </c>
      <c r="DJ114" s="283">
        <f t="shared" si="102"/>
        <v>0</v>
      </c>
      <c r="DK114" s="286" t="s">
        <v>1103</v>
      </c>
      <c r="DL114" s="286" t="s">
        <v>1103</v>
      </c>
      <c r="DM114" s="286" t="s">
        <v>1103</v>
      </c>
      <c r="DN114" s="286" t="s">
        <v>1103</v>
      </c>
      <c r="DO114" s="286" t="s">
        <v>1103</v>
      </c>
      <c r="DP114" s="286" t="s">
        <v>1103</v>
      </c>
      <c r="DQ114" s="286" t="s">
        <v>1103</v>
      </c>
      <c r="DR114" s="286" t="s">
        <v>1103</v>
      </c>
      <c r="DS114" s="286" t="s">
        <v>1103</v>
      </c>
      <c r="DT114" s="286" t="s">
        <v>1103</v>
      </c>
      <c r="DU114" s="286" t="s">
        <v>1103</v>
      </c>
      <c r="DV114" s="283">
        <v>0</v>
      </c>
      <c r="DW114" s="286" t="s">
        <v>1103</v>
      </c>
      <c r="DX114" s="286" t="s">
        <v>1103</v>
      </c>
      <c r="DY114" s="286" t="s">
        <v>1103</v>
      </c>
      <c r="DZ114" s="283">
        <v>0</v>
      </c>
      <c r="EA114" s="286" t="s">
        <v>1103</v>
      </c>
      <c r="EB114" s="286" t="s">
        <v>1103</v>
      </c>
      <c r="EC114" s="286" t="s">
        <v>1103</v>
      </c>
      <c r="ED114" s="286" t="s">
        <v>1103</v>
      </c>
      <c r="EE114" s="283">
        <v>0</v>
      </c>
      <c r="EF114" s="283">
        <f t="shared" si="103"/>
        <v>0</v>
      </c>
      <c r="EG114" s="283">
        <v>0</v>
      </c>
      <c r="EH114" s="286" t="s">
        <v>1103</v>
      </c>
      <c r="EI114" s="286" t="s">
        <v>1103</v>
      </c>
      <c r="EJ114" s="283">
        <v>0</v>
      </c>
      <c r="EK114" s="286" t="s">
        <v>1103</v>
      </c>
      <c r="EL114" s="286" t="s">
        <v>1103</v>
      </c>
      <c r="EM114" s="286" t="s">
        <v>1103</v>
      </c>
      <c r="EN114" s="283">
        <v>0</v>
      </c>
      <c r="EO114" s="283">
        <v>0</v>
      </c>
      <c r="EP114" s="283">
        <v>0</v>
      </c>
      <c r="EQ114" s="286" t="s">
        <v>1103</v>
      </c>
      <c r="ER114" s="286" t="s">
        <v>1103</v>
      </c>
      <c r="ES114" s="286" t="s">
        <v>1103</v>
      </c>
      <c r="ET114" s="286" t="s">
        <v>1103</v>
      </c>
      <c r="EU114" s="283">
        <v>0</v>
      </c>
      <c r="EV114" s="283">
        <v>0</v>
      </c>
      <c r="EW114" s="286" t="s">
        <v>1103</v>
      </c>
      <c r="EX114" s="286" t="s">
        <v>1103</v>
      </c>
      <c r="EY114" s="286" t="s">
        <v>1103</v>
      </c>
      <c r="EZ114" s="283">
        <v>0</v>
      </c>
      <c r="FA114" s="283">
        <v>0</v>
      </c>
      <c r="FB114" s="283">
        <f t="shared" si="104"/>
        <v>177</v>
      </c>
      <c r="FC114" s="283">
        <v>86</v>
      </c>
      <c r="FD114" s="283">
        <v>1</v>
      </c>
      <c r="FE114" s="283">
        <v>13</v>
      </c>
      <c r="FF114" s="283">
        <v>17</v>
      </c>
      <c r="FG114" s="283">
        <v>17</v>
      </c>
      <c r="FH114" s="283">
        <v>13</v>
      </c>
      <c r="FI114" s="283">
        <v>1</v>
      </c>
      <c r="FJ114" s="283">
        <v>23</v>
      </c>
      <c r="FK114" s="283">
        <v>1</v>
      </c>
      <c r="FL114" s="283">
        <v>0</v>
      </c>
      <c r="FM114" s="283">
        <v>0</v>
      </c>
      <c r="FN114" s="283">
        <v>0</v>
      </c>
      <c r="FO114" s="283">
        <v>0</v>
      </c>
      <c r="FP114" s="286" t="s">
        <v>1103</v>
      </c>
      <c r="FQ114" s="286" t="s">
        <v>1103</v>
      </c>
      <c r="FR114" s="286" t="s">
        <v>1103</v>
      </c>
      <c r="FS114" s="283">
        <v>0</v>
      </c>
      <c r="FT114" s="283">
        <v>0</v>
      </c>
      <c r="FU114" s="283">
        <v>0</v>
      </c>
      <c r="FV114" s="283">
        <v>2</v>
      </c>
      <c r="FW114" s="283">
        <v>3</v>
      </c>
    </row>
    <row r="115" spans="1:179" ht="13.5" customHeight="1" x14ac:dyDescent="0.15">
      <c r="A115" s="281" t="s">
        <v>728</v>
      </c>
      <c r="B115" s="282" t="s">
        <v>959</v>
      </c>
      <c r="C115" s="281" t="s">
        <v>960</v>
      </c>
      <c r="D115" s="283">
        <f t="shared" si="105"/>
        <v>219</v>
      </c>
      <c r="E115" s="283">
        <f t="shared" si="106"/>
        <v>91</v>
      </c>
      <c r="F115" s="283">
        <f t="shared" si="107"/>
        <v>0</v>
      </c>
      <c r="G115" s="283">
        <f t="shared" si="108"/>
        <v>17</v>
      </c>
      <c r="H115" s="283">
        <f t="shared" si="109"/>
        <v>34</v>
      </c>
      <c r="I115" s="283">
        <f t="shared" si="110"/>
        <v>18</v>
      </c>
      <c r="J115" s="283">
        <f t="shared" si="111"/>
        <v>16</v>
      </c>
      <c r="K115" s="283">
        <f t="shared" si="112"/>
        <v>0</v>
      </c>
      <c r="L115" s="283">
        <f t="shared" si="113"/>
        <v>28</v>
      </c>
      <c r="M115" s="283">
        <f t="shared" si="114"/>
        <v>0</v>
      </c>
      <c r="N115" s="283">
        <f t="shared" si="115"/>
        <v>0</v>
      </c>
      <c r="O115" s="283">
        <f t="shared" si="116"/>
        <v>0</v>
      </c>
      <c r="P115" s="283">
        <f t="shared" si="117"/>
        <v>12</v>
      </c>
      <c r="Q115" s="283">
        <f t="shared" si="118"/>
        <v>0</v>
      </c>
      <c r="R115" s="283">
        <f t="shared" si="119"/>
        <v>0</v>
      </c>
      <c r="S115" s="283">
        <f t="shared" si="120"/>
        <v>0</v>
      </c>
      <c r="T115" s="283">
        <f t="shared" si="121"/>
        <v>0</v>
      </c>
      <c r="U115" s="283">
        <f t="shared" si="122"/>
        <v>0</v>
      </c>
      <c r="V115" s="283">
        <f t="shared" si="123"/>
        <v>0</v>
      </c>
      <c r="W115" s="283">
        <f t="shared" si="124"/>
        <v>0</v>
      </c>
      <c r="X115" s="283">
        <f t="shared" si="125"/>
        <v>1</v>
      </c>
      <c r="Y115" s="283">
        <f t="shared" si="126"/>
        <v>2</v>
      </c>
      <c r="Z115" s="283">
        <f t="shared" si="98"/>
        <v>0</v>
      </c>
      <c r="AA115" s="283">
        <v>0</v>
      </c>
      <c r="AB115" s="283">
        <v>0</v>
      </c>
      <c r="AC115" s="283">
        <v>0</v>
      </c>
      <c r="AD115" s="283">
        <v>0</v>
      </c>
      <c r="AE115" s="283">
        <v>0</v>
      </c>
      <c r="AF115" s="283">
        <v>0</v>
      </c>
      <c r="AG115" s="283">
        <v>0</v>
      </c>
      <c r="AH115" s="283">
        <v>0</v>
      </c>
      <c r="AI115" s="283">
        <v>0</v>
      </c>
      <c r="AJ115" s="283">
        <v>0</v>
      </c>
      <c r="AK115" s="283">
        <v>0</v>
      </c>
      <c r="AL115" s="286" t="s">
        <v>1103</v>
      </c>
      <c r="AM115" s="286" t="s">
        <v>1103</v>
      </c>
      <c r="AN115" s="283">
        <v>0</v>
      </c>
      <c r="AO115" s="286" t="s">
        <v>1103</v>
      </c>
      <c r="AP115" s="286" t="s">
        <v>1103</v>
      </c>
      <c r="AQ115" s="283">
        <v>0</v>
      </c>
      <c r="AR115" s="286" t="s">
        <v>1103</v>
      </c>
      <c r="AS115" s="283">
        <v>0</v>
      </c>
      <c r="AT115" s="286" t="s">
        <v>1103</v>
      </c>
      <c r="AU115" s="283">
        <v>0</v>
      </c>
      <c r="AV115" s="283">
        <f t="shared" si="99"/>
        <v>18</v>
      </c>
      <c r="AW115" s="283">
        <v>0</v>
      </c>
      <c r="AX115" s="283">
        <v>0</v>
      </c>
      <c r="AY115" s="283">
        <v>0</v>
      </c>
      <c r="AZ115" s="283">
        <v>18</v>
      </c>
      <c r="BA115" s="283">
        <v>0</v>
      </c>
      <c r="BB115" s="283">
        <v>0</v>
      </c>
      <c r="BC115" s="283">
        <v>0</v>
      </c>
      <c r="BD115" s="283">
        <v>0</v>
      </c>
      <c r="BE115" s="283">
        <v>0</v>
      </c>
      <c r="BF115" s="283">
        <v>0</v>
      </c>
      <c r="BG115" s="283">
        <v>0</v>
      </c>
      <c r="BH115" s="286" t="s">
        <v>1103</v>
      </c>
      <c r="BI115" s="286" t="s">
        <v>1103</v>
      </c>
      <c r="BJ115" s="286" t="s">
        <v>1103</v>
      </c>
      <c r="BK115" s="286" t="s">
        <v>1103</v>
      </c>
      <c r="BL115" s="286" t="s">
        <v>1103</v>
      </c>
      <c r="BM115" s="286" t="s">
        <v>1103</v>
      </c>
      <c r="BN115" s="286" t="s">
        <v>1103</v>
      </c>
      <c r="BO115" s="286" t="s">
        <v>1103</v>
      </c>
      <c r="BP115" s="286" t="s">
        <v>1103</v>
      </c>
      <c r="BQ115" s="283">
        <v>0</v>
      </c>
      <c r="BR115" s="283">
        <f t="shared" si="100"/>
        <v>12</v>
      </c>
      <c r="BS115" s="286" t="s">
        <v>1103</v>
      </c>
      <c r="BT115" s="286" t="s">
        <v>1103</v>
      </c>
      <c r="BU115" s="286" t="s">
        <v>1103</v>
      </c>
      <c r="BV115" s="286" t="s">
        <v>1103</v>
      </c>
      <c r="BW115" s="286" t="s">
        <v>1103</v>
      </c>
      <c r="BX115" s="286" t="s">
        <v>1103</v>
      </c>
      <c r="BY115" s="286" t="s">
        <v>1103</v>
      </c>
      <c r="BZ115" s="286" t="s">
        <v>1103</v>
      </c>
      <c r="CA115" s="286" t="s">
        <v>1103</v>
      </c>
      <c r="CB115" s="286" t="s">
        <v>1103</v>
      </c>
      <c r="CC115" s="286" t="s">
        <v>1103</v>
      </c>
      <c r="CD115" s="283">
        <v>12</v>
      </c>
      <c r="CE115" s="286" t="s">
        <v>1103</v>
      </c>
      <c r="CF115" s="286" t="s">
        <v>1103</v>
      </c>
      <c r="CG115" s="286" t="s">
        <v>1103</v>
      </c>
      <c r="CH115" s="286" t="s">
        <v>1103</v>
      </c>
      <c r="CI115" s="286" t="s">
        <v>1103</v>
      </c>
      <c r="CJ115" s="286" t="s">
        <v>1103</v>
      </c>
      <c r="CK115" s="286" t="s">
        <v>1103</v>
      </c>
      <c r="CL115" s="286" t="s">
        <v>1103</v>
      </c>
      <c r="CM115" s="283">
        <v>0</v>
      </c>
      <c r="CN115" s="283">
        <f t="shared" si="101"/>
        <v>0</v>
      </c>
      <c r="CO115" s="286" t="s">
        <v>1103</v>
      </c>
      <c r="CP115" s="286" t="s">
        <v>1103</v>
      </c>
      <c r="CQ115" s="286" t="s">
        <v>1103</v>
      </c>
      <c r="CR115" s="286" t="s">
        <v>1103</v>
      </c>
      <c r="CS115" s="286" t="s">
        <v>1103</v>
      </c>
      <c r="CT115" s="286" t="s">
        <v>1103</v>
      </c>
      <c r="CU115" s="286" t="s">
        <v>1103</v>
      </c>
      <c r="CV115" s="286" t="s">
        <v>1103</v>
      </c>
      <c r="CW115" s="286" t="s">
        <v>1103</v>
      </c>
      <c r="CX115" s="286" t="s">
        <v>1103</v>
      </c>
      <c r="CY115" s="286" t="s">
        <v>1103</v>
      </c>
      <c r="CZ115" s="286" t="s">
        <v>1103</v>
      </c>
      <c r="DA115" s="283">
        <v>0</v>
      </c>
      <c r="DB115" s="286" t="s">
        <v>1103</v>
      </c>
      <c r="DC115" s="286" t="s">
        <v>1103</v>
      </c>
      <c r="DD115" s="286" t="s">
        <v>1103</v>
      </c>
      <c r="DE115" s="286" t="s">
        <v>1103</v>
      </c>
      <c r="DF115" s="286" t="s">
        <v>1103</v>
      </c>
      <c r="DG115" s="286" t="s">
        <v>1103</v>
      </c>
      <c r="DH115" s="286" t="s">
        <v>1103</v>
      </c>
      <c r="DI115" s="283">
        <v>0</v>
      </c>
      <c r="DJ115" s="283">
        <f t="shared" si="102"/>
        <v>0</v>
      </c>
      <c r="DK115" s="286" t="s">
        <v>1103</v>
      </c>
      <c r="DL115" s="286" t="s">
        <v>1103</v>
      </c>
      <c r="DM115" s="286" t="s">
        <v>1103</v>
      </c>
      <c r="DN115" s="286" t="s">
        <v>1103</v>
      </c>
      <c r="DO115" s="286" t="s">
        <v>1103</v>
      </c>
      <c r="DP115" s="286" t="s">
        <v>1103</v>
      </c>
      <c r="DQ115" s="286" t="s">
        <v>1103</v>
      </c>
      <c r="DR115" s="286" t="s">
        <v>1103</v>
      </c>
      <c r="DS115" s="286" t="s">
        <v>1103</v>
      </c>
      <c r="DT115" s="286" t="s">
        <v>1103</v>
      </c>
      <c r="DU115" s="286" t="s">
        <v>1103</v>
      </c>
      <c r="DV115" s="283">
        <v>0</v>
      </c>
      <c r="DW115" s="286" t="s">
        <v>1103</v>
      </c>
      <c r="DX115" s="286" t="s">
        <v>1103</v>
      </c>
      <c r="DY115" s="286" t="s">
        <v>1103</v>
      </c>
      <c r="DZ115" s="283">
        <v>0</v>
      </c>
      <c r="EA115" s="286" t="s">
        <v>1103</v>
      </c>
      <c r="EB115" s="286" t="s">
        <v>1103</v>
      </c>
      <c r="EC115" s="286" t="s">
        <v>1103</v>
      </c>
      <c r="ED115" s="286" t="s">
        <v>1103</v>
      </c>
      <c r="EE115" s="283">
        <v>0</v>
      </c>
      <c r="EF115" s="283">
        <f t="shared" si="103"/>
        <v>0</v>
      </c>
      <c r="EG115" s="283">
        <v>0</v>
      </c>
      <c r="EH115" s="286" t="s">
        <v>1103</v>
      </c>
      <c r="EI115" s="286" t="s">
        <v>1103</v>
      </c>
      <c r="EJ115" s="283">
        <v>0</v>
      </c>
      <c r="EK115" s="286" t="s">
        <v>1103</v>
      </c>
      <c r="EL115" s="286" t="s">
        <v>1103</v>
      </c>
      <c r="EM115" s="286" t="s">
        <v>1103</v>
      </c>
      <c r="EN115" s="283">
        <v>0</v>
      </c>
      <c r="EO115" s="283">
        <v>0</v>
      </c>
      <c r="EP115" s="283">
        <v>0</v>
      </c>
      <c r="EQ115" s="286" t="s">
        <v>1103</v>
      </c>
      <c r="ER115" s="286" t="s">
        <v>1103</v>
      </c>
      <c r="ES115" s="286" t="s">
        <v>1103</v>
      </c>
      <c r="ET115" s="286" t="s">
        <v>1103</v>
      </c>
      <c r="EU115" s="283">
        <v>0</v>
      </c>
      <c r="EV115" s="283">
        <v>0</v>
      </c>
      <c r="EW115" s="286" t="s">
        <v>1103</v>
      </c>
      <c r="EX115" s="286" t="s">
        <v>1103</v>
      </c>
      <c r="EY115" s="286" t="s">
        <v>1103</v>
      </c>
      <c r="EZ115" s="283">
        <v>0</v>
      </c>
      <c r="FA115" s="283">
        <v>0</v>
      </c>
      <c r="FB115" s="283">
        <f t="shared" si="104"/>
        <v>189</v>
      </c>
      <c r="FC115" s="283">
        <v>91</v>
      </c>
      <c r="FD115" s="283">
        <v>0</v>
      </c>
      <c r="FE115" s="283">
        <v>17</v>
      </c>
      <c r="FF115" s="283">
        <v>16</v>
      </c>
      <c r="FG115" s="283">
        <v>18</v>
      </c>
      <c r="FH115" s="283">
        <v>16</v>
      </c>
      <c r="FI115" s="283">
        <v>0</v>
      </c>
      <c r="FJ115" s="283">
        <v>28</v>
      </c>
      <c r="FK115" s="283">
        <v>0</v>
      </c>
      <c r="FL115" s="283">
        <v>0</v>
      </c>
      <c r="FM115" s="283">
        <v>0</v>
      </c>
      <c r="FN115" s="283">
        <v>0</v>
      </c>
      <c r="FO115" s="283">
        <v>0</v>
      </c>
      <c r="FP115" s="286" t="s">
        <v>1103</v>
      </c>
      <c r="FQ115" s="286" t="s">
        <v>1103</v>
      </c>
      <c r="FR115" s="286" t="s">
        <v>1103</v>
      </c>
      <c r="FS115" s="283">
        <v>0</v>
      </c>
      <c r="FT115" s="283">
        <v>0</v>
      </c>
      <c r="FU115" s="283">
        <v>0</v>
      </c>
      <c r="FV115" s="283">
        <v>1</v>
      </c>
      <c r="FW115" s="283">
        <v>2</v>
      </c>
    </row>
    <row r="116" spans="1:179" ht="13.5" customHeight="1" x14ac:dyDescent="0.15">
      <c r="A116" s="281" t="s">
        <v>728</v>
      </c>
      <c r="B116" s="282" t="s">
        <v>961</v>
      </c>
      <c r="C116" s="281" t="s">
        <v>962</v>
      </c>
      <c r="D116" s="283">
        <f t="shared" si="105"/>
        <v>547</v>
      </c>
      <c r="E116" s="283">
        <f t="shared" si="106"/>
        <v>160</v>
      </c>
      <c r="F116" s="283">
        <f t="shared" si="107"/>
        <v>2</v>
      </c>
      <c r="G116" s="283">
        <f t="shared" si="108"/>
        <v>115</v>
      </c>
      <c r="H116" s="283">
        <f t="shared" si="109"/>
        <v>37</v>
      </c>
      <c r="I116" s="283">
        <f t="shared" si="110"/>
        <v>47</v>
      </c>
      <c r="J116" s="283">
        <f t="shared" si="111"/>
        <v>36</v>
      </c>
      <c r="K116" s="283">
        <f t="shared" si="112"/>
        <v>72</v>
      </c>
      <c r="L116" s="283">
        <f t="shared" si="113"/>
        <v>0</v>
      </c>
      <c r="M116" s="283">
        <f t="shared" si="114"/>
        <v>0</v>
      </c>
      <c r="N116" s="283">
        <f t="shared" si="115"/>
        <v>0</v>
      </c>
      <c r="O116" s="283">
        <f t="shared" si="116"/>
        <v>0</v>
      </c>
      <c r="P116" s="283">
        <f t="shared" si="117"/>
        <v>35</v>
      </c>
      <c r="Q116" s="283">
        <f t="shared" si="118"/>
        <v>0</v>
      </c>
      <c r="R116" s="283">
        <f t="shared" si="119"/>
        <v>0</v>
      </c>
      <c r="S116" s="283">
        <f t="shared" si="120"/>
        <v>0</v>
      </c>
      <c r="T116" s="283">
        <f t="shared" si="121"/>
        <v>0</v>
      </c>
      <c r="U116" s="283">
        <f t="shared" si="122"/>
        <v>0</v>
      </c>
      <c r="V116" s="283">
        <f t="shared" si="123"/>
        <v>0</v>
      </c>
      <c r="W116" s="283">
        <f t="shared" si="124"/>
        <v>0</v>
      </c>
      <c r="X116" s="283">
        <f t="shared" si="125"/>
        <v>0</v>
      </c>
      <c r="Y116" s="283">
        <f t="shared" si="126"/>
        <v>43</v>
      </c>
      <c r="Z116" s="283">
        <f t="shared" si="98"/>
        <v>0</v>
      </c>
      <c r="AA116" s="283">
        <v>0</v>
      </c>
      <c r="AB116" s="283">
        <v>0</v>
      </c>
      <c r="AC116" s="283">
        <v>0</v>
      </c>
      <c r="AD116" s="283">
        <v>0</v>
      </c>
      <c r="AE116" s="283">
        <v>0</v>
      </c>
      <c r="AF116" s="283">
        <v>0</v>
      </c>
      <c r="AG116" s="283">
        <v>0</v>
      </c>
      <c r="AH116" s="283">
        <v>0</v>
      </c>
      <c r="AI116" s="283">
        <v>0</v>
      </c>
      <c r="AJ116" s="283">
        <v>0</v>
      </c>
      <c r="AK116" s="283">
        <v>0</v>
      </c>
      <c r="AL116" s="286" t="s">
        <v>1103</v>
      </c>
      <c r="AM116" s="286" t="s">
        <v>1103</v>
      </c>
      <c r="AN116" s="283">
        <v>0</v>
      </c>
      <c r="AO116" s="286" t="s">
        <v>1103</v>
      </c>
      <c r="AP116" s="286" t="s">
        <v>1103</v>
      </c>
      <c r="AQ116" s="283">
        <v>0</v>
      </c>
      <c r="AR116" s="286" t="s">
        <v>1103</v>
      </c>
      <c r="AS116" s="283">
        <v>0</v>
      </c>
      <c r="AT116" s="286" t="s">
        <v>1103</v>
      </c>
      <c r="AU116" s="283">
        <v>0</v>
      </c>
      <c r="AV116" s="283">
        <f t="shared" si="99"/>
        <v>43</v>
      </c>
      <c r="AW116" s="283">
        <v>0</v>
      </c>
      <c r="AX116" s="283">
        <v>0</v>
      </c>
      <c r="AY116" s="283">
        <v>0</v>
      </c>
      <c r="AZ116" s="283">
        <v>0</v>
      </c>
      <c r="BA116" s="283">
        <v>0</v>
      </c>
      <c r="BB116" s="283">
        <v>0</v>
      </c>
      <c r="BC116" s="283">
        <v>0</v>
      </c>
      <c r="BD116" s="283">
        <v>0</v>
      </c>
      <c r="BE116" s="283">
        <v>0</v>
      </c>
      <c r="BF116" s="283">
        <v>0</v>
      </c>
      <c r="BG116" s="283">
        <v>0</v>
      </c>
      <c r="BH116" s="286" t="s">
        <v>1103</v>
      </c>
      <c r="BI116" s="286" t="s">
        <v>1103</v>
      </c>
      <c r="BJ116" s="286" t="s">
        <v>1103</v>
      </c>
      <c r="BK116" s="286" t="s">
        <v>1103</v>
      </c>
      <c r="BL116" s="286" t="s">
        <v>1103</v>
      </c>
      <c r="BM116" s="286" t="s">
        <v>1103</v>
      </c>
      <c r="BN116" s="286" t="s">
        <v>1103</v>
      </c>
      <c r="BO116" s="286" t="s">
        <v>1103</v>
      </c>
      <c r="BP116" s="286" t="s">
        <v>1103</v>
      </c>
      <c r="BQ116" s="283">
        <v>43</v>
      </c>
      <c r="BR116" s="283">
        <f t="shared" si="100"/>
        <v>35</v>
      </c>
      <c r="BS116" s="286" t="s">
        <v>1103</v>
      </c>
      <c r="BT116" s="286" t="s">
        <v>1103</v>
      </c>
      <c r="BU116" s="286" t="s">
        <v>1103</v>
      </c>
      <c r="BV116" s="286" t="s">
        <v>1103</v>
      </c>
      <c r="BW116" s="286" t="s">
        <v>1103</v>
      </c>
      <c r="BX116" s="286" t="s">
        <v>1103</v>
      </c>
      <c r="BY116" s="286" t="s">
        <v>1103</v>
      </c>
      <c r="BZ116" s="286" t="s">
        <v>1103</v>
      </c>
      <c r="CA116" s="286" t="s">
        <v>1103</v>
      </c>
      <c r="CB116" s="286" t="s">
        <v>1103</v>
      </c>
      <c r="CC116" s="286" t="s">
        <v>1103</v>
      </c>
      <c r="CD116" s="283">
        <v>35</v>
      </c>
      <c r="CE116" s="286" t="s">
        <v>1103</v>
      </c>
      <c r="CF116" s="286" t="s">
        <v>1103</v>
      </c>
      <c r="CG116" s="286" t="s">
        <v>1103</v>
      </c>
      <c r="CH116" s="286" t="s">
        <v>1103</v>
      </c>
      <c r="CI116" s="286" t="s">
        <v>1103</v>
      </c>
      <c r="CJ116" s="286" t="s">
        <v>1103</v>
      </c>
      <c r="CK116" s="286" t="s">
        <v>1103</v>
      </c>
      <c r="CL116" s="286" t="s">
        <v>1103</v>
      </c>
      <c r="CM116" s="283">
        <v>0</v>
      </c>
      <c r="CN116" s="283">
        <f t="shared" si="101"/>
        <v>0</v>
      </c>
      <c r="CO116" s="286" t="s">
        <v>1103</v>
      </c>
      <c r="CP116" s="286" t="s">
        <v>1103</v>
      </c>
      <c r="CQ116" s="286" t="s">
        <v>1103</v>
      </c>
      <c r="CR116" s="286" t="s">
        <v>1103</v>
      </c>
      <c r="CS116" s="286" t="s">
        <v>1103</v>
      </c>
      <c r="CT116" s="286" t="s">
        <v>1103</v>
      </c>
      <c r="CU116" s="286" t="s">
        <v>1103</v>
      </c>
      <c r="CV116" s="286" t="s">
        <v>1103</v>
      </c>
      <c r="CW116" s="286" t="s">
        <v>1103</v>
      </c>
      <c r="CX116" s="286" t="s">
        <v>1103</v>
      </c>
      <c r="CY116" s="286" t="s">
        <v>1103</v>
      </c>
      <c r="CZ116" s="286" t="s">
        <v>1103</v>
      </c>
      <c r="DA116" s="283">
        <v>0</v>
      </c>
      <c r="DB116" s="286" t="s">
        <v>1103</v>
      </c>
      <c r="DC116" s="286" t="s">
        <v>1103</v>
      </c>
      <c r="DD116" s="286" t="s">
        <v>1103</v>
      </c>
      <c r="DE116" s="286" t="s">
        <v>1103</v>
      </c>
      <c r="DF116" s="286" t="s">
        <v>1103</v>
      </c>
      <c r="DG116" s="286" t="s">
        <v>1103</v>
      </c>
      <c r="DH116" s="286" t="s">
        <v>1103</v>
      </c>
      <c r="DI116" s="283">
        <v>0</v>
      </c>
      <c r="DJ116" s="283">
        <f t="shared" si="102"/>
        <v>0</v>
      </c>
      <c r="DK116" s="286" t="s">
        <v>1103</v>
      </c>
      <c r="DL116" s="286" t="s">
        <v>1103</v>
      </c>
      <c r="DM116" s="286" t="s">
        <v>1103</v>
      </c>
      <c r="DN116" s="286" t="s">
        <v>1103</v>
      </c>
      <c r="DO116" s="286" t="s">
        <v>1103</v>
      </c>
      <c r="DP116" s="286" t="s">
        <v>1103</v>
      </c>
      <c r="DQ116" s="286" t="s">
        <v>1103</v>
      </c>
      <c r="DR116" s="286" t="s">
        <v>1103</v>
      </c>
      <c r="DS116" s="286" t="s">
        <v>1103</v>
      </c>
      <c r="DT116" s="286" t="s">
        <v>1103</v>
      </c>
      <c r="DU116" s="286" t="s">
        <v>1103</v>
      </c>
      <c r="DV116" s="283">
        <v>0</v>
      </c>
      <c r="DW116" s="286" t="s">
        <v>1103</v>
      </c>
      <c r="DX116" s="286" t="s">
        <v>1103</v>
      </c>
      <c r="DY116" s="286" t="s">
        <v>1103</v>
      </c>
      <c r="DZ116" s="283">
        <v>0</v>
      </c>
      <c r="EA116" s="286" t="s">
        <v>1103</v>
      </c>
      <c r="EB116" s="286" t="s">
        <v>1103</v>
      </c>
      <c r="EC116" s="286" t="s">
        <v>1103</v>
      </c>
      <c r="ED116" s="286" t="s">
        <v>1103</v>
      </c>
      <c r="EE116" s="283">
        <v>0</v>
      </c>
      <c r="EF116" s="283">
        <f t="shared" si="103"/>
        <v>0</v>
      </c>
      <c r="EG116" s="283">
        <v>0</v>
      </c>
      <c r="EH116" s="286" t="s">
        <v>1103</v>
      </c>
      <c r="EI116" s="286" t="s">
        <v>1103</v>
      </c>
      <c r="EJ116" s="283">
        <v>0</v>
      </c>
      <c r="EK116" s="286" t="s">
        <v>1103</v>
      </c>
      <c r="EL116" s="286" t="s">
        <v>1103</v>
      </c>
      <c r="EM116" s="286" t="s">
        <v>1103</v>
      </c>
      <c r="EN116" s="283">
        <v>0</v>
      </c>
      <c r="EO116" s="283">
        <v>0</v>
      </c>
      <c r="EP116" s="283">
        <v>0</v>
      </c>
      <c r="EQ116" s="286" t="s">
        <v>1103</v>
      </c>
      <c r="ER116" s="286" t="s">
        <v>1103</v>
      </c>
      <c r="ES116" s="286" t="s">
        <v>1103</v>
      </c>
      <c r="ET116" s="286" t="s">
        <v>1103</v>
      </c>
      <c r="EU116" s="283">
        <v>0</v>
      </c>
      <c r="EV116" s="283">
        <v>0</v>
      </c>
      <c r="EW116" s="286" t="s">
        <v>1103</v>
      </c>
      <c r="EX116" s="286" t="s">
        <v>1103</v>
      </c>
      <c r="EY116" s="286" t="s">
        <v>1103</v>
      </c>
      <c r="EZ116" s="283">
        <v>0</v>
      </c>
      <c r="FA116" s="283">
        <v>0</v>
      </c>
      <c r="FB116" s="283">
        <f t="shared" si="104"/>
        <v>469</v>
      </c>
      <c r="FC116" s="283">
        <v>160</v>
      </c>
      <c r="FD116" s="283">
        <v>2</v>
      </c>
      <c r="FE116" s="283">
        <v>115</v>
      </c>
      <c r="FF116" s="283">
        <v>37</v>
      </c>
      <c r="FG116" s="283">
        <v>47</v>
      </c>
      <c r="FH116" s="283">
        <v>36</v>
      </c>
      <c r="FI116" s="283">
        <v>72</v>
      </c>
      <c r="FJ116" s="283">
        <v>0</v>
      </c>
      <c r="FK116" s="283">
        <v>0</v>
      </c>
      <c r="FL116" s="283">
        <v>0</v>
      </c>
      <c r="FM116" s="283">
        <v>0</v>
      </c>
      <c r="FN116" s="283">
        <v>0</v>
      </c>
      <c r="FO116" s="283">
        <v>0</v>
      </c>
      <c r="FP116" s="286" t="s">
        <v>1103</v>
      </c>
      <c r="FQ116" s="286" t="s">
        <v>1103</v>
      </c>
      <c r="FR116" s="286" t="s">
        <v>1103</v>
      </c>
      <c r="FS116" s="283">
        <v>0</v>
      </c>
      <c r="FT116" s="283">
        <v>0</v>
      </c>
      <c r="FU116" s="283">
        <v>0</v>
      </c>
      <c r="FV116" s="283">
        <v>0</v>
      </c>
      <c r="FW116" s="283">
        <v>0</v>
      </c>
    </row>
    <row r="117" spans="1:179" ht="13.5" customHeight="1" x14ac:dyDescent="0.15">
      <c r="A117" s="281" t="s">
        <v>728</v>
      </c>
      <c r="B117" s="282" t="s">
        <v>963</v>
      </c>
      <c r="C117" s="281" t="s">
        <v>964</v>
      </c>
      <c r="D117" s="283">
        <f t="shared" si="105"/>
        <v>104</v>
      </c>
      <c r="E117" s="283">
        <f t="shared" si="106"/>
        <v>41</v>
      </c>
      <c r="F117" s="283">
        <f t="shared" si="107"/>
        <v>1</v>
      </c>
      <c r="G117" s="283">
        <f t="shared" si="108"/>
        <v>21</v>
      </c>
      <c r="H117" s="283">
        <f t="shared" si="109"/>
        <v>6</v>
      </c>
      <c r="I117" s="283">
        <f t="shared" si="110"/>
        <v>7</v>
      </c>
      <c r="J117" s="283">
        <f t="shared" si="111"/>
        <v>7</v>
      </c>
      <c r="K117" s="283">
        <f t="shared" si="112"/>
        <v>0</v>
      </c>
      <c r="L117" s="283">
        <f t="shared" si="113"/>
        <v>11</v>
      </c>
      <c r="M117" s="283">
        <f t="shared" si="114"/>
        <v>0</v>
      </c>
      <c r="N117" s="283">
        <f t="shared" si="115"/>
        <v>0</v>
      </c>
      <c r="O117" s="283">
        <f t="shared" si="116"/>
        <v>0</v>
      </c>
      <c r="P117" s="283">
        <f t="shared" si="117"/>
        <v>5</v>
      </c>
      <c r="Q117" s="283">
        <f t="shared" si="118"/>
        <v>0</v>
      </c>
      <c r="R117" s="283">
        <f t="shared" si="119"/>
        <v>0</v>
      </c>
      <c r="S117" s="283">
        <f t="shared" si="120"/>
        <v>0</v>
      </c>
      <c r="T117" s="283">
        <f t="shared" si="121"/>
        <v>0</v>
      </c>
      <c r="U117" s="283">
        <f t="shared" si="122"/>
        <v>0</v>
      </c>
      <c r="V117" s="283">
        <f t="shared" si="123"/>
        <v>0</v>
      </c>
      <c r="W117" s="283">
        <f t="shared" si="124"/>
        <v>0</v>
      </c>
      <c r="X117" s="283">
        <f t="shared" si="125"/>
        <v>0</v>
      </c>
      <c r="Y117" s="283">
        <f t="shared" si="126"/>
        <v>5</v>
      </c>
      <c r="Z117" s="283">
        <f t="shared" si="98"/>
        <v>0</v>
      </c>
      <c r="AA117" s="283">
        <v>0</v>
      </c>
      <c r="AB117" s="283">
        <v>0</v>
      </c>
      <c r="AC117" s="283">
        <v>0</v>
      </c>
      <c r="AD117" s="283">
        <v>0</v>
      </c>
      <c r="AE117" s="283">
        <v>0</v>
      </c>
      <c r="AF117" s="283">
        <v>0</v>
      </c>
      <c r="AG117" s="283">
        <v>0</v>
      </c>
      <c r="AH117" s="283">
        <v>0</v>
      </c>
      <c r="AI117" s="283">
        <v>0</v>
      </c>
      <c r="AJ117" s="283">
        <v>0</v>
      </c>
      <c r="AK117" s="283">
        <v>0</v>
      </c>
      <c r="AL117" s="286" t="s">
        <v>1103</v>
      </c>
      <c r="AM117" s="286" t="s">
        <v>1103</v>
      </c>
      <c r="AN117" s="283">
        <v>0</v>
      </c>
      <c r="AO117" s="286" t="s">
        <v>1103</v>
      </c>
      <c r="AP117" s="286" t="s">
        <v>1103</v>
      </c>
      <c r="AQ117" s="283">
        <v>0</v>
      </c>
      <c r="AR117" s="286" t="s">
        <v>1103</v>
      </c>
      <c r="AS117" s="283">
        <v>0</v>
      </c>
      <c r="AT117" s="286" t="s">
        <v>1103</v>
      </c>
      <c r="AU117" s="283">
        <v>0</v>
      </c>
      <c r="AV117" s="283">
        <f t="shared" si="99"/>
        <v>5</v>
      </c>
      <c r="AW117" s="283">
        <v>0</v>
      </c>
      <c r="AX117" s="283">
        <v>0</v>
      </c>
      <c r="AY117" s="283">
        <v>0</v>
      </c>
      <c r="AZ117" s="283">
        <v>0</v>
      </c>
      <c r="BA117" s="283">
        <v>0</v>
      </c>
      <c r="BB117" s="283">
        <v>0</v>
      </c>
      <c r="BC117" s="283">
        <v>0</v>
      </c>
      <c r="BD117" s="283">
        <v>0</v>
      </c>
      <c r="BE117" s="283">
        <v>0</v>
      </c>
      <c r="BF117" s="283">
        <v>0</v>
      </c>
      <c r="BG117" s="283">
        <v>0</v>
      </c>
      <c r="BH117" s="286" t="s">
        <v>1103</v>
      </c>
      <c r="BI117" s="286" t="s">
        <v>1103</v>
      </c>
      <c r="BJ117" s="286" t="s">
        <v>1103</v>
      </c>
      <c r="BK117" s="286" t="s">
        <v>1103</v>
      </c>
      <c r="BL117" s="286" t="s">
        <v>1103</v>
      </c>
      <c r="BM117" s="286" t="s">
        <v>1103</v>
      </c>
      <c r="BN117" s="286" t="s">
        <v>1103</v>
      </c>
      <c r="BO117" s="286" t="s">
        <v>1103</v>
      </c>
      <c r="BP117" s="286" t="s">
        <v>1103</v>
      </c>
      <c r="BQ117" s="283">
        <v>5</v>
      </c>
      <c r="BR117" s="283">
        <f t="shared" si="100"/>
        <v>5</v>
      </c>
      <c r="BS117" s="286" t="s">
        <v>1103</v>
      </c>
      <c r="BT117" s="286" t="s">
        <v>1103</v>
      </c>
      <c r="BU117" s="286" t="s">
        <v>1103</v>
      </c>
      <c r="BV117" s="286" t="s">
        <v>1103</v>
      </c>
      <c r="BW117" s="286" t="s">
        <v>1103</v>
      </c>
      <c r="BX117" s="286" t="s">
        <v>1103</v>
      </c>
      <c r="BY117" s="286" t="s">
        <v>1103</v>
      </c>
      <c r="BZ117" s="286" t="s">
        <v>1103</v>
      </c>
      <c r="CA117" s="286" t="s">
        <v>1103</v>
      </c>
      <c r="CB117" s="286" t="s">
        <v>1103</v>
      </c>
      <c r="CC117" s="286" t="s">
        <v>1103</v>
      </c>
      <c r="CD117" s="283">
        <v>5</v>
      </c>
      <c r="CE117" s="286" t="s">
        <v>1103</v>
      </c>
      <c r="CF117" s="286" t="s">
        <v>1103</v>
      </c>
      <c r="CG117" s="286" t="s">
        <v>1103</v>
      </c>
      <c r="CH117" s="286" t="s">
        <v>1103</v>
      </c>
      <c r="CI117" s="286" t="s">
        <v>1103</v>
      </c>
      <c r="CJ117" s="286" t="s">
        <v>1103</v>
      </c>
      <c r="CK117" s="286" t="s">
        <v>1103</v>
      </c>
      <c r="CL117" s="286" t="s">
        <v>1103</v>
      </c>
      <c r="CM117" s="283">
        <v>0</v>
      </c>
      <c r="CN117" s="283">
        <f t="shared" si="101"/>
        <v>0</v>
      </c>
      <c r="CO117" s="286" t="s">
        <v>1103</v>
      </c>
      <c r="CP117" s="286" t="s">
        <v>1103</v>
      </c>
      <c r="CQ117" s="286" t="s">
        <v>1103</v>
      </c>
      <c r="CR117" s="286" t="s">
        <v>1103</v>
      </c>
      <c r="CS117" s="286" t="s">
        <v>1103</v>
      </c>
      <c r="CT117" s="286" t="s">
        <v>1103</v>
      </c>
      <c r="CU117" s="286" t="s">
        <v>1103</v>
      </c>
      <c r="CV117" s="286" t="s">
        <v>1103</v>
      </c>
      <c r="CW117" s="286" t="s">
        <v>1103</v>
      </c>
      <c r="CX117" s="286" t="s">
        <v>1103</v>
      </c>
      <c r="CY117" s="286" t="s">
        <v>1103</v>
      </c>
      <c r="CZ117" s="286" t="s">
        <v>1103</v>
      </c>
      <c r="DA117" s="283">
        <v>0</v>
      </c>
      <c r="DB117" s="286" t="s">
        <v>1103</v>
      </c>
      <c r="DC117" s="286" t="s">
        <v>1103</v>
      </c>
      <c r="DD117" s="286" t="s">
        <v>1103</v>
      </c>
      <c r="DE117" s="286" t="s">
        <v>1103</v>
      </c>
      <c r="DF117" s="286" t="s">
        <v>1103</v>
      </c>
      <c r="DG117" s="286" t="s">
        <v>1103</v>
      </c>
      <c r="DH117" s="286" t="s">
        <v>1103</v>
      </c>
      <c r="DI117" s="283">
        <v>0</v>
      </c>
      <c r="DJ117" s="283">
        <f t="shared" si="102"/>
        <v>0</v>
      </c>
      <c r="DK117" s="286" t="s">
        <v>1103</v>
      </c>
      <c r="DL117" s="286" t="s">
        <v>1103</v>
      </c>
      <c r="DM117" s="286" t="s">
        <v>1103</v>
      </c>
      <c r="DN117" s="286" t="s">
        <v>1103</v>
      </c>
      <c r="DO117" s="286" t="s">
        <v>1103</v>
      </c>
      <c r="DP117" s="286" t="s">
        <v>1103</v>
      </c>
      <c r="DQ117" s="286" t="s">
        <v>1103</v>
      </c>
      <c r="DR117" s="286" t="s">
        <v>1103</v>
      </c>
      <c r="DS117" s="286" t="s">
        <v>1103</v>
      </c>
      <c r="DT117" s="286" t="s">
        <v>1103</v>
      </c>
      <c r="DU117" s="286" t="s">
        <v>1103</v>
      </c>
      <c r="DV117" s="283">
        <v>0</v>
      </c>
      <c r="DW117" s="286" t="s">
        <v>1103</v>
      </c>
      <c r="DX117" s="286" t="s">
        <v>1103</v>
      </c>
      <c r="DY117" s="286" t="s">
        <v>1103</v>
      </c>
      <c r="DZ117" s="283">
        <v>0</v>
      </c>
      <c r="EA117" s="286" t="s">
        <v>1103</v>
      </c>
      <c r="EB117" s="286" t="s">
        <v>1103</v>
      </c>
      <c r="EC117" s="286" t="s">
        <v>1103</v>
      </c>
      <c r="ED117" s="286" t="s">
        <v>1103</v>
      </c>
      <c r="EE117" s="283">
        <v>0</v>
      </c>
      <c r="EF117" s="283">
        <f t="shared" si="103"/>
        <v>0</v>
      </c>
      <c r="EG117" s="283">
        <v>0</v>
      </c>
      <c r="EH117" s="286" t="s">
        <v>1103</v>
      </c>
      <c r="EI117" s="286" t="s">
        <v>1103</v>
      </c>
      <c r="EJ117" s="283">
        <v>0</v>
      </c>
      <c r="EK117" s="286" t="s">
        <v>1103</v>
      </c>
      <c r="EL117" s="286" t="s">
        <v>1103</v>
      </c>
      <c r="EM117" s="286" t="s">
        <v>1103</v>
      </c>
      <c r="EN117" s="283">
        <v>0</v>
      </c>
      <c r="EO117" s="283">
        <v>0</v>
      </c>
      <c r="EP117" s="283">
        <v>0</v>
      </c>
      <c r="EQ117" s="286" t="s">
        <v>1103</v>
      </c>
      <c r="ER117" s="286" t="s">
        <v>1103</v>
      </c>
      <c r="ES117" s="286" t="s">
        <v>1103</v>
      </c>
      <c r="ET117" s="286" t="s">
        <v>1103</v>
      </c>
      <c r="EU117" s="283">
        <v>0</v>
      </c>
      <c r="EV117" s="283">
        <v>0</v>
      </c>
      <c r="EW117" s="286" t="s">
        <v>1103</v>
      </c>
      <c r="EX117" s="286" t="s">
        <v>1103</v>
      </c>
      <c r="EY117" s="286" t="s">
        <v>1103</v>
      </c>
      <c r="EZ117" s="283">
        <v>0</v>
      </c>
      <c r="FA117" s="283">
        <v>0</v>
      </c>
      <c r="FB117" s="283">
        <f t="shared" si="104"/>
        <v>94</v>
      </c>
      <c r="FC117" s="283">
        <v>41</v>
      </c>
      <c r="FD117" s="283">
        <v>1</v>
      </c>
      <c r="FE117" s="283">
        <v>21</v>
      </c>
      <c r="FF117" s="283">
        <v>6</v>
      </c>
      <c r="FG117" s="283">
        <v>7</v>
      </c>
      <c r="FH117" s="283">
        <v>7</v>
      </c>
      <c r="FI117" s="283">
        <v>0</v>
      </c>
      <c r="FJ117" s="283">
        <v>11</v>
      </c>
      <c r="FK117" s="283">
        <v>0</v>
      </c>
      <c r="FL117" s="283">
        <v>0</v>
      </c>
      <c r="FM117" s="283">
        <v>0</v>
      </c>
      <c r="FN117" s="283">
        <v>0</v>
      </c>
      <c r="FO117" s="283">
        <v>0</v>
      </c>
      <c r="FP117" s="286" t="s">
        <v>1103</v>
      </c>
      <c r="FQ117" s="286" t="s">
        <v>1103</v>
      </c>
      <c r="FR117" s="286" t="s">
        <v>1103</v>
      </c>
      <c r="FS117" s="283">
        <v>0</v>
      </c>
      <c r="FT117" s="283">
        <v>0</v>
      </c>
      <c r="FU117" s="283">
        <v>0</v>
      </c>
      <c r="FV117" s="283">
        <v>0</v>
      </c>
      <c r="FW117" s="283">
        <v>0</v>
      </c>
    </row>
    <row r="118" spans="1:179" ht="13.5" customHeight="1" x14ac:dyDescent="0.15">
      <c r="A118" s="281" t="s">
        <v>728</v>
      </c>
      <c r="B118" s="282" t="s">
        <v>965</v>
      </c>
      <c r="C118" s="281" t="s">
        <v>966</v>
      </c>
      <c r="D118" s="283">
        <f t="shared" si="105"/>
        <v>267</v>
      </c>
      <c r="E118" s="283">
        <f t="shared" si="106"/>
        <v>116</v>
      </c>
      <c r="F118" s="283">
        <f t="shared" si="107"/>
        <v>1</v>
      </c>
      <c r="G118" s="283">
        <f t="shared" si="108"/>
        <v>14</v>
      </c>
      <c r="H118" s="283">
        <f t="shared" si="109"/>
        <v>24</v>
      </c>
      <c r="I118" s="283">
        <f t="shared" si="110"/>
        <v>25</v>
      </c>
      <c r="J118" s="283">
        <f t="shared" si="111"/>
        <v>14</v>
      </c>
      <c r="K118" s="283">
        <f t="shared" si="112"/>
        <v>1</v>
      </c>
      <c r="L118" s="283">
        <f t="shared" si="113"/>
        <v>6</v>
      </c>
      <c r="M118" s="283">
        <f t="shared" si="114"/>
        <v>0</v>
      </c>
      <c r="N118" s="283">
        <f t="shared" si="115"/>
        <v>0</v>
      </c>
      <c r="O118" s="283">
        <f t="shared" si="116"/>
        <v>0</v>
      </c>
      <c r="P118" s="283">
        <f t="shared" si="117"/>
        <v>9</v>
      </c>
      <c r="Q118" s="283">
        <f t="shared" si="118"/>
        <v>0</v>
      </c>
      <c r="R118" s="283">
        <f t="shared" si="119"/>
        <v>0</v>
      </c>
      <c r="S118" s="283">
        <f t="shared" si="120"/>
        <v>0</v>
      </c>
      <c r="T118" s="283">
        <f t="shared" si="121"/>
        <v>0</v>
      </c>
      <c r="U118" s="283">
        <f t="shared" si="122"/>
        <v>0</v>
      </c>
      <c r="V118" s="283">
        <f t="shared" si="123"/>
        <v>0</v>
      </c>
      <c r="W118" s="283">
        <f t="shared" si="124"/>
        <v>0</v>
      </c>
      <c r="X118" s="283">
        <f t="shared" si="125"/>
        <v>0</v>
      </c>
      <c r="Y118" s="283">
        <f t="shared" si="126"/>
        <v>57</v>
      </c>
      <c r="Z118" s="283">
        <f t="shared" si="98"/>
        <v>0</v>
      </c>
      <c r="AA118" s="283">
        <v>0</v>
      </c>
      <c r="AB118" s="283">
        <v>0</v>
      </c>
      <c r="AC118" s="283">
        <v>0</v>
      </c>
      <c r="AD118" s="283">
        <v>0</v>
      </c>
      <c r="AE118" s="283">
        <v>0</v>
      </c>
      <c r="AF118" s="283">
        <v>0</v>
      </c>
      <c r="AG118" s="283">
        <v>0</v>
      </c>
      <c r="AH118" s="283">
        <v>0</v>
      </c>
      <c r="AI118" s="283">
        <v>0</v>
      </c>
      <c r="AJ118" s="283">
        <v>0</v>
      </c>
      <c r="AK118" s="283">
        <v>0</v>
      </c>
      <c r="AL118" s="286" t="s">
        <v>1103</v>
      </c>
      <c r="AM118" s="286" t="s">
        <v>1103</v>
      </c>
      <c r="AN118" s="283">
        <v>0</v>
      </c>
      <c r="AO118" s="286" t="s">
        <v>1103</v>
      </c>
      <c r="AP118" s="286" t="s">
        <v>1103</v>
      </c>
      <c r="AQ118" s="283">
        <v>0</v>
      </c>
      <c r="AR118" s="286" t="s">
        <v>1103</v>
      </c>
      <c r="AS118" s="283">
        <v>0</v>
      </c>
      <c r="AT118" s="286" t="s">
        <v>1103</v>
      </c>
      <c r="AU118" s="283">
        <v>0</v>
      </c>
      <c r="AV118" s="283">
        <f t="shared" si="99"/>
        <v>0</v>
      </c>
      <c r="AW118" s="283">
        <v>0</v>
      </c>
      <c r="AX118" s="283">
        <v>0</v>
      </c>
      <c r="AY118" s="283">
        <v>0</v>
      </c>
      <c r="AZ118" s="283">
        <v>0</v>
      </c>
      <c r="BA118" s="283">
        <v>0</v>
      </c>
      <c r="BB118" s="283">
        <v>0</v>
      </c>
      <c r="BC118" s="283">
        <v>0</v>
      </c>
      <c r="BD118" s="283">
        <v>0</v>
      </c>
      <c r="BE118" s="283">
        <v>0</v>
      </c>
      <c r="BF118" s="283">
        <v>0</v>
      </c>
      <c r="BG118" s="283">
        <v>0</v>
      </c>
      <c r="BH118" s="286" t="s">
        <v>1103</v>
      </c>
      <c r="BI118" s="286" t="s">
        <v>1103</v>
      </c>
      <c r="BJ118" s="286" t="s">
        <v>1103</v>
      </c>
      <c r="BK118" s="286" t="s">
        <v>1103</v>
      </c>
      <c r="BL118" s="286" t="s">
        <v>1103</v>
      </c>
      <c r="BM118" s="286" t="s">
        <v>1103</v>
      </c>
      <c r="BN118" s="286" t="s">
        <v>1103</v>
      </c>
      <c r="BO118" s="286" t="s">
        <v>1103</v>
      </c>
      <c r="BP118" s="286" t="s">
        <v>1103</v>
      </c>
      <c r="BQ118" s="283">
        <v>0</v>
      </c>
      <c r="BR118" s="283">
        <f t="shared" si="100"/>
        <v>0</v>
      </c>
      <c r="BS118" s="286" t="s">
        <v>1103</v>
      </c>
      <c r="BT118" s="286" t="s">
        <v>1103</v>
      </c>
      <c r="BU118" s="286" t="s">
        <v>1103</v>
      </c>
      <c r="BV118" s="286" t="s">
        <v>1103</v>
      </c>
      <c r="BW118" s="286" t="s">
        <v>1103</v>
      </c>
      <c r="BX118" s="286" t="s">
        <v>1103</v>
      </c>
      <c r="BY118" s="286" t="s">
        <v>1103</v>
      </c>
      <c r="BZ118" s="286" t="s">
        <v>1103</v>
      </c>
      <c r="CA118" s="286" t="s">
        <v>1103</v>
      </c>
      <c r="CB118" s="286" t="s">
        <v>1103</v>
      </c>
      <c r="CC118" s="286" t="s">
        <v>1103</v>
      </c>
      <c r="CD118" s="283">
        <v>0</v>
      </c>
      <c r="CE118" s="286" t="s">
        <v>1103</v>
      </c>
      <c r="CF118" s="286" t="s">
        <v>1103</v>
      </c>
      <c r="CG118" s="286" t="s">
        <v>1103</v>
      </c>
      <c r="CH118" s="286" t="s">
        <v>1103</v>
      </c>
      <c r="CI118" s="286" t="s">
        <v>1103</v>
      </c>
      <c r="CJ118" s="286" t="s">
        <v>1103</v>
      </c>
      <c r="CK118" s="286" t="s">
        <v>1103</v>
      </c>
      <c r="CL118" s="286" t="s">
        <v>1103</v>
      </c>
      <c r="CM118" s="283">
        <v>0</v>
      </c>
      <c r="CN118" s="283">
        <f t="shared" si="101"/>
        <v>0</v>
      </c>
      <c r="CO118" s="286" t="s">
        <v>1103</v>
      </c>
      <c r="CP118" s="286" t="s">
        <v>1103</v>
      </c>
      <c r="CQ118" s="286" t="s">
        <v>1103</v>
      </c>
      <c r="CR118" s="286" t="s">
        <v>1103</v>
      </c>
      <c r="CS118" s="286" t="s">
        <v>1103</v>
      </c>
      <c r="CT118" s="286" t="s">
        <v>1103</v>
      </c>
      <c r="CU118" s="286" t="s">
        <v>1103</v>
      </c>
      <c r="CV118" s="286" t="s">
        <v>1103</v>
      </c>
      <c r="CW118" s="286" t="s">
        <v>1103</v>
      </c>
      <c r="CX118" s="286" t="s">
        <v>1103</v>
      </c>
      <c r="CY118" s="286" t="s">
        <v>1103</v>
      </c>
      <c r="CZ118" s="286" t="s">
        <v>1103</v>
      </c>
      <c r="DA118" s="283">
        <v>0</v>
      </c>
      <c r="DB118" s="286" t="s">
        <v>1103</v>
      </c>
      <c r="DC118" s="286" t="s">
        <v>1103</v>
      </c>
      <c r="DD118" s="286" t="s">
        <v>1103</v>
      </c>
      <c r="DE118" s="286" t="s">
        <v>1103</v>
      </c>
      <c r="DF118" s="286" t="s">
        <v>1103</v>
      </c>
      <c r="DG118" s="286" t="s">
        <v>1103</v>
      </c>
      <c r="DH118" s="286" t="s">
        <v>1103</v>
      </c>
      <c r="DI118" s="283">
        <v>0</v>
      </c>
      <c r="DJ118" s="283">
        <f t="shared" si="102"/>
        <v>0</v>
      </c>
      <c r="DK118" s="286" t="s">
        <v>1103</v>
      </c>
      <c r="DL118" s="286" t="s">
        <v>1103</v>
      </c>
      <c r="DM118" s="286" t="s">
        <v>1103</v>
      </c>
      <c r="DN118" s="286" t="s">
        <v>1103</v>
      </c>
      <c r="DO118" s="286" t="s">
        <v>1103</v>
      </c>
      <c r="DP118" s="286" t="s">
        <v>1103</v>
      </c>
      <c r="DQ118" s="286" t="s">
        <v>1103</v>
      </c>
      <c r="DR118" s="286" t="s">
        <v>1103</v>
      </c>
      <c r="DS118" s="286" t="s">
        <v>1103</v>
      </c>
      <c r="DT118" s="286" t="s">
        <v>1103</v>
      </c>
      <c r="DU118" s="286" t="s">
        <v>1103</v>
      </c>
      <c r="DV118" s="283">
        <v>0</v>
      </c>
      <c r="DW118" s="286" t="s">
        <v>1103</v>
      </c>
      <c r="DX118" s="286" t="s">
        <v>1103</v>
      </c>
      <c r="DY118" s="286" t="s">
        <v>1103</v>
      </c>
      <c r="DZ118" s="283">
        <v>0</v>
      </c>
      <c r="EA118" s="286" t="s">
        <v>1103</v>
      </c>
      <c r="EB118" s="286" t="s">
        <v>1103</v>
      </c>
      <c r="EC118" s="286" t="s">
        <v>1103</v>
      </c>
      <c r="ED118" s="286" t="s">
        <v>1103</v>
      </c>
      <c r="EE118" s="283">
        <v>0</v>
      </c>
      <c r="EF118" s="283">
        <f t="shared" si="103"/>
        <v>0</v>
      </c>
      <c r="EG118" s="283">
        <v>0</v>
      </c>
      <c r="EH118" s="286" t="s">
        <v>1103</v>
      </c>
      <c r="EI118" s="286" t="s">
        <v>1103</v>
      </c>
      <c r="EJ118" s="283">
        <v>0</v>
      </c>
      <c r="EK118" s="286" t="s">
        <v>1103</v>
      </c>
      <c r="EL118" s="286" t="s">
        <v>1103</v>
      </c>
      <c r="EM118" s="286" t="s">
        <v>1103</v>
      </c>
      <c r="EN118" s="283">
        <v>0</v>
      </c>
      <c r="EO118" s="283">
        <v>0</v>
      </c>
      <c r="EP118" s="283">
        <v>0</v>
      </c>
      <c r="EQ118" s="286" t="s">
        <v>1103</v>
      </c>
      <c r="ER118" s="286" t="s">
        <v>1103</v>
      </c>
      <c r="ES118" s="286" t="s">
        <v>1103</v>
      </c>
      <c r="ET118" s="286" t="s">
        <v>1103</v>
      </c>
      <c r="EU118" s="283">
        <v>0</v>
      </c>
      <c r="EV118" s="283">
        <v>0</v>
      </c>
      <c r="EW118" s="286" t="s">
        <v>1103</v>
      </c>
      <c r="EX118" s="286" t="s">
        <v>1103</v>
      </c>
      <c r="EY118" s="286" t="s">
        <v>1103</v>
      </c>
      <c r="EZ118" s="283">
        <v>0</v>
      </c>
      <c r="FA118" s="283">
        <v>0</v>
      </c>
      <c r="FB118" s="283">
        <f t="shared" si="104"/>
        <v>267</v>
      </c>
      <c r="FC118" s="283">
        <v>116</v>
      </c>
      <c r="FD118" s="283">
        <v>1</v>
      </c>
      <c r="FE118" s="283">
        <v>14</v>
      </c>
      <c r="FF118" s="283">
        <v>24</v>
      </c>
      <c r="FG118" s="283">
        <v>25</v>
      </c>
      <c r="FH118" s="283">
        <v>14</v>
      </c>
      <c r="FI118" s="283">
        <v>1</v>
      </c>
      <c r="FJ118" s="283">
        <v>6</v>
      </c>
      <c r="FK118" s="283">
        <v>0</v>
      </c>
      <c r="FL118" s="283">
        <v>0</v>
      </c>
      <c r="FM118" s="283">
        <v>0</v>
      </c>
      <c r="FN118" s="283">
        <v>9</v>
      </c>
      <c r="FO118" s="283">
        <v>0</v>
      </c>
      <c r="FP118" s="286" t="s">
        <v>1103</v>
      </c>
      <c r="FQ118" s="286" t="s">
        <v>1103</v>
      </c>
      <c r="FR118" s="286" t="s">
        <v>1103</v>
      </c>
      <c r="FS118" s="283">
        <v>0</v>
      </c>
      <c r="FT118" s="283">
        <v>0</v>
      </c>
      <c r="FU118" s="283">
        <v>0</v>
      </c>
      <c r="FV118" s="283">
        <v>0</v>
      </c>
      <c r="FW118" s="283">
        <v>57</v>
      </c>
    </row>
    <row r="119" spans="1:179" ht="13.5" customHeight="1" x14ac:dyDescent="0.15">
      <c r="A119" s="281" t="s">
        <v>728</v>
      </c>
      <c r="B119" s="282" t="s">
        <v>967</v>
      </c>
      <c r="C119" s="281" t="s">
        <v>968</v>
      </c>
      <c r="D119" s="283">
        <f t="shared" si="105"/>
        <v>328</v>
      </c>
      <c r="E119" s="283">
        <f t="shared" si="106"/>
        <v>136</v>
      </c>
      <c r="F119" s="283">
        <f t="shared" si="107"/>
        <v>1</v>
      </c>
      <c r="G119" s="283">
        <f t="shared" si="108"/>
        <v>16</v>
      </c>
      <c r="H119" s="283">
        <f t="shared" si="109"/>
        <v>28</v>
      </c>
      <c r="I119" s="283">
        <f t="shared" si="110"/>
        <v>29</v>
      </c>
      <c r="J119" s="283">
        <f t="shared" si="111"/>
        <v>16</v>
      </c>
      <c r="K119" s="283">
        <f t="shared" si="112"/>
        <v>1</v>
      </c>
      <c r="L119" s="283">
        <f t="shared" si="113"/>
        <v>7</v>
      </c>
      <c r="M119" s="283">
        <f t="shared" si="114"/>
        <v>0</v>
      </c>
      <c r="N119" s="283">
        <f t="shared" si="115"/>
        <v>0</v>
      </c>
      <c r="O119" s="283">
        <f t="shared" si="116"/>
        <v>0</v>
      </c>
      <c r="P119" s="283">
        <f t="shared" si="117"/>
        <v>13</v>
      </c>
      <c r="Q119" s="283">
        <f t="shared" si="118"/>
        <v>0</v>
      </c>
      <c r="R119" s="283">
        <f t="shared" si="119"/>
        <v>0</v>
      </c>
      <c r="S119" s="283">
        <f t="shared" si="120"/>
        <v>0</v>
      </c>
      <c r="T119" s="283">
        <f t="shared" si="121"/>
        <v>0</v>
      </c>
      <c r="U119" s="283">
        <f t="shared" si="122"/>
        <v>0</v>
      </c>
      <c r="V119" s="283">
        <f t="shared" si="123"/>
        <v>0</v>
      </c>
      <c r="W119" s="283">
        <f t="shared" si="124"/>
        <v>0</v>
      </c>
      <c r="X119" s="283">
        <f t="shared" si="125"/>
        <v>0</v>
      </c>
      <c r="Y119" s="283">
        <f t="shared" si="126"/>
        <v>81</v>
      </c>
      <c r="Z119" s="283">
        <f t="shared" si="98"/>
        <v>0</v>
      </c>
      <c r="AA119" s="283">
        <v>0</v>
      </c>
      <c r="AB119" s="283">
        <v>0</v>
      </c>
      <c r="AC119" s="283">
        <v>0</v>
      </c>
      <c r="AD119" s="283">
        <v>0</v>
      </c>
      <c r="AE119" s="283">
        <v>0</v>
      </c>
      <c r="AF119" s="283">
        <v>0</v>
      </c>
      <c r="AG119" s="283">
        <v>0</v>
      </c>
      <c r="AH119" s="283">
        <v>0</v>
      </c>
      <c r="AI119" s="283">
        <v>0</v>
      </c>
      <c r="AJ119" s="283">
        <v>0</v>
      </c>
      <c r="AK119" s="283">
        <v>0</v>
      </c>
      <c r="AL119" s="286" t="s">
        <v>1103</v>
      </c>
      <c r="AM119" s="286" t="s">
        <v>1103</v>
      </c>
      <c r="AN119" s="283">
        <v>0</v>
      </c>
      <c r="AO119" s="286" t="s">
        <v>1103</v>
      </c>
      <c r="AP119" s="286" t="s">
        <v>1103</v>
      </c>
      <c r="AQ119" s="283">
        <v>0</v>
      </c>
      <c r="AR119" s="286" t="s">
        <v>1103</v>
      </c>
      <c r="AS119" s="283">
        <v>0</v>
      </c>
      <c r="AT119" s="286" t="s">
        <v>1103</v>
      </c>
      <c r="AU119" s="283">
        <v>0</v>
      </c>
      <c r="AV119" s="283">
        <f t="shared" si="99"/>
        <v>0</v>
      </c>
      <c r="AW119" s="283">
        <v>0</v>
      </c>
      <c r="AX119" s="283">
        <v>0</v>
      </c>
      <c r="AY119" s="283">
        <v>0</v>
      </c>
      <c r="AZ119" s="283">
        <v>0</v>
      </c>
      <c r="BA119" s="283">
        <v>0</v>
      </c>
      <c r="BB119" s="283">
        <v>0</v>
      </c>
      <c r="BC119" s="283">
        <v>0</v>
      </c>
      <c r="BD119" s="283">
        <v>0</v>
      </c>
      <c r="BE119" s="283">
        <v>0</v>
      </c>
      <c r="BF119" s="283">
        <v>0</v>
      </c>
      <c r="BG119" s="283">
        <v>0</v>
      </c>
      <c r="BH119" s="286" t="s">
        <v>1103</v>
      </c>
      <c r="BI119" s="286" t="s">
        <v>1103</v>
      </c>
      <c r="BJ119" s="286" t="s">
        <v>1103</v>
      </c>
      <c r="BK119" s="286" t="s">
        <v>1103</v>
      </c>
      <c r="BL119" s="286" t="s">
        <v>1103</v>
      </c>
      <c r="BM119" s="286" t="s">
        <v>1103</v>
      </c>
      <c r="BN119" s="286" t="s">
        <v>1103</v>
      </c>
      <c r="BO119" s="286" t="s">
        <v>1103</v>
      </c>
      <c r="BP119" s="286" t="s">
        <v>1103</v>
      </c>
      <c r="BQ119" s="283">
        <v>0</v>
      </c>
      <c r="BR119" s="283">
        <f t="shared" si="100"/>
        <v>0</v>
      </c>
      <c r="BS119" s="286" t="s">
        <v>1103</v>
      </c>
      <c r="BT119" s="286" t="s">
        <v>1103</v>
      </c>
      <c r="BU119" s="286" t="s">
        <v>1103</v>
      </c>
      <c r="BV119" s="286" t="s">
        <v>1103</v>
      </c>
      <c r="BW119" s="286" t="s">
        <v>1103</v>
      </c>
      <c r="BX119" s="286" t="s">
        <v>1103</v>
      </c>
      <c r="BY119" s="286" t="s">
        <v>1103</v>
      </c>
      <c r="BZ119" s="286" t="s">
        <v>1103</v>
      </c>
      <c r="CA119" s="286" t="s">
        <v>1103</v>
      </c>
      <c r="CB119" s="286" t="s">
        <v>1103</v>
      </c>
      <c r="CC119" s="286" t="s">
        <v>1103</v>
      </c>
      <c r="CD119" s="283">
        <v>0</v>
      </c>
      <c r="CE119" s="286" t="s">
        <v>1103</v>
      </c>
      <c r="CF119" s="286" t="s">
        <v>1103</v>
      </c>
      <c r="CG119" s="286" t="s">
        <v>1103</v>
      </c>
      <c r="CH119" s="286" t="s">
        <v>1103</v>
      </c>
      <c r="CI119" s="286" t="s">
        <v>1103</v>
      </c>
      <c r="CJ119" s="286" t="s">
        <v>1103</v>
      </c>
      <c r="CK119" s="286" t="s">
        <v>1103</v>
      </c>
      <c r="CL119" s="286" t="s">
        <v>1103</v>
      </c>
      <c r="CM119" s="283">
        <v>0</v>
      </c>
      <c r="CN119" s="283">
        <f t="shared" si="101"/>
        <v>0</v>
      </c>
      <c r="CO119" s="286" t="s">
        <v>1103</v>
      </c>
      <c r="CP119" s="286" t="s">
        <v>1103</v>
      </c>
      <c r="CQ119" s="286" t="s">
        <v>1103</v>
      </c>
      <c r="CR119" s="286" t="s">
        <v>1103</v>
      </c>
      <c r="CS119" s="286" t="s">
        <v>1103</v>
      </c>
      <c r="CT119" s="286" t="s">
        <v>1103</v>
      </c>
      <c r="CU119" s="286" t="s">
        <v>1103</v>
      </c>
      <c r="CV119" s="286" t="s">
        <v>1103</v>
      </c>
      <c r="CW119" s="286" t="s">
        <v>1103</v>
      </c>
      <c r="CX119" s="286" t="s">
        <v>1103</v>
      </c>
      <c r="CY119" s="286" t="s">
        <v>1103</v>
      </c>
      <c r="CZ119" s="286" t="s">
        <v>1103</v>
      </c>
      <c r="DA119" s="283">
        <v>0</v>
      </c>
      <c r="DB119" s="286" t="s">
        <v>1103</v>
      </c>
      <c r="DC119" s="286" t="s">
        <v>1103</v>
      </c>
      <c r="DD119" s="286" t="s">
        <v>1103</v>
      </c>
      <c r="DE119" s="286" t="s">
        <v>1103</v>
      </c>
      <c r="DF119" s="286" t="s">
        <v>1103</v>
      </c>
      <c r="DG119" s="286" t="s">
        <v>1103</v>
      </c>
      <c r="DH119" s="286" t="s">
        <v>1103</v>
      </c>
      <c r="DI119" s="283">
        <v>0</v>
      </c>
      <c r="DJ119" s="283">
        <f t="shared" si="102"/>
        <v>0</v>
      </c>
      <c r="DK119" s="286" t="s">
        <v>1103</v>
      </c>
      <c r="DL119" s="286" t="s">
        <v>1103</v>
      </c>
      <c r="DM119" s="286" t="s">
        <v>1103</v>
      </c>
      <c r="DN119" s="286" t="s">
        <v>1103</v>
      </c>
      <c r="DO119" s="286" t="s">
        <v>1103</v>
      </c>
      <c r="DP119" s="286" t="s">
        <v>1103</v>
      </c>
      <c r="DQ119" s="286" t="s">
        <v>1103</v>
      </c>
      <c r="DR119" s="286" t="s">
        <v>1103</v>
      </c>
      <c r="DS119" s="286" t="s">
        <v>1103</v>
      </c>
      <c r="DT119" s="286" t="s">
        <v>1103</v>
      </c>
      <c r="DU119" s="286" t="s">
        <v>1103</v>
      </c>
      <c r="DV119" s="283">
        <v>0</v>
      </c>
      <c r="DW119" s="286" t="s">
        <v>1103</v>
      </c>
      <c r="DX119" s="286" t="s">
        <v>1103</v>
      </c>
      <c r="DY119" s="286" t="s">
        <v>1103</v>
      </c>
      <c r="DZ119" s="283">
        <v>0</v>
      </c>
      <c r="EA119" s="286" t="s">
        <v>1103</v>
      </c>
      <c r="EB119" s="286" t="s">
        <v>1103</v>
      </c>
      <c r="EC119" s="286" t="s">
        <v>1103</v>
      </c>
      <c r="ED119" s="286" t="s">
        <v>1103</v>
      </c>
      <c r="EE119" s="283">
        <v>0</v>
      </c>
      <c r="EF119" s="283">
        <f t="shared" si="103"/>
        <v>0</v>
      </c>
      <c r="EG119" s="283">
        <v>0</v>
      </c>
      <c r="EH119" s="286" t="s">
        <v>1103</v>
      </c>
      <c r="EI119" s="286" t="s">
        <v>1103</v>
      </c>
      <c r="EJ119" s="283">
        <v>0</v>
      </c>
      <c r="EK119" s="286" t="s">
        <v>1103</v>
      </c>
      <c r="EL119" s="286" t="s">
        <v>1103</v>
      </c>
      <c r="EM119" s="286" t="s">
        <v>1103</v>
      </c>
      <c r="EN119" s="283">
        <v>0</v>
      </c>
      <c r="EO119" s="283">
        <v>0</v>
      </c>
      <c r="EP119" s="283">
        <v>0</v>
      </c>
      <c r="EQ119" s="286" t="s">
        <v>1103</v>
      </c>
      <c r="ER119" s="286" t="s">
        <v>1103</v>
      </c>
      <c r="ES119" s="286" t="s">
        <v>1103</v>
      </c>
      <c r="ET119" s="286" t="s">
        <v>1103</v>
      </c>
      <c r="EU119" s="283">
        <v>0</v>
      </c>
      <c r="EV119" s="283">
        <v>0</v>
      </c>
      <c r="EW119" s="286" t="s">
        <v>1103</v>
      </c>
      <c r="EX119" s="286" t="s">
        <v>1103</v>
      </c>
      <c r="EY119" s="286" t="s">
        <v>1103</v>
      </c>
      <c r="EZ119" s="283">
        <v>0</v>
      </c>
      <c r="FA119" s="283">
        <v>0</v>
      </c>
      <c r="FB119" s="283">
        <f t="shared" si="104"/>
        <v>328</v>
      </c>
      <c r="FC119" s="283">
        <v>136</v>
      </c>
      <c r="FD119" s="283">
        <v>1</v>
      </c>
      <c r="FE119" s="283">
        <v>16</v>
      </c>
      <c r="FF119" s="283">
        <v>28</v>
      </c>
      <c r="FG119" s="283">
        <v>29</v>
      </c>
      <c r="FH119" s="283">
        <v>16</v>
      </c>
      <c r="FI119" s="283">
        <v>1</v>
      </c>
      <c r="FJ119" s="283">
        <v>7</v>
      </c>
      <c r="FK119" s="283">
        <v>0</v>
      </c>
      <c r="FL119" s="283">
        <v>0</v>
      </c>
      <c r="FM119" s="283">
        <v>0</v>
      </c>
      <c r="FN119" s="283">
        <v>13</v>
      </c>
      <c r="FO119" s="283">
        <v>0</v>
      </c>
      <c r="FP119" s="286" t="s">
        <v>1103</v>
      </c>
      <c r="FQ119" s="286" t="s">
        <v>1103</v>
      </c>
      <c r="FR119" s="286" t="s">
        <v>1103</v>
      </c>
      <c r="FS119" s="283">
        <v>0</v>
      </c>
      <c r="FT119" s="283">
        <v>0</v>
      </c>
      <c r="FU119" s="283">
        <v>0</v>
      </c>
      <c r="FV119" s="283">
        <v>0</v>
      </c>
      <c r="FW119" s="283">
        <v>81</v>
      </c>
    </row>
    <row r="120" spans="1:179" ht="13.5" customHeight="1" x14ac:dyDescent="0.15">
      <c r="A120" s="281" t="s">
        <v>728</v>
      </c>
      <c r="B120" s="282" t="s">
        <v>969</v>
      </c>
      <c r="C120" s="281" t="s">
        <v>970</v>
      </c>
      <c r="D120" s="283">
        <f t="shared" si="105"/>
        <v>155</v>
      </c>
      <c r="E120" s="283">
        <f t="shared" si="106"/>
        <v>98</v>
      </c>
      <c r="F120" s="283">
        <f t="shared" si="107"/>
        <v>1</v>
      </c>
      <c r="G120" s="283">
        <f t="shared" si="108"/>
        <v>0</v>
      </c>
      <c r="H120" s="283">
        <f t="shared" si="109"/>
        <v>16</v>
      </c>
      <c r="I120" s="283">
        <f t="shared" si="110"/>
        <v>18</v>
      </c>
      <c r="J120" s="283">
        <f t="shared" si="111"/>
        <v>15</v>
      </c>
      <c r="K120" s="283">
        <f t="shared" si="112"/>
        <v>1</v>
      </c>
      <c r="L120" s="283">
        <f t="shared" si="113"/>
        <v>0</v>
      </c>
      <c r="M120" s="283">
        <f t="shared" si="114"/>
        <v>0</v>
      </c>
      <c r="N120" s="283">
        <f t="shared" si="115"/>
        <v>0</v>
      </c>
      <c r="O120" s="283">
        <f t="shared" si="116"/>
        <v>0</v>
      </c>
      <c r="P120" s="283">
        <f t="shared" si="117"/>
        <v>0</v>
      </c>
      <c r="Q120" s="283">
        <f t="shared" si="118"/>
        <v>6</v>
      </c>
      <c r="R120" s="283">
        <f t="shared" si="119"/>
        <v>0</v>
      </c>
      <c r="S120" s="283">
        <f t="shared" si="120"/>
        <v>0</v>
      </c>
      <c r="T120" s="283">
        <f t="shared" si="121"/>
        <v>0</v>
      </c>
      <c r="U120" s="283">
        <f t="shared" si="122"/>
        <v>0</v>
      </c>
      <c r="V120" s="283">
        <f t="shared" si="123"/>
        <v>0</v>
      </c>
      <c r="W120" s="283">
        <f t="shared" si="124"/>
        <v>0</v>
      </c>
      <c r="X120" s="283">
        <f t="shared" si="125"/>
        <v>0</v>
      </c>
      <c r="Y120" s="283">
        <f t="shared" si="126"/>
        <v>0</v>
      </c>
      <c r="Z120" s="283">
        <f t="shared" si="98"/>
        <v>0</v>
      </c>
      <c r="AA120" s="283">
        <v>0</v>
      </c>
      <c r="AB120" s="283">
        <v>0</v>
      </c>
      <c r="AC120" s="283">
        <v>0</v>
      </c>
      <c r="AD120" s="283">
        <v>0</v>
      </c>
      <c r="AE120" s="283">
        <v>0</v>
      </c>
      <c r="AF120" s="283">
        <v>0</v>
      </c>
      <c r="AG120" s="283">
        <v>0</v>
      </c>
      <c r="AH120" s="283">
        <v>0</v>
      </c>
      <c r="AI120" s="283">
        <v>0</v>
      </c>
      <c r="AJ120" s="283">
        <v>0</v>
      </c>
      <c r="AK120" s="283">
        <v>0</v>
      </c>
      <c r="AL120" s="286" t="s">
        <v>1103</v>
      </c>
      <c r="AM120" s="286" t="s">
        <v>1103</v>
      </c>
      <c r="AN120" s="283">
        <v>0</v>
      </c>
      <c r="AO120" s="286" t="s">
        <v>1103</v>
      </c>
      <c r="AP120" s="286" t="s">
        <v>1103</v>
      </c>
      <c r="AQ120" s="283">
        <v>0</v>
      </c>
      <c r="AR120" s="286" t="s">
        <v>1103</v>
      </c>
      <c r="AS120" s="283">
        <v>0</v>
      </c>
      <c r="AT120" s="286" t="s">
        <v>1103</v>
      </c>
      <c r="AU120" s="283">
        <v>0</v>
      </c>
      <c r="AV120" s="283">
        <f t="shared" si="99"/>
        <v>0</v>
      </c>
      <c r="AW120" s="283">
        <v>0</v>
      </c>
      <c r="AX120" s="283">
        <v>0</v>
      </c>
      <c r="AY120" s="283">
        <v>0</v>
      </c>
      <c r="AZ120" s="283">
        <v>0</v>
      </c>
      <c r="BA120" s="283">
        <v>0</v>
      </c>
      <c r="BB120" s="283">
        <v>0</v>
      </c>
      <c r="BC120" s="283">
        <v>0</v>
      </c>
      <c r="BD120" s="283">
        <v>0</v>
      </c>
      <c r="BE120" s="283">
        <v>0</v>
      </c>
      <c r="BF120" s="283">
        <v>0</v>
      </c>
      <c r="BG120" s="283">
        <v>0</v>
      </c>
      <c r="BH120" s="286" t="s">
        <v>1103</v>
      </c>
      <c r="BI120" s="286" t="s">
        <v>1103</v>
      </c>
      <c r="BJ120" s="286" t="s">
        <v>1103</v>
      </c>
      <c r="BK120" s="286" t="s">
        <v>1103</v>
      </c>
      <c r="BL120" s="286" t="s">
        <v>1103</v>
      </c>
      <c r="BM120" s="286" t="s">
        <v>1103</v>
      </c>
      <c r="BN120" s="286" t="s">
        <v>1103</v>
      </c>
      <c r="BO120" s="286" t="s">
        <v>1103</v>
      </c>
      <c r="BP120" s="286" t="s">
        <v>1103</v>
      </c>
      <c r="BQ120" s="283">
        <v>0</v>
      </c>
      <c r="BR120" s="283">
        <f t="shared" si="100"/>
        <v>0</v>
      </c>
      <c r="BS120" s="286" t="s">
        <v>1103</v>
      </c>
      <c r="BT120" s="286" t="s">
        <v>1103</v>
      </c>
      <c r="BU120" s="286" t="s">
        <v>1103</v>
      </c>
      <c r="BV120" s="286" t="s">
        <v>1103</v>
      </c>
      <c r="BW120" s="286" t="s">
        <v>1103</v>
      </c>
      <c r="BX120" s="286" t="s">
        <v>1103</v>
      </c>
      <c r="BY120" s="286" t="s">
        <v>1103</v>
      </c>
      <c r="BZ120" s="286" t="s">
        <v>1103</v>
      </c>
      <c r="CA120" s="286" t="s">
        <v>1103</v>
      </c>
      <c r="CB120" s="286" t="s">
        <v>1103</v>
      </c>
      <c r="CC120" s="286" t="s">
        <v>1103</v>
      </c>
      <c r="CD120" s="283">
        <v>0</v>
      </c>
      <c r="CE120" s="286" t="s">
        <v>1103</v>
      </c>
      <c r="CF120" s="286" t="s">
        <v>1103</v>
      </c>
      <c r="CG120" s="286" t="s">
        <v>1103</v>
      </c>
      <c r="CH120" s="286" t="s">
        <v>1103</v>
      </c>
      <c r="CI120" s="286" t="s">
        <v>1103</v>
      </c>
      <c r="CJ120" s="286" t="s">
        <v>1103</v>
      </c>
      <c r="CK120" s="286" t="s">
        <v>1103</v>
      </c>
      <c r="CL120" s="286" t="s">
        <v>1103</v>
      </c>
      <c r="CM120" s="283">
        <v>0</v>
      </c>
      <c r="CN120" s="283">
        <f t="shared" si="101"/>
        <v>0</v>
      </c>
      <c r="CO120" s="286" t="s">
        <v>1103</v>
      </c>
      <c r="CP120" s="286" t="s">
        <v>1103</v>
      </c>
      <c r="CQ120" s="286" t="s">
        <v>1103</v>
      </c>
      <c r="CR120" s="286" t="s">
        <v>1103</v>
      </c>
      <c r="CS120" s="286" t="s">
        <v>1103</v>
      </c>
      <c r="CT120" s="286" t="s">
        <v>1103</v>
      </c>
      <c r="CU120" s="286" t="s">
        <v>1103</v>
      </c>
      <c r="CV120" s="286" t="s">
        <v>1103</v>
      </c>
      <c r="CW120" s="286" t="s">
        <v>1103</v>
      </c>
      <c r="CX120" s="286" t="s">
        <v>1103</v>
      </c>
      <c r="CY120" s="286" t="s">
        <v>1103</v>
      </c>
      <c r="CZ120" s="286" t="s">
        <v>1103</v>
      </c>
      <c r="DA120" s="283">
        <v>0</v>
      </c>
      <c r="DB120" s="286" t="s">
        <v>1103</v>
      </c>
      <c r="DC120" s="286" t="s">
        <v>1103</v>
      </c>
      <c r="DD120" s="286" t="s">
        <v>1103</v>
      </c>
      <c r="DE120" s="286" t="s">
        <v>1103</v>
      </c>
      <c r="DF120" s="286" t="s">
        <v>1103</v>
      </c>
      <c r="DG120" s="286" t="s">
        <v>1103</v>
      </c>
      <c r="DH120" s="286" t="s">
        <v>1103</v>
      </c>
      <c r="DI120" s="283">
        <v>0</v>
      </c>
      <c r="DJ120" s="283">
        <f t="shared" si="102"/>
        <v>0</v>
      </c>
      <c r="DK120" s="286" t="s">
        <v>1103</v>
      </c>
      <c r="DL120" s="286" t="s">
        <v>1103</v>
      </c>
      <c r="DM120" s="286" t="s">
        <v>1103</v>
      </c>
      <c r="DN120" s="286" t="s">
        <v>1103</v>
      </c>
      <c r="DO120" s="286" t="s">
        <v>1103</v>
      </c>
      <c r="DP120" s="286" t="s">
        <v>1103</v>
      </c>
      <c r="DQ120" s="286" t="s">
        <v>1103</v>
      </c>
      <c r="DR120" s="286" t="s">
        <v>1103</v>
      </c>
      <c r="DS120" s="286" t="s">
        <v>1103</v>
      </c>
      <c r="DT120" s="286" t="s">
        <v>1103</v>
      </c>
      <c r="DU120" s="286" t="s">
        <v>1103</v>
      </c>
      <c r="DV120" s="283">
        <v>0</v>
      </c>
      <c r="DW120" s="286" t="s">
        <v>1103</v>
      </c>
      <c r="DX120" s="286" t="s">
        <v>1103</v>
      </c>
      <c r="DY120" s="286" t="s">
        <v>1103</v>
      </c>
      <c r="DZ120" s="283">
        <v>0</v>
      </c>
      <c r="EA120" s="286" t="s">
        <v>1103</v>
      </c>
      <c r="EB120" s="286" t="s">
        <v>1103</v>
      </c>
      <c r="EC120" s="286" t="s">
        <v>1103</v>
      </c>
      <c r="ED120" s="286" t="s">
        <v>1103</v>
      </c>
      <c r="EE120" s="283">
        <v>0</v>
      </c>
      <c r="EF120" s="283">
        <f t="shared" si="103"/>
        <v>0</v>
      </c>
      <c r="EG120" s="283">
        <v>0</v>
      </c>
      <c r="EH120" s="286" t="s">
        <v>1103</v>
      </c>
      <c r="EI120" s="286" t="s">
        <v>1103</v>
      </c>
      <c r="EJ120" s="283">
        <v>0</v>
      </c>
      <c r="EK120" s="286" t="s">
        <v>1103</v>
      </c>
      <c r="EL120" s="286" t="s">
        <v>1103</v>
      </c>
      <c r="EM120" s="286" t="s">
        <v>1103</v>
      </c>
      <c r="EN120" s="283">
        <v>0</v>
      </c>
      <c r="EO120" s="283">
        <v>0</v>
      </c>
      <c r="EP120" s="283">
        <v>0</v>
      </c>
      <c r="EQ120" s="286" t="s">
        <v>1103</v>
      </c>
      <c r="ER120" s="286" t="s">
        <v>1103</v>
      </c>
      <c r="ES120" s="286" t="s">
        <v>1103</v>
      </c>
      <c r="ET120" s="286" t="s">
        <v>1103</v>
      </c>
      <c r="EU120" s="283">
        <v>0</v>
      </c>
      <c r="EV120" s="283">
        <v>0</v>
      </c>
      <c r="EW120" s="286" t="s">
        <v>1103</v>
      </c>
      <c r="EX120" s="286" t="s">
        <v>1103</v>
      </c>
      <c r="EY120" s="286" t="s">
        <v>1103</v>
      </c>
      <c r="EZ120" s="283">
        <v>0</v>
      </c>
      <c r="FA120" s="283">
        <v>0</v>
      </c>
      <c r="FB120" s="283">
        <f t="shared" si="104"/>
        <v>155</v>
      </c>
      <c r="FC120" s="283">
        <v>98</v>
      </c>
      <c r="FD120" s="283">
        <v>1</v>
      </c>
      <c r="FE120" s="283">
        <v>0</v>
      </c>
      <c r="FF120" s="283">
        <v>16</v>
      </c>
      <c r="FG120" s="283">
        <v>18</v>
      </c>
      <c r="FH120" s="283">
        <v>15</v>
      </c>
      <c r="FI120" s="283">
        <v>1</v>
      </c>
      <c r="FJ120" s="283">
        <v>0</v>
      </c>
      <c r="FK120" s="283">
        <v>0</v>
      </c>
      <c r="FL120" s="283">
        <v>0</v>
      </c>
      <c r="FM120" s="283">
        <v>0</v>
      </c>
      <c r="FN120" s="283">
        <v>0</v>
      </c>
      <c r="FO120" s="283">
        <v>6</v>
      </c>
      <c r="FP120" s="286" t="s">
        <v>1103</v>
      </c>
      <c r="FQ120" s="286" t="s">
        <v>1103</v>
      </c>
      <c r="FR120" s="286" t="s">
        <v>1103</v>
      </c>
      <c r="FS120" s="283">
        <v>0</v>
      </c>
      <c r="FT120" s="283">
        <v>0</v>
      </c>
      <c r="FU120" s="283">
        <v>0</v>
      </c>
      <c r="FV120" s="283">
        <v>0</v>
      </c>
      <c r="FW120" s="283">
        <v>0</v>
      </c>
    </row>
    <row r="121" spans="1:179" ht="13.5" customHeight="1" x14ac:dyDescent="0.15">
      <c r="A121" s="281" t="s">
        <v>728</v>
      </c>
      <c r="B121" s="282" t="s">
        <v>971</v>
      </c>
      <c r="C121" s="281" t="s">
        <v>972</v>
      </c>
      <c r="D121" s="283">
        <f t="shared" si="105"/>
        <v>243</v>
      </c>
      <c r="E121" s="283">
        <f t="shared" si="106"/>
        <v>159</v>
      </c>
      <c r="F121" s="283">
        <f t="shared" si="107"/>
        <v>1</v>
      </c>
      <c r="G121" s="283">
        <f t="shared" si="108"/>
        <v>5</v>
      </c>
      <c r="H121" s="283">
        <f t="shared" si="109"/>
        <v>21</v>
      </c>
      <c r="I121" s="283">
        <f t="shared" si="110"/>
        <v>24</v>
      </c>
      <c r="J121" s="283">
        <f t="shared" si="111"/>
        <v>22</v>
      </c>
      <c r="K121" s="283">
        <f t="shared" si="112"/>
        <v>0</v>
      </c>
      <c r="L121" s="283">
        <f t="shared" si="113"/>
        <v>7</v>
      </c>
      <c r="M121" s="283">
        <f t="shared" si="114"/>
        <v>0</v>
      </c>
      <c r="N121" s="283">
        <f t="shared" si="115"/>
        <v>0</v>
      </c>
      <c r="O121" s="283">
        <f t="shared" si="116"/>
        <v>0</v>
      </c>
      <c r="P121" s="283">
        <f t="shared" si="117"/>
        <v>0</v>
      </c>
      <c r="Q121" s="283">
        <f t="shared" si="118"/>
        <v>0</v>
      </c>
      <c r="R121" s="283">
        <f t="shared" si="119"/>
        <v>0</v>
      </c>
      <c r="S121" s="283">
        <f t="shared" si="120"/>
        <v>0</v>
      </c>
      <c r="T121" s="283">
        <f t="shared" si="121"/>
        <v>0</v>
      </c>
      <c r="U121" s="283">
        <f t="shared" si="122"/>
        <v>0</v>
      </c>
      <c r="V121" s="283">
        <f t="shared" si="123"/>
        <v>0</v>
      </c>
      <c r="W121" s="283">
        <f t="shared" si="124"/>
        <v>0</v>
      </c>
      <c r="X121" s="283">
        <f t="shared" si="125"/>
        <v>0</v>
      </c>
      <c r="Y121" s="283">
        <f t="shared" si="126"/>
        <v>4</v>
      </c>
      <c r="Z121" s="283">
        <f t="shared" si="98"/>
        <v>0</v>
      </c>
      <c r="AA121" s="283">
        <v>0</v>
      </c>
      <c r="AB121" s="283">
        <v>0</v>
      </c>
      <c r="AC121" s="283">
        <v>0</v>
      </c>
      <c r="AD121" s="283">
        <v>0</v>
      </c>
      <c r="AE121" s="283">
        <v>0</v>
      </c>
      <c r="AF121" s="283">
        <v>0</v>
      </c>
      <c r="AG121" s="283">
        <v>0</v>
      </c>
      <c r="AH121" s="283">
        <v>0</v>
      </c>
      <c r="AI121" s="283">
        <v>0</v>
      </c>
      <c r="AJ121" s="283">
        <v>0</v>
      </c>
      <c r="AK121" s="283">
        <v>0</v>
      </c>
      <c r="AL121" s="286" t="s">
        <v>1103</v>
      </c>
      <c r="AM121" s="286" t="s">
        <v>1103</v>
      </c>
      <c r="AN121" s="283">
        <v>0</v>
      </c>
      <c r="AO121" s="286" t="s">
        <v>1103</v>
      </c>
      <c r="AP121" s="286" t="s">
        <v>1103</v>
      </c>
      <c r="AQ121" s="283">
        <v>0</v>
      </c>
      <c r="AR121" s="286" t="s">
        <v>1103</v>
      </c>
      <c r="AS121" s="283">
        <v>0</v>
      </c>
      <c r="AT121" s="286" t="s">
        <v>1103</v>
      </c>
      <c r="AU121" s="283">
        <v>0</v>
      </c>
      <c r="AV121" s="283">
        <f t="shared" si="99"/>
        <v>0</v>
      </c>
      <c r="AW121" s="283">
        <v>0</v>
      </c>
      <c r="AX121" s="283">
        <v>0</v>
      </c>
      <c r="AY121" s="283">
        <v>0</v>
      </c>
      <c r="AZ121" s="283">
        <v>0</v>
      </c>
      <c r="BA121" s="283">
        <v>0</v>
      </c>
      <c r="BB121" s="283">
        <v>0</v>
      </c>
      <c r="BC121" s="283">
        <v>0</v>
      </c>
      <c r="BD121" s="283">
        <v>0</v>
      </c>
      <c r="BE121" s="283">
        <v>0</v>
      </c>
      <c r="BF121" s="283">
        <v>0</v>
      </c>
      <c r="BG121" s="283">
        <v>0</v>
      </c>
      <c r="BH121" s="286" t="s">
        <v>1103</v>
      </c>
      <c r="BI121" s="286" t="s">
        <v>1103</v>
      </c>
      <c r="BJ121" s="286" t="s">
        <v>1103</v>
      </c>
      <c r="BK121" s="286" t="s">
        <v>1103</v>
      </c>
      <c r="BL121" s="286" t="s">
        <v>1103</v>
      </c>
      <c r="BM121" s="286" t="s">
        <v>1103</v>
      </c>
      <c r="BN121" s="286" t="s">
        <v>1103</v>
      </c>
      <c r="BO121" s="286" t="s">
        <v>1103</v>
      </c>
      <c r="BP121" s="286" t="s">
        <v>1103</v>
      </c>
      <c r="BQ121" s="283">
        <v>0</v>
      </c>
      <c r="BR121" s="283">
        <f t="shared" si="100"/>
        <v>0</v>
      </c>
      <c r="BS121" s="286" t="s">
        <v>1103</v>
      </c>
      <c r="BT121" s="286" t="s">
        <v>1103</v>
      </c>
      <c r="BU121" s="286" t="s">
        <v>1103</v>
      </c>
      <c r="BV121" s="286" t="s">
        <v>1103</v>
      </c>
      <c r="BW121" s="286" t="s">
        <v>1103</v>
      </c>
      <c r="BX121" s="286" t="s">
        <v>1103</v>
      </c>
      <c r="BY121" s="286" t="s">
        <v>1103</v>
      </c>
      <c r="BZ121" s="286" t="s">
        <v>1103</v>
      </c>
      <c r="CA121" s="286" t="s">
        <v>1103</v>
      </c>
      <c r="CB121" s="286" t="s">
        <v>1103</v>
      </c>
      <c r="CC121" s="286" t="s">
        <v>1103</v>
      </c>
      <c r="CD121" s="283">
        <v>0</v>
      </c>
      <c r="CE121" s="286" t="s">
        <v>1103</v>
      </c>
      <c r="CF121" s="286" t="s">
        <v>1103</v>
      </c>
      <c r="CG121" s="286" t="s">
        <v>1103</v>
      </c>
      <c r="CH121" s="286" t="s">
        <v>1103</v>
      </c>
      <c r="CI121" s="286" t="s">
        <v>1103</v>
      </c>
      <c r="CJ121" s="286" t="s">
        <v>1103</v>
      </c>
      <c r="CK121" s="286" t="s">
        <v>1103</v>
      </c>
      <c r="CL121" s="286" t="s">
        <v>1103</v>
      </c>
      <c r="CM121" s="283">
        <v>0</v>
      </c>
      <c r="CN121" s="283">
        <f t="shared" si="101"/>
        <v>0</v>
      </c>
      <c r="CO121" s="286" t="s">
        <v>1103</v>
      </c>
      <c r="CP121" s="286" t="s">
        <v>1103</v>
      </c>
      <c r="CQ121" s="286" t="s">
        <v>1103</v>
      </c>
      <c r="CR121" s="286" t="s">
        <v>1103</v>
      </c>
      <c r="CS121" s="286" t="s">
        <v>1103</v>
      </c>
      <c r="CT121" s="286" t="s">
        <v>1103</v>
      </c>
      <c r="CU121" s="286" t="s">
        <v>1103</v>
      </c>
      <c r="CV121" s="286" t="s">
        <v>1103</v>
      </c>
      <c r="CW121" s="286" t="s">
        <v>1103</v>
      </c>
      <c r="CX121" s="286" t="s">
        <v>1103</v>
      </c>
      <c r="CY121" s="286" t="s">
        <v>1103</v>
      </c>
      <c r="CZ121" s="286" t="s">
        <v>1103</v>
      </c>
      <c r="DA121" s="283">
        <v>0</v>
      </c>
      <c r="DB121" s="286" t="s">
        <v>1103</v>
      </c>
      <c r="DC121" s="286" t="s">
        <v>1103</v>
      </c>
      <c r="DD121" s="286" t="s">
        <v>1103</v>
      </c>
      <c r="DE121" s="286" t="s">
        <v>1103</v>
      </c>
      <c r="DF121" s="286" t="s">
        <v>1103</v>
      </c>
      <c r="DG121" s="286" t="s">
        <v>1103</v>
      </c>
      <c r="DH121" s="286" t="s">
        <v>1103</v>
      </c>
      <c r="DI121" s="283">
        <v>0</v>
      </c>
      <c r="DJ121" s="283">
        <f t="shared" si="102"/>
        <v>0</v>
      </c>
      <c r="DK121" s="286" t="s">
        <v>1103</v>
      </c>
      <c r="DL121" s="286" t="s">
        <v>1103</v>
      </c>
      <c r="DM121" s="286" t="s">
        <v>1103</v>
      </c>
      <c r="DN121" s="286" t="s">
        <v>1103</v>
      </c>
      <c r="DO121" s="286" t="s">
        <v>1103</v>
      </c>
      <c r="DP121" s="286" t="s">
        <v>1103</v>
      </c>
      <c r="DQ121" s="286" t="s">
        <v>1103</v>
      </c>
      <c r="DR121" s="286" t="s">
        <v>1103</v>
      </c>
      <c r="DS121" s="286" t="s">
        <v>1103</v>
      </c>
      <c r="DT121" s="286" t="s">
        <v>1103</v>
      </c>
      <c r="DU121" s="286" t="s">
        <v>1103</v>
      </c>
      <c r="DV121" s="283">
        <v>0</v>
      </c>
      <c r="DW121" s="286" t="s">
        <v>1103</v>
      </c>
      <c r="DX121" s="286" t="s">
        <v>1103</v>
      </c>
      <c r="DY121" s="286" t="s">
        <v>1103</v>
      </c>
      <c r="DZ121" s="283">
        <v>0</v>
      </c>
      <c r="EA121" s="286" t="s">
        <v>1103</v>
      </c>
      <c r="EB121" s="286" t="s">
        <v>1103</v>
      </c>
      <c r="EC121" s="286" t="s">
        <v>1103</v>
      </c>
      <c r="ED121" s="286" t="s">
        <v>1103</v>
      </c>
      <c r="EE121" s="283">
        <v>0</v>
      </c>
      <c r="EF121" s="283">
        <f t="shared" si="103"/>
        <v>0</v>
      </c>
      <c r="EG121" s="283">
        <v>0</v>
      </c>
      <c r="EH121" s="286" t="s">
        <v>1103</v>
      </c>
      <c r="EI121" s="286" t="s">
        <v>1103</v>
      </c>
      <c r="EJ121" s="283">
        <v>0</v>
      </c>
      <c r="EK121" s="286" t="s">
        <v>1103</v>
      </c>
      <c r="EL121" s="286" t="s">
        <v>1103</v>
      </c>
      <c r="EM121" s="286" t="s">
        <v>1103</v>
      </c>
      <c r="EN121" s="283">
        <v>0</v>
      </c>
      <c r="EO121" s="283">
        <v>0</v>
      </c>
      <c r="EP121" s="283">
        <v>0</v>
      </c>
      <c r="EQ121" s="286" t="s">
        <v>1103</v>
      </c>
      <c r="ER121" s="286" t="s">
        <v>1103</v>
      </c>
      <c r="ES121" s="286" t="s">
        <v>1103</v>
      </c>
      <c r="ET121" s="286" t="s">
        <v>1103</v>
      </c>
      <c r="EU121" s="283">
        <v>0</v>
      </c>
      <c r="EV121" s="283">
        <v>0</v>
      </c>
      <c r="EW121" s="286" t="s">
        <v>1103</v>
      </c>
      <c r="EX121" s="286" t="s">
        <v>1103</v>
      </c>
      <c r="EY121" s="286" t="s">
        <v>1103</v>
      </c>
      <c r="EZ121" s="283">
        <v>0</v>
      </c>
      <c r="FA121" s="283">
        <v>0</v>
      </c>
      <c r="FB121" s="283">
        <f t="shared" si="104"/>
        <v>243</v>
      </c>
      <c r="FC121" s="283">
        <v>159</v>
      </c>
      <c r="FD121" s="283">
        <v>1</v>
      </c>
      <c r="FE121" s="283">
        <v>5</v>
      </c>
      <c r="FF121" s="283">
        <v>21</v>
      </c>
      <c r="FG121" s="283">
        <v>24</v>
      </c>
      <c r="FH121" s="283">
        <v>22</v>
      </c>
      <c r="FI121" s="283">
        <v>0</v>
      </c>
      <c r="FJ121" s="283">
        <v>7</v>
      </c>
      <c r="FK121" s="283">
        <v>0</v>
      </c>
      <c r="FL121" s="283">
        <v>0</v>
      </c>
      <c r="FM121" s="283">
        <v>0</v>
      </c>
      <c r="FN121" s="283">
        <v>0</v>
      </c>
      <c r="FO121" s="283">
        <v>0</v>
      </c>
      <c r="FP121" s="286" t="s">
        <v>1103</v>
      </c>
      <c r="FQ121" s="286" t="s">
        <v>1103</v>
      </c>
      <c r="FR121" s="286" t="s">
        <v>1103</v>
      </c>
      <c r="FS121" s="283">
        <v>0</v>
      </c>
      <c r="FT121" s="283">
        <v>0</v>
      </c>
      <c r="FU121" s="283">
        <v>0</v>
      </c>
      <c r="FV121" s="283">
        <v>0</v>
      </c>
      <c r="FW121" s="283">
        <v>4</v>
      </c>
    </row>
    <row r="122" spans="1:179" ht="13.5" customHeight="1" x14ac:dyDescent="0.15">
      <c r="A122" s="281" t="s">
        <v>728</v>
      </c>
      <c r="B122" s="282" t="s">
        <v>973</v>
      </c>
      <c r="C122" s="281" t="s">
        <v>974</v>
      </c>
      <c r="D122" s="283">
        <f t="shared" si="105"/>
        <v>79</v>
      </c>
      <c r="E122" s="283">
        <f t="shared" si="106"/>
        <v>36</v>
      </c>
      <c r="F122" s="283">
        <f t="shared" si="107"/>
        <v>0</v>
      </c>
      <c r="G122" s="283">
        <f t="shared" si="108"/>
        <v>0</v>
      </c>
      <c r="H122" s="283">
        <f t="shared" si="109"/>
        <v>22</v>
      </c>
      <c r="I122" s="283">
        <f t="shared" si="110"/>
        <v>8</v>
      </c>
      <c r="J122" s="283">
        <f t="shared" si="111"/>
        <v>9</v>
      </c>
      <c r="K122" s="283">
        <f t="shared" si="112"/>
        <v>0</v>
      </c>
      <c r="L122" s="283">
        <f t="shared" si="113"/>
        <v>0</v>
      </c>
      <c r="M122" s="283">
        <f t="shared" si="114"/>
        <v>0</v>
      </c>
      <c r="N122" s="283">
        <f t="shared" si="115"/>
        <v>0</v>
      </c>
      <c r="O122" s="283">
        <f t="shared" si="116"/>
        <v>0</v>
      </c>
      <c r="P122" s="283">
        <f t="shared" si="117"/>
        <v>3</v>
      </c>
      <c r="Q122" s="283">
        <f t="shared" si="118"/>
        <v>0</v>
      </c>
      <c r="R122" s="283">
        <f t="shared" si="119"/>
        <v>0</v>
      </c>
      <c r="S122" s="283">
        <f t="shared" si="120"/>
        <v>0</v>
      </c>
      <c r="T122" s="283">
        <f t="shared" si="121"/>
        <v>0</v>
      </c>
      <c r="U122" s="283">
        <f t="shared" si="122"/>
        <v>0</v>
      </c>
      <c r="V122" s="283">
        <f t="shared" si="123"/>
        <v>0</v>
      </c>
      <c r="W122" s="283">
        <f t="shared" si="124"/>
        <v>0</v>
      </c>
      <c r="X122" s="283">
        <f t="shared" si="125"/>
        <v>1</v>
      </c>
      <c r="Y122" s="283">
        <f t="shared" si="126"/>
        <v>0</v>
      </c>
      <c r="Z122" s="283">
        <f t="shared" si="98"/>
        <v>0</v>
      </c>
      <c r="AA122" s="283">
        <v>0</v>
      </c>
      <c r="AB122" s="283">
        <v>0</v>
      </c>
      <c r="AC122" s="283">
        <v>0</v>
      </c>
      <c r="AD122" s="283">
        <v>0</v>
      </c>
      <c r="AE122" s="283">
        <v>0</v>
      </c>
      <c r="AF122" s="283">
        <v>0</v>
      </c>
      <c r="AG122" s="283">
        <v>0</v>
      </c>
      <c r="AH122" s="283">
        <v>0</v>
      </c>
      <c r="AI122" s="283">
        <v>0</v>
      </c>
      <c r="AJ122" s="283">
        <v>0</v>
      </c>
      <c r="AK122" s="283">
        <v>0</v>
      </c>
      <c r="AL122" s="286" t="s">
        <v>1103</v>
      </c>
      <c r="AM122" s="286" t="s">
        <v>1103</v>
      </c>
      <c r="AN122" s="283">
        <v>0</v>
      </c>
      <c r="AO122" s="286" t="s">
        <v>1103</v>
      </c>
      <c r="AP122" s="286" t="s">
        <v>1103</v>
      </c>
      <c r="AQ122" s="283">
        <v>0</v>
      </c>
      <c r="AR122" s="286" t="s">
        <v>1103</v>
      </c>
      <c r="AS122" s="283">
        <v>0</v>
      </c>
      <c r="AT122" s="286" t="s">
        <v>1103</v>
      </c>
      <c r="AU122" s="283">
        <v>0</v>
      </c>
      <c r="AV122" s="283">
        <f t="shared" si="99"/>
        <v>22</v>
      </c>
      <c r="AW122" s="283">
        <v>0</v>
      </c>
      <c r="AX122" s="283">
        <v>0</v>
      </c>
      <c r="AY122" s="283">
        <v>0</v>
      </c>
      <c r="AZ122" s="283">
        <v>22</v>
      </c>
      <c r="BA122" s="283">
        <v>0</v>
      </c>
      <c r="BB122" s="283">
        <v>0</v>
      </c>
      <c r="BC122" s="283">
        <v>0</v>
      </c>
      <c r="BD122" s="283">
        <v>0</v>
      </c>
      <c r="BE122" s="283">
        <v>0</v>
      </c>
      <c r="BF122" s="283">
        <v>0</v>
      </c>
      <c r="BG122" s="283">
        <v>0</v>
      </c>
      <c r="BH122" s="286" t="s">
        <v>1103</v>
      </c>
      <c r="BI122" s="286" t="s">
        <v>1103</v>
      </c>
      <c r="BJ122" s="286" t="s">
        <v>1103</v>
      </c>
      <c r="BK122" s="286" t="s">
        <v>1103</v>
      </c>
      <c r="BL122" s="286" t="s">
        <v>1103</v>
      </c>
      <c r="BM122" s="286" t="s">
        <v>1103</v>
      </c>
      <c r="BN122" s="286" t="s">
        <v>1103</v>
      </c>
      <c r="BO122" s="286" t="s">
        <v>1103</v>
      </c>
      <c r="BP122" s="286" t="s">
        <v>1103</v>
      </c>
      <c r="BQ122" s="283">
        <v>0</v>
      </c>
      <c r="BR122" s="283">
        <f t="shared" si="100"/>
        <v>3</v>
      </c>
      <c r="BS122" s="286" t="s">
        <v>1103</v>
      </c>
      <c r="BT122" s="286" t="s">
        <v>1103</v>
      </c>
      <c r="BU122" s="286" t="s">
        <v>1103</v>
      </c>
      <c r="BV122" s="286" t="s">
        <v>1103</v>
      </c>
      <c r="BW122" s="286" t="s">
        <v>1103</v>
      </c>
      <c r="BX122" s="286" t="s">
        <v>1103</v>
      </c>
      <c r="BY122" s="286" t="s">
        <v>1103</v>
      </c>
      <c r="BZ122" s="286" t="s">
        <v>1103</v>
      </c>
      <c r="CA122" s="286" t="s">
        <v>1103</v>
      </c>
      <c r="CB122" s="286" t="s">
        <v>1103</v>
      </c>
      <c r="CC122" s="286" t="s">
        <v>1103</v>
      </c>
      <c r="CD122" s="283">
        <v>3</v>
      </c>
      <c r="CE122" s="286" t="s">
        <v>1103</v>
      </c>
      <c r="CF122" s="286" t="s">
        <v>1103</v>
      </c>
      <c r="CG122" s="286" t="s">
        <v>1103</v>
      </c>
      <c r="CH122" s="286" t="s">
        <v>1103</v>
      </c>
      <c r="CI122" s="286" t="s">
        <v>1103</v>
      </c>
      <c r="CJ122" s="286" t="s">
        <v>1103</v>
      </c>
      <c r="CK122" s="286" t="s">
        <v>1103</v>
      </c>
      <c r="CL122" s="286" t="s">
        <v>1103</v>
      </c>
      <c r="CM122" s="283">
        <v>0</v>
      </c>
      <c r="CN122" s="283">
        <f t="shared" si="101"/>
        <v>0</v>
      </c>
      <c r="CO122" s="286" t="s">
        <v>1103</v>
      </c>
      <c r="CP122" s="286" t="s">
        <v>1103</v>
      </c>
      <c r="CQ122" s="286" t="s">
        <v>1103</v>
      </c>
      <c r="CR122" s="286" t="s">
        <v>1103</v>
      </c>
      <c r="CS122" s="286" t="s">
        <v>1103</v>
      </c>
      <c r="CT122" s="286" t="s">
        <v>1103</v>
      </c>
      <c r="CU122" s="286" t="s">
        <v>1103</v>
      </c>
      <c r="CV122" s="286" t="s">
        <v>1103</v>
      </c>
      <c r="CW122" s="286" t="s">
        <v>1103</v>
      </c>
      <c r="CX122" s="286" t="s">
        <v>1103</v>
      </c>
      <c r="CY122" s="286" t="s">
        <v>1103</v>
      </c>
      <c r="CZ122" s="286" t="s">
        <v>1103</v>
      </c>
      <c r="DA122" s="283">
        <v>0</v>
      </c>
      <c r="DB122" s="286" t="s">
        <v>1103</v>
      </c>
      <c r="DC122" s="286" t="s">
        <v>1103</v>
      </c>
      <c r="DD122" s="286" t="s">
        <v>1103</v>
      </c>
      <c r="DE122" s="286" t="s">
        <v>1103</v>
      </c>
      <c r="DF122" s="286" t="s">
        <v>1103</v>
      </c>
      <c r="DG122" s="286" t="s">
        <v>1103</v>
      </c>
      <c r="DH122" s="286" t="s">
        <v>1103</v>
      </c>
      <c r="DI122" s="283">
        <v>0</v>
      </c>
      <c r="DJ122" s="283">
        <f t="shared" si="102"/>
        <v>0</v>
      </c>
      <c r="DK122" s="286" t="s">
        <v>1103</v>
      </c>
      <c r="DL122" s="286" t="s">
        <v>1103</v>
      </c>
      <c r="DM122" s="286" t="s">
        <v>1103</v>
      </c>
      <c r="DN122" s="286" t="s">
        <v>1103</v>
      </c>
      <c r="DO122" s="286" t="s">
        <v>1103</v>
      </c>
      <c r="DP122" s="286" t="s">
        <v>1103</v>
      </c>
      <c r="DQ122" s="286" t="s">
        <v>1103</v>
      </c>
      <c r="DR122" s="286" t="s">
        <v>1103</v>
      </c>
      <c r="DS122" s="286" t="s">
        <v>1103</v>
      </c>
      <c r="DT122" s="286" t="s">
        <v>1103</v>
      </c>
      <c r="DU122" s="286" t="s">
        <v>1103</v>
      </c>
      <c r="DV122" s="283">
        <v>0</v>
      </c>
      <c r="DW122" s="286" t="s">
        <v>1103</v>
      </c>
      <c r="DX122" s="286" t="s">
        <v>1103</v>
      </c>
      <c r="DY122" s="286" t="s">
        <v>1103</v>
      </c>
      <c r="DZ122" s="283">
        <v>0</v>
      </c>
      <c r="EA122" s="286" t="s">
        <v>1103</v>
      </c>
      <c r="EB122" s="286" t="s">
        <v>1103</v>
      </c>
      <c r="EC122" s="286" t="s">
        <v>1103</v>
      </c>
      <c r="ED122" s="286" t="s">
        <v>1103</v>
      </c>
      <c r="EE122" s="283">
        <v>0</v>
      </c>
      <c r="EF122" s="283">
        <f t="shared" si="103"/>
        <v>0</v>
      </c>
      <c r="EG122" s="283">
        <v>0</v>
      </c>
      <c r="EH122" s="286" t="s">
        <v>1103</v>
      </c>
      <c r="EI122" s="286" t="s">
        <v>1103</v>
      </c>
      <c r="EJ122" s="283">
        <v>0</v>
      </c>
      <c r="EK122" s="286" t="s">
        <v>1103</v>
      </c>
      <c r="EL122" s="286" t="s">
        <v>1103</v>
      </c>
      <c r="EM122" s="286" t="s">
        <v>1103</v>
      </c>
      <c r="EN122" s="283">
        <v>0</v>
      </c>
      <c r="EO122" s="283">
        <v>0</v>
      </c>
      <c r="EP122" s="283">
        <v>0</v>
      </c>
      <c r="EQ122" s="286" t="s">
        <v>1103</v>
      </c>
      <c r="ER122" s="286" t="s">
        <v>1103</v>
      </c>
      <c r="ES122" s="286" t="s">
        <v>1103</v>
      </c>
      <c r="ET122" s="286" t="s">
        <v>1103</v>
      </c>
      <c r="EU122" s="283">
        <v>0</v>
      </c>
      <c r="EV122" s="283">
        <v>0</v>
      </c>
      <c r="EW122" s="286" t="s">
        <v>1103</v>
      </c>
      <c r="EX122" s="286" t="s">
        <v>1103</v>
      </c>
      <c r="EY122" s="286" t="s">
        <v>1103</v>
      </c>
      <c r="EZ122" s="283">
        <v>0</v>
      </c>
      <c r="FA122" s="283">
        <v>0</v>
      </c>
      <c r="FB122" s="283">
        <f t="shared" si="104"/>
        <v>54</v>
      </c>
      <c r="FC122" s="283">
        <v>36</v>
      </c>
      <c r="FD122" s="283">
        <v>0</v>
      </c>
      <c r="FE122" s="283">
        <v>0</v>
      </c>
      <c r="FF122" s="283">
        <v>0</v>
      </c>
      <c r="FG122" s="283">
        <v>8</v>
      </c>
      <c r="FH122" s="283">
        <v>9</v>
      </c>
      <c r="FI122" s="283">
        <v>0</v>
      </c>
      <c r="FJ122" s="283">
        <v>0</v>
      </c>
      <c r="FK122" s="283">
        <v>0</v>
      </c>
      <c r="FL122" s="283">
        <v>0</v>
      </c>
      <c r="FM122" s="283">
        <v>0</v>
      </c>
      <c r="FN122" s="283">
        <v>0</v>
      </c>
      <c r="FO122" s="283">
        <v>0</v>
      </c>
      <c r="FP122" s="286" t="s">
        <v>1103</v>
      </c>
      <c r="FQ122" s="286" t="s">
        <v>1103</v>
      </c>
      <c r="FR122" s="286" t="s">
        <v>1103</v>
      </c>
      <c r="FS122" s="283">
        <v>0</v>
      </c>
      <c r="FT122" s="283">
        <v>0</v>
      </c>
      <c r="FU122" s="283">
        <v>0</v>
      </c>
      <c r="FV122" s="283">
        <v>1</v>
      </c>
      <c r="FW122" s="283">
        <v>0</v>
      </c>
    </row>
    <row r="123" spans="1:179" ht="13.5" customHeight="1" x14ac:dyDescent="0.15">
      <c r="A123" s="281" t="s">
        <v>728</v>
      </c>
      <c r="B123" s="282" t="s">
        <v>975</v>
      </c>
      <c r="C123" s="281" t="s">
        <v>976</v>
      </c>
      <c r="D123" s="283">
        <f t="shared" si="105"/>
        <v>624</v>
      </c>
      <c r="E123" s="283">
        <f t="shared" si="106"/>
        <v>368</v>
      </c>
      <c r="F123" s="283">
        <f t="shared" si="107"/>
        <v>1</v>
      </c>
      <c r="G123" s="283">
        <f t="shared" si="108"/>
        <v>27</v>
      </c>
      <c r="H123" s="283">
        <f t="shared" si="109"/>
        <v>9</v>
      </c>
      <c r="I123" s="283">
        <f t="shared" si="110"/>
        <v>72</v>
      </c>
      <c r="J123" s="283">
        <f t="shared" si="111"/>
        <v>52</v>
      </c>
      <c r="K123" s="283">
        <f t="shared" si="112"/>
        <v>6</v>
      </c>
      <c r="L123" s="283">
        <f t="shared" si="113"/>
        <v>49</v>
      </c>
      <c r="M123" s="283">
        <f t="shared" si="114"/>
        <v>0</v>
      </c>
      <c r="N123" s="283">
        <f t="shared" si="115"/>
        <v>0</v>
      </c>
      <c r="O123" s="283">
        <f t="shared" si="116"/>
        <v>2</v>
      </c>
      <c r="P123" s="283">
        <f t="shared" si="117"/>
        <v>0</v>
      </c>
      <c r="Q123" s="283">
        <f t="shared" si="118"/>
        <v>0</v>
      </c>
      <c r="R123" s="283">
        <f t="shared" si="119"/>
        <v>0</v>
      </c>
      <c r="S123" s="283">
        <f t="shared" si="120"/>
        <v>0</v>
      </c>
      <c r="T123" s="283">
        <f t="shared" si="121"/>
        <v>0</v>
      </c>
      <c r="U123" s="283">
        <f t="shared" si="122"/>
        <v>0</v>
      </c>
      <c r="V123" s="283">
        <f t="shared" si="123"/>
        <v>0</v>
      </c>
      <c r="W123" s="283">
        <f t="shared" si="124"/>
        <v>0</v>
      </c>
      <c r="X123" s="283">
        <f t="shared" si="125"/>
        <v>0</v>
      </c>
      <c r="Y123" s="283">
        <f t="shared" si="126"/>
        <v>38</v>
      </c>
      <c r="Z123" s="283">
        <f t="shared" si="98"/>
        <v>0</v>
      </c>
      <c r="AA123" s="283">
        <v>0</v>
      </c>
      <c r="AB123" s="283">
        <v>0</v>
      </c>
      <c r="AC123" s="283">
        <v>0</v>
      </c>
      <c r="AD123" s="283">
        <v>0</v>
      </c>
      <c r="AE123" s="283">
        <v>0</v>
      </c>
      <c r="AF123" s="283">
        <v>0</v>
      </c>
      <c r="AG123" s="283">
        <v>0</v>
      </c>
      <c r="AH123" s="283">
        <v>0</v>
      </c>
      <c r="AI123" s="283">
        <v>0</v>
      </c>
      <c r="AJ123" s="283">
        <v>0</v>
      </c>
      <c r="AK123" s="283">
        <v>0</v>
      </c>
      <c r="AL123" s="286" t="s">
        <v>1103</v>
      </c>
      <c r="AM123" s="286" t="s">
        <v>1103</v>
      </c>
      <c r="AN123" s="283">
        <v>0</v>
      </c>
      <c r="AO123" s="286" t="s">
        <v>1103</v>
      </c>
      <c r="AP123" s="286" t="s">
        <v>1103</v>
      </c>
      <c r="AQ123" s="283">
        <v>0</v>
      </c>
      <c r="AR123" s="286" t="s">
        <v>1103</v>
      </c>
      <c r="AS123" s="283">
        <v>0</v>
      </c>
      <c r="AT123" s="286" t="s">
        <v>1103</v>
      </c>
      <c r="AU123" s="283">
        <v>0</v>
      </c>
      <c r="AV123" s="283">
        <f t="shared" si="99"/>
        <v>0</v>
      </c>
      <c r="AW123" s="283">
        <v>0</v>
      </c>
      <c r="AX123" s="283">
        <v>0</v>
      </c>
      <c r="AY123" s="283">
        <v>0</v>
      </c>
      <c r="AZ123" s="283">
        <v>0</v>
      </c>
      <c r="BA123" s="283">
        <v>0</v>
      </c>
      <c r="BB123" s="283">
        <v>0</v>
      </c>
      <c r="BC123" s="283">
        <v>0</v>
      </c>
      <c r="BD123" s="283">
        <v>0</v>
      </c>
      <c r="BE123" s="283">
        <v>0</v>
      </c>
      <c r="BF123" s="283">
        <v>0</v>
      </c>
      <c r="BG123" s="283">
        <v>0</v>
      </c>
      <c r="BH123" s="286" t="s">
        <v>1103</v>
      </c>
      <c r="BI123" s="286" t="s">
        <v>1103</v>
      </c>
      <c r="BJ123" s="286" t="s">
        <v>1103</v>
      </c>
      <c r="BK123" s="286" t="s">
        <v>1103</v>
      </c>
      <c r="BL123" s="286" t="s">
        <v>1103</v>
      </c>
      <c r="BM123" s="286" t="s">
        <v>1103</v>
      </c>
      <c r="BN123" s="286" t="s">
        <v>1103</v>
      </c>
      <c r="BO123" s="286" t="s">
        <v>1103</v>
      </c>
      <c r="BP123" s="286" t="s">
        <v>1103</v>
      </c>
      <c r="BQ123" s="283">
        <v>0</v>
      </c>
      <c r="BR123" s="283">
        <f t="shared" si="100"/>
        <v>0</v>
      </c>
      <c r="BS123" s="286" t="s">
        <v>1103</v>
      </c>
      <c r="BT123" s="286" t="s">
        <v>1103</v>
      </c>
      <c r="BU123" s="286" t="s">
        <v>1103</v>
      </c>
      <c r="BV123" s="286" t="s">
        <v>1103</v>
      </c>
      <c r="BW123" s="286" t="s">
        <v>1103</v>
      </c>
      <c r="BX123" s="286" t="s">
        <v>1103</v>
      </c>
      <c r="BY123" s="286" t="s">
        <v>1103</v>
      </c>
      <c r="BZ123" s="286" t="s">
        <v>1103</v>
      </c>
      <c r="CA123" s="286" t="s">
        <v>1103</v>
      </c>
      <c r="CB123" s="286" t="s">
        <v>1103</v>
      </c>
      <c r="CC123" s="286" t="s">
        <v>1103</v>
      </c>
      <c r="CD123" s="283">
        <v>0</v>
      </c>
      <c r="CE123" s="286" t="s">
        <v>1103</v>
      </c>
      <c r="CF123" s="286" t="s">
        <v>1103</v>
      </c>
      <c r="CG123" s="286" t="s">
        <v>1103</v>
      </c>
      <c r="CH123" s="286" t="s">
        <v>1103</v>
      </c>
      <c r="CI123" s="286" t="s">
        <v>1103</v>
      </c>
      <c r="CJ123" s="286" t="s">
        <v>1103</v>
      </c>
      <c r="CK123" s="286" t="s">
        <v>1103</v>
      </c>
      <c r="CL123" s="286" t="s">
        <v>1103</v>
      </c>
      <c r="CM123" s="283">
        <v>0</v>
      </c>
      <c r="CN123" s="283">
        <f t="shared" si="101"/>
        <v>0</v>
      </c>
      <c r="CO123" s="286" t="s">
        <v>1103</v>
      </c>
      <c r="CP123" s="286" t="s">
        <v>1103</v>
      </c>
      <c r="CQ123" s="286" t="s">
        <v>1103</v>
      </c>
      <c r="CR123" s="286" t="s">
        <v>1103</v>
      </c>
      <c r="CS123" s="286" t="s">
        <v>1103</v>
      </c>
      <c r="CT123" s="286" t="s">
        <v>1103</v>
      </c>
      <c r="CU123" s="286" t="s">
        <v>1103</v>
      </c>
      <c r="CV123" s="286" t="s">
        <v>1103</v>
      </c>
      <c r="CW123" s="286" t="s">
        <v>1103</v>
      </c>
      <c r="CX123" s="286" t="s">
        <v>1103</v>
      </c>
      <c r="CY123" s="286" t="s">
        <v>1103</v>
      </c>
      <c r="CZ123" s="286" t="s">
        <v>1103</v>
      </c>
      <c r="DA123" s="283">
        <v>0</v>
      </c>
      <c r="DB123" s="286" t="s">
        <v>1103</v>
      </c>
      <c r="DC123" s="286" t="s">
        <v>1103</v>
      </c>
      <c r="DD123" s="286" t="s">
        <v>1103</v>
      </c>
      <c r="DE123" s="286" t="s">
        <v>1103</v>
      </c>
      <c r="DF123" s="286" t="s">
        <v>1103</v>
      </c>
      <c r="DG123" s="286" t="s">
        <v>1103</v>
      </c>
      <c r="DH123" s="286" t="s">
        <v>1103</v>
      </c>
      <c r="DI123" s="283">
        <v>0</v>
      </c>
      <c r="DJ123" s="283">
        <f t="shared" si="102"/>
        <v>0</v>
      </c>
      <c r="DK123" s="286" t="s">
        <v>1103</v>
      </c>
      <c r="DL123" s="286" t="s">
        <v>1103</v>
      </c>
      <c r="DM123" s="286" t="s">
        <v>1103</v>
      </c>
      <c r="DN123" s="286" t="s">
        <v>1103</v>
      </c>
      <c r="DO123" s="286" t="s">
        <v>1103</v>
      </c>
      <c r="DP123" s="286" t="s">
        <v>1103</v>
      </c>
      <c r="DQ123" s="286" t="s">
        <v>1103</v>
      </c>
      <c r="DR123" s="286" t="s">
        <v>1103</v>
      </c>
      <c r="DS123" s="286" t="s">
        <v>1103</v>
      </c>
      <c r="DT123" s="286" t="s">
        <v>1103</v>
      </c>
      <c r="DU123" s="286" t="s">
        <v>1103</v>
      </c>
      <c r="DV123" s="283">
        <v>0</v>
      </c>
      <c r="DW123" s="286" t="s">
        <v>1103</v>
      </c>
      <c r="DX123" s="286" t="s">
        <v>1103</v>
      </c>
      <c r="DY123" s="286" t="s">
        <v>1103</v>
      </c>
      <c r="DZ123" s="283">
        <v>0</v>
      </c>
      <c r="EA123" s="286" t="s">
        <v>1103</v>
      </c>
      <c r="EB123" s="286" t="s">
        <v>1103</v>
      </c>
      <c r="EC123" s="286" t="s">
        <v>1103</v>
      </c>
      <c r="ED123" s="286" t="s">
        <v>1103</v>
      </c>
      <c r="EE123" s="283">
        <v>0</v>
      </c>
      <c r="EF123" s="283">
        <f t="shared" si="103"/>
        <v>0</v>
      </c>
      <c r="EG123" s="283">
        <v>0</v>
      </c>
      <c r="EH123" s="286" t="s">
        <v>1103</v>
      </c>
      <c r="EI123" s="286" t="s">
        <v>1103</v>
      </c>
      <c r="EJ123" s="283">
        <v>0</v>
      </c>
      <c r="EK123" s="286" t="s">
        <v>1103</v>
      </c>
      <c r="EL123" s="286" t="s">
        <v>1103</v>
      </c>
      <c r="EM123" s="286" t="s">
        <v>1103</v>
      </c>
      <c r="EN123" s="283">
        <v>0</v>
      </c>
      <c r="EO123" s="283">
        <v>0</v>
      </c>
      <c r="EP123" s="283">
        <v>0</v>
      </c>
      <c r="EQ123" s="286" t="s">
        <v>1103</v>
      </c>
      <c r="ER123" s="286" t="s">
        <v>1103</v>
      </c>
      <c r="ES123" s="286" t="s">
        <v>1103</v>
      </c>
      <c r="ET123" s="286" t="s">
        <v>1103</v>
      </c>
      <c r="EU123" s="283">
        <v>0</v>
      </c>
      <c r="EV123" s="283">
        <v>0</v>
      </c>
      <c r="EW123" s="286" t="s">
        <v>1103</v>
      </c>
      <c r="EX123" s="286" t="s">
        <v>1103</v>
      </c>
      <c r="EY123" s="286" t="s">
        <v>1103</v>
      </c>
      <c r="EZ123" s="283">
        <v>0</v>
      </c>
      <c r="FA123" s="283">
        <v>0</v>
      </c>
      <c r="FB123" s="283">
        <f t="shared" si="104"/>
        <v>624</v>
      </c>
      <c r="FC123" s="283">
        <v>368</v>
      </c>
      <c r="FD123" s="283">
        <v>1</v>
      </c>
      <c r="FE123" s="283">
        <v>27</v>
      </c>
      <c r="FF123" s="283">
        <v>9</v>
      </c>
      <c r="FG123" s="283">
        <v>72</v>
      </c>
      <c r="FH123" s="283">
        <v>52</v>
      </c>
      <c r="FI123" s="283">
        <v>6</v>
      </c>
      <c r="FJ123" s="283">
        <v>49</v>
      </c>
      <c r="FK123" s="283">
        <v>0</v>
      </c>
      <c r="FL123" s="283">
        <v>0</v>
      </c>
      <c r="FM123" s="283">
        <v>2</v>
      </c>
      <c r="FN123" s="283">
        <v>0</v>
      </c>
      <c r="FO123" s="283">
        <v>0</v>
      </c>
      <c r="FP123" s="286" t="s">
        <v>1103</v>
      </c>
      <c r="FQ123" s="286" t="s">
        <v>1103</v>
      </c>
      <c r="FR123" s="286" t="s">
        <v>1103</v>
      </c>
      <c r="FS123" s="283">
        <v>0</v>
      </c>
      <c r="FT123" s="283">
        <v>0</v>
      </c>
      <c r="FU123" s="283">
        <v>0</v>
      </c>
      <c r="FV123" s="283">
        <v>0</v>
      </c>
      <c r="FW123" s="283">
        <v>38</v>
      </c>
    </row>
    <row r="124" spans="1:179" ht="13.5" customHeight="1" x14ac:dyDescent="0.15">
      <c r="A124" s="281" t="s">
        <v>728</v>
      </c>
      <c r="B124" s="282" t="s">
        <v>977</v>
      </c>
      <c r="C124" s="281" t="s">
        <v>978</v>
      </c>
      <c r="D124" s="283">
        <f t="shared" si="105"/>
        <v>420</v>
      </c>
      <c r="E124" s="283">
        <f t="shared" si="106"/>
        <v>148</v>
      </c>
      <c r="F124" s="283">
        <f t="shared" si="107"/>
        <v>1</v>
      </c>
      <c r="G124" s="283">
        <f t="shared" si="108"/>
        <v>17</v>
      </c>
      <c r="H124" s="283">
        <f t="shared" si="109"/>
        <v>30</v>
      </c>
      <c r="I124" s="283">
        <f t="shared" si="110"/>
        <v>32</v>
      </c>
      <c r="J124" s="283">
        <f t="shared" si="111"/>
        <v>18</v>
      </c>
      <c r="K124" s="283">
        <f t="shared" si="112"/>
        <v>1</v>
      </c>
      <c r="L124" s="283">
        <f t="shared" si="113"/>
        <v>8</v>
      </c>
      <c r="M124" s="283">
        <f t="shared" si="114"/>
        <v>0</v>
      </c>
      <c r="N124" s="283">
        <f t="shared" si="115"/>
        <v>0</v>
      </c>
      <c r="O124" s="283">
        <f t="shared" si="116"/>
        <v>0</v>
      </c>
      <c r="P124" s="283">
        <f t="shared" si="117"/>
        <v>23</v>
      </c>
      <c r="Q124" s="283">
        <f t="shared" si="118"/>
        <v>0</v>
      </c>
      <c r="R124" s="283">
        <f t="shared" si="119"/>
        <v>0</v>
      </c>
      <c r="S124" s="283">
        <f t="shared" si="120"/>
        <v>0</v>
      </c>
      <c r="T124" s="283">
        <f t="shared" si="121"/>
        <v>0</v>
      </c>
      <c r="U124" s="283">
        <f t="shared" si="122"/>
        <v>0</v>
      </c>
      <c r="V124" s="283">
        <f t="shared" si="123"/>
        <v>0</v>
      </c>
      <c r="W124" s="283">
        <f t="shared" si="124"/>
        <v>0</v>
      </c>
      <c r="X124" s="283">
        <f t="shared" si="125"/>
        <v>0</v>
      </c>
      <c r="Y124" s="283">
        <f t="shared" si="126"/>
        <v>142</v>
      </c>
      <c r="Z124" s="283">
        <f t="shared" si="98"/>
        <v>0</v>
      </c>
      <c r="AA124" s="283">
        <v>0</v>
      </c>
      <c r="AB124" s="283">
        <v>0</v>
      </c>
      <c r="AC124" s="283">
        <v>0</v>
      </c>
      <c r="AD124" s="283">
        <v>0</v>
      </c>
      <c r="AE124" s="283">
        <v>0</v>
      </c>
      <c r="AF124" s="283">
        <v>0</v>
      </c>
      <c r="AG124" s="283">
        <v>0</v>
      </c>
      <c r="AH124" s="283">
        <v>0</v>
      </c>
      <c r="AI124" s="283">
        <v>0</v>
      </c>
      <c r="AJ124" s="283">
        <v>0</v>
      </c>
      <c r="AK124" s="283">
        <v>0</v>
      </c>
      <c r="AL124" s="286" t="s">
        <v>1103</v>
      </c>
      <c r="AM124" s="286" t="s">
        <v>1103</v>
      </c>
      <c r="AN124" s="283">
        <v>0</v>
      </c>
      <c r="AO124" s="286" t="s">
        <v>1103</v>
      </c>
      <c r="AP124" s="286" t="s">
        <v>1103</v>
      </c>
      <c r="AQ124" s="283">
        <v>0</v>
      </c>
      <c r="AR124" s="286" t="s">
        <v>1103</v>
      </c>
      <c r="AS124" s="283">
        <v>0</v>
      </c>
      <c r="AT124" s="286" t="s">
        <v>1103</v>
      </c>
      <c r="AU124" s="283">
        <v>0</v>
      </c>
      <c r="AV124" s="283">
        <f t="shared" si="99"/>
        <v>0</v>
      </c>
      <c r="AW124" s="283">
        <v>0</v>
      </c>
      <c r="AX124" s="283">
        <v>0</v>
      </c>
      <c r="AY124" s="283">
        <v>0</v>
      </c>
      <c r="AZ124" s="283">
        <v>0</v>
      </c>
      <c r="BA124" s="283">
        <v>0</v>
      </c>
      <c r="BB124" s="283">
        <v>0</v>
      </c>
      <c r="BC124" s="283">
        <v>0</v>
      </c>
      <c r="BD124" s="283">
        <v>0</v>
      </c>
      <c r="BE124" s="283">
        <v>0</v>
      </c>
      <c r="BF124" s="283">
        <v>0</v>
      </c>
      <c r="BG124" s="283">
        <v>0</v>
      </c>
      <c r="BH124" s="286" t="s">
        <v>1103</v>
      </c>
      <c r="BI124" s="286" t="s">
        <v>1103</v>
      </c>
      <c r="BJ124" s="286" t="s">
        <v>1103</v>
      </c>
      <c r="BK124" s="286" t="s">
        <v>1103</v>
      </c>
      <c r="BL124" s="286" t="s">
        <v>1103</v>
      </c>
      <c r="BM124" s="286" t="s">
        <v>1103</v>
      </c>
      <c r="BN124" s="286" t="s">
        <v>1103</v>
      </c>
      <c r="BO124" s="286" t="s">
        <v>1103</v>
      </c>
      <c r="BP124" s="286" t="s">
        <v>1103</v>
      </c>
      <c r="BQ124" s="283">
        <v>0</v>
      </c>
      <c r="BR124" s="283">
        <f t="shared" si="100"/>
        <v>0</v>
      </c>
      <c r="BS124" s="286" t="s">
        <v>1103</v>
      </c>
      <c r="BT124" s="286" t="s">
        <v>1103</v>
      </c>
      <c r="BU124" s="286" t="s">
        <v>1103</v>
      </c>
      <c r="BV124" s="286" t="s">
        <v>1103</v>
      </c>
      <c r="BW124" s="286" t="s">
        <v>1103</v>
      </c>
      <c r="BX124" s="286" t="s">
        <v>1103</v>
      </c>
      <c r="BY124" s="286" t="s">
        <v>1103</v>
      </c>
      <c r="BZ124" s="286" t="s">
        <v>1103</v>
      </c>
      <c r="CA124" s="286" t="s">
        <v>1103</v>
      </c>
      <c r="CB124" s="286" t="s">
        <v>1103</v>
      </c>
      <c r="CC124" s="286" t="s">
        <v>1103</v>
      </c>
      <c r="CD124" s="283">
        <v>0</v>
      </c>
      <c r="CE124" s="286" t="s">
        <v>1103</v>
      </c>
      <c r="CF124" s="286" t="s">
        <v>1103</v>
      </c>
      <c r="CG124" s="286" t="s">
        <v>1103</v>
      </c>
      <c r="CH124" s="286" t="s">
        <v>1103</v>
      </c>
      <c r="CI124" s="286" t="s">
        <v>1103</v>
      </c>
      <c r="CJ124" s="286" t="s">
        <v>1103</v>
      </c>
      <c r="CK124" s="286" t="s">
        <v>1103</v>
      </c>
      <c r="CL124" s="286" t="s">
        <v>1103</v>
      </c>
      <c r="CM124" s="283">
        <v>0</v>
      </c>
      <c r="CN124" s="283">
        <f t="shared" si="101"/>
        <v>0</v>
      </c>
      <c r="CO124" s="286" t="s">
        <v>1103</v>
      </c>
      <c r="CP124" s="286" t="s">
        <v>1103</v>
      </c>
      <c r="CQ124" s="286" t="s">
        <v>1103</v>
      </c>
      <c r="CR124" s="286" t="s">
        <v>1103</v>
      </c>
      <c r="CS124" s="286" t="s">
        <v>1103</v>
      </c>
      <c r="CT124" s="286" t="s">
        <v>1103</v>
      </c>
      <c r="CU124" s="286" t="s">
        <v>1103</v>
      </c>
      <c r="CV124" s="286" t="s">
        <v>1103</v>
      </c>
      <c r="CW124" s="286" t="s">
        <v>1103</v>
      </c>
      <c r="CX124" s="286" t="s">
        <v>1103</v>
      </c>
      <c r="CY124" s="286" t="s">
        <v>1103</v>
      </c>
      <c r="CZ124" s="286" t="s">
        <v>1103</v>
      </c>
      <c r="DA124" s="283">
        <v>0</v>
      </c>
      <c r="DB124" s="286" t="s">
        <v>1103</v>
      </c>
      <c r="DC124" s="286" t="s">
        <v>1103</v>
      </c>
      <c r="DD124" s="286" t="s">
        <v>1103</v>
      </c>
      <c r="DE124" s="286" t="s">
        <v>1103</v>
      </c>
      <c r="DF124" s="286" t="s">
        <v>1103</v>
      </c>
      <c r="DG124" s="286" t="s">
        <v>1103</v>
      </c>
      <c r="DH124" s="286" t="s">
        <v>1103</v>
      </c>
      <c r="DI124" s="283">
        <v>0</v>
      </c>
      <c r="DJ124" s="283">
        <f t="shared" si="102"/>
        <v>0</v>
      </c>
      <c r="DK124" s="286" t="s">
        <v>1103</v>
      </c>
      <c r="DL124" s="286" t="s">
        <v>1103</v>
      </c>
      <c r="DM124" s="286" t="s">
        <v>1103</v>
      </c>
      <c r="DN124" s="286" t="s">
        <v>1103</v>
      </c>
      <c r="DO124" s="286" t="s">
        <v>1103</v>
      </c>
      <c r="DP124" s="286" t="s">
        <v>1103</v>
      </c>
      <c r="DQ124" s="286" t="s">
        <v>1103</v>
      </c>
      <c r="DR124" s="286" t="s">
        <v>1103</v>
      </c>
      <c r="DS124" s="286" t="s">
        <v>1103</v>
      </c>
      <c r="DT124" s="286" t="s">
        <v>1103</v>
      </c>
      <c r="DU124" s="286" t="s">
        <v>1103</v>
      </c>
      <c r="DV124" s="283">
        <v>0</v>
      </c>
      <c r="DW124" s="286" t="s">
        <v>1103</v>
      </c>
      <c r="DX124" s="286" t="s">
        <v>1103</v>
      </c>
      <c r="DY124" s="286" t="s">
        <v>1103</v>
      </c>
      <c r="DZ124" s="283">
        <v>0</v>
      </c>
      <c r="EA124" s="286" t="s">
        <v>1103</v>
      </c>
      <c r="EB124" s="286" t="s">
        <v>1103</v>
      </c>
      <c r="EC124" s="286" t="s">
        <v>1103</v>
      </c>
      <c r="ED124" s="286" t="s">
        <v>1103</v>
      </c>
      <c r="EE124" s="283">
        <v>0</v>
      </c>
      <c r="EF124" s="283">
        <f t="shared" si="103"/>
        <v>0</v>
      </c>
      <c r="EG124" s="283">
        <v>0</v>
      </c>
      <c r="EH124" s="286" t="s">
        <v>1103</v>
      </c>
      <c r="EI124" s="286" t="s">
        <v>1103</v>
      </c>
      <c r="EJ124" s="283">
        <v>0</v>
      </c>
      <c r="EK124" s="286" t="s">
        <v>1103</v>
      </c>
      <c r="EL124" s="286" t="s">
        <v>1103</v>
      </c>
      <c r="EM124" s="286" t="s">
        <v>1103</v>
      </c>
      <c r="EN124" s="283">
        <v>0</v>
      </c>
      <c r="EO124" s="283">
        <v>0</v>
      </c>
      <c r="EP124" s="283">
        <v>0</v>
      </c>
      <c r="EQ124" s="286" t="s">
        <v>1103</v>
      </c>
      <c r="ER124" s="286" t="s">
        <v>1103</v>
      </c>
      <c r="ES124" s="286" t="s">
        <v>1103</v>
      </c>
      <c r="ET124" s="286" t="s">
        <v>1103</v>
      </c>
      <c r="EU124" s="283">
        <v>0</v>
      </c>
      <c r="EV124" s="283">
        <v>0</v>
      </c>
      <c r="EW124" s="286" t="s">
        <v>1103</v>
      </c>
      <c r="EX124" s="286" t="s">
        <v>1103</v>
      </c>
      <c r="EY124" s="286" t="s">
        <v>1103</v>
      </c>
      <c r="EZ124" s="283">
        <v>0</v>
      </c>
      <c r="FA124" s="283">
        <v>0</v>
      </c>
      <c r="FB124" s="283">
        <f t="shared" si="104"/>
        <v>420</v>
      </c>
      <c r="FC124" s="283">
        <v>148</v>
      </c>
      <c r="FD124" s="283">
        <v>1</v>
      </c>
      <c r="FE124" s="283">
        <v>17</v>
      </c>
      <c r="FF124" s="283">
        <v>30</v>
      </c>
      <c r="FG124" s="283">
        <v>32</v>
      </c>
      <c r="FH124" s="283">
        <v>18</v>
      </c>
      <c r="FI124" s="283">
        <v>1</v>
      </c>
      <c r="FJ124" s="283">
        <v>8</v>
      </c>
      <c r="FK124" s="283">
        <v>0</v>
      </c>
      <c r="FL124" s="283">
        <v>0</v>
      </c>
      <c r="FM124" s="283">
        <v>0</v>
      </c>
      <c r="FN124" s="283">
        <v>23</v>
      </c>
      <c r="FO124" s="283">
        <v>0</v>
      </c>
      <c r="FP124" s="286" t="s">
        <v>1103</v>
      </c>
      <c r="FQ124" s="286" t="s">
        <v>1103</v>
      </c>
      <c r="FR124" s="286" t="s">
        <v>1103</v>
      </c>
      <c r="FS124" s="283">
        <v>0</v>
      </c>
      <c r="FT124" s="283">
        <v>0</v>
      </c>
      <c r="FU124" s="283">
        <v>0</v>
      </c>
      <c r="FV124" s="283">
        <v>0</v>
      </c>
      <c r="FW124" s="283">
        <v>142</v>
      </c>
    </row>
    <row r="125" spans="1:179" ht="13.5" customHeight="1" x14ac:dyDescent="0.15">
      <c r="A125" s="281" t="s">
        <v>728</v>
      </c>
      <c r="B125" s="282" t="s">
        <v>979</v>
      </c>
      <c r="C125" s="281" t="s">
        <v>980</v>
      </c>
      <c r="D125" s="283">
        <f t="shared" si="105"/>
        <v>110</v>
      </c>
      <c r="E125" s="283">
        <f t="shared" si="106"/>
        <v>20</v>
      </c>
      <c r="F125" s="283">
        <f t="shared" si="107"/>
        <v>0</v>
      </c>
      <c r="G125" s="283">
        <f t="shared" si="108"/>
        <v>72</v>
      </c>
      <c r="H125" s="283">
        <f t="shared" si="109"/>
        <v>8</v>
      </c>
      <c r="I125" s="283">
        <f t="shared" si="110"/>
        <v>0</v>
      </c>
      <c r="J125" s="283">
        <f t="shared" si="111"/>
        <v>9</v>
      </c>
      <c r="K125" s="283">
        <f t="shared" si="112"/>
        <v>1</v>
      </c>
      <c r="L125" s="283">
        <f t="shared" si="113"/>
        <v>0</v>
      </c>
      <c r="M125" s="283">
        <f t="shared" si="114"/>
        <v>0</v>
      </c>
      <c r="N125" s="283">
        <f t="shared" si="115"/>
        <v>0</v>
      </c>
      <c r="O125" s="283">
        <f t="shared" si="116"/>
        <v>0</v>
      </c>
      <c r="P125" s="283">
        <f t="shared" si="117"/>
        <v>0</v>
      </c>
      <c r="Q125" s="283">
        <f t="shared" si="118"/>
        <v>0</v>
      </c>
      <c r="R125" s="283">
        <f t="shared" si="119"/>
        <v>0</v>
      </c>
      <c r="S125" s="283">
        <f t="shared" si="120"/>
        <v>0</v>
      </c>
      <c r="T125" s="283">
        <f t="shared" si="121"/>
        <v>0</v>
      </c>
      <c r="U125" s="283">
        <f t="shared" si="122"/>
        <v>0</v>
      </c>
      <c r="V125" s="283">
        <f t="shared" si="123"/>
        <v>0</v>
      </c>
      <c r="W125" s="283">
        <f t="shared" si="124"/>
        <v>0</v>
      </c>
      <c r="X125" s="283">
        <f t="shared" si="125"/>
        <v>0</v>
      </c>
      <c r="Y125" s="283">
        <f t="shared" si="126"/>
        <v>0</v>
      </c>
      <c r="Z125" s="283">
        <f t="shared" si="98"/>
        <v>0</v>
      </c>
      <c r="AA125" s="283">
        <v>0</v>
      </c>
      <c r="AB125" s="283">
        <v>0</v>
      </c>
      <c r="AC125" s="283">
        <v>0</v>
      </c>
      <c r="AD125" s="283">
        <v>0</v>
      </c>
      <c r="AE125" s="283">
        <v>0</v>
      </c>
      <c r="AF125" s="283">
        <v>0</v>
      </c>
      <c r="AG125" s="283">
        <v>0</v>
      </c>
      <c r="AH125" s="283">
        <v>0</v>
      </c>
      <c r="AI125" s="283">
        <v>0</v>
      </c>
      <c r="AJ125" s="283">
        <v>0</v>
      </c>
      <c r="AK125" s="283">
        <v>0</v>
      </c>
      <c r="AL125" s="286" t="s">
        <v>1103</v>
      </c>
      <c r="AM125" s="286" t="s">
        <v>1103</v>
      </c>
      <c r="AN125" s="283">
        <v>0</v>
      </c>
      <c r="AO125" s="286" t="s">
        <v>1103</v>
      </c>
      <c r="AP125" s="286" t="s">
        <v>1103</v>
      </c>
      <c r="AQ125" s="283">
        <v>0</v>
      </c>
      <c r="AR125" s="286" t="s">
        <v>1103</v>
      </c>
      <c r="AS125" s="283">
        <v>0</v>
      </c>
      <c r="AT125" s="286" t="s">
        <v>1103</v>
      </c>
      <c r="AU125" s="283">
        <v>0</v>
      </c>
      <c r="AV125" s="283">
        <f t="shared" si="99"/>
        <v>0</v>
      </c>
      <c r="AW125" s="283">
        <v>0</v>
      </c>
      <c r="AX125" s="283">
        <v>0</v>
      </c>
      <c r="AY125" s="283">
        <v>0</v>
      </c>
      <c r="AZ125" s="283">
        <v>0</v>
      </c>
      <c r="BA125" s="283">
        <v>0</v>
      </c>
      <c r="BB125" s="283">
        <v>0</v>
      </c>
      <c r="BC125" s="283">
        <v>0</v>
      </c>
      <c r="BD125" s="283">
        <v>0</v>
      </c>
      <c r="BE125" s="283">
        <v>0</v>
      </c>
      <c r="BF125" s="283">
        <v>0</v>
      </c>
      <c r="BG125" s="283">
        <v>0</v>
      </c>
      <c r="BH125" s="286" t="s">
        <v>1103</v>
      </c>
      <c r="BI125" s="286" t="s">
        <v>1103</v>
      </c>
      <c r="BJ125" s="286" t="s">
        <v>1103</v>
      </c>
      <c r="BK125" s="286" t="s">
        <v>1103</v>
      </c>
      <c r="BL125" s="286" t="s">
        <v>1103</v>
      </c>
      <c r="BM125" s="286" t="s">
        <v>1103</v>
      </c>
      <c r="BN125" s="286" t="s">
        <v>1103</v>
      </c>
      <c r="BO125" s="286" t="s">
        <v>1103</v>
      </c>
      <c r="BP125" s="286" t="s">
        <v>1103</v>
      </c>
      <c r="BQ125" s="283">
        <v>0</v>
      </c>
      <c r="BR125" s="283">
        <f t="shared" si="100"/>
        <v>0</v>
      </c>
      <c r="BS125" s="286" t="s">
        <v>1103</v>
      </c>
      <c r="BT125" s="286" t="s">
        <v>1103</v>
      </c>
      <c r="BU125" s="286" t="s">
        <v>1103</v>
      </c>
      <c r="BV125" s="286" t="s">
        <v>1103</v>
      </c>
      <c r="BW125" s="286" t="s">
        <v>1103</v>
      </c>
      <c r="BX125" s="286" t="s">
        <v>1103</v>
      </c>
      <c r="BY125" s="286" t="s">
        <v>1103</v>
      </c>
      <c r="BZ125" s="286" t="s">
        <v>1103</v>
      </c>
      <c r="CA125" s="286" t="s">
        <v>1103</v>
      </c>
      <c r="CB125" s="286" t="s">
        <v>1103</v>
      </c>
      <c r="CC125" s="286" t="s">
        <v>1103</v>
      </c>
      <c r="CD125" s="283">
        <v>0</v>
      </c>
      <c r="CE125" s="286" t="s">
        <v>1103</v>
      </c>
      <c r="CF125" s="286" t="s">
        <v>1103</v>
      </c>
      <c r="CG125" s="286" t="s">
        <v>1103</v>
      </c>
      <c r="CH125" s="286" t="s">
        <v>1103</v>
      </c>
      <c r="CI125" s="286" t="s">
        <v>1103</v>
      </c>
      <c r="CJ125" s="286" t="s">
        <v>1103</v>
      </c>
      <c r="CK125" s="286" t="s">
        <v>1103</v>
      </c>
      <c r="CL125" s="286" t="s">
        <v>1103</v>
      </c>
      <c r="CM125" s="283">
        <v>0</v>
      </c>
      <c r="CN125" s="283">
        <f t="shared" si="101"/>
        <v>0</v>
      </c>
      <c r="CO125" s="286" t="s">
        <v>1103</v>
      </c>
      <c r="CP125" s="286" t="s">
        <v>1103</v>
      </c>
      <c r="CQ125" s="286" t="s">
        <v>1103</v>
      </c>
      <c r="CR125" s="286" t="s">
        <v>1103</v>
      </c>
      <c r="CS125" s="286" t="s">
        <v>1103</v>
      </c>
      <c r="CT125" s="286" t="s">
        <v>1103</v>
      </c>
      <c r="CU125" s="286" t="s">
        <v>1103</v>
      </c>
      <c r="CV125" s="286" t="s">
        <v>1103</v>
      </c>
      <c r="CW125" s="286" t="s">
        <v>1103</v>
      </c>
      <c r="CX125" s="286" t="s">
        <v>1103</v>
      </c>
      <c r="CY125" s="286" t="s">
        <v>1103</v>
      </c>
      <c r="CZ125" s="286" t="s">
        <v>1103</v>
      </c>
      <c r="DA125" s="283">
        <v>0</v>
      </c>
      <c r="DB125" s="286" t="s">
        <v>1103</v>
      </c>
      <c r="DC125" s="286" t="s">
        <v>1103</v>
      </c>
      <c r="DD125" s="286" t="s">
        <v>1103</v>
      </c>
      <c r="DE125" s="286" t="s">
        <v>1103</v>
      </c>
      <c r="DF125" s="286" t="s">
        <v>1103</v>
      </c>
      <c r="DG125" s="286" t="s">
        <v>1103</v>
      </c>
      <c r="DH125" s="286" t="s">
        <v>1103</v>
      </c>
      <c r="DI125" s="283">
        <v>0</v>
      </c>
      <c r="DJ125" s="283">
        <f t="shared" si="102"/>
        <v>0</v>
      </c>
      <c r="DK125" s="286" t="s">
        <v>1103</v>
      </c>
      <c r="DL125" s="286" t="s">
        <v>1103</v>
      </c>
      <c r="DM125" s="286" t="s">
        <v>1103</v>
      </c>
      <c r="DN125" s="286" t="s">
        <v>1103</v>
      </c>
      <c r="DO125" s="286" t="s">
        <v>1103</v>
      </c>
      <c r="DP125" s="286" t="s">
        <v>1103</v>
      </c>
      <c r="DQ125" s="286" t="s">
        <v>1103</v>
      </c>
      <c r="DR125" s="286" t="s">
        <v>1103</v>
      </c>
      <c r="DS125" s="286" t="s">
        <v>1103</v>
      </c>
      <c r="DT125" s="286" t="s">
        <v>1103</v>
      </c>
      <c r="DU125" s="286" t="s">
        <v>1103</v>
      </c>
      <c r="DV125" s="283">
        <v>0</v>
      </c>
      <c r="DW125" s="286" t="s">
        <v>1103</v>
      </c>
      <c r="DX125" s="286" t="s">
        <v>1103</v>
      </c>
      <c r="DY125" s="286" t="s">
        <v>1103</v>
      </c>
      <c r="DZ125" s="283">
        <v>0</v>
      </c>
      <c r="EA125" s="286" t="s">
        <v>1103</v>
      </c>
      <c r="EB125" s="286" t="s">
        <v>1103</v>
      </c>
      <c r="EC125" s="286" t="s">
        <v>1103</v>
      </c>
      <c r="ED125" s="286" t="s">
        <v>1103</v>
      </c>
      <c r="EE125" s="283">
        <v>0</v>
      </c>
      <c r="EF125" s="283">
        <f t="shared" si="103"/>
        <v>0</v>
      </c>
      <c r="EG125" s="283">
        <v>0</v>
      </c>
      <c r="EH125" s="286" t="s">
        <v>1103</v>
      </c>
      <c r="EI125" s="286" t="s">
        <v>1103</v>
      </c>
      <c r="EJ125" s="283">
        <v>0</v>
      </c>
      <c r="EK125" s="286" t="s">
        <v>1103</v>
      </c>
      <c r="EL125" s="286" t="s">
        <v>1103</v>
      </c>
      <c r="EM125" s="286" t="s">
        <v>1103</v>
      </c>
      <c r="EN125" s="283">
        <v>0</v>
      </c>
      <c r="EO125" s="283">
        <v>0</v>
      </c>
      <c r="EP125" s="283">
        <v>0</v>
      </c>
      <c r="EQ125" s="286" t="s">
        <v>1103</v>
      </c>
      <c r="ER125" s="286" t="s">
        <v>1103</v>
      </c>
      <c r="ES125" s="286" t="s">
        <v>1103</v>
      </c>
      <c r="ET125" s="286" t="s">
        <v>1103</v>
      </c>
      <c r="EU125" s="283">
        <v>0</v>
      </c>
      <c r="EV125" s="283">
        <v>0</v>
      </c>
      <c r="EW125" s="286" t="s">
        <v>1103</v>
      </c>
      <c r="EX125" s="286" t="s">
        <v>1103</v>
      </c>
      <c r="EY125" s="286" t="s">
        <v>1103</v>
      </c>
      <c r="EZ125" s="283">
        <v>0</v>
      </c>
      <c r="FA125" s="283">
        <v>0</v>
      </c>
      <c r="FB125" s="283">
        <f t="shared" si="104"/>
        <v>110</v>
      </c>
      <c r="FC125" s="283">
        <v>20</v>
      </c>
      <c r="FD125" s="283">
        <v>0</v>
      </c>
      <c r="FE125" s="283">
        <v>72</v>
      </c>
      <c r="FF125" s="283">
        <v>8</v>
      </c>
      <c r="FG125" s="283">
        <v>0</v>
      </c>
      <c r="FH125" s="283">
        <v>9</v>
      </c>
      <c r="FI125" s="283">
        <v>1</v>
      </c>
      <c r="FJ125" s="283">
        <v>0</v>
      </c>
      <c r="FK125" s="283">
        <v>0</v>
      </c>
      <c r="FL125" s="283">
        <v>0</v>
      </c>
      <c r="FM125" s="283">
        <v>0</v>
      </c>
      <c r="FN125" s="283">
        <v>0</v>
      </c>
      <c r="FO125" s="283">
        <v>0</v>
      </c>
      <c r="FP125" s="286" t="s">
        <v>1103</v>
      </c>
      <c r="FQ125" s="286" t="s">
        <v>1103</v>
      </c>
      <c r="FR125" s="286" t="s">
        <v>1103</v>
      </c>
      <c r="FS125" s="283">
        <v>0</v>
      </c>
      <c r="FT125" s="283">
        <v>0</v>
      </c>
      <c r="FU125" s="283">
        <v>0</v>
      </c>
      <c r="FV125" s="283">
        <v>0</v>
      </c>
      <c r="FW125" s="283">
        <v>0</v>
      </c>
    </row>
    <row r="126" spans="1:179" ht="13.5" customHeight="1" x14ac:dyDescent="0.15">
      <c r="A126" s="281" t="s">
        <v>728</v>
      </c>
      <c r="B126" s="282" t="s">
        <v>981</v>
      </c>
      <c r="C126" s="281" t="s">
        <v>982</v>
      </c>
      <c r="D126" s="283">
        <f t="shared" si="105"/>
        <v>0</v>
      </c>
      <c r="E126" s="283">
        <f t="shared" si="106"/>
        <v>0</v>
      </c>
      <c r="F126" s="283">
        <f t="shared" si="107"/>
        <v>0</v>
      </c>
      <c r="G126" s="283">
        <f t="shared" si="108"/>
        <v>0</v>
      </c>
      <c r="H126" s="283">
        <f t="shared" si="109"/>
        <v>0</v>
      </c>
      <c r="I126" s="283">
        <f t="shared" si="110"/>
        <v>0</v>
      </c>
      <c r="J126" s="283">
        <f t="shared" si="111"/>
        <v>0</v>
      </c>
      <c r="K126" s="283">
        <f t="shared" si="112"/>
        <v>0</v>
      </c>
      <c r="L126" s="283">
        <f t="shared" si="113"/>
        <v>0</v>
      </c>
      <c r="M126" s="283">
        <f t="shared" si="114"/>
        <v>0</v>
      </c>
      <c r="N126" s="283">
        <f t="shared" si="115"/>
        <v>0</v>
      </c>
      <c r="O126" s="283">
        <f t="shared" si="116"/>
        <v>0</v>
      </c>
      <c r="P126" s="283">
        <f t="shared" si="117"/>
        <v>0</v>
      </c>
      <c r="Q126" s="283">
        <f t="shared" si="118"/>
        <v>0</v>
      </c>
      <c r="R126" s="283">
        <f t="shared" si="119"/>
        <v>0</v>
      </c>
      <c r="S126" s="283">
        <f t="shared" si="120"/>
        <v>0</v>
      </c>
      <c r="T126" s="283">
        <f t="shared" si="121"/>
        <v>0</v>
      </c>
      <c r="U126" s="283">
        <f t="shared" si="122"/>
        <v>0</v>
      </c>
      <c r="V126" s="283">
        <f t="shared" si="123"/>
        <v>0</v>
      </c>
      <c r="W126" s="283">
        <f t="shared" si="124"/>
        <v>0</v>
      </c>
      <c r="X126" s="283">
        <f t="shared" si="125"/>
        <v>0</v>
      </c>
      <c r="Y126" s="283">
        <f t="shared" si="126"/>
        <v>0</v>
      </c>
      <c r="Z126" s="283">
        <f t="shared" si="98"/>
        <v>0</v>
      </c>
      <c r="AA126" s="283">
        <v>0</v>
      </c>
      <c r="AB126" s="283">
        <v>0</v>
      </c>
      <c r="AC126" s="283">
        <v>0</v>
      </c>
      <c r="AD126" s="283">
        <v>0</v>
      </c>
      <c r="AE126" s="283">
        <v>0</v>
      </c>
      <c r="AF126" s="283">
        <v>0</v>
      </c>
      <c r="AG126" s="283">
        <v>0</v>
      </c>
      <c r="AH126" s="283">
        <v>0</v>
      </c>
      <c r="AI126" s="283">
        <v>0</v>
      </c>
      <c r="AJ126" s="283">
        <v>0</v>
      </c>
      <c r="AK126" s="283">
        <v>0</v>
      </c>
      <c r="AL126" s="286" t="s">
        <v>1103</v>
      </c>
      <c r="AM126" s="286" t="s">
        <v>1103</v>
      </c>
      <c r="AN126" s="283">
        <v>0</v>
      </c>
      <c r="AO126" s="286" t="s">
        <v>1103</v>
      </c>
      <c r="AP126" s="286" t="s">
        <v>1103</v>
      </c>
      <c r="AQ126" s="283">
        <v>0</v>
      </c>
      <c r="AR126" s="286" t="s">
        <v>1103</v>
      </c>
      <c r="AS126" s="283">
        <v>0</v>
      </c>
      <c r="AT126" s="286" t="s">
        <v>1103</v>
      </c>
      <c r="AU126" s="283">
        <v>0</v>
      </c>
      <c r="AV126" s="283">
        <f t="shared" si="99"/>
        <v>0</v>
      </c>
      <c r="AW126" s="283">
        <v>0</v>
      </c>
      <c r="AX126" s="283">
        <v>0</v>
      </c>
      <c r="AY126" s="283">
        <v>0</v>
      </c>
      <c r="AZ126" s="283">
        <v>0</v>
      </c>
      <c r="BA126" s="283">
        <v>0</v>
      </c>
      <c r="BB126" s="283">
        <v>0</v>
      </c>
      <c r="BC126" s="283">
        <v>0</v>
      </c>
      <c r="BD126" s="283">
        <v>0</v>
      </c>
      <c r="BE126" s="283">
        <v>0</v>
      </c>
      <c r="BF126" s="283">
        <v>0</v>
      </c>
      <c r="BG126" s="283">
        <v>0</v>
      </c>
      <c r="BH126" s="286" t="s">
        <v>1103</v>
      </c>
      <c r="BI126" s="286" t="s">
        <v>1103</v>
      </c>
      <c r="BJ126" s="286" t="s">
        <v>1103</v>
      </c>
      <c r="BK126" s="286" t="s">
        <v>1103</v>
      </c>
      <c r="BL126" s="286" t="s">
        <v>1103</v>
      </c>
      <c r="BM126" s="286" t="s">
        <v>1103</v>
      </c>
      <c r="BN126" s="286" t="s">
        <v>1103</v>
      </c>
      <c r="BO126" s="286" t="s">
        <v>1103</v>
      </c>
      <c r="BP126" s="286" t="s">
        <v>1103</v>
      </c>
      <c r="BQ126" s="283">
        <v>0</v>
      </c>
      <c r="BR126" s="283">
        <f t="shared" si="100"/>
        <v>0</v>
      </c>
      <c r="BS126" s="286" t="s">
        <v>1103</v>
      </c>
      <c r="BT126" s="286" t="s">
        <v>1103</v>
      </c>
      <c r="BU126" s="286" t="s">
        <v>1103</v>
      </c>
      <c r="BV126" s="286" t="s">
        <v>1103</v>
      </c>
      <c r="BW126" s="286" t="s">
        <v>1103</v>
      </c>
      <c r="BX126" s="286" t="s">
        <v>1103</v>
      </c>
      <c r="BY126" s="286" t="s">
        <v>1103</v>
      </c>
      <c r="BZ126" s="286" t="s">
        <v>1103</v>
      </c>
      <c r="CA126" s="286" t="s">
        <v>1103</v>
      </c>
      <c r="CB126" s="286" t="s">
        <v>1103</v>
      </c>
      <c r="CC126" s="286" t="s">
        <v>1103</v>
      </c>
      <c r="CD126" s="283">
        <v>0</v>
      </c>
      <c r="CE126" s="286" t="s">
        <v>1103</v>
      </c>
      <c r="CF126" s="286" t="s">
        <v>1103</v>
      </c>
      <c r="CG126" s="286" t="s">
        <v>1103</v>
      </c>
      <c r="CH126" s="286" t="s">
        <v>1103</v>
      </c>
      <c r="CI126" s="286" t="s">
        <v>1103</v>
      </c>
      <c r="CJ126" s="286" t="s">
        <v>1103</v>
      </c>
      <c r="CK126" s="286" t="s">
        <v>1103</v>
      </c>
      <c r="CL126" s="286" t="s">
        <v>1103</v>
      </c>
      <c r="CM126" s="283">
        <v>0</v>
      </c>
      <c r="CN126" s="283">
        <f t="shared" si="101"/>
        <v>0</v>
      </c>
      <c r="CO126" s="286" t="s">
        <v>1103</v>
      </c>
      <c r="CP126" s="286" t="s">
        <v>1103</v>
      </c>
      <c r="CQ126" s="286" t="s">
        <v>1103</v>
      </c>
      <c r="CR126" s="286" t="s">
        <v>1103</v>
      </c>
      <c r="CS126" s="286" t="s">
        <v>1103</v>
      </c>
      <c r="CT126" s="286" t="s">
        <v>1103</v>
      </c>
      <c r="CU126" s="286" t="s">
        <v>1103</v>
      </c>
      <c r="CV126" s="286" t="s">
        <v>1103</v>
      </c>
      <c r="CW126" s="286" t="s">
        <v>1103</v>
      </c>
      <c r="CX126" s="286" t="s">
        <v>1103</v>
      </c>
      <c r="CY126" s="286" t="s">
        <v>1103</v>
      </c>
      <c r="CZ126" s="286" t="s">
        <v>1103</v>
      </c>
      <c r="DA126" s="283">
        <v>0</v>
      </c>
      <c r="DB126" s="286" t="s">
        <v>1103</v>
      </c>
      <c r="DC126" s="286" t="s">
        <v>1103</v>
      </c>
      <c r="DD126" s="286" t="s">
        <v>1103</v>
      </c>
      <c r="DE126" s="286" t="s">
        <v>1103</v>
      </c>
      <c r="DF126" s="286" t="s">
        <v>1103</v>
      </c>
      <c r="DG126" s="286" t="s">
        <v>1103</v>
      </c>
      <c r="DH126" s="286" t="s">
        <v>1103</v>
      </c>
      <c r="DI126" s="283">
        <v>0</v>
      </c>
      <c r="DJ126" s="283">
        <f t="shared" si="102"/>
        <v>0</v>
      </c>
      <c r="DK126" s="286" t="s">
        <v>1103</v>
      </c>
      <c r="DL126" s="286" t="s">
        <v>1103</v>
      </c>
      <c r="DM126" s="286" t="s">
        <v>1103</v>
      </c>
      <c r="DN126" s="286" t="s">
        <v>1103</v>
      </c>
      <c r="DO126" s="286" t="s">
        <v>1103</v>
      </c>
      <c r="DP126" s="286" t="s">
        <v>1103</v>
      </c>
      <c r="DQ126" s="286" t="s">
        <v>1103</v>
      </c>
      <c r="DR126" s="286" t="s">
        <v>1103</v>
      </c>
      <c r="DS126" s="286" t="s">
        <v>1103</v>
      </c>
      <c r="DT126" s="286" t="s">
        <v>1103</v>
      </c>
      <c r="DU126" s="286" t="s">
        <v>1103</v>
      </c>
      <c r="DV126" s="283">
        <v>0</v>
      </c>
      <c r="DW126" s="286" t="s">
        <v>1103</v>
      </c>
      <c r="DX126" s="286" t="s">
        <v>1103</v>
      </c>
      <c r="DY126" s="286" t="s">
        <v>1103</v>
      </c>
      <c r="DZ126" s="283">
        <v>0</v>
      </c>
      <c r="EA126" s="286" t="s">
        <v>1103</v>
      </c>
      <c r="EB126" s="286" t="s">
        <v>1103</v>
      </c>
      <c r="EC126" s="286" t="s">
        <v>1103</v>
      </c>
      <c r="ED126" s="286" t="s">
        <v>1103</v>
      </c>
      <c r="EE126" s="283">
        <v>0</v>
      </c>
      <c r="EF126" s="283">
        <f t="shared" si="103"/>
        <v>0</v>
      </c>
      <c r="EG126" s="283">
        <v>0</v>
      </c>
      <c r="EH126" s="286" t="s">
        <v>1103</v>
      </c>
      <c r="EI126" s="286" t="s">
        <v>1103</v>
      </c>
      <c r="EJ126" s="283">
        <v>0</v>
      </c>
      <c r="EK126" s="286" t="s">
        <v>1103</v>
      </c>
      <c r="EL126" s="286" t="s">
        <v>1103</v>
      </c>
      <c r="EM126" s="286" t="s">
        <v>1103</v>
      </c>
      <c r="EN126" s="283">
        <v>0</v>
      </c>
      <c r="EO126" s="283">
        <v>0</v>
      </c>
      <c r="EP126" s="283">
        <v>0</v>
      </c>
      <c r="EQ126" s="286" t="s">
        <v>1103</v>
      </c>
      <c r="ER126" s="286" t="s">
        <v>1103</v>
      </c>
      <c r="ES126" s="286" t="s">
        <v>1103</v>
      </c>
      <c r="ET126" s="286" t="s">
        <v>1103</v>
      </c>
      <c r="EU126" s="283">
        <v>0</v>
      </c>
      <c r="EV126" s="283">
        <v>0</v>
      </c>
      <c r="EW126" s="286" t="s">
        <v>1103</v>
      </c>
      <c r="EX126" s="286" t="s">
        <v>1103</v>
      </c>
      <c r="EY126" s="286" t="s">
        <v>1103</v>
      </c>
      <c r="EZ126" s="283">
        <v>0</v>
      </c>
      <c r="FA126" s="283">
        <v>0</v>
      </c>
      <c r="FB126" s="283">
        <f t="shared" si="104"/>
        <v>0</v>
      </c>
      <c r="FC126" s="283">
        <v>0</v>
      </c>
      <c r="FD126" s="283">
        <v>0</v>
      </c>
      <c r="FE126" s="283">
        <v>0</v>
      </c>
      <c r="FF126" s="283">
        <v>0</v>
      </c>
      <c r="FG126" s="283">
        <v>0</v>
      </c>
      <c r="FH126" s="283">
        <v>0</v>
      </c>
      <c r="FI126" s="283">
        <v>0</v>
      </c>
      <c r="FJ126" s="283">
        <v>0</v>
      </c>
      <c r="FK126" s="283">
        <v>0</v>
      </c>
      <c r="FL126" s="283">
        <v>0</v>
      </c>
      <c r="FM126" s="283">
        <v>0</v>
      </c>
      <c r="FN126" s="283">
        <v>0</v>
      </c>
      <c r="FO126" s="283">
        <v>0</v>
      </c>
      <c r="FP126" s="286" t="s">
        <v>1103</v>
      </c>
      <c r="FQ126" s="286" t="s">
        <v>1103</v>
      </c>
      <c r="FR126" s="286" t="s">
        <v>1103</v>
      </c>
      <c r="FS126" s="283">
        <v>0</v>
      </c>
      <c r="FT126" s="283">
        <v>0</v>
      </c>
      <c r="FU126" s="283">
        <v>0</v>
      </c>
      <c r="FV126" s="283">
        <v>0</v>
      </c>
      <c r="FW126" s="283">
        <v>0</v>
      </c>
    </row>
    <row r="127" spans="1:179" ht="13.5" customHeight="1" x14ac:dyDescent="0.15">
      <c r="A127" s="281" t="s">
        <v>728</v>
      </c>
      <c r="B127" s="282" t="s">
        <v>983</v>
      </c>
      <c r="C127" s="281" t="s">
        <v>984</v>
      </c>
      <c r="D127" s="283">
        <f t="shared" si="105"/>
        <v>0</v>
      </c>
      <c r="E127" s="283">
        <f t="shared" si="106"/>
        <v>0</v>
      </c>
      <c r="F127" s="283">
        <f t="shared" si="107"/>
        <v>0</v>
      </c>
      <c r="G127" s="283">
        <f t="shared" si="108"/>
        <v>0</v>
      </c>
      <c r="H127" s="283">
        <f t="shared" si="109"/>
        <v>0</v>
      </c>
      <c r="I127" s="283">
        <f t="shared" si="110"/>
        <v>0</v>
      </c>
      <c r="J127" s="283">
        <f t="shared" si="111"/>
        <v>0</v>
      </c>
      <c r="K127" s="283">
        <f t="shared" si="112"/>
        <v>0</v>
      </c>
      <c r="L127" s="283">
        <f t="shared" si="113"/>
        <v>0</v>
      </c>
      <c r="M127" s="283">
        <f t="shared" si="114"/>
        <v>0</v>
      </c>
      <c r="N127" s="283">
        <f t="shared" si="115"/>
        <v>0</v>
      </c>
      <c r="O127" s="283">
        <f t="shared" si="116"/>
        <v>0</v>
      </c>
      <c r="P127" s="283">
        <f t="shared" si="117"/>
        <v>0</v>
      </c>
      <c r="Q127" s="283">
        <f t="shared" si="118"/>
        <v>0</v>
      </c>
      <c r="R127" s="283">
        <f t="shared" si="119"/>
        <v>0</v>
      </c>
      <c r="S127" s="283">
        <f t="shared" si="120"/>
        <v>0</v>
      </c>
      <c r="T127" s="283">
        <f t="shared" si="121"/>
        <v>0</v>
      </c>
      <c r="U127" s="283">
        <f t="shared" si="122"/>
        <v>0</v>
      </c>
      <c r="V127" s="283">
        <f t="shared" si="123"/>
        <v>0</v>
      </c>
      <c r="W127" s="283">
        <f t="shared" si="124"/>
        <v>0</v>
      </c>
      <c r="X127" s="283">
        <f t="shared" si="125"/>
        <v>0</v>
      </c>
      <c r="Y127" s="283">
        <f t="shared" si="126"/>
        <v>0</v>
      </c>
      <c r="Z127" s="283">
        <f t="shared" si="98"/>
        <v>0</v>
      </c>
      <c r="AA127" s="283">
        <v>0</v>
      </c>
      <c r="AB127" s="283">
        <v>0</v>
      </c>
      <c r="AC127" s="283">
        <v>0</v>
      </c>
      <c r="AD127" s="283">
        <v>0</v>
      </c>
      <c r="AE127" s="283">
        <v>0</v>
      </c>
      <c r="AF127" s="283">
        <v>0</v>
      </c>
      <c r="AG127" s="283">
        <v>0</v>
      </c>
      <c r="AH127" s="283">
        <v>0</v>
      </c>
      <c r="AI127" s="283">
        <v>0</v>
      </c>
      <c r="AJ127" s="283">
        <v>0</v>
      </c>
      <c r="AK127" s="283">
        <v>0</v>
      </c>
      <c r="AL127" s="286" t="s">
        <v>1103</v>
      </c>
      <c r="AM127" s="286" t="s">
        <v>1103</v>
      </c>
      <c r="AN127" s="283">
        <v>0</v>
      </c>
      <c r="AO127" s="286" t="s">
        <v>1103</v>
      </c>
      <c r="AP127" s="286" t="s">
        <v>1103</v>
      </c>
      <c r="AQ127" s="283">
        <v>0</v>
      </c>
      <c r="AR127" s="286" t="s">
        <v>1103</v>
      </c>
      <c r="AS127" s="283">
        <v>0</v>
      </c>
      <c r="AT127" s="286" t="s">
        <v>1103</v>
      </c>
      <c r="AU127" s="283">
        <v>0</v>
      </c>
      <c r="AV127" s="283">
        <f t="shared" si="99"/>
        <v>0</v>
      </c>
      <c r="AW127" s="283">
        <v>0</v>
      </c>
      <c r="AX127" s="283">
        <v>0</v>
      </c>
      <c r="AY127" s="283">
        <v>0</v>
      </c>
      <c r="AZ127" s="283">
        <v>0</v>
      </c>
      <c r="BA127" s="283">
        <v>0</v>
      </c>
      <c r="BB127" s="283">
        <v>0</v>
      </c>
      <c r="BC127" s="283">
        <v>0</v>
      </c>
      <c r="BD127" s="283">
        <v>0</v>
      </c>
      <c r="BE127" s="283">
        <v>0</v>
      </c>
      <c r="BF127" s="283">
        <v>0</v>
      </c>
      <c r="BG127" s="283">
        <v>0</v>
      </c>
      <c r="BH127" s="286" t="s">
        <v>1103</v>
      </c>
      <c r="BI127" s="286" t="s">
        <v>1103</v>
      </c>
      <c r="BJ127" s="286" t="s">
        <v>1103</v>
      </c>
      <c r="BK127" s="286" t="s">
        <v>1103</v>
      </c>
      <c r="BL127" s="286" t="s">
        <v>1103</v>
      </c>
      <c r="BM127" s="286" t="s">
        <v>1103</v>
      </c>
      <c r="BN127" s="286" t="s">
        <v>1103</v>
      </c>
      <c r="BO127" s="286" t="s">
        <v>1103</v>
      </c>
      <c r="BP127" s="286" t="s">
        <v>1103</v>
      </c>
      <c r="BQ127" s="283">
        <v>0</v>
      </c>
      <c r="BR127" s="283">
        <f t="shared" si="100"/>
        <v>0</v>
      </c>
      <c r="BS127" s="286" t="s">
        <v>1103</v>
      </c>
      <c r="BT127" s="286" t="s">
        <v>1103</v>
      </c>
      <c r="BU127" s="286" t="s">
        <v>1103</v>
      </c>
      <c r="BV127" s="286" t="s">
        <v>1103</v>
      </c>
      <c r="BW127" s="286" t="s">
        <v>1103</v>
      </c>
      <c r="BX127" s="286" t="s">
        <v>1103</v>
      </c>
      <c r="BY127" s="286" t="s">
        <v>1103</v>
      </c>
      <c r="BZ127" s="286" t="s">
        <v>1103</v>
      </c>
      <c r="CA127" s="286" t="s">
        <v>1103</v>
      </c>
      <c r="CB127" s="286" t="s">
        <v>1103</v>
      </c>
      <c r="CC127" s="286" t="s">
        <v>1103</v>
      </c>
      <c r="CD127" s="283">
        <v>0</v>
      </c>
      <c r="CE127" s="286" t="s">
        <v>1103</v>
      </c>
      <c r="CF127" s="286" t="s">
        <v>1103</v>
      </c>
      <c r="CG127" s="286" t="s">
        <v>1103</v>
      </c>
      <c r="CH127" s="286" t="s">
        <v>1103</v>
      </c>
      <c r="CI127" s="286" t="s">
        <v>1103</v>
      </c>
      <c r="CJ127" s="286" t="s">
        <v>1103</v>
      </c>
      <c r="CK127" s="286" t="s">
        <v>1103</v>
      </c>
      <c r="CL127" s="286" t="s">
        <v>1103</v>
      </c>
      <c r="CM127" s="283">
        <v>0</v>
      </c>
      <c r="CN127" s="283">
        <f t="shared" si="101"/>
        <v>0</v>
      </c>
      <c r="CO127" s="286" t="s">
        <v>1103</v>
      </c>
      <c r="CP127" s="286" t="s">
        <v>1103</v>
      </c>
      <c r="CQ127" s="286" t="s">
        <v>1103</v>
      </c>
      <c r="CR127" s="286" t="s">
        <v>1103</v>
      </c>
      <c r="CS127" s="286" t="s">
        <v>1103</v>
      </c>
      <c r="CT127" s="286" t="s">
        <v>1103</v>
      </c>
      <c r="CU127" s="286" t="s">
        <v>1103</v>
      </c>
      <c r="CV127" s="286" t="s">
        <v>1103</v>
      </c>
      <c r="CW127" s="286" t="s">
        <v>1103</v>
      </c>
      <c r="CX127" s="286" t="s">
        <v>1103</v>
      </c>
      <c r="CY127" s="286" t="s">
        <v>1103</v>
      </c>
      <c r="CZ127" s="286" t="s">
        <v>1103</v>
      </c>
      <c r="DA127" s="283">
        <v>0</v>
      </c>
      <c r="DB127" s="286" t="s">
        <v>1103</v>
      </c>
      <c r="DC127" s="286" t="s">
        <v>1103</v>
      </c>
      <c r="DD127" s="286" t="s">
        <v>1103</v>
      </c>
      <c r="DE127" s="286" t="s">
        <v>1103</v>
      </c>
      <c r="DF127" s="286" t="s">
        <v>1103</v>
      </c>
      <c r="DG127" s="286" t="s">
        <v>1103</v>
      </c>
      <c r="DH127" s="286" t="s">
        <v>1103</v>
      </c>
      <c r="DI127" s="283">
        <v>0</v>
      </c>
      <c r="DJ127" s="283">
        <f t="shared" si="102"/>
        <v>0</v>
      </c>
      <c r="DK127" s="286" t="s">
        <v>1103</v>
      </c>
      <c r="DL127" s="286" t="s">
        <v>1103</v>
      </c>
      <c r="DM127" s="286" t="s">
        <v>1103</v>
      </c>
      <c r="DN127" s="286" t="s">
        <v>1103</v>
      </c>
      <c r="DO127" s="286" t="s">
        <v>1103</v>
      </c>
      <c r="DP127" s="286" t="s">
        <v>1103</v>
      </c>
      <c r="DQ127" s="286" t="s">
        <v>1103</v>
      </c>
      <c r="DR127" s="286" t="s">
        <v>1103</v>
      </c>
      <c r="DS127" s="286" t="s">
        <v>1103</v>
      </c>
      <c r="DT127" s="286" t="s">
        <v>1103</v>
      </c>
      <c r="DU127" s="286" t="s">
        <v>1103</v>
      </c>
      <c r="DV127" s="283">
        <v>0</v>
      </c>
      <c r="DW127" s="286" t="s">
        <v>1103</v>
      </c>
      <c r="DX127" s="286" t="s">
        <v>1103</v>
      </c>
      <c r="DY127" s="286" t="s">
        <v>1103</v>
      </c>
      <c r="DZ127" s="283">
        <v>0</v>
      </c>
      <c r="EA127" s="286" t="s">
        <v>1103</v>
      </c>
      <c r="EB127" s="286" t="s">
        <v>1103</v>
      </c>
      <c r="EC127" s="286" t="s">
        <v>1103</v>
      </c>
      <c r="ED127" s="286" t="s">
        <v>1103</v>
      </c>
      <c r="EE127" s="283">
        <v>0</v>
      </c>
      <c r="EF127" s="283">
        <f t="shared" si="103"/>
        <v>0</v>
      </c>
      <c r="EG127" s="283">
        <v>0</v>
      </c>
      <c r="EH127" s="286" t="s">
        <v>1103</v>
      </c>
      <c r="EI127" s="286" t="s">
        <v>1103</v>
      </c>
      <c r="EJ127" s="283">
        <v>0</v>
      </c>
      <c r="EK127" s="286" t="s">
        <v>1103</v>
      </c>
      <c r="EL127" s="286" t="s">
        <v>1103</v>
      </c>
      <c r="EM127" s="286" t="s">
        <v>1103</v>
      </c>
      <c r="EN127" s="283">
        <v>0</v>
      </c>
      <c r="EO127" s="283">
        <v>0</v>
      </c>
      <c r="EP127" s="283">
        <v>0</v>
      </c>
      <c r="EQ127" s="286" t="s">
        <v>1103</v>
      </c>
      <c r="ER127" s="286" t="s">
        <v>1103</v>
      </c>
      <c r="ES127" s="286" t="s">
        <v>1103</v>
      </c>
      <c r="ET127" s="286" t="s">
        <v>1103</v>
      </c>
      <c r="EU127" s="283">
        <v>0</v>
      </c>
      <c r="EV127" s="283">
        <v>0</v>
      </c>
      <c r="EW127" s="286" t="s">
        <v>1103</v>
      </c>
      <c r="EX127" s="286" t="s">
        <v>1103</v>
      </c>
      <c r="EY127" s="286" t="s">
        <v>1103</v>
      </c>
      <c r="EZ127" s="283">
        <v>0</v>
      </c>
      <c r="FA127" s="283">
        <v>0</v>
      </c>
      <c r="FB127" s="283">
        <f t="shared" si="104"/>
        <v>0</v>
      </c>
      <c r="FC127" s="283">
        <v>0</v>
      </c>
      <c r="FD127" s="283">
        <v>0</v>
      </c>
      <c r="FE127" s="283">
        <v>0</v>
      </c>
      <c r="FF127" s="283">
        <v>0</v>
      </c>
      <c r="FG127" s="283">
        <v>0</v>
      </c>
      <c r="FH127" s="283">
        <v>0</v>
      </c>
      <c r="FI127" s="283">
        <v>0</v>
      </c>
      <c r="FJ127" s="283">
        <v>0</v>
      </c>
      <c r="FK127" s="283">
        <v>0</v>
      </c>
      <c r="FL127" s="283">
        <v>0</v>
      </c>
      <c r="FM127" s="283">
        <v>0</v>
      </c>
      <c r="FN127" s="283">
        <v>0</v>
      </c>
      <c r="FO127" s="283">
        <v>0</v>
      </c>
      <c r="FP127" s="286" t="s">
        <v>1103</v>
      </c>
      <c r="FQ127" s="286" t="s">
        <v>1103</v>
      </c>
      <c r="FR127" s="286" t="s">
        <v>1103</v>
      </c>
      <c r="FS127" s="283">
        <v>0</v>
      </c>
      <c r="FT127" s="283">
        <v>0</v>
      </c>
      <c r="FU127" s="283">
        <v>0</v>
      </c>
      <c r="FV127" s="283">
        <v>0</v>
      </c>
      <c r="FW127" s="283">
        <v>0</v>
      </c>
    </row>
    <row r="128" spans="1:179" ht="13.5" customHeight="1" x14ac:dyDescent="0.15">
      <c r="A128" s="281" t="s">
        <v>728</v>
      </c>
      <c r="B128" s="282" t="s">
        <v>985</v>
      </c>
      <c r="C128" s="281" t="s">
        <v>986</v>
      </c>
      <c r="D128" s="283">
        <f t="shared" si="105"/>
        <v>252</v>
      </c>
      <c r="E128" s="283">
        <f t="shared" si="106"/>
        <v>101</v>
      </c>
      <c r="F128" s="283">
        <f t="shared" si="107"/>
        <v>0</v>
      </c>
      <c r="G128" s="283">
        <f t="shared" si="108"/>
        <v>12</v>
      </c>
      <c r="H128" s="283">
        <f t="shared" si="109"/>
        <v>21</v>
      </c>
      <c r="I128" s="283">
        <f t="shared" si="110"/>
        <v>22</v>
      </c>
      <c r="J128" s="283">
        <f t="shared" si="111"/>
        <v>12</v>
      </c>
      <c r="K128" s="283">
        <f t="shared" si="112"/>
        <v>1</v>
      </c>
      <c r="L128" s="283">
        <f t="shared" si="113"/>
        <v>5</v>
      </c>
      <c r="M128" s="283">
        <f t="shared" si="114"/>
        <v>0</v>
      </c>
      <c r="N128" s="283">
        <f t="shared" si="115"/>
        <v>0</v>
      </c>
      <c r="O128" s="283">
        <f t="shared" si="116"/>
        <v>0</v>
      </c>
      <c r="P128" s="283">
        <f t="shared" si="117"/>
        <v>11</v>
      </c>
      <c r="Q128" s="283">
        <f t="shared" si="118"/>
        <v>0</v>
      </c>
      <c r="R128" s="283">
        <f t="shared" si="119"/>
        <v>0</v>
      </c>
      <c r="S128" s="283">
        <f t="shared" si="120"/>
        <v>0</v>
      </c>
      <c r="T128" s="283">
        <f t="shared" si="121"/>
        <v>0</v>
      </c>
      <c r="U128" s="283">
        <f t="shared" si="122"/>
        <v>0</v>
      </c>
      <c r="V128" s="283">
        <f t="shared" si="123"/>
        <v>0</v>
      </c>
      <c r="W128" s="283">
        <f t="shared" si="124"/>
        <v>0</v>
      </c>
      <c r="X128" s="283">
        <f t="shared" si="125"/>
        <v>0</v>
      </c>
      <c r="Y128" s="283">
        <f t="shared" si="126"/>
        <v>67</v>
      </c>
      <c r="Z128" s="283">
        <f t="shared" si="98"/>
        <v>0</v>
      </c>
      <c r="AA128" s="283">
        <v>0</v>
      </c>
      <c r="AB128" s="283">
        <v>0</v>
      </c>
      <c r="AC128" s="283">
        <v>0</v>
      </c>
      <c r="AD128" s="283">
        <v>0</v>
      </c>
      <c r="AE128" s="283">
        <v>0</v>
      </c>
      <c r="AF128" s="283">
        <v>0</v>
      </c>
      <c r="AG128" s="283">
        <v>0</v>
      </c>
      <c r="AH128" s="283">
        <v>0</v>
      </c>
      <c r="AI128" s="283">
        <v>0</v>
      </c>
      <c r="AJ128" s="283">
        <v>0</v>
      </c>
      <c r="AK128" s="283">
        <v>0</v>
      </c>
      <c r="AL128" s="286" t="s">
        <v>1103</v>
      </c>
      <c r="AM128" s="286" t="s">
        <v>1103</v>
      </c>
      <c r="AN128" s="283">
        <v>0</v>
      </c>
      <c r="AO128" s="286" t="s">
        <v>1103</v>
      </c>
      <c r="AP128" s="286" t="s">
        <v>1103</v>
      </c>
      <c r="AQ128" s="283">
        <v>0</v>
      </c>
      <c r="AR128" s="286" t="s">
        <v>1103</v>
      </c>
      <c r="AS128" s="283">
        <v>0</v>
      </c>
      <c r="AT128" s="286" t="s">
        <v>1103</v>
      </c>
      <c r="AU128" s="283">
        <v>0</v>
      </c>
      <c r="AV128" s="283">
        <f t="shared" si="99"/>
        <v>0</v>
      </c>
      <c r="AW128" s="283">
        <v>0</v>
      </c>
      <c r="AX128" s="283">
        <v>0</v>
      </c>
      <c r="AY128" s="283">
        <v>0</v>
      </c>
      <c r="AZ128" s="283">
        <v>0</v>
      </c>
      <c r="BA128" s="283">
        <v>0</v>
      </c>
      <c r="BB128" s="283">
        <v>0</v>
      </c>
      <c r="BC128" s="283">
        <v>0</v>
      </c>
      <c r="BD128" s="283">
        <v>0</v>
      </c>
      <c r="BE128" s="283">
        <v>0</v>
      </c>
      <c r="BF128" s="283">
        <v>0</v>
      </c>
      <c r="BG128" s="283">
        <v>0</v>
      </c>
      <c r="BH128" s="286" t="s">
        <v>1103</v>
      </c>
      <c r="BI128" s="286" t="s">
        <v>1103</v>
      </c>
      <c r="BJ128" s="286" t="s">
        <v>1103</v>
      </c>
      <c r="BK128" s="286" t="s">
        <v>1103</v>
      </c>
      <c r="BL128" s="286" t="s">
        <v>1103</v>
      </c>
      <c r="BM128" s="286" t="s">
        <v>1103</v>
      </c>
      <c r="BN128" s="286" t="s">
        <v>1103</v>
      </c>
      <c r="BO128" s="286" t="s">
        <v>1103</v>
      </c>
      <c r="BP128" s="286" t="s">
        <v>1103</v>
      </c>
      <c r="BQ128" s="283">
        <v>0</v>
      </c>
      <c r="BR128" s="283">
        <f t="shared" si="100"/>
        <v>0</v>
      </c>
      <c r="BS128" s="286" t="s">
        <v>1103</v>
      </c>
      <c r="BT128" s="286" t="s">
        <v>1103</v>
      </c>
      <c r="BU128" s="286" t="s">
        <v>1103</v>
      </c>
      <c r="BV128" s="286" t="s">
        <v>1103</v>
      </c>
      <c r="BW128" s="286" t="s">
        <v>1103</v>
      </c>
      <c r="BX128" s="286" t="s">
        <v>1103</v>
      </c>
      <c r="BY128" s="286" t="s">
        <v>1103</v>
      </c>
      <c r="BZ128" s="286" t="s">
        <v>1103</v>
      </c>
      <c r="CA128" s="286" t="s">
        <v>1103</v>
      </c>
      <c r="CB128" s="286" t="s">
        <v>1103</v>
      </c>
      <c r="CC128" s="286" t="s">
        <v>1103</v>
      </c>
      <c r="CD128" s="283">
        <v>0</v>
      </c>
      <c r="CE128" s="286" t="s">
        <v>1103</v>
      </c>
      <c r="CF128" s="286" t="s">
        <v>1103</v>
      </c>
      <c r="CG128" s="286" t="s">
        <v>1103</v>
      </c>
      <c r="CH128" s="286" t="s">
        <v>1103</v>
      </c>
      <c r="CI128" s="286" t="s">
        <v>1103</v>
      </c>
      <c r="CJ128" s="286" t="s">
        <v>1103</v>
      </c>
      <c r="CK128" s="286" t="s">
        <v>1103</v>
      </c>
      <c r="CL128" s="286" t="s">
        <v>1103</v>
      </c>
      <c r="CM128" s="283">
        <v>0</v>
      </c>
      <c r="CN128" s="283">
        <f t="shared" si="101"/>
        <v>0</v>
      </c>
      <c r="CO128" s="286" t="s">
        <v>1103</v>
      </c>
      <c r="CP128" s="286" t="s">
        <v>1103</v>
      </c>
      <c r="CQ128" s="286" t="s">
        <v>1103</v>
      </c>
      <c r="CR128" s="286" t="s">
        <v>1103</v>
      </c>
      <c r="CS128" s="286" t="s">
        <v>1103</v>
      </c>
      <c r="CT128" s="286" t="s">
        <v>1103</v>
      </c>
      <c r="CU128" s="286" t="s">
        <v>1103</v>
      </c>
      <c r="CV128" s="286" t="s">
        <v>1103</v>
      </c>
      <c r="CW128" s="286" t="s">
        <v>1103</v>
      </c>
      <c r="CX128" s="286" t="s">
        <v>1103</v>
      </c>
      <c r="CY128" s="286" t="s">
        <v>1103</v>
      </c>
      <c r="CZ128" s="286" t="s">
        <v>1103</v>
      </c>
      <c r="DA128" s="283">
        <v>0</v>
      </c>
      <c r="DB128" s="286" t="s">
        <v>1103</v>
      </c>
      <c r="DC128" s="286" t="s">
        <v>1103</v>
      </c>
      <c r="DD128" s="286" t="s">
        <v>1103</v>
      </c>
      <c r="DE128" s="286" t="s">
        <v>1103</v>
      </c>
      <c r="DF128" s="286" t="s">
        <v>1103</v>
      </c>
      <c r="DG128" s="286" t="s">
        <v>1103</v>
      </c>
      <c r="DH128" s="286" t="s">
        <v>1103</v>
      </c>
      <c r="DI128" s="283">
        <v>0</v>
      </c>
      <c r="DJ128" s="283">
        <f t="shared" si="102"/>
        <v>0</v>
      </c>
      <c r="DK128" s="286" t="s">
        <v>1103</v>
      </c>
      <c r="DL128" s="286" t="s">
        <v>1103</v>
      </c>
      <c r="DM128" s="286" t="s">
        <v>1103</v>
      </c>
      <c r="DN128" s="286" t="s">
        <v>1103</v>
      </c>
      <c r="DO128" s="286" t="s">
        <v>1103</v>
      </c>
      <c r="DP128" s="286" t="s">
        <v>1103</v>
      </c>
      <c r="DQ128" s="286" t="s">
        <v>1103</v>
      </c>
      <c r="DR128" s="286" t="s">
        <v>1103</v>
      </c>
      <c r="DS128" s="286" t="s">
        <v>1103</v>
      </c>
      <c r="DT128" s="286" t="s">
        <v>1103</v>
      </c>
      <c r="DU128" s="286" t="s">
        <v>1103</v>
      </c>
      <c r="DV128" s="283">
        <v>0</v>
      </c>
      <c r="DW128" s="286" t="s">
        <v>1103</v>
      </c>
      <c r="DX128" s="286" t="s">
        <v>1103</v>
      </c>
      <c r="DY128" s="286" t="s">
        <v>1103</v>
      </c>
      <c r="DZ128" s="283">
        <v>0</v>
      </c>
      <c r="EA128" s="286" t="s">
        <v>1103</v>
      </c>
      <c r="EB128" s="286" t="s">
        <v>1103</v>
      </c>
      <c r="EC128" s="286" t="s">
        <v>1103</v>
      </c>
      <c r="ED128" s="286" t="s">
        <v>1103</v>
      </c>
      <c r="EE128" s="283">
        <v>0</v>
      </c>
      <c r="EF128" s="283">
        <f t="shared" si="103"/>
        <v>0</v>
      </c>
      <c r="EG128" s="283">
        <v>0</v>
      </c>
      <c r="EH128" s="286" t="s">
        <v>1103</v>
      </c>
      <c r="EI128" s="286" t="s">
        <v>1103</v>
      </c>
      <c r="EJ128" s="283">
        <v>0</v>
      </c>
      <c r="EK128" s="286" t="s">
        <v>1103</v>
      </c>
      <c r="EL128" s="286" t="s">
        <v>1103</v>
      </c>
      <c r="EM128" s="286" t="s">
        <v>1103</v>
      </c>
      <c r="EN128" s="283">
        <v>0</v>
      </c>
      <c r="EO128" s="283">
        <v>0</v>
      </c>
      <c r="EP128" s="283">
        <v>0</v>
      </c>
      <c r="EQ128" s="286" t="s">
        <v>1103</v>
      </c>
      <c r="ER128" s="286" t="s">
        <v>1103</v>
      </c>
      <c r="ES128" s="286" t="s">
        <v>1103</v>
      </c>
      <c r="ET128" s="286" t="s">
        <v>1103</v>
      </c>
      <c r="EU128" s="283">
        <v>0</v>
      </c>
      <c r="EV128" s="283">
        <v>0</v>
      </c>
      <c r="EW128" s="286" t="s">
        <v>1103</v>
      </c>
      <c r="EX128" s="286" t="s">
        <v>1103</v>
      </c>
      <c r="EY128" s="286" t="s">
        <v>1103</v>
      </c>
      <c r="EZ128" s="283">
        <v>0</v>
      </c>
      <c r="FA128" s="283">
        <v>0</v>
      </c>
      <c r="FB128" s="283">
        <f t="shared" si="104"/>
        <v>252</v>
      </c>
      <c r="FC128" s="283">
        <v>101</v>
      </c>
      <c r="FD128" s="283">
        <v>0</v>
      </c>
      <c r="FE128" s="283">
        <v>12</v>
      </c>
      <c r="FF128" s="283">
        <v>21</v>
      </c>
      <c r="FG128" s="283">
        <v>22</v>
      </c>
      <c r="FH128" s="283">
        <v>12</v>
      </c>
      <c r="FI128" s="283">
        <v>1</v>
      </c>
      <c r="FJ128" s="283">
        <v>5</v>
      </c>
      <c r="FK128" s="283">
        <v>0</v>
      </c>
      <c r="FL128" s="283">
        <v>0</v>
      </c>
      <c r="FM128" s="283">
        <v>0</v>
      </c>
      <c r="FN128" s="283">
        <v>11</v>
      </c>
      <c r="FO128" s="283">
        <v>0</v>
      </c>
      <c r="FP128" s="286" t="s">
        <v>1103</v>
      </c>
      <c r="FQ128" s="286" t="s">
        <v>1103</v>
      </c>
      <c r="FR128" s="286" t="s">
        <v>1103</v>
      </c>
      <c r="FS128" s="283">
        <v>0</v>
      </c>
      <c r="FT128" s="283">
        <v>0</v>
      </c>
      <c r="FU128" s="283">
        <v>0</v>
      </c>
      <c r="FV128" s="283">
        <v>0</v>
      </c>
      <c r="FW128" s="283">
        <v>67</v>
      </c>
    </row>
    <row r="129" spans="1:179" ht="13.5" customHeight="1" x14ac:dyDescent="0.15">
      <c r="A129" s="281" t="s">
        <v>728</v>
      </c>
      <c r="B129" s="282" t="s">
        <v>987</v>
      </c>
      <c r="C129" s="281" t="s">
        <v>988</v>
      </c>
      <c r="D129" s="283">
        <f t="shared" si="105"/>
        <v>592</v>
      </c>
      <c r="E129" s="283">
        <f t="shared" si="106"/>
        <v>0</v>
      </c>
      <c r="F129" s="283">
        <f t="shared" si="107"/>
        <v>0</v>
      </c>
      <c r="G129" s="283">
        <f t="shared" si="108"/>
        <v>0</v>
      </c>
      <c r="H129" s="283">
        <f t="shared" si="109"/>
        <v>0</v>
      </c>
      <c r="I129" s="283">
        <f t="shared" si="110"/>
        <v>169</v>
      </c>
      <c r="J129" s="283">
        <f t="shared" si="111"/>
        <v>111</v>
      </c>
      <c r="K129" s="283">
        <f t="shared" si="112"/>
        <v>18</v>
      </c>
      <c r="L129" s="283">
        <f t="shared" si="113"/>
        <v>265</v>
      </c>
      <c r="M129" s="283">
        <f t="shared" si="114"/>
        <v>0</v>
      </c>
      <c r="N129" s="283">
        <f t="shared" si="115"/>
        <v>0</v>
      </c>
      <c r="O129" s="283">
        <f t="shared" si="116"/>
        <v>29</v>
      </c>
      <c r="P129" s="283">
        <f t="shared" si="117"/>
        <v>0</v>
      </c>
      <c r="Q129" s="283">
        <f t="shared" si="118"/>
        <v>0</v>
      </c>
      <c r="R129" s="283">
        <f t="shared" si="119"/>
        <v>0</v>
      </c>
      <c r="S129" s="283">
        <f t="shared" si="120"/>
        <v>0</v>
      </c>
      <c r="T129" s="283">
        <f t="shared" si="121"/>
        <v>0</v>
      </c>
      <c r="U129" s="283">
        <f t="shared" si="122"/>
        <v>0</v>
      </c>
      <c r="V129" s="283">
        <f t="shared" si="123"/>
        <v>0</v>
      </c>
      <c r="W129" s="283">
        <f t="shared" si="124"/>
        <v>0</v>
      </c>
      <c r="X129" s="283">
        <f t="shared" si="125"/>
        <v>0</v>
      </c>
      <c r="Y129" s="283">
        <f t="shared" si="126"/>
        <v>0</v>
      </c>
      <c r="Z129" s="283">
        <f t="shared" si="98"/>
        <v>0</v>
      </c>
      <c r="AA129" s="283">
        <v>0</v>
      </c>
      <c r="AB129" s="283">
        <v>0</v>
      </c>
      <c r="AC129" s="283">
        <v>0</v>
      </c>
      <c r="AD129" s="283">
        <v>0</v>
      </c>
      <c r="AE129" s="283">
        <v>0</v>
      </c>
      <c r="AF129" s="283">
        <v>0</v>
      </c>
      <c r="AG129" s="283">
        <v>0</v>
      </c>
      <c r="AH129" s="283">
        <v>0</v>
      </c>
      <c r="AI129" s="283">
        <v>0</v>
      </c>
      <c r="AJ129" s="283">
        <v>0</v>
      </c>
      <c r="AK129" s="283">
        <v>0</v>
      </c>
      <c r="AL129" s="286" t="s">
        <v>1103</v>
      </c>
      <c r="AM129" s="286" t="s">
        <v>1103</v>
      </c>
      <c r="AN129" s="283">
        <v>0</v>
      </c>
      <c r="AO129" s="286" t="s">
        <v>1103</v>
      </c>
      <c r="AP129" s="286" t="s">
        <v>1103</v>
      </c>
      <c r="AQ129" s="283">
        <v>0</v>
      </c>
      <c r="AR129" s="286" t="s">
        <v>1103</v>
      </c>
      <c r="AS129" s="283">
        <v>0</v>
      </c>
      <c r="AT129" s="286" t="s">
        <v>1103</v>
      </c>
      <c r="AU129" s="283">
        <v>0</v>
      </c>
      <c r="AV129" s="283">
        <f t="shared" si="99"/>
        <v>0</v>
      </c>
      <c r="AW129" s="283">
        <v>0</v>
      </c>
      <c r="AX129" s="283">
        <v>0</v>
      </c>
      <c r="AY129" s="283">
        <v>0</v>
      </c>
      <c r="AZ129" s="283">
        <v>0</v>
      </c>
      <c r="BA129" s="283">
        <v>0</v>
      </c>
      <c r="BB129" s="283">
        <v>0</v>
      </c>
      <c r="BC129" s="283">
        <v>0</v>
      </c>
      <c r="BD129" s="283">
        <v>0</v>
      </c>
      <c r="BE129" s="283">
        <v>0</v>
      </c>
      <c r="BF129" s="283">
        <v>0</v>
      </c>
      <c r="BG129" s="283">
        <v>0</v>
      </c>
      <c r="BH129" s="286" t="s">
        <v>1103</v>
      </c>
      <c r="BI129" s="286" t="s">
        <v>1103</v>
      </c>
      <c r="BJ129" s="286" t="s">
        <v>1103</v>
      </c>
      <c r="BK129" s="286" t="s">
        <v>1103</v>
      </c>
      <c r="BL129" s="286" t="s">
        <v>1103</v>
      </c>
      <c r="BM129" s="286" t="s">
        <v>1103</v>
      </c>
      <c r="BN129" s="286" t="s">
        <v>1103</v>
      </c>
      <c r="BO129" s="286" t="s">
        <v>1103</v>
      </c>
      <c r="BP129" s="286" t="s">
        <v>1103</v>
      </c>
      <c r="BQ129" s="283">
        <v>0</v>
      </c>
      <c r="BR129" s="283">
        <f t="shared" si="100"/>
        <v>0</v>
      </c>
      <c r="BS129" s="286" t="s">
        <v>1103</v>
      </c>
      <c r="BT129" s="286" t="s">
        <v>1103</v>
      </c>
      <c r="BU129" s="286" t="s">
        <v>1103</v>
      </c>
      <c r="BV129" s="286" t="s">
        <v>1103</v>
      </c>
      <c r="BW129" s="286" t="s">
        <v>1103</v>
      </c>
      <c r="BX129" s="286" t="s">
        <v>1103</v>
      </c>
      <c r="BY129" s="286" t="s">
        <v>1103</v>
      </c>
      <c r="BZ129" s="286" t="s">
        <v>1103</v>
      </c>
      <c r="CA129" s="286" t="s">
        <v>1103</v>
      </c>
      <c r="CB129" s="286" t="s">
        <v>1103</v>
      </c>
      <c r="CC129" s="286" t="s">
        <v>1103</v>
      </c>
      <c r="CD129" s="283">
        <v>0</v>
      </c>
      <c r="CE129" s="286" t="s">
        <v>1103</v>
      </c>
      <c r="CF129" s="286" t="s">
        <v>1103</v>
      </c>
      <c r="CG129" s="286" t="s">
        <v>1103</v>
      </c>
      <c r="CH129" s="286" t="s">
        <v>1103</v>
      </c>
      <c r="CI129" s="286" t="s">
        <v>1103</v>
      </c>
      <c r="CJ129" s="286" t="s">
        <v>1103</v>
      </c>
      <c r="CK129" s="286" t="s">
        <v>1103</v>
      </c>
      <c r="CL129" s="286" t="s">
        <v>1103</v>
      </c>
      <c r="CM129" s="283">
        <v>0</v>
      </c>
      <c r="CN129" s="283">
        <f t="shared" si="101"/>
        <v>0</v>
      </c>
      <c r="CO129" s="286" t="s">
        <v>1103</v>
      </c>
      <c r="CP129" s="286" t="s">
        <v>1103</v>
      </c>
      <c r="CQ129" s="286" t="s">
        <v>1103</v>
      </c>
      <c r="CR129" s="286" t="s">
        <v>1103</v>
      </c>
      <c r="CS129" s="286" t="s">
        <v>1103</v>
      </c>
      <c r="CT129" s="286" t="s">
        <v>1103</v>
      </c>
      <c r="CU129" s="286" t="s">
        <v>1103</v>
      </c>
      <c r="CV129" s="286" t="s">
        <v>1103</v>
      </c>
      <c r="CW129" s="286" t="s">
        <v>1103</v>
      </c>
      <c r="CX129" s="286" t="s">
        <v>1103</v>
      </c>
      <c r="CY129" s="286" t="s">
        <v>1103</v>
      </c>
      <c r="CZ129" s="286" t="s">
        <v>1103</v>
      </c>
      <c r="DA129" s="283">
        <v>0</v>
      </c>
      <c r="DB129" s="286" t="s">
        <v>1103</v>
      </c>
      <c r="DC129" s="286" t="s">
        <v>1103</v>
      </c>
      <c r="DD129" s="286" t="s">
        <v>1103</v>
      </c>
      <c r="DE129" s="286" t="s">
        <v>1103</v>
      </c>
      <c r="DF129" s="286" t="s">
        <v>1103</v>
      </c>
      <c r="DG129" s="286" t="s">
        <v>1103</v>
      </c>
      <c r="DH129" s="286" t="s">
        <v>1103</v>
      </c>
      <c r="DI129" s="283">
        <v>0</v>
      </c>
      <c r="DJ129" s="283">
        <f t="shared" si="102"/>
        <v>0</v>
      </c>
      <c r="DK129" s="286" t="s">
        <v>1103</v>
      </c>
      <c r="DL129" s="286" t="s">
        <v>1103</v>
      </c>
      <c r="DM129" s="286" t="s">
        <v>1103</v>
      </c>
      <c r="DN129" s="286" t="s">
        <v>1103</v>
      </c>
      <c r="DO129" s="286" t="s">
        <v>1103</v>
      </c>
      <c r="DP129" s="286" t="s">
        <v>1103</v>
      </c>
      <c r="DQ129" s="286" t="s">
        <v>1103</v>
      </c>
      <c r="DR129" s="286" t="s">
        <v>1103</v>
      </c>
      <c r="DS129" s="286" t="s">
        <v>1103</v>
      </c>
      <c r="DT129" s="286" t="s">
        <v>1103</v>
      </c>
      <c r="DU129" s="286" t="s">
        <v>1103</v>
      </c>
      <c r="DV129" s="283">
        <v>0</v>
      </c>
      <c r="DW129" s="286" t="s">
        <v>1103</v>
      </c>
      <c r="DX129" s="286" t="s">
        <v>1103</v>
      </c>
      <c r="DY129" s="286" t="s">
        <v>1103</v>
      </c>
      <c r="DZ129" s="283">
        <v>0</v>
      </c>
      <c r="EA129" s="286" t="s">
        <v>1103</v>
      </c>
      <c r="EB129" s="286" t="s">
        <v>1103</v>
      </c>
      <c r="EC129" s="286" t="s">
        <v>1103</v>
      </c>
      <c r="ED129" s="286" t="s">
        <v>1103</v>
      </c>
      <c r="EE129" s="283">
        <v>0</v>
      </c>
      <c r="EF129" s="283">
        <f t="shared" si="103"/>
        <v>0</v>
      </c>
      <c r="EG129" s="283">
        <v>0</v>
      </c>
      <c r="EH129" s="286" t="s">
        <v>1103</v>
      </c>
      <c r="EI129" s="286" t="s">
        <v>1103</v>
      </c>
      <c r="EJ129" s="283">
        <v>0</v>
      </c>
      <c r="EK129" s="286" t="s">
        <v>1103</v>
      </c>
      <c r="EL129" s="286" t="s">
        <v>1103</v>
      </c>
      <c r="EM129" s="286" t="s">
        <v>1103</v>
      </c>
      <c r="EN129" s="283">
        <v>0</v>
      </c>
      <c r="EO129" s="283">
        <v>0</v>
      </c>
      <c r="EP129" s="283">
        <v>0</v>
      </c>
      <c r="EQ129" s="286" t="s">
        <v>1103</v>
      </c>
      <c r="ER129" s="286" t="s">
        <v>1103</v>
      </c>
      <c r="ES129" s="286" t="s">
        <v>1103</v>
      </c>
      <c r="ET129" s="286" t="s">
        <v>1103</v>
      </c>
      <c r="EU129" s="283">
        <v>0</v>
      </c>
      <c r="EV129" s="283">
        <v>0</v>
      </c>
      <c r="EW129" s="286" t="s">
        <v>1103</v>
      </c>
      <c r="EX129" s="286" t="s">
        <v>1103</v>
      </c>
      <c r="EY129" s="286" t="s">
        <v>1103</v>
      </c>
      <c r="EZ129" s="283">
        <v>0</v>
      </c>
      <c r="FA129" s="283">
        <v>0</v>
      </c>
      <c r="FB129" s="283">
        <f t="shared" si="104"/>
        <v>592</v>
      </c>
      <c r="FC129" s="283">
        <v>0</v>
      </c>
      <c r="FD129" s="283">
        <v>0</v>
      </c>
      <c r="FE129" s="283">
        <v>0</v>
      </c>
      <c r="FF129" s="283">
        <v>0</v>
      </c>
      <c r="FG129" s="283">
        <v>169</v>
      </c>
      <c r="FH129" s="283">
        <v>111</v>
      </c>
      <c r="FI129" s="283">
        <v>18</v>
      </c>
      <c r="FJ129" s="283">
        <v>265</v>
      </c>
      <c r="FK129" s="283">
        <v>0</v>
      </c>
      <c r="FL129" s="283">
        <v>0</v>
      </c>
      <c r="FM129" s="283">
        <v>29</v>
      </c>
      <c r="FN129" s="283">
        <v>0</v>
      </c>
      <c r="FO129" s="283">
        <v>0</v>
      </c>
      <c r="FP129" s="286" t="s">
        <v>1103</v>
      </c>
      <c r="FQ129" s="286" t="s">
        <v>1103</v>
      </c>
      <c r="FR129" s="286" t="s">
        <v>1103</v>
      </c>
      <c r="FS129" s="283">
        <v>0</v>
      </c>
      <c r="FT129" s="283">
        <v>0</v>
      </c>
      <c r="FU129" s="283">
        <v>0</v>
      </c>
      <c r="FV129" s="283">
        <v>0</v>
      </c>
      <c r="FW129" s="283">
        <v>0</v>
      </c>
    </row>
    <row r="130" spans="1:179" ht="13.5" customHeight="1" x14ac:dyDescent="0.15">
      <c r="A130" s="281" t="s">
        <v>728</v>
      </c>
      <c r="B130" s="282" t="s">
        <v>989</v>
      </c>
      <c r="C130" s="281" t="s">
        <v>990</v>
      </c>
      <c r="D130" s="283">
        <f t="shared" si="105"/>
        <v>264</v>
      </c>
      <c r="E130" s="283">
        <f t="shared" si="106"/>
        <v>65</v>
      </c>
      <c r="F130" s="283">
        <f t="shared" si="107"/>
        <v>1</v>
      </c>
      <c r="G130" s="283">
        <f t="shared" si="108"/>
        <v>6</v>
      </c>
      <c r="H130" s="283">
        <f t="shared" si="109"/>
        <v>16</v>
      </c>
      <c r="I130" s="283">
        <f t="shared" si="110"/>
        <v>35</v>
      </c>
      <c r="J130" s="283">
        <f t="shared" si="111"/>
        <v>28</v>
      </c>
      <c r="K130" s="283">
        <f t="shared" si="112"/>
        <v>2</v>
      </c>
      <c r="L130" s="283">
        <f t="shared" si="113"/>
        <v>71</v>
      </c>
      <c r="M130" s="283">
        <f t="shared" si="114"/>
        <v>0</v>
      </c>
      <c r="N130" s="283">
        <f t="shared" si="115"/>
        <v>0</v>
      </c>
      <c r="O130" s="283">
        <f t="shared" si="116"/>
        <v>0</v>
      </c>
      <c r="P130" s="283">
        <f t="shared" si="117"/>
        <v>40</v>
      </c>
      <c r="Q130" s="283">
        <f t="shared" si="118"/>
        <v>0</v>
      </c>
      <c r="R130" s="283">
        <f t="shared" si="119"/>
        <v>0</v>
      </c>
      <c r="S130" s="283">
        <f t="shared" si="120"/>
        <v>0</v>
      </c>
      <c r="T130" s="283">
        <f t="shared" si="121"/>
        <v>0</v>
      </c>
      <c r="U130" s="283">
        <f t="shared" si="122"/>
        <v>0</v>
      </c>
      <c r="V130" s="283">
        <f t="shared" si="123"/>
        <v>0</v>
      </c>
      <c r="W130" s="283">
        <f t="shared" si="124"/>
        <v>0</v>
      </c>
      <c r="X130" s="283">
        <f t="shared" si="125"/>
        <v>0</v>
      </c>
      <c r="Y130" s="283">
        <f t="shared" si="126"/>
        <v>0</v>
      </c>
      <c r="Z130" s="283">
        <f t="shared" si="98"/>
        <v>0</v>
      </c>
      <c r="AA130" s="283">
        <v>0</v>
      </c>
      <c r="AB130" s="283">
        <v>0</v>
      </c>
      <c r="AC130" s="283">
        <v>0</v>
      </c>
      <c r="AD130" s="283">
        <v>0</v>
      </c>
      <c r="AE130" s="283">
        <v>0</v>
      </c>
      <c r="AF130" s="283">
        <v>0</v>
      </c>
      <c r="AG130" s="283">
        <v>0</v>
      </c>
      <c r="AH130" s="283">
        <v>0</v>
      </c>
      <c r="AI130" s="283">
        <v>0</v>
      </c>
      <c r="AJ130" s="283">
        <v>0</v>
      </c>
      <c r="AK130" s="283">
        <v>0</v>
      </c>
      <c r="AL130" s="286" t="s">
        <v>1103</v>
      </c>
      <c r="AM130" s="286" t="s">
        <v>1103</v>
      </c>
      <c r="AN130" s="283">
        <v>0</v>
      </c>
      <c r="AO130" s="286" t="s">
        <v>1103</v>
      </c>
      <c r="AP130" s="286" t="s">
        <v>1103</v>
      </c>
      <c r="AQ130" s="283">
        <v>0</v>
      </c>
      <c r="AR130" s="286" t="s">
        <v>1103</v>
      </c>
      <c r="AS130" s="283">
        <v>0</v>
      </c>
      <c r="AT130" s="286" t="s">
        <v>1103</v>
      </c>
      <c r="AU130" s="283">
        <v>0</v>
      </c>
      <c r="AV130" s="283">
        <f t="shared" si="99"/>
        <v>0</v>
      </c>
      <c r="AW130" s="283">
        <v>0</v>
      </c>
      <c r="AX130" s="283">
        <v>0</v>
      </c>
      <c r="AY130" s="283">
        <v>0</v>
      </c>
      <c r="AZ130" s="283">
        <v>0</v>
      </c>
      <c r="BA130" s="283">
        <v>0</v>
      </c>
      <c r="BB130" s="283">
        <v>0</v>
      </c>
      <c r="BC130" s="283">
        <v>0</v>
      </c>
      <c r="BD130" s="283">
        <v>0</v>
      </c>
      <c r="BE130" s="283">
        <v>0</v>
      </c>
      <c r="BF130" s="283">
        <v>0</v>
      </c>
      <c r="BG130" s="283">
        <v>0</v>
      </c>
      <c r="BH130" s="286" t="s">
        <v>1103</v>
      </c>
      <c r="BI130" s="286" t="s">
        <v>1103</v>
      </c>
      <c r="BJ130" s="286" t="s">
        <v>1103</v>
      </c>
      <c r="BK130" s="286" t="s">
        <v>1103</v>
      </c>
      <c r="BL130" s="286" t="s">
        <v>1103</v>
      </c>
      <c r="BM130" s="286" t="s">
        <v>1103</v>
      </c>
      <c r="BN130" s="286" t="s">
        <v>1103</v>
      </c>
      <c r="BO130" s="286" t="s">
        <v>1103</v>
      </c>
      <c r="BP130" s="286" t="s">
        <v>1103</v>
      </c>
      <c r="BQ130" s="283">
        <v>0</v>
      </c>
      <c r="BR130" s="283">
        <f t="shared" si="100"/>
        <v>40</v>
      </c>
      <c r="BS130" s="286" t="s">
        <v>1103</v>
      </c>
      <c r="BT130" s="286" t="s">
        <v>1103</v>
      </c>
      <c r="BU130" s="286" t="s">
        <v>1103</v>
      </c>
      <c r="BV130" s="286" t="s">
        <v>1103</v>
      </c>
      <c r="BW130" s="286" t="s">
        <v>1103</v>
      </c>
      <c r="BX130" s="286" t="s">
        <v>1103</v>
      </c>
      <c r="BY130" s="286" t="s">
        <v>1103</v>
      </c>
      <c r="BZ130" s="286" t="s">
        <v>1103</v>
      </c>
      <c r="CA130" s="286" t="s">
        <v>1103</v>
      </c>
      <c r="CB130" s="286" t="s">
        <v>1103</v>
      </c>
      <c r="CC130" s="286" t="s">
        <v>1103</v>
      </c>
      <c r="CD130" s="283">
        <v>40</v>
      </c>
      <c r="CE130" s="286" t="s">
        <v>1103</v>
      </c>
      <c r="CF130" s="286" t="s">
        <v>1103</v>
      </c>
      <c r="CG130" s="286" t="s">
        <v>1103</v>
      </c>
      <c r="CH130" s="286" t="s">
        <v>1103</v>
      </c>
      <c r="CI130" s="286" t="s">
        <v>1103</v>
      </c>
      <c r="CJ130" s="286" t="s">
        <v>1103</v>
      </c>
      <c r="CK130" s="286" t="s">
        <v>1103</v>
      </c>
      <c r="CL130" s="286" t="s">
        <v>1103</v>
      </c>
      <c r="CM130" s="283">
        <v>0</v>
      </c>
      <c r="CN130" s="283">
        <f t="shared" si="101"/>
        <v>0</v>
      </c>
      <c r="CO130" s="286" t="s">
        <v>1103</v>
      </c>
      <c r="CP130" s="286" t="s">
        <v>1103</v>
      </c>
      <c r="CQ130" s="286" t="s">
        <v>1103</v>
      </c>
      <c r="CR130" s="286" t="s">
        <v>1103</v>
      </c>
      <c r="CS130" s="286" t="s">
        <v>1103</v>
      </c>
      <c r="CT130" s="286" t="s">
        <v>1103</v>
      </c>
      <c r="CU130" s="286" t="s">
        <v>1103</v>
      </c>
      <c r="CV130" s="286" t="s">
        <v>1103</v>
      </c>
      <c r="CW130" s="286" t="s">
        <v>1103</v>
      </c>
      <c r="CX130" s="286" t="s">
        <v>1103</v>
      </c>
      <c r="CY130" s="286" t="s">
        <v>1103</v>
      </c>
      <c r="CZ130" s="286" t="s">
        <v>1103</v>
      </c>
      <c r="DA130" s="283">
        <v>0</v>
      </c>
      <c r="DB130" s="286" t="s">
        <v>1103</v>
      </c>
      <c r="DC130" s="286" t="s">
        <v>1103</v>
      </c>
      <c r="DD130" s="286" t="s">
        <v>1103</v>
      </c>
      <c r="DE130" s="286" t="s">
        <v>1103</v>
      </c>
      <c r="DF130" s="286" t="s">
        <v>1103</v>
      </c>
      <c r="DG130" s="286" t="s">
        <v>1103</v>
      </c>
      <c r="DH130" s="286" t="s">
        <v>1103</v>
      </c>
      <c r="DI130" s="283">
        <v>0</v>
      </c>
      <c r="DJ130" s="283">
        <f t="shared" si="102"/>
        <v>0</v>
      </c>
      <c r="DK130" s="286" t="s">
        <v>1103</v>
      </c>
      <c r="DL130" s="286" t="s">
        <v>1103</v>
      </c>
      <c r="DM130" s="286" t="s">
        <v>1103</v>
      </c>
      <c r="DN130" s="286" t="s">
        <v>1103</v>
      </c>
      <c r="DO130" s="286" t="s">
        <v>1103</v>
      </c>
      <c r="DP130" s="286" t="s">
        <v>1103</v>
      </c>
      <c r="DQ130" s="286" t="s">
        <v>1103</v>
      </c>
      <c r="DR130" s="286" t="s">
        <v>1103</v>
      </c>
      <c r="DS130" s="286" t="s">
        <v>1103</v>
      </c>
      <c r="DT130" s="286" t="s">
        <v>1103</v>
      </c>
      <c r="DU130" s="286" t="s">
        <v>1103</v>
      </c>
      <c r="DV130" s="283">
        <v>0</v>
      </c>
      <c r="DW130" s="286" t="s">
        <v>1103</v>
      </c>
      <c r="DX130" s="286" t="s">
        <v>1103</v>
      </c>
      <c r="DY130" s="286" t="s">
        <v>1103</v>
      </c>
      <c r="DZ130" s="283">
        <v>0</v>
      </c>
      <c r="EA130" s="286" t="s">
        <v>1103</v>
      </c>
      <c r="EB130" s="286" t="s">
        <v>1103</v>
      </c>
      <c r="EC130" s="286" t="s">
        <v>1103</v>
      </c>
      <c r="ED130" s="286" t="s">
        <v>1103</v>
      </c>
      <c r="EE130" s="283">
        <v>0</v>
      </c>
      <c r="EF130" s="283">
        <f t="shared" si="103"/>
        <v>0</v>
      </c>
      <c r="EG130" s="283">
        <v>0</v>
      </c>
      <c r="EH130" s="286" t="s">
        <v>1103</v>
      </c>
      <c r="EI130" s="286" t="s">
        <v>1103</v>
      </c>
      <c r="EJ130" s="283">
        <v>0</v>
      </c>
      <c r="EK130" s="286" t="s">
        <v>1103</v>
      </c>
      <c r="EL130" s="286" t="s">
        <v>1103</v>
      </c>
      <c r="EM130" s="286" t="s">
        <v>1103</v>
      </c>
      <c r="EN130" s="283">
        <v>0</v>
      </c>
      <c r="EO130" s="283">
        <v>0</v>
      </c>
      <c r="EP130" s="283">
        <v>0</v>
      </c>
      <c r="EQ130" s="286" t="s">
        <v>1103</v>
      </c>
      <c r="ER130" s="286" t="s">
        <v>1103</v>
      </c>
      <c r="ES130" s="286" t="s">
        <v>1103</v>
      </c>
      <c r="ET130" s="286" t="s">
        <v>1103</v>
      </c>
      <c r="EU130" s="283">
        <v>0</v>
      </c>
      <c r="EV130" s="283">
        <v>0</v>
      </c>
      <c r="EW130" s="286" t="s">
        <v>1103</v>
      </c>
      <c r="EX130" s="286" t="s">
        <v>1103</v>
      </c>
      <c r="EY130" s="286" t="s">
        <v>1103</v>
      </c>
      <c r="EZ130" s="283">
        <v>0</v>
      </c>
      <c r="FA130" s="283">
        <v>0</v>
      </c>
      <c r="FB130" s="283">
        <f t="shared" si="104"/>
        <v>224</v>
      </c>
      <c r="FC130" s="283">
        <v>65</v>
      </c>
      <c r="FD130" s="283">
        <v>1</v>
      </c>
      <c r="FE130" s="283">
        <v>6</v>
      </c>
      <c r="FF130" s="283">
        <v>16</v>
      </c>
      <c r="FG130" s="283">
        <v>35</v>
      </c>
      <c r="FH130" s="283">
        <v>28</v>
      </c>
      <c r="FI130" s="283">
        <v>2</v>
      </c>
      <c r="FJ130" s="283">
        <v>71</v>
      </c>
      <c r="FK130" s="283">
        <v>0</v>
      </c>
      <c r="FL130" s="283">
        <v>0</v>
      </c>
      <c r="FM130" s="283">
        <v>0</v>
      </c>
      <c r="FN130" s="283">
        <v>0</v>
      </c>
      <c r="FO130" s="283">
        <v>0</v>
      </c>
      <c r="FP130" s="286" t="s">
        <v>1103</v>
      </c>
      <c r="FQ130" s="286" t="s">
        <v>1103</v>
      </c>
      <c r="FR130" s="286" t="s">
        <v>1103</v>
      </c>
      <c r="FS130" s="283">
        <v>0</v>
      </c>
      <c r="FT130" s="283">
        <v>0</v>
      </c>
      <c r="FU130" s="283">
        <v>0</v>
      </c>
      <c r="FV130" s="283">
        <v>0</v>
      </c>
      <c r="FW130" s="283">
        <v>0</v>
      </c>
    </row>
    <row r="131" spans="1:179" ht="13.5" customHeight="1" x14ac:dyDescent="0.15">
      <c r="A131" s="281" t="s">
        <v>728</v>
      </c>
      <c r="B131" s="282" t="s">
        <v>991</v>
      </c>
      <c r="C131" s="281" t="s">
        <v>992</v>
      </c>
      <c r="D131" s="283">
        <f t="shared" si="105"/>
        <v>1426</v>
      </c>
      <c r="E131" s="283">
        <f t="shared" si="106"/>
        <v>0</v>
      </c>
      <c r="F131" s="283">
        <f t="shared" si="107"/>
        <v>0</v>
      </c>
      <c r="G131" s="283">
        <f t="shared" si="108"/>
        <v>0</v>
      </c>
      <c r="H131" s="283">
        <f t="shared" si="109"/>
        <v>43</v>
      </c>
      <c r="I131" s="283">
        <f t="shared" si="110"/>
        <v>145</v>
      </c>
      <c r="J131" s="283">
        <f t="shared" si="111"/>
        <v>63</v>
      </c>
      <c r="K131" s="283">
        <f t="shared" si="112"/>
        <v>0</v>
      </c>
      <c r="L131" s="283">
        <f t="shared" si="113"/>
        <v>135</v>
      </c>
      <c r="M131" s="283">
        <f t="shared" si="114"/>
        <v>0</v>
      </c>
      <c r="N131" s="283">
        <f t="shared" si="115"/>
        <v>0</v>
      </c>
      <c r="O131" s="283">
        <f t="shared" si="116"/>
        <v>0</v>
      </c>
      <c r="P131" s="283">
        <f t="shared" si="117"/>
        <v>405</v>
      </c>
      <c r="Q131" s="283">
        <f t="shared" si="118"/>
        <v>0</v>
      </c>
      <c r="R131" s="283">
        <f t="shared" si="119"/>
        <v>0</v>
      </c>
      <c r="S131" s="283">
        <f t="shared" si="120"/>
        <v>635</v>
      </c>
      <c r="T131" s="283">
        <f t="shared" si="121"/>
        <v>0</v>
      </c>
      <c r="U131" s="283">
        <f t="shared" si="122"/>
        <v>0</v>
      </c>
      <c r="V131" s="283">
        <f t="shared" si="123"/>
        <v>0</v>
      </c>
      <c r="W131" s="283">
        <f t="shared" si="124"/>
        <v>0</v>
      </c>
      <c r="X131" s="283">
        <f t="shared" si="125"/>
        <v>0</v>
      </c>
      <c r="Y131" s="283">
        <f t="shared" si="126"/>
        <v>0</v>
      </c>
      <c r="Z131" s="283">
        <f t="shared" si="98"/>
        <v>0</v>
      </c>
      <c r="AA131" s="283">
        <v>0</v>
      </c>
      <c r="AB131" s="283">
        <v>0</v>
      </c>
      <c r="AC131" s="283">
        <v>0</v>
      </c>
      <c r="AD131" s="283">
        <v>0</v>
      </c>
      <c r="AE131" s="283">
        <v>0</v>
      </c>
      <c r="AF131" s="283">
        <v>0</v>
      </c>
      <c r="AG131" s="283">
        <v>0</v>
      </c>
      <c r="AH131" s="283">
        <v>0</v>
      </c>
      <c r="AI131" s="283">
        <v>0</v>
      </c>
      <c r="AJ131" s="283">
        <v>0</v>
      </c>
      <c r="AK131" s="283">
        <v>0</v>
      </c>
      <c r="AL131" s="286" t="s">
        <v>1103</v>
      </c>
      <c r="AM131" s="286" t="s">
        <v>1103</v>
      </c>
      <c r="AN131" s="283">
        <v>0</v>
      </c>
      <c r="AO131" s="286" t="s">
        <v>1103</v>
      </c>
      <c r="AP131" s="286" t="s">
        <v>1103</v>
      </c>
      <c r="AQ131" s="283">
        <v>0</v>
      </c>
      <c r="AR131" s="286" t="s">
        <v>1103</v>
      </c>
      <c r="AS131" s="283">
        <v>0</v>
      </c>
      <c r="AT131" s="286" t="s">
        <v>1103</v>
      </c>
      <c r="AU131" s="283">
        <v>0</v>
      </c>
      <c r="AV131" s="283">
        <f t="shared" si="99"/>
        <v>0</v>
      </c>
      <c r="AW131" s="283">
        <v>0</v>
      </c>
      <c r="AX131" s="283">
        <v>0</v>
      </c>
      <c r="AY131" s="283">
        <v>0</v>
      </c>
      <c r="AZ131" s="283">
        <v>0</v>
      </c>
      <c r="BA131" s="283">
        <v>0</v>
      </c>
      <c r="BB131" s="283">
        <v>0</v>
      </c>
      <c r="BC131" s="283">
        <v>0</v>
      </c>
      <c r="BD131" s="283">
        <v>0</v>
      </c>
      <c r="BE131" s="283">
        <v>0</v>
      </c>
      <c r="BF131" s="283">
        <v>0</v>
      </c>
      <c r="BG131" s="283">
        <v>0</v>
      </c>
      <c r="BH131" s="286" t="s">
        <v>1103</v>
      </c>
      <c r="BI131" s="286" t="s">
        <v>1103</v>
      </c>
      <c r="BJ131" s="286" t="s">
        <v>1103</v>
      </c>
      <c r="BK131" s="286" t="s">
        <v>1103</v>
      </c>
      <c r="BL131" s="286" t="s">
        <v>1103</v>
      </c>
      <c r="BM131" s="286" t="s">
        <v>1103</v>
      </c>
      <c r="BN131" s="286" t="s">
        <v>1103</v>
      </c>
      <c r="BO131" s="286" t="s">
        <v>1103</v>
      </c>
      <c r="BP131" s="286" t="s">
        <v>1103</v>
      </c>
      <c r="BQ131" s="283">
        <v>0</v>
      </c>
      <c r="BR131" s="283">
        <f t="shared" si="100"/>
        <v>405</v>
      </c>
      <c r="BS131" s="286" t="s">
        <v>1103</v>
      </c>
      <c r="BT131" s="286" t="s">
        <v>1103</v>
      </c>
      <c r="BU131" s="286" t="s">
        <v>1103</v>
      </c>
      <c r="BV131" s="286" t="s">
        <v>1103</v>
      </c>
      <c r="BW131" s="286" t="s">
        <v>1103</v>
      </c>
      <c r="BX131" s="286" t="s">
        <v>1103</v>
      </c>
      <c r="BY131" s="286" t="s">
        <v>1103</v>
      </c>
      <c r="BZ131" s="286" t="s">
        <v>1103</v>
      </c>
      <c r="CA131" s="286" t="s">
        <v>1103</v>
      </c>
      <c r="CB131" s="286" t="s">
        <v>1103</v>
      </c>
      <c r="CC131" s="286" t="s">
        <v>1103</v>
      </c>
      <c r="CD131" s="283">
        <v>405</v>
      </c>
      <c r="CE131" s="286" t="s">
        <v>1103</v>
      </c>
      <c r="CF131" s="286" t="s">
        <v>1103</v>
      </c>
      <c r="CG131" s="286" t="s">
        <v>1103</v>
      </c>
      <c r="CH131" s="286" t="s">
        <v>1103</v>
      </c>
      <c r="CI131" s="286" t="s">
        <v>1103</v>
      </c>
      <c r="CJ131" s="286" t="s">
        <v>1103</v>
      </c>
      <c r="CK131" s="286" t="s">
        <v>1103</v>
      </c>
      <c r="CL131" s="286" t="s">
        <v>1103</v>
      </c>
      <c r="CM131" s="283">
        <v>0</v>
      </c>
      <c r="CN131" s="283">
        <f t="shared" si="101"/>
        <v>0</v>
      </c>
      <c r="CO131" s="286" t="s">
        <v>1103</v>
      </c>
      <c r="CP131" s="286" t="s">
        <v>1103</v>
      </c>
      <c r="CQ131" s="286" t="s">
        <v>1103</v>
      </c>
      <c r="CR131" s="286" t="s">
        <v>1103</v>
      </c>
      <c r="CS131" s="286" t="s">
        <v>1103</v>
      </c>
      <c r="CT131" s="286" t="s">
        <v>1103</v>
      </c>
      <c r="CU131" s="286" t="s">
        <v>1103</v>
      </c>
      <c r="CV131" s="286" t="s">
        <v>1103</v>
      </c>
      <c r="CW131" s="286" t="s">
        <v>1103</v>
      </c>
      <c r="CX131" s="286" t="s">
        <v>1103</v>
      </c>
      <c r="CY131" s="286" t="s">
        <v>1103</v>
      </c>
      <c r="CZ131" s="286" t="s">
        <v>1103</v>
      </c>
      <c r="DA131" s="283">
        <v>0</v>
      </c>
      <c r="DB131" s="286" t="s">
        <v>1103</v>
      </c>
      <c r="DC131" s="286" t="s">
        <v>1103</v>
      </c>
      <c r="DD131" s="286" t="s">
        <v>1103</v>
      </c>
      <c r="DE131" s="286" t="s">
        <v>1103</v>
      </c>
      <c r="DF131" s="286" t="s">
        <v>1103</v>
      </c>
      <c r="DG131" s="286" t="s">
        <v>1103</v>
      </c>
      <c r="DH131" s="286" t="s">
        <v>1103</v>
      </c>
      <c r="DI131" s="283">
        <v>0</v>
      </c>
      <c r="DJ131" s="283">
        <f t="shared" si="102"/>
        <v>0</v>
      </c>
      <c r="DK131" s="286" t="s">
        <v>1103</v>
      </c>
      <c r="DL131" s="286" t="s">
        <v>1103</v>
      </c>
      <c r="DM131" s="286" t="s">
        <v>1103</v>
      </c>
      <c r="DN131" s="286" t="s">
        <v>1103</v>
      </c>
      <c r="DO131" s="286" t="s">
        <v>1103</v>
      </c>
      <c r="DP131" s="286" t="s">
        <v>1103</v>
      </c>
      <c r="DQ131" s="286" t="s">
        <v>1103</v>
      </c>
      <c r="DR131" s="286" t="s">
        <v>1103</v>
      </c>
      <c r="DS131" s="286" t="s">
        <v>1103</v>
      </c>
      <c r="DT131" s="286" t="s">
        <v>1103</v>
      </c>
      <c r="DU131" s="286" t="s">
        <v>1103</v>
      </c>
      <c r="DV131" s="283">
        <v>0</v>
      </c>
      <c r="DW131" s="286" t="s">
        <v>1103</v>
      </c>
      <c r="DX131" s="286" t="s">
        <v>1103</v>
      </c>
      <c r="DY131" s="286" t="s">
        <v>1103</v>
      </c>
      <c r="DZ131" s="283">
        <v>0</v>
      </c>
      <c r="EA131" s="286" t="s">
        <v>1103</v>
      </c>
      <c r="EB131" s="286" t="s">
        <v>1103</v>
      </c>
      <c r="EC131" s="286" t="s">
        <v>1103</v>
      </c>
      <c r="ED131" s="286" t="s">
        <v>1103</v>
      </c>
      <c r="EE131" s="283">
        <v>0</v>
      </c>
      <c r="EF131" s="283">
        <f t="shared" si="103"/>
        <v>635</v>
      </c>
      <c r="EG131" s="283">
        <v>0</v>
      </c>
      <c r="EH131" s="286" t="s">
        <v>1103</v>
      </c>
      <c r="EI131" s="286" t="s">
        <v>1103</v>
      </c>
      <c r="EJ131" s="283">
        <v>0</v>
      </c>
      <c r="EK131" s="286" t="s">
        <v>1103</v>
      </c>
      <c r="EL131" s="286" t="s">
        <v>1103</v>
      </c>
      <c r="EM131" s="286" t="s">
        <v>1103</v>
      </c>
      <c r="EN131" s="283">
        <v>0</v>
      </c>
      <c r="EO131" s="283">
        <v>0</v>
      </c>
      <c r="EP131" s="283">
        <v>0</v>
      </c>
      <c r="EQ131" s="286" t="s">
        <v>1103</v>
      </c>
      <c r="ER131" s="286" t="s">
        <v>1103</v>
      </c>
      <c r="ES131" s="286" t="s">
        <v>1103</v>
      </c>
      <c r="ET131" s="286" t="s">
        <v>1103</v>
      </c>
      <c r="EU131" s="283">
        <v>635</v>
      </c>
      <c r="EV131" s="283">
        <v>0</v>
      </c>
      <c r="EW131" s="286" t="s">
        <v>1103</v>
      </c>
      <c r="EX131" s="286" t="s">
        <v>1103</v>
      </c>
      <c r="EY131" s="286" t="s">
        <v>1103</v>
      </c>
      <c r="EZ131" s="283">
        <v>0</v>
      </c>
      <c r="FA131" s="283">
        <v>0</v>
      </c>
      <c r="FB131" s="283">
        <f t="shared" si="104"/>
        <v>386</v>
      </c>
      <c r="FC131" s="283">
        <v>0</v>
      </c>
      <c r="FD131" s="283">
        <v>0</v>
      </c>
      <c r="FE131" s="283">
        <v>0</v>
      </c>
      <c r="FF131" s="283">
        <v>43</v>
      </c>
      <c r="FG131" s="283">
        <v>145</v>
      </c>
      <c r="FH131" s="283">
        <v>63</v>
      </c>
      <c r="FI131" s="283">
        <v>0</v>
      </c>
      <c r="FJ131" s="283">
        <v>135</v>
      </c>
      <c r="FK131" s="283">
        <v>0</v>
      </c>
      <c r="FL131" s="283">
        <v>0</v>
      </c>
      <c r="FM131" s="283">
        <v>0</v>
      </c>
      <c r="FN131" s="283">
        <v>0</v>
      </c>
      <c r="FO131" s="283">
        <v>0</v>
      </c>
      <c r="FP131" s="286" t="s">
        <v>1103</v>
      </c>
      <c r="FQ131" s="286" t="s">
        <v>1103</v>
      </c>
      <c r="FR131" s="286" t="s">
        <v>1103</v>
      </c>
      <c r="FS131" s="283">
        <v>0</v>
      </c>
      <c r="FT131" s="283">
        <v>0</v>
      </c>
      <c r="FU131" s="283">
        <v>0</v>
      </c>
      <c r="FV131" s="283">
        <v>0</v>
      </c>
      <c r="FW131" s="283">
        <v>0</v>
      </c>
    </row>
    <row r="132" spans="1:179" ht="13.5" customHeight="1" x14ac:dyDescent="0.15">
      <c r="A132" s="281" t="s">
        <v>728</v>
      </c>
      <c r="B132" s="282" t="s">
        <v>993</v>
      </c>
      <c r="C132" s="281" t="s">
        <v>994</v>
      </c>
      <c r="D132" s="283">
        <f t="shared" si="105"/>
        <v>288</v>
      </c>
      <c r="E132" s="283">
        <f t="shared" si="106"/>
        <v>165</v>
      </c>
      <c r="F132" s="283">
        <f t="shared" si="107"/>
        <v>1</v>
      </c>
      <c r="G132" s="283">
        <f t="shared" si="108"/>
        <v>7</v>
      </c>
      <c r="H132" s="283">
        <f t="shared" si="109"/>
        <v>14</v>
      </c>
      <c r="I132" s="283">
        <f t="shared" si="110"/>
        <v>29</v>
      </c>
      <c r="J132" s="283">
        <f t="shared" si="111"/>
        <v>16</v>
      </c>
      <c r="K132" s="283">
        <f t="shared" si="112"/>
        <v>2</v>
      </c>
      <c r="L132" s="283">
        <f t="shared" si="113"/>
        <v>31</v>
      </c>
      <c r="M132" s="283">
        <f t="shared" si="114"/>
        <v>0</v>
      </c>
      <c r="N132" s="283">
        <f t="shared" si="115"/>
        <v>0</v>
      </c>
      <c r="O132" s="283">
        <f t="shared" si="116"/>
        <v>0</v>
      </c>
      <c r="P132" s="283">
        <f t="shared" si="117"/>
        <v>0</v>
      </c>
      <c r="Q132" s="283">
        <f t="shared" si="118"/>
        <v>0</v>
      </c>
      <c r="R132" s="283">
        <f t="shared" si="119"/>
        <v>0</v>
      </c>
      <c r="S132" s="283">
        <f t="shared" si="120"/>
        <v>0</v>
      </c>
      <c r="T132" s="283">
        <f t="shared" si="121"/>
        <v>0</v>
      </c>
      <c r="U132" s="283">
        <f t="shared" si="122"/>
        <v>0</v>
      </c>
      <c r="V132" s="283">
        <f t="shared" si="123"/>
        <v>0</v>
      </c>
      <c r="W132" s="283">
        <f t="shared" si="124"/>
        <v>0</v>
      </c>
      <c r="X132" s="283">
        <f t="shared" si="125"/>
        <v>0</v>
      </c>
      <c r="Y132" s="283">
        <f t="shared" si="126"/>
        <v>23</v>
      </c>
      <c r="Z132" s="283">
        <f t="shared" si="98"/>
        <v>0</v>
      </c>
      <c r="AA132" s="283">
        <v>0</v>
      </c>
      <c r="AB132" s="283">
        <v>0</v>
      </c>
      <c r="AC132" s="283">
        <v>0</v>
      </c>
      <c r="AD132" s="283">
        <v>0</v>
      </c>
      <c r="AE132" s="283">
        <v>0</v>
      </c>
      <c r="AF132" s="283">
        <v>0</v>
      </c>
      <c r="AG132" s="283">
        <v>0</v>
      </c>
      <c r="AH132" s="283">
        <v>0</v>
      </c>
      <c r="AI132" s="283">
        <v>0</v>
      </c>
      <c r="AJ132" s="283">
        <v>0</v>
      </c>
      <c r="AK132" s="283">
        <v>0</v>
      </c>
      <c r="AL132" s="286" t="s">
        <v>1103</v>
      </c>
      <c r="AM132" s="286" t="s">
        <v>1103</v>
      </c>
      <c r="AN132" s="283">
        <v>0</v>
      </c>
      <c r="AO132" s="286" t="s">
        <v>1103</v>
      </c>
      <c r="AP132" s="286" t="s">
        <v>1103</v>
      </c>
      <c r="AQ132" s="283">
        <v>0</v>
      </c>
      <c r="AR132" s="286" t="s">
        <v>1103</v>
      </c>
      <c r="AS132" s="283">
        <v>0</v>
      </c>
      <c r="AT132" s="286" t="s">
        <v>1103</v>
      </c>
      <c r="AU132" s="283">
        <v>0</v>
      </c>
      <c r="AV132" s="283">
        <f t="shared" si="99"/>
        <v>0</v>
      </c>
      <c r="AW132" s="283">
        <v>0</v>
      </c>
      <c r="AX132" s="283">
        <v>0</v>
      </c>
      <c r="AY132" s="283">
        <v>0</v>
      </c>
      <c r="AZ132" s="283">
        <v>0</v>
      </c>
      <c r="BA132" s="283">
        <v>0</v>
      </c>
      <c r="BB132" s="283">
        <v>0</v>
      </c>
      <c r="BC132" s="283">
        <v>0</v>
      </c>
      <c r="BD132" s="283">
        <v>0</v>
      </c>
      <c r="BE132" s="283">
        <v>0</v>
      </c>
      <c r="BF132" s="283">
        <v>0</v>
      </c>
      <c r="BG132" s="283">
        <v>0</v>
      </c>
      <c r="BH132" s="286" t="s">
        <v>1103</v>
      </c>
      <c r="BI132" s="286" t="s">
        <v>1103</v>
      </c>
      <c r="BJ132" s="286" t="s">
        <v>1103</v>
      </c>
      <c r="BK132" s="286" t="s">
        <v>1103</v>
      </c>
      <c r="BL132" s="286" t="s">
        <v>1103</v>
      </c>
      <c r="BM132" s="286" t="s">
        <v>1103</v>
      </c>
      <c r="BN132" s="286" t="s">
        <v>1103</v>
      </c>
      <c r="BO132" s="286" t="s">
        <v>1103</v>
      </c>
      <c r="BP132" s="286" t="s">
        <v>1103</v>
      </c>
      <c r="BQ132" s="283">
        <v>0</v>
      </c>
      <c r="BR132" s="283">
        <f t="shared" si="100"/>
        <v>0</v>
      </c>
      <c r="BS132" s="286" t="s">
        <v>1103</v>
      </c>
      <c r="BT132" s="286" t="s">
        <v>1103</v>
      </c>
      <c r="BU132" s="286" t="s">
        <v>1103</v>
      </c>
      <c r="BV132" s="286" t="s">
        <v>1103</v>
      </c>
      <c r="BW132" s="286" t="s">
        <v>1103</v>
      </c>
      <c r="BX132" s="286" t="s">
        <v>1103</v>
      </c>
      <c r="BY132" s="286" t="s">
        <v>1103</v>
      </c>
      <c r="BZ132" s="286" t="s">
        <v>1103</v>
      </c>
      <c r="CA132" s="286" t="s">
        <v>1103</v>
      </c>
      <c r="CB132" s="286" t="s">
        <v>1103</v>
      </c>
      <c r="CC132" s="286" t="s">
        <v>1103</v>
      </c>
      <c r="CD132" s="283">
        <v>0</v>
      </c>
      <c r="CE132" s="286" t="s">
        <v>1103</v>
      </c>
      <c r="CF132" s="286" t="s">
        <v>1103</v>
      </c>
      <c r="CG132" s="286" t="s">
        <v>1103</v>
      </c>
      <c r="CH132" s="286" t="s">
        <v>1103</v>
      </c>
      <c r="CI132" s="286" t="s">
        <v>1103</v>
      </c>
      <c r="CJ132" s="286" t="s">
        <v>1103</v>
      </c>
      <c r="CK132" s="286" t="s">
        <v>1103</v>
      </c>
      <c r="CL132" s="286" t="s">
        <v>1103</v>
      </c>
      <c r="CM132" s="283">
        <v>0</v>
      </c>
      <c r="CN132" s="283">
        <f t="shared" si="101"/>
        <v>0</v>
      </c>
      <c r="CO132" s="286" t="s">
        <v>1103</v>
      </c>
      <c r="CP132" s="286" t="s">
        <v>1103</v>
      </c>
      <c r="CQ132" s="286" t="s">
        <v>1103</v>
      </c>
      <c r="CR132" s="286" t="s">
        <v>1103</v>
      </c>
      <c r="CS132" s="286" t="s">
        <v>1103</v>
      </c>
      <c r="CT132" s="286" t="s">
        <v>1103</v>
      </c>
      <c r="CU132" s="286" t="s">
        <v>1103</v>
      </c>
      <c r="CV132" s="286" t="s">
        <v>1103</v>
      </c>
      <c r="CW132" s="286" t="s">
        <v>1103</v>
      </c>
      <c r="CX132" s="286" t="s">
        <v>1103</v>
      </c>
      <c r="CY132" s="286" t="s">
        <v>1103</v>
      </c>
      <c r="CZ132" s="286" t="s">
        <v>1103</v>
      </c>
      <c r="DA132" s="283">
        <v>0</v>
      </c>
      <c r="DB132" s="286" t="s">
        <v>1103</v>
      </c>
      <c r="DC132" s="286" t="s">
        <v>1103</v>
      </c>
      <c r="DD132" s="286" t="s">
        <v>1103</v>
      </c>
      <c r="DE132" s="286" t="s">
        <v>1103</v>
      </c>
      <c r="DF132" s="286" t="s">
        <v>1103</v>
      </c>
      <c r="DG132" s="286" t="s">
        <v>1103</v>
      </c>
      <c r="DH132" s="286" t="s">
        <v>1103</v>
      </c>
      <c r="DI132" s="283">
        <v>0</v>
      </c>
      <c r="DJ132" s="283">
        <f t="shared" si="102"/>
        <v>0</v>
      </c>
      <c r="DK132" s="286" t="s">
        <v>1103</v>
      </c>
      <c r="DL132" s="286" t="s">
        <v>1103</v>
      </c>
      <c r="DM132" s="286" t="s">
        <v>1103</v>
      </c>
      <c r="DN132" s="286" t="s">
        <v>1103</v>
      </c>
      <c r="DO132" s="286" t="s">
        <v>1103</v>
      </c>
      <c r="DP132" s="286" t="s">
        <v>1103</v>
      </c>
      <c r="DQ132" s="286" t="s">
        <v>1103</v>
      </c>
      <c r="DR132" s="286" t="s">
        <v>1103</v>
      </c>
      <c r="DS132" s="286" t="s">
        <v>1103</v>
      </c>
      <c r="DT132" s="286" t="s">
        <v>1103</v>
      </c>
      <c r="DU132" s="286" t="s">
        <v>1103</v>
      </c>
      <c r="DV132" s="283">
        <v>0</v>
      </c>
      <c r="DW132" s="286" t="s">
        <v>1103</v>
      </c>
      <c r="DX132" s="286" t="s">
        <v>1103</v>
      </c>
      <c r="DY132" s="286" t="s">
        <v>1103</v>
      </c>
      <c r="DZ132" s="283">
        <v>0</v>
      </c>
      <c r="EA132" s="286" t="s">
        <v>1103</v>
      </c>
      <c r="EB132" s="286" t="s">
        <v>1103</v>
      </c>
      <c r="EC132" s="286" t="s">
        <v>1103</v>
      </c>
      <c r="ED132" s="286" t="s">
        <v>1103</v>
      </c>
      <c r="EE132" s="283">
        <v>0</v>
      </c>
      <c r="EF132" s="283">
        <f t="shared" si="103"/>
        <v>0</v>
      </c>
      <c r="EG132" s="283">
        <v>0</v>
      </c>
      <c r="EH132" s="286" t="s">
        <v>1103</v>
      </c>
      <c r="EI132" s="286" t="s">
        <v>1103</v>
      </c>
      <c r="EJ132" s="283">
        <v>0</v>
      </c>
      <c r="EK132" s="286" t="s">
        <v>1103</v>
      </c>
      <c r="EL132" s="286" t="s">
        <v>1103</v>
      </c>
      <c r="EM132" s="286" t="s">
        <v>1103</v>
      </c>
      <c r="EN132" s="283">
        <v>0</v>
      </c>
      <c r="EO132" s="283">
        <v>0</v>
      </c>
      <c r="EP132" s="283">
        <v>0</v>
      </c>
      <c r="EQ132" s="286" t="s">
        <v>1103</v>
      </c>
      <c r="ER132" s="286" t="s">
        <v>1103</v>
      </c>
      <c r="ES132" s="286" t="s">
        <v>1103</v>
      </c>
      <c r="ET132" s="286" t="s">
        <v>1103</v>
      </c>
      <c r="EU132" s="283">
        <v>0</v>
      </c>
      <c r="EV132" s="283">
        <v>0</v>
      </c>
      <c r="EW132" s="286" t="s">
        <v>1103</v>
      </c>
      <c r="EX132" s="286" t="s">
        <v>1103</v>
      </c>
      <c r="EY132" s="286" t="s">
        <v>1103</v>
      </c>
      <c r="EZ132" s="283">
        <v>0</v>
      </c>
      <c r="FA132" s="283">
        <v>0</v>
      </c>
      <c r="FB132" s="283">
        <f t="shared" si="104"/>
        <v>288</v>
      </c>
      <c r="FC132" s="283">
        <v>165</v>
      </c>
      <c r="FD132" s="283">
        <v>1</v>
      </c>
      <c r="FE132" s="283">
        <v>7</v>
      </c>
      <c r="FF132" s="283">
        <v>14</v>
      </c>
      <c r="FG132" s="283">
        <v>29</v>
      </c>
      <c r="FH132" s="283">
        <v>16</v>
      </c>
      <c r="FI132" s="283">
        <v>2</v>
      </c>
      <c r="FJ132" s="283">
        <v>31</v>
      </c>
      <c r="FK132" s="283">
        <v>0</v>
      </c>
      <c r="FL132" s="283">
        <v>0</v>
      </c>
      <c r="FM132" s="283">
        <v>0</v>
      </c>
      <c r="FN132" s="283">
        <v>0</v>
      </c>
      <c r="FO132" s="283">
        <v>0</v>
      </c>
      <c r="FP132" s="286" t="s">
        <v>1103</v>
      </c>
      <c r="FQ132" s="286" t="s">
        <v>1103</v>
      </c>
      <c r="FR132" s="286" t="s">
        <v>1103</v>
      </c>
      <c r="FS132" s="283">
        <v>0</v>
      </c>
      <c r="FT132" s="283">
        <v>0</v>
      </c>
      <c r="FU132" s="283">
        <v>0</v>
      </c>
      <c r="FV132" s="283">
        <v>0</v>
      </c>
      <c r="FW132" s="283">
        <v>23</v>
      </c>
    </row>
    <row r="133" spans="1:179" ht="13.5" customHeight="1" x14ac:dyDescent="0.15">
      <c r="A133" s="281" t="s">
        <v>728</v>
      </c>
      <c r="B133" s="282" t="s">
        <v>995</v>
      </c>
      <c r="C133" s="281" t="s">
        <v>996</v>
      </c>
      <c r="D133" s="283">
        <f t="shared" si="105"/>
        <v>233</v>
      </c>
      <c r="E133" s="283">
        <f t="shared" si="106"/>
        <v>0</v>
      </c>
      <c r="F133" s="283">
        <f t="shared" si="107"/>
        <v>0</v>
      </c>
      <c r="G133" s="283">
        <f t="shared" si="108"/>
        <v>0</v>
      </c>
      <c r="H133" s="283">
        <f t="shared" si="109"/>
        <v>0</v>
      </c>
      <c r="I133" s="283">
        <f t="shared" si="110"/>
        <v>39</v>
      </c>
      <c r="J133" s="283">
        <f t="shared" si="111"/>
        <v>19</v>
      </c>
      <c r="K133" s="283">
        <f t="shared" si="112"/>
        <v>0</v>
      </c>
      <c r="L133" s="283">
        <f t="shared" si="113"/>
        <v>32</v>
      </c>
      <c r="M133" s="283">
        <f t="shared" si="114"/>
        <v>0</v>
      </c>
      <c r="N133" s="283">
        <f t="shared" si="115"/>
        <v>0</v>
      </c>
      <c r="O133" s="283">
        <f t="shared" si="116"/>
        <v>0</v>
      </c>
      <c r="P133" s="283">
        <f t="shared" si="117"/>
        <v>143</v>
      </c>
      <c r="Q133" s="283">
        <f t="shared" si="118"/>
        <v>0</v>
      </c>
      <c r="R133" s="283">
        <f t="shared" si="119"/>
        <v>0</v>
      </c>
      <c r="S133" s="283">
        <f t="shared" si="120"/>
        <v>0</v>
      </c>
      <c r="T133" s="283">
        <f t="shared" si="121"/>
        <v>0</v>
      </c>
      <c r="U133" s="283">
        <f t="shared" si="122"/>
        <v>0</v>
      </c>
      <c r="V133" s="283">
        <f t="shared" si="123"/>
        <v>0</v>
      </c>
      <c r="W133" s="283">
        <f t="shared" si="124"/>
        <v>0</v>
      </c>
      <c r="X133" s="283">
        <f t="shared" si="125"/>
        <v>0</v>
      </c>
      <c r="Y133" s="283">
        <f t="shared" si="126"/>
        <v>0</v>
      </c>
      <c r="Z133" s="283">
        <f t="shared" si="98"/>
        <v>0</v>
      </c>
      <c r="AA133" s="283">
        <v>0</v>
      </c>
      <c r="AB133" s="283">
        <v>0</v>
      </c>
      <c r="AC133" s="283">
        <v>0</v>
      </c>
      <c r="AD133" s="283">
        <v>0</v>
      </c>
      <c r="AE133" s="283">
        <v>0</v>
      </c>
      <c r="AF133" s="283">
        <v>0</v>
      </c>
      <c r="AG133" s="283">
        <v>0</v>
      </c>
      <c r="AH133" s="283">
        <v>0</v>
      </c>
      <c r="AI133" s="283">
        <v>0</v>
      </c>
      <c r="AJ133" s="283">
        <v>0</v>
      </c>
      <c r="AK133" s="283">
        <v>0</v>
      </c>
      <c r="AL133" s="286" t="s">
        <v>1103</v>
      </c>
      <c r="AM133" s="286" t="s">
        <v>1103</v>
      </c>
      <c r="AN133" s="283">
        <v>0</v>
      </c>
      <c r="AO133" s="286" t="s">
        <v>1103</v>
      </c>
      <c r="AP133" s="286" t="s">
        <v>1103</v>
      </c>
      <c r="AQ133" s="283">
        <v>0</v>
      </c>
      <c r="AR133" s="286" t="s">
        <v>1103</v>
      </c>
      <c r="AS133" s="283">
        <v>0</v>
      </c>
      <c r="AT133" s="286" t="s">
        <v>1103</v>
      </c>
      <c r="AU133" s="283">
        <v>0</v>
      </c>
      <c r="AV133" s="283">
        <f t="shared" si="99"/>
        <v>0</v>
      </c>
      <c r="AW133" s="283">
        <v>0</v>
      </c>
      <c r="AX133" s="283">
        <v>0</v>
      </c>
      <c r="AY133" s="283">
        <v>0</v>
      </c>
      <c r="AZ133" s="283">
        <v>0</v>
      </c>
      <c r="BA133" s="283">
        <v>0</v>
      </c>
      <c r="BB133" s="283">
        <v>0</v>
      </c>
      <c r="BC133" s="283">
        <v>0</v>
      </c>
      <c r="BD133" s="283">
        <v>0</v>
      </c>
      <c r="BE133" s="283">
        <v>0</v>
      </c>
      <c r="BF133" s="283">
        <v>0</v>
      </c>
      <c r="BG133" s="283">
        <v>0</v>
      </c>
      <c r="BH133" s="286" t="s">
        <v>1103</v>
      </c>
      <c r="BI133" s="286" t="s">
        <v>1103</v>
      </c>
      <c r="BJ133" s="286" t="s">
        <v>1103</v>
      </c>
      <c r="BK133" s="286" t="s">
        <v>1103</v>
      </c>
      <c r="BL133" s="286" t="s">
        <v>1103</v>
      </c>
      <c r="BM133" s="286" t="s">
        <v>1103</v>
      </c>
      <c r="BN133" s="286" t="s">
        <v>1103</v>
      </c>
      <c r="BO133" s="286" t="s">
        <v>1103</v>
      </c>
      <c r="BP133" s="286" t="s">
        <v>1103</v>
      </c>
      <c r="BQ133" s="283">
        <v>0</v>
      </c>
      <c r="BR133" s="283">
        <f t="shared" si="100"/>
        <v>143</v>
      </c>
      <c r="BS133" s="286" t="s">
        <v>1103</v>
      </c>
      <c r="BT133" s="286" t="s">
        <v>1103</v>
      </c>
      <c r="BU133" s="286" t="s">
        <v>1103</v>
      </c>
      <c r="BV133" s="286" t="s">
        <v>1103</v>
      </c>
      <c r="BW133" s="286" t="s">
        <v>1103</v>
      </c>
      <c r="BX133" s="286" t="s">
        <v>1103</v>
      </c>
      <c r="BY133" s="286" t="s">
        <v>1103</v>
      </c>
      <c r="BZ133" s="286" t="s">
        <v>1103</v>
      </c>
      <c r="CA133" s="286" t="s">
        <v>1103</v>
      </c>
      <c r="CB133" s="286" t="s">
        <v>1103</v>
      </c>
      <c r="CC133" s="286" t="s">
        <v>1103</v>
      </c>
      <c r="CD133" s="283">
        <v>143</v>
      </c>
      <c r="CE133" s="286" t="s">
        <v>1103</v>
      </c>
      <c r="CF133" s="286" t="s">
        <v>1103</v>
      </c>
      <c r="CG133" s="286" t="s">
        <v>1103</v>
      </c>
      <c r="CH133" s="286" t="s">
        <v>1103</v>
      </c>
      <c r="CI133" s="286" t="s">
        <v>1103</v>
      </c>
      <c r="CJ133" s="286" t="s">
        <v>1103</v>
      </c>
      <c r="CK133" s="286" t="s">
        <v>1103</v>
      </c>
      <c r="CL133" s="286" t="s">
        <v>1103</v>
      </c>
      <c r="CM133" s="283">
        <v>0</v>
      </c>
      <c r="CN133" s="283">
        <f t="shared" si="101"/>
        <v>0</v>
      </c>
      <c r="CO133" s="286" t="s">
        <v>1103</v>
      </c>
      <c r="CP133" s="286" t="s">
        <v>1103</v>
      </c>
      <c r="CQ133" s="286" t="s">
        <v>1103</v>
      </c>
      <c r="CR133" s="286" t="s">
        <v>1103</v>
      </c>
      <c r="CS133" s="286" t="s">
        <v>1103</v>
      </c>
      <c r="CT133" s="286" t="s">
        <v>1103</v>
      </c>
      <c r="CU133" s="286" t="s">
        <v>1103</v>
      </c>
      <c r="CV133" s="286" t="s">
        <v>1103</v>
      </c>
      <c r="CW133" s="286" t="s">
        <v>1103</v>
      </c>
      <c r="CX133" s="286" t="s">
        <v>1103</v>
      </c>
      <c r="CY133" s="286" t="s">
        <v>1103</v>
      </c>
      <c r="CZ133" s="286" t="s">
        <v>1103</v>
      </c>
      <c r="DA133" s="283">
        <v>0</v>
      </c>
      <c r="DB133" s="286" t="s">
        <v>1103</v>
      </c>
      <c r="DC133" s="286" t="s">
        <v>1103</v>
      </c>
      <c r="DD133" s="286" t="s">
        <v>1103</v>
      </c>
      <c r="DE133" s="286" t="s">
        <v>1103</v>
      </c>
      <c r="DF133" s="286" t="s">
        <v>1103</v>
      </c>
      <c r="DG133" s="286" t="s">
        <v>1103</v>
      </c>
      <c r="DH133" s="286" t="s">
        <v>1103</v>
      </c>
      <c r="DI133" s="283">
        <v>0</v>
      </c>
      <c r="DJ133" s="283">
        <f t="shared" si="102"/>
        <v>0</v>
      </c>
      <c r="DK133" s="286" t="s">
        <v>1103</v>
      </c>
      <c r="DL133" s="286" t="s">
        <v>1103</v>
      </c>
      <c r="DM133" s="286" t="s">
        <v>1103</v>
      </c>
      <c r="DN133" s="286" t="s">
        <v>1103</v>
      </c>
      <c r="DO133" s="286" t="s">
        <v>1103</v>
      </c>
      <c r="DP133" s="286" t="s">
        <v>1103</v>
      </c>
      <c r="DQ133" s="286" t="s">
        <v>1103</v>
      </c>
      <c r="DR133" s="286" t="s">
        <v>1103</v>
      </c>
      <c r="DS133" s="286" t="s">
        <v>1103</v>
      </c>
      <c r="DT133" s="286" t="s">
        <v>1103</v>
      </c>
      <c r="DU133" s="286" t="s">
        <v>1103</v>
      </c>
      <c r="DV133" s="283">
        <v>0</v>
      </c>
      <c r="DW133" s="286" t="s">
        <v>1103</v>
      </c>
      <c r="DX133" s="286" t="s">
        <v>1103</v>
      </c>
      <c r="DY133" s="286" t="s">
        <v>1103</v>
      </c>
      <c r="DZ133" s="283">
        <v>0</v>
      </c>
      <c r="EA133" s="286" t="s">
        <v>1103</v>
      </c>
      <c r="EB133" s="286" t="s">
        <v>1103</v>
      </c>
      <c r="EC133" s="286" t="s">
        <v>1103</v>
      </c>
      <c r="ED133" s="286" t="s">
        <v>1103</v>
      </c>
      <c r="EE133" s="283">
        <v>0</v>
      </c>
      <c r="EF133" s="283">
        <f t="shared" si="103"/>
        <v>0</v>
      </c>
      <c r="EG133" s="283">
        <v>0</v>
      </c>
      <c r="EH133" s="286" t="s">
        <v>1103</v>
      </c>
      <c r="EI133" s="286" t="s">
        <v>1103</v>
      </c>
      <c r="EJ133" s="283">
        <v>0</v>
      </c>
      <c r="EK133" s="286" t="s">
        <v>1103</v>
      </c>
      <c r="EL133" s="286" t="s">
        <v>1103</v>
      </c>
      <c r="EM133" s="286" t="s">
        <v>1103</v>
      </c>
      <c r="EN133" s="283">
        <v>0</v>
      </c>
      <c r="EO133" s="283">
        <v>0</v>
      </c>
      <c r="EP133" s="283">
        <v>0</v>
      </c>
      <c r="EQ133" s="286" t="s">
        <v>1103</v>
      </c>
      <c r="ER133" s="286" t="s">
        <v>1103</v>
      </c>
      <c r="ES133" s="286" t="s">
        <v>1103</v>
      </c>
      <c r="ET133" s="286" t="s">
        <v>1103</v>
      </c>
      <c r="EU133" s="283">
        <v>0</v>
      </c>
      <c r="EV133" s="283">
        <v>0</v>
      </c>
      <c r="EW133" s="286" t="s">
        <v>1103</v>
      </c>
      <c r="EX133" s="286" t="s">
        <v>1103</v>
      </c>
      <c r="EY133" s="286" t="s">
        <v>1103</v>
      </c>
      <c r="EZ133" s="283">
        <v>0</v>
      </c>
      <c r="FA133" s="283">
        <v>0</v>
      </c>
      <c r="FB133" s="283">
        <f t="shared" si="104"/>
        <v>90</v>
      </c>
      <c r="FC133" s="283">
        <v>0</v>
      </c>
      <c r="FD133" s="283">
        <v>0</v>
      </c>
      <c r="FE133" s="283">
        <v>0</v>
      </c>
      <c r="FF133" s="283">
        <v>0</v>
      </c>
      <c r="FG133" s="283">
        <v>39</v>
      </c>
      <c r="FH133" s="283">
        <v>19</v>
      </c>
      <c r="FI133" s="283">
        <v>0</v>
      </c>
      <c r="FJ133" s="283">
        <v>32</v>
      </c>
      <c r="FK133" s="283">
        <v>0</v>
      </c>
      <c r="FL133" s="283">
        <v>0</v>
      </c>
      <c r="FM133" s="283">
        <v>0</v>
      </c>
      <c r="FN133" s="283">
        <v>0</v>
      </c>
      <c r="FO133" s="283">
        <v>0</v>
      </c>
      <c r="FP133" s="286" t="s">
        <v>1103</v>
      </c>
      <c r="FQ133" s="286" t="s">
        <v>1103</v>
      </c>
      <c r="FR133" s="286" t="s">
        <v>1103</v>
      </c>
      <c r="FS133" s="283">
        <v>0</v>
      </c>
      <c r="FT133" s="283">
        <v>0</v>
      </c>
      <c r="FU133" s="283">
        <v>0</v>
      </c>
      <c r="FV133" s="283">
        <v>0</v>
      </c>
      <c r="FW133" s="283">
        <v>0</v>
      </c>
    </row>
    <row r="134" spans="1:179" ht="13.5" customHeight="1" x14ac:dyDescent="0.15">
      <c r="A134" s="281" t="s">
        <v>728</v>
      </c>
      <c r="B134" s="282" t="s">
        <v>997</v>
      </c>
      <c r="C134" s="281" t="s">
        <v>998</v>
      </c>
      <c r="D134" s="283">
        <f t="shared" si="105"/>
        <v>193</v>
      </c>
      <c r="E134" s="283">
        <f t="shared" si="106"/>
        <v>0</v>
      </c>
      <c r="F134" s="283">
        <f t="shared" si="107"/>
        <v>0</v>
      </c>
      <c r="G134" s="283">
        <f t="shared" si="108"/>
        <v>0</v>
      </c>
      <c r="H134" s="283">
        <f t="shared" si="109"/>
        <v>7</v>
      </c>
      <c r="I134" s="283">
        <f t="shared" si="110"/>
        <v>32</v>
      </c>
      <c r="J134" s="283">
        <f t="shared" si="111"/>
        <v>19</v>
      </c>
      <c r="K134" s="283">
        <f t="shared" si="112"/>
        <v>2</v>
      </c>
      <c r="L134" s="283">
        <f t="shared" si="113"/>
        <v>35</v>
      </c>
      <c r="M134" s="283">
        <f t="shared" si="114"/>
        <v>0</v>
      </c>
      <c r="N134" s="283">
        <f t="shared" si="115"/>
        <v>0</v>
      </c>
      <c r="O134" s="283">
        <f t="shared" si="116"/>
        <v>0</v>
      </c>
      <c r="P134" s="283">
        <f t="shared" si="117"/>
        <v>29</v>
      </c>
      <c r="Q134" s="283">
        <f t="shared" si="118"/>
        <v>0</v>
      </c>
      <c r="R134" s="283">
        <f t="shared" si="119"/>
        <v>0</v>
      </c>
      <c r="S134" s="283">
        <f t="shared" si="120"/>
        <v>0</v>
      </c>
      <c r="T134" s="283">
        <f t="shared" si="121"/>
        <v>0</v>
      </c>
      <c r="U134" s="283">
        <f t="shared" si="122"/>
        <v>0</v>
      </c>
      <c r="V134" s="283">
        <f t="shared" si="123"/>
        <v>0</v>
      </c>
      <c r="W134" s="283">
        <f t="shared" si="124"/>
        <v>0</v>
      </c>
      <c r="X134" s="283">
        <f t="shared" si="125"/>
        <v>0</v>
      </c>
      <c r="Y134" s="283">
        <f t="shared" si="126"/>
        <v>69</v>
      </c>
      <c r="Z134" s="283">
        <f t="shared" si="98"/>
        <v>0</v>
      </c>
      <c r="AA134" s="283">
        <v>0</v>
      </c>
      <c r="AB134" s="283">
        <v>0</v>
      </c>
      <c r="AC134" s="283">
        <v>0</v>
      </c>
      <c r="AD134" s="283">
        <v>0</v>
      </c>
      <c r="AE134" s="283">
        <v>0</v>
      </c>
      <c r="AF134" s="283">
        <v>0</v>
      </c>
      <c r="AG134" s="283">
        <v>0</v>
      </c>
      <c r="AH134" s="283">
        <v>0</v>
      </c>
      <c r="AI134" s="283">
        <v>0</v>
      </c>
      <c r="AJ134" s="283">
        <v>0</v>
      </c>
      <c r="AK134" s="283">
        <v>0</v>
      </c>
      <c r="AL134" s="286" t="s">
        <v>1103</v>
      </c>
      <c r="AM134" s="286" t="s">
        <v>1103</v>
      </c>
      <c r="AN134" s="283">
        <v>0</v>
      </c>
      <c r="AO134" s="286" t="s">
        <v>1103</v>
      </c>
      <c r="AP134" s="286" t="s">
        <v>1103</v>
      </c>
      <c r="AQ134" s="283">
        <v>0</v>
      </c>
      <c r="AR134" s="286" t="s">
        <v>1103</v>
      </c>
      <c r="AS134" s="283">
        <v>0</v>
      </c>
      <c r="AT134" s="286" t="s">
        <v>1103</v>
      </c>
      <c r="AU134" s="283">
        <v>0</v>
      </c>
      <c r="AV134" s="283">
        <f t="shared" si="99"/>
        <v>0</v>
      </c>
      <c r="AW134" s="283">
        <v>0</v>
      </c>
      <c r="AX134" s="283">
        <v>0</v>
      </c>
      <c r="AY134" s="283">
        <v>0</v>
      </c>
      <c r="AZ134" s="283">
        <v>0</v>
      </c>
      <c r="BA134" s="283">
        <v>0</v>
      </c>
      <c r="BB134" s="283">
        <v>0</v>
      </c>
      <c r="BC134" s="283">
        <v>0</v>
      </c>
      <c r="BD134" s="283">
        <v>0</v>
      </c>
      <c r="BE134" s="283">
        <v>0</v>
      </c>
      <c r="BF134" s="283">
        <v>0</v>
      </c>
      <c r="BG134" s="283">
        <v>0</v>
      </c>
      <c r="BH134" s="286" t="s">
        <v>1103</v>
      </c>
      <c r="BI134" s="286" t="s">
        <v>1103</v>
      </c>
      <c r="BJ134" s="286" t="s">
        <v>1103</v>
      </c>
      <c r="BK134" s="286" t="s">
        <v>1103</v>
      </c>
      <c r="BL134" s="286" t="s">
        <v>1103</v>
      </c>
      <c r="BM134" s="286" t="s">
        <v>1103</v>
      </c>
      <c r="BN134" s="286" t="s">
        <v>1103</v>
      </c>
      <c r="BO134" s="286" t="s">
        <v>1103</v>
      </c>
      <c r="BP134" s="286" t="s">
        <v>1103</v>
      </c>
      <c r="BQ134" s="283">
        <v>0</v>
      </c>
      <c r="BR134" s="283">
        <f t="shared" si="100"/>
        <v>29</v>
      </c>
      <c r="BS134" s="286" t="s">
        <v>1103</v>
      </c>
      <c r="BT134" s="286" t="s">
        <v>1103</v>
      </c>
      <c r="BU134" s="286" t="s">
        <v>1103</v>
      </c>
      <c r="BV134" s="286" t="s">
        <v>1103</v>
      </c>
      <c r="BW134" s="286" t="s">
        <v>1103</v>
      </c>
      <c r="BX134" s="286" t="s">
        <v>1103</v>
      </c>
      <c r="BY134" s="286" t="s">
        <v>1103</v>
      </c>
      <c r="BZ134" s="286" t="s">
        <v>1103</v>
      </c>
      <c r="CA134" s="286" t="s">
        <v>1103</v>
      </c>
      <c r="CB134" s="286" t="s">
        <v>1103</v>
      </c>
      <c r="CC134" s="286" t="s">
        <v>1103</v>
      </c>
      <c r="CD134" s="283">
        <v>29</v>
      </c>
      <c r="CE134" s="286" t="s">
        <v>1103</v>
      </c>
      <c r="CF134" s="286" t="s">
        <v>1103</v>
      </c>
      <c r="CG134" s="286" t="s">
        <v>1103</v>
      </c>
      <c r="CH134" s="286" t="s">
        <v>1103</v>
      </c>
      <c r="CI134" s="286" t="s">
        <v>1103</v>
      </c>
      <c r="CJ134" s="286" t="s">
        <v>1103</v>
      </c>
      <c r="CK134" s="286" t="s">
        <v>1103</v>
      </c>
      <c r="CL134" s="286" t="s">
        <v>1103</v>
      </c>
      <c r="CM134" s="283">
        <v>0</v>
      </c>
      <c r="CN134" s="283">
        <f t="shared" si="101"/>
        <v>0</v>
      </c>
      <c r="CO134" s="286" t="s">
        <v>1103</v>
      </c>
      <c r="CP134" s="286" t="s">
        <v>1103</v>
      </c>
      <c r="CQ134" s="286" t="s">
        <v>1103</v>
      </c>
      <c r="CR134" s="286" t="s">
        <v>1103</v>
      </c>
      <c r="CS134" s="286" t="s">
        <v>1103</v>
      </c>
      <c r="CT134" s="286" t="s">
        <v>1103</v>
      </c>
      <c r="CU134" s="286" t="s">
        <v>1103</v>
      </c>
      <c r="CV134" s="286" t="s">
        <v>1103</v>
      </c>
      <c r="CW134" s="286" t="s">
        <v>1103</v>
      </c>
      <c r="CX134" s="286" t="s">
        <v>1103</v>
      </c>
      <c r="CY134" s="286" t="s">
        <v>1103</v>
      </c>
      <c r="CZ134" s="286" t="s">
        <v>1103</v>
      </c>
      <c r="DA134" s="283">
        <v>0</v>
      </c>
      <c r="DB134" s="286" t="s">
        <v>1103</v>
      </c>
      <c r="DC134" s="286" t="s">
        <v>1103</v>
      </c>
      <c r="DD134" s="286" t="s">
        <v>1103</v>
      </c>
      <c r="DE134" s="286" t="s">
        <v>1103</v>
      </c>
      <c r="DF134" s="286" t="s">
        <v>1103</v>
      </c>
      <c r="DG134" s="286" t="s">
        <v>1103</v>
      </c>
      <c r="DH134" s="286" t="s">
        <v>1103</v>
      </c>
      <c r="DI134" s="283">
        <v>0</v>
      </c>
      <c r="DJ134" s="283">
        <f t="shared" si="102"/>
        <v>0</v>
      </c>
      <c r="DK134" s="286" t="s">
        <v>1103</v>
      </c>
      <c r="DL134" s="286" t="s">
        <v>1103</v>
      </c>
      <c r="DM134" s="286" t="s">
        <v>1103</v>
      </c>
      <c r="DN134" s="286" t="s">
        <v>1103</v>
      </c>
      <c r="DO134" s="286" t="s">
        <v>1103</v>
      </c>
      <c r="DP134" s="286" t="s">
        <v>1103</v>
      </c>
      <c r="DQ134" s="286" t="s">
        <v>1103</v>
      </c>
      <c r="DR134" s="286" t="s">
        <v>1103</v>
      </c>
      <c r="DS134" s="286" t="s">
        <v>1103</v>
      </c>
      <c r="DT134" s="286" t="s">
        <v>1103</v>
      </c>
      <c r="DU134" s="286" t="s">
        <v>1103</v>
      </c>
      <c r="DV134" s="283">
        <v>0</v>
      </c>
      <c r="DW134" s="286" t="s">
        <v>1103</v>
      </c>
      <c r="DX134" s="286" t="s">
        <v>1103</v>
      </c>
      <c r="DY134" s="286" t="s">
        <v>1103</v>
      </c>
      <c r="DZ134" s="283">
        <v>0</v>
      </c>
      <c r="EA134" s="286" t="s">
        <v>1103</v>
      </c>
      <c r="EB134" s="286" t="s">
        <v>1103</v>
      </c>
      <c r="EC134" s="286" t="s">
        <v>1103</v>
      </c>
      <c r="ED134" s="286" t="s">
        <v>1103</v>
      </c>
      <c r="EE134" s="283">
        <v>0</v>
      </c>
      <c r="EF134" s="283">
        <f t="shared" si="103"/>
        <v>0</v>
      </c>
      <c r="EG134" s="283">
        <v>0</v>
      </c>
      <c r="EH134" s="286" t="s">
        <v>1103</v>
      </c>
      <c r="EI134" s="286" t="s">
        <v>1103</v>
      </c>
      <c r="EJ134" s="283">
        <v>0</v>
      </c>
      <c r="EK134" s="286" t="s">
        <v>1103</v>
      </c>
      <c r="EL134" s="286" t="s">
        <v>1103</v>
      </c>
      <c r="EM134" s="286" t="s">
        <v>1103</v>
      </c>
      <c r="EN134" s="283">
        <v>0</v>
      </c>
      <c r="EO134" s="283">
        <v>0</v>
      </c>
      <c r="EP134" s="283">
        <v>0</v>
      </c>
      <c r="EQ134" s="286" t="s">
        <v>1103</v>
      </c>
      <c r="ER134" s="286" t="s">
        <v>1103</v>
      </c>
      <c r="ES134" s="286" t="s">
        <v>1103</v>
      </c>
      <c r="ET134" s="286" t="s">
        <v>1103</v>
      </c>
      <c r="EU134" s="283">
        <v>0</v>
      </c>
      <c r="EV134" s="283">
        <v>0</v>
      </c>
      <c r="EW134" s="286" t="s">
        <v>1103</v>
      </c>
      <c r="EX134" s="286" t="s">
        <v>1103</v>
      </c>
      <c r="EY134" s="286" t="s">
        <v>1103</v>
      </c>
      <c r="EZ134" s="283">
        <v>0</v>
      </c>
      <c r="FA134" s="283">
        <v>0</v>
      </c>
      <c r="FB134" s="283">
        <f t="shared" si="104"/>
        <v>164</v>
      </c>
      <c r="FC134" s="283">
        <v>0</v>
      </c>
      <c r="FD134" s="283">
        <v>0</v>
      </c>
      <c r="FE134" s="283">
        <v>0</v>
      </c>
      <c r="FF134" s="283">
        <v>7</v>
      </c>
      <c r="FG134" s="283">
        <v>32</v>
      </c>
      <c r="FH134" s="283">
        <v>19</v>
      </c>
      <c r="FI134" s="283">
        <v>2</v>
      </c>
      <c r="FJ134" s="283">
        <v>35</v>
      </c>
      <c r="FK134" s="283">
        <v>0</v>
      </c>
      <c r="FL134" s="283">
        <v>0</v>
      </c>
      <c r="FM134" s="283">
        <v>0</v>
      </c>
      <c r="FN134" s="283">
        <v>0</v>
      </c>
      <c r="FO134" s="283">
        <v>0</v>
      </c>
      <c r="FP134" s="286" t="s">
        <v>1103</v>
      </c>
      <c r="FQ134" s="286" t="s">
        <v>1103</v>
      </c>
      <c r="FR134" s="286" t="s">
        <v>1103</v>
      </c>
      <c r="FS134" s="283">
        <v>0</v>
      </c>
      <c r="FT134" s="283">
        <v>0</v>
      </c>
      <c r="FU134" s="283">
        <v>0</v>
      </c>
      <c r="FV134" s="283">
        <v>0</v>
      </c>
      <c r="FW134" s="283">
        <v>69</v>
      </c>
    </row>
    <row r="135" spans="1:179" ht="13.5" customHeight="1" x14ac:dyDescent="0.15">
      <c r="A135" s="281" t="s">
        <v>728</v>
      </c>
      <c r="B135" s="282" t="s">
        <v>999</v>
      </c>
      <c r="C135" s="281" t="s">
        <v>1000</v>
      </c>
      <c r="D135" s="283">
        <f t="shared" si="105"/>
        <v>222</v>
      </c>
      <c r="E135" s="283">
        <f t="shared" si="106"/>
        <v>60</v>
      </c>
      <c r="F135" s="283">
        <f t="shared" si="107"/>
        <v>1</v>
      </c>
      <c r="G135" s="283">
        <f t="shared" si="108"/>
        <v>10</v>
      </c>
      <c r="H135" s="283">
        <f t="shared" si="109"/>
        <v>6</v>
      </c>
      <c r="I135" s="283">
        <f t="shared" si="110"/>
        <v>24</v>
      </c>
      <c r="J135" s="283">
        <f t="shared" si="111"/>
        <v>9</v>
      </c>
      <c r="K135" s="283">
        <f t="shared" si="112"/>
        <v>0</v>
      </c>
      <c r="L135" s="283">
        <f t="shared" si="113"/>
        <v>0</v>
      </c>
      <c r="M135" s="283">
        <f t="shared" si="114"/>
        <v>0</v>
      </c>
      <c r="N135" s="283">
        <f t="shared" si="115"/>
        <v>0</v>
      </c>
      <c r="O135" s="283">
        <f t="shared" si="116"/>
        <v>0</v>
      </c>
      <c r="P135" s="283">
        <f t="shared" si="117"/>
        <v>111</v>
      </c>
      <c r="Q135" s="283">
        <f t="shared" si="118"/>
        <v>0</v>
      </c>
      <c r="R135" s="283">
        <f t="shared" si="119"/>
        <v>0</v>
      </c>
      <c r="S135" s="283">
        <f t="shared" si="120"/>
        <v>0</v>
      </c>
      <c r="T135" s="283">
        <f t="shared" si="121"/>
        <v>0</v>
      </c>
      <c r="U135" s="283">
        <f t="shared" si="122"/>
        <v>0</v>
      </c>
      <c r="V135" s="283">
        <f t="shared" si="123"/>
        <v>0</v>
      </c>
      <c r="W135" s="283">
        <f t="shared" si="124"/>
        <v>0</v>
      </c>
      <c r="X135" s="283">
        <f t="shared" si="125"/>
        <v>1</v>
      </c>
      <c r="Y135" s="283">
        <f t="shared" si="126"/>
        <v>0</v>
      </c>
      <c r="Z135" s="283">
        <f t="shared" ref="Z135:Z166" si="127">SUM(AA135:AU135)</f>
        <v>0</v>
      </c>
      <c r="AA135" s="283">
        <v>0</v>
      </c>
      <c r="AB135" s="283">
        <v>0</v>
      </c>
      <c r="AC135" s="283">
        <v>0</v>
      </c>
      <c r="AD135" s="283">
        <v>0</v>
      </c>
      <c r="AE135" s="283">
        <v>0</v>
      </c>
      <c r="AF135" s="283">
        <v>0</v>
      </c>
      <c r="AG135" s="283">
        <v>0</v>
      </c>
      <c r="AH135" s="283">
        <v>0</v>
      </c>
      <c r="AI135" s="283">
        <v>0</v>
      </c>
      <c r="AJ135" s="283">
        <v>0</v>
      </c>
      <c r="AK135" s="283">
        <v>0</v>
      </c>
      <c r="AL135" s="286" t="s">
        <v>1103</v>
      </c>
      <c r="AM135" s="286" t="s">
        <v>1103</v>
      </c>
      <c r="AN135" s="283">
        <v>0</v>
      </c>
      <c r="AO135" s="286" t="s">
        <v>1103</v>
      </c>
      <c r="AP135" s="286" t="s">
        <v>1103</v>
      </c>
      <c r="AQ135" s="283">
        <v>0</v>
      </c>
      <c r="AR135" s="286" t="s">
        <v>1103</v>
      </c>
      <c r="AS135" s="283">
        <v>0</v>
      </c>
      <c r="AT135" s="286" t="s">
        <v>1103</v>
      </c>
      <c r="AU135" s="283">
        <v>0</v>
      </c>
      <c r="AV135" s="283">
        <f t="shared" ref="AV135:AV166" si="128">SUM(AW135:BQ135)</f>
        <v>0</v>
      </c>
      <c r="AW135" s="283">
        <v>0</v>
      </c>
      <c r="AX135" s="283">
        <v>0</v>
      </c>
      <c r="AY135" s="283">
        <v>0</v>
      </c>
      <c r="AZ135" s="283">
        <v>0</v>
      </c>
      <c r="BA135" s="283">
        <v>0</v>
      </c>
      <c r="BB135" s="283">
        <v>0</v>
      </c>
      <c r="BC135" s="283">
        <v>0</v>
      </c>
      <c r="BD135" s="283">
        <v>0</v>
      </c>
      <c r="BE135" s="283">
        <v>0</v>
      </c>
      <c r="BF135" s="283">
        <v>0</v>
      </c>
      <c r="BG135" s="283">
        <v>0</v>
      </c>
      <c r="BH135" s="286" t="s">
        <v>1103</v>
      </c>
      <c r="BI135" s="286" t="s">
        <v>1103</v>
      </c>
      <c r="BJ135" s="286" t="s">
        <v>1103</v>
      </c>
      <c r="BK135" s="286" t="s">
        <v>1103</v>
      </c>
      <c r="BL135" s="286" t="s">
        <v>1103</v>
      </c>
      <c r="BM135" s="286" t="s">
        <v>1103</v>
      </c>
      <c r="BN135" s="286" t="s">
        <v>1103</v>
      </c>
      <c r="BO135" s="286" t="s">
        <v>1103</v>
      </c>
      <c r="BP135" s="286" t="s">
        <v>1103</v>
      </c>
      <c r="BQ135" s="283">
        <v>0</v>
      </c>
      <c r="BR135" s="283">
        <f t="shared" ref="BR135:BR166" si="129">SUM(BS135:CM135)</f>
        <v>111</v>
      </c>
      <c r="BS135" s="286" t="s">
        <v>1103</v>
      </c>
      <c r="BT135" s="286" t="s">
        <v>1103</v>
      </c>
      <c r="BU135" s="286" t="s">
        <v>1103</v>
      </c>
      <c r="BV135" s="286" t="s">
        <v>1103</v>
      </c>
      <c r="BW135" s="286" t="s">
        <v>1103</v>
      </c>
      <c r="BX135" s="286" t="s">
        <v>1103</v>
      </c>
      <c r="BY135" s="286" t="s">
        <v>1103</v>
      </c>
      <c r="BZ135" s="286" t="s">
        <v>1103</v>
      </c>
      <c r="CA135" s="286" t="s">
        <v>1103</v>
      </c>
      <c r="CB135" s="286" t="s">
        <v>1103</v>
      </c>
      <c r="CC135" s="286" t="s">
        <v>1103</v>
      </c>
      <c r="CD135" s="283">
        <v>111</v>
      </c>
      <c r="CE135" s="286" t="s">
        <v>1103</v>
      </c>
      <c r="CF135" s="286" t="s">
        <v>1103</v>
      </c>
      <c r="CG135" s="286" t="s">
        <v>1103</v>
      </c>
      <c r="CH135" s="286" t="s">
        <v>1103</v>
      </c>
      <c r="CI135" s="286" t="s">
        <v>1103</v>
      </c>
      <c r="CJ135" s="286" t="s">
        <v>1103</v>
      </c>
      <c r="CK135" s="286" t="s">
        <v>1103</v>
      </c>
      <c r="CL135" s="286" t="s">
        <v>1103</v>
      </c>
      <c r="CM135" s="283">
        <v>0</v>
      </c>
      <c r="CN135" s="283">
        <f t="shared" ref="CN135:CN166" si="130">SUM(CO135:DI135)</f>
        <v>0</v>
      </c>
      <c r="CO135" s="286" t="s">
        <v>1103</v>
      </c>
      <c r="CP135" s="286" t="s">
        <v>1103</v>
      </c>
      <c r="CQ135" s="286" t="s">
        <v>1103</v>
      </c>
      <c r="CR135" s="286" t="s">
        <v>1103</v>
      </c>
      <c r="CS135" s="286" t="s">
        <v>1103</v>
      </c>
      <c r="CT135" s="286" t="s">
        <v>1103</v>
      </c>
      <c r="CU135" s="286" t="s">
        <v>1103</v>
      </c>
      <c r="CV135" s="286" t="s">
        <v>1103</v>
      </c>
      <c r="CW135" s="286" t="s">
        <v>1103</v>
      </c>
      <c r="CX135" s="286" t="s">
        <v>1103</v>
      </c>
      <c r="CY135" s="286" t="s">
        <v>1103</v>
      </c>
      <c r="CZ135" s="286" t="s">
        <v>1103</v>
      </c>
      <c r="DA135" s="283">
        <v>0</v>
      </c>
      <c r="DB135" s="286" t="s">
        <v>1103</v>
      </c>
      <c r="DC135" s="286" t="s">
        <v>1103</v>
      </c>
      <c r="DD135" s="286" t="s">
        <v>1103</v>
      </c>
      <c r="DE135" s="286" t="s">
        <v>1103</v>
      </c>
      <c r="DF135" s="286" t="s">
        <v>1103</v>
      </c>
      <c r="DG135" s="286" t="s">
        <v>1103</v>
      </c>
      <c r="DH135" s="286" t="s">
        <v>1103</v>
      </c>
      <c r="DI135" s="283">
        <v>0</v>
      </c>
      <c r="DJ135" s="283">
        <f t="shared" ref="DJ135:DJ166" si="131">SUM(DK135:EE135)</f>
        <v>0</v>
      </c>
      <c r="DK135" s="286" t="s">
        <v>1103</v>
      </c>
      <c r="DL135" s="286" t="s">
        <v>1103</v>
      </c>
      <c r="DM135" s="286" t="s">
        <v>1103</v>
      </c>
      <c r="DN135" s="286" t="s">
        <v>1103</v>
      </c>
      <c r="DO135" s="286" t="s">
        <v>1103</v>
      </c>
      <c r="DP135" s="286" t="s">
        <v>1103</v>
      </c>
      <c r="DQ135" s="286" t="s">
        <v>1103</v>
      </c>
      <c r="DR135" s="286" t="s">
        <v>1103</v>
      </c>
      <c r="DS135" s="286" t="s">
        <v>1103</v>
      </c>
      <c r="DT135" s="286" t="s">
        <v>1103</v>
      </c>
      <c r="DU135" s="286" t="s">
        <v>1103</v>
      </c>
      <c r="DV135" s="283">
        <v>0</v>
      </c>
      <c r="DW135" s="286" t="s">
        <v>1103</v>
      </c>
      <c r="DX135" s="286" t="s">
        <v>1103</v>
      </c>
      <c r="DY135" s="286" t="s">
        <v>1103</v>
      </c>
      <c r="DZ135" s="283">
        <v>0</v>
      </c>
      <c r="EA135" s="286" t="s">
        <v>1103</v>
      </c>
      <c r="EB135" s="286" t="s">
        <v>1103</v>
      </c>
      <c r="EC135" s="286" t="s">
        <v>1103</v>
      </c>
      <c r="ED135" s="286" t="s">
        <v>1103</v>
      </c>
      <c r="EE135" s="283">
        <v>0</v>
      </c>
      <c r="EF135" s="283">
        <f t="shared" ref="EF135:EF166" si="132">SUM(EG135:FA135)</f>
        <v>1</v>
      </c>
      <c r="EG135" s="283">
        <v>0</v>
      </c>
      <c r="EH135" s="286" t="s">
        <v>1103</v>
      </c>
      <c r="EI135" s="286" t="s">
        <v>1103</v>
      </c>
      <c r="EJ135" s="283">
        <v>0</v>
      </c>
      <c r="EK135" s="286" t="s">
        <v>1103</v>
      </c>
      <c r="EL135" s="286" t="s">
        <v>1103</v>
      </c>
      <c r="EM135" s="286" t="s">
        <v>1103</v>
      </c>
      <c r="EN135" s="283">
        <v>0</v>
      </c>
      <c r="EO135" s="283">
        <v>0</v>
      </c>
      <c r="EP135" s="283">
        <v>0</v>
      </c>
      <c r="EQ135" s="286" t="s">
        <v>1103</v>
      </c>
      <c r="ER135" s="286" t="s">
        <v>1103</v>
      </c>
      <c r="ES135" s="286" t="s">
        <v>1103</v>
      </c>
      <c r="ET135" s="286" t="s">
        <v>1103</v>
      </c>
      <c r="EU135" s="283">
        <v>0</v>
      </c>
      <c r="EV135" s="283">
        <v>0</v>
      </c>
      <c r="EW135" s="286" t="s">
        <v>1103</v>
      </c>
      <c r="EX135" s="286" t="s">
        <v>1103</v>
      </c>
      <c r="EY135" s="286" t="s">
        <v>1103</v>
      </c>
      <c r="EZ135" s="283">
        <v>1</v>
      </c>
      <c r="FA135" s="283">
        <v>0</v>
      </c>
      <c r="FB135" s="283">
        <f t="shared" ref="FB135:FB166" si="133">SUM(FC135:FW135)</f>
        <v>110</v>
      </c>
      <c r="FC135" s="283">
        <v>60</v>
      </c>
      <c r="FD135" s="283">
        <v>1</v>
      </c>
      <c r="FE135" s="283">
        <v>10</v>
      </c>
      <c r="FF135" s="283">
        <v>6</v>
      </c>
      <c r="FG135" s="283">
        <v>24</v>
      </c>
      <c r="FH135" s="283">
        <v>9</v>
      </c>
      <c r="FI135" s="283">
        <v>0</v>
      </c>
      <c r="FJ135" s="283">
        <v>0</v>
      </c>
      <c r="FK135" s="283">
        <v>0</v>
      </c>
      <c r="FL135" s="283">
        <v>0</v>
      </c>
      <c r="FM135" s="283">
        <v>0</v>
      </c>
      <c r="FN135" s="283">
        <v>0</v>
      </c>
      <c r="FO135" s="283">
        <v>0</v>
      </c>
      <c r="FP135" s="286" t="s">
        <v>1103</v>
      </c>
      <c r="FQ135" s="286" t="s">
        <v>1103</v>
      </c>
      <c r="FR135" s="286" t="s">
        <v>1103</v>
      </c>
      <c r="FS135" s="283">
        <v>0</v>
      </c>
      <c r="FT135" s="283">
        <v>0</v>
      </c>
      <c r="FU135" s="283">
        <v>0</v>
      </c>
      <c r="FV135" s="283">
        <v>0</v>
      </c>
      <c r="FW135" s="283">
        <v>0</v>
      </c>
    </row>
    <row r="136" spans="1:179" ht="13.5" customHeight="1" x14ac:dyDescent="0.15">
      <c r="A136" s="281" t="s">
        <v>728</v>
      </c>
      <c r="B136" s="282" t="s">
        <v>1001</v>
      </c>
      <c r="C136" s="281" t="s">
        <v>1002</v>
      </c>
      <c r="D136" s="283">
        <f t="shared" ref="D136:D167" si="134">SUM(Z136,AV136,BR136,CN136,DJ136,EF136,FB136)</f>
        <v>96</v>
      </c>
      <c r="E136" s="283">
        <f t="shared" ref="E136:E167" si="135">SUM(AA136,AW136,BS136,CO136,DK136,EG136,FC136)</f>
        <v>0</v>
      </c>
      <c r="F136" s="283">
        <f t="shared" ref="F136:F167" si="136">SUM(AB136,AX136,BT136,CP136,DL136,EH136,FD136)</f>
        <v>0</v>
      </c>
      <c r="G136" s="283">
        <f t="shared" ref="G136:G167" si="137">SUM(AC136,AY136,BU136,CQ136,DM136,EI136,FE136)</f>
        <v>0</v>
      </c>
      <c r="H136" s="283">
        <f t="shared" ref="H136:H167" si="138">SUM(AD136,AZ136,BV136,CR136,DN136,EJ136,FF136)</f>
        <v>18</v>
      </c>
      <c r="I136" s="283">
        <f t="shared" ref="I136:I167" si="139">SUM(AE136,BA136,BW136,CS136,DO136,EK136,FG136)</f>
        <v>32</v>
      </c>
      <c r="J136" s="283">
        <f t="shared" ref="J136:J167" si="140">SUM(AF136,BB136,BX136,CT136,DP136,EL136,FH136)</f>
        <v>18</v>
      </c>
      <c r="K136" s="283">
        <f t="shared" ref="K136:K167" si="141">SUM(AG136,BC136,BY136,CU136,DQ136,EM136,FI136)</f>
        <v>2</v>
      </c>
      <c r="L136" s="283">
        <f t="shared" ref="L136:L167" si="142">SUM(AH136,BD136,BZ136,CV136,DR136,EN136,FJ136)</f>
        <v>26</v>
      </c>
      <c r="M136" s="283">
        <f t="shared" ref="M136:M167" si="143">SUM(AI136,BE136,CA136,CW136,DS136,EO136,FK136)</f>
        <v>0</v>
      </c>
      <c r="N136" s="283">
        <f t="shared" ref="N136:N167" si="144">SUM(AJ136,BF136,CB136,CX136,DT136,EP136,FL136)</f>
        <v>0</v>
      </c>
      <c r="O136" s="283">
        <f t="shared" ref="O136:O167" si="145">SUM(AK136,BG136,CC136,CY136,DU136,EQ136,FM136)</f>
        <v>0</v>
      </c>
      <c r="P136" s="283">
        <f t="shared" ref="P136:P167" si="146">SUM(AL136,BH136,CD136,CZ136,DV136,ER136,FN136)</f>
        <v>0</v>
      </c>
      <c r="Q136" s="283">
        <f t="shared" ref="Q136:Q167" si="147">SUM(AM136,BI136,CE136,DA136,DW136,ES136,FO136)</f>
        <v>0</v>
      </c>
      <c r="R136" s="283">
        <f t="shared" ref="R136:R167" si="148">SUM(AN136,BJ136,CF136,DB136,DX136,ET136,FP136)</f>
        <v>0</v>
      </c>
      <c r="S136" s="283">
        <f t="shared" ref="S136:S167" si="149">SUM(AO136,BK136,CG136,DC136,DY136,EU136,FQ136)</f>
        <v>0</v>
      </c>
      <c r="T136" s="283">
        <f t="shared" ref="T136:T167" si="150">SUM(AP136,BL136,CH136,DD136,DZ136,EV136,FR136)</f>
        <v>0</v>
      </c>
      <c r="U136" s="283">
        <f t="shared" ref="U136:U167" si="151">SUM(AQ136,BM136,CI136,DE136,EA136,EW136,FS136)</f>
        <v>0</v>
      </c>
      <c r="V136" s="283">
        <f t="shared" ref="V136:V167" si="152">SUM(AR136,BN136,CJ136,DF136,EB136,EX136,FT136)</f>
        <v>0</v>
      </c>
      <c r="W136" s="283">
        <f t="shared" ref="W136:W167" si="153">SUM(AS136,BO136,CK136,DG136,EC136,EY136,FU136)</f>
        <v>0</v>
      </c>
      <c r="X136" s="283">
        <f t="shared" ref="X136:X167" si="154">SUM(AT136,BP136,CL136,DH136,ED136,EZ136,FV136)</f>
        <v>0</v>
      </c>
      <c r="Y136" s="283">
        <f t="shared" ref="Y136:Y167" si="155">SUM(AU136,BQ136,CM136,DI136,EE136,FA136,FW136)</f>
        <v>0</v>
      </c>
      <c r="Z136" s="283">
        <f t="shared" si="127"/>
        <v>0</v>
      </c>
      <c r="AA136" s="283">
        <v>0</v>
      </c>
      <c r="AB136" s="283">
        <v>0</v>
      </c>
      <c r="AC136" s="283">
        <v>0</v>
      </c>
      <c r="AD136" s="283">
        <v>0</v>
      </c>
      <c r="AE136" s="283">
        <v>0</v>
      </c>
      <c r="AF136" s="283">
        <v>0</v>
      </c>
      <c r="AG136" s="283">
        <v>0</v>
      </c>
      <c r="AH136" s="283">
        <v>0</v>
      </c>
      <c r="AI136" s="283">
        <v>0</v>
      </c>
      <c r="AJ136" s="283">
        <v>0</v>
      </c>
      <c r="AK136" s="283">
        <v>0</v>
      </c>
      <c r="AL136" s="286" t="s">
        <v>1103</v>
      </c>
      <c r="AM136" s="286" t="s">
        <v>1103</v>
      </c>
      <c r="AN136" s="283">
        <v>0</v>
      </c>
      <c r="AO136" s="286" t="s">
        <v>1103</v>
      </c>
      <c r="AP136" s="286" t="s">
        <v>1103</v>
      </c>
      <c r="AQ136" s="283">
        <v>0</v>
      </c>
      <c r="AR136" s="286" t="s">
        <v>1103</v>
      </c>
      <c r="AS136" s="283">
        <v>0</v>
      </c>
      <c r="AT136" s="286" t="s">
        <v>1103</v>
      </c>
      <c r="AU136" s="283">
        <v>0</v>
      </c>
      <c r="AV136" s="283">
        <f t="shared" si="128"/>
        <v>0</v>
      </c>
      <c r="AW136" s="283">
        <v>0</v>
      </c>
      <c r="AX136" s="283">
        <v>0</v>
      </c>
      <c r="AY136" s="283">
        <v>0</v>
      </c>
      <c r="AZ136" s="283">
        <v>0</v>
      </c>
      <c r="BA136" s="283">
        <v>0</v>
      </c>
      <c r="BB136" s="283">
        <v>0</v>
      </c>
      <c r="BC136" s="283">
        <v>0</v>
      </c>
      <c r="BD136" s="283">
        <v>0</v>
      </c>
      <c r="BE136" s="283">
        <v>0</v>
      </c>
      <c r="BF136" s="283">
        <v>0</v>
      </c>
      <c r="BG136" s="283">
        <v>0</v>
      </c>
      <c r="BH136" s="286" t="s">
        <v>1103</v>
      </c>
      <c r="BI136" s="286" t="s">
        <v>1103</v>
      </c>
      <c r="BJ136" s="286" t="s">
        <v>1103</v>
      </c>
      <c r="BK136" s="286" t="s">
        <v>1103</v>
      </c>
      <c r="BL136" s="286" t="s">
        <v>1103</v>
      </c>
      <c r="BM136" s="286" t="s">
        <v>1103</v>
      </c>
      <c r="BN136" s="286" t="s">
        <v>1103</v>
      </c>
      <c r="BO136" s="286" t="s">
        <v>1103</v>
      </c>
      <c r="BP136" s="286" t="s">
        <v>1103</v>
      </c>
      <c r="BQ136" s="283">
        <v>0</v>
      </c>
      <c r="BR136" s="283">
        <f t="shared" si="129"/>
        <v>0</v>
      </c>
      <c r="BS136" s="286" t="s">
        <v>1103</v>
      </c>
      <c r="BT136" s="286" t="s">
        <v>1103</v>
      </c>
      <c r="BU136" s="286" t="s">
        <v>1103</v>
      </c>
      <c r="BV136" s="286" t="s">
        <v>1103</v>
      </c>
      <c r="BW136" s="286" t="s">
        <v>1103</v>
      </c>
      <c r="BX136" s="286" t="s">
        <v>1103</v>
      </c>
      <c r="BY136" s="286" t="s">
        <v>1103</v>
      </c>
      <c r="BZ136" s="286" t="s">
        <v>1103</v>
      </c>
      <c r="CA136" s="286" t="s">
        <v>1103</v>
      </c>
      <c r="CB136" s="286" t="s">
        <v>1103</v>
      </c>
      <c r="CC136" s="286" t="s">
        <v>1103</v>
      </c>
      <c r="CD136" s="283">
        <v>0</v>
      </c>
      <c r="CE136" s="286" t="s">
        <v>1103</v>
      </c>
      <c r="CF136" s="286" t="s">
        <v>1103</v>
      </c>
      <c r="CG136" s="286" t="s">
        <v>1103</v>
      </c>
      <c r="CH136" s="286" t="s">
        <v>1103</v>
      </c>
      <c r="CI136" s="286" t="s">
        <v>1103</v>
      </c>
      <c r="CJ136" s="286" t="s">
        <v>1103</v>
      </c>
      <c r="CK136" s="286" t="s">
        <v>1103</v>
      </c>
      <c r="CL136" s="286" t="s">
        <v>1103</v>
      </c>
      <c r="CM136" s="283">
        <v>0</v>
      </c>
      <c r="CN136" s="283">
        <f t="shared" si="130"/>
        <v>0</v>
      </c>
      <c r="CO136" s="286" t="s">
        <v>1103</v>
      </c>
      <c r="CP136" s="286" t="s">
        <v>1103</v>
      </c>
      <c r="CQ136" s="286" t="s">
        <v>1103</v>
      </c>
      <c r="CR136" s="286" t="s">
        <v>1103</v>
      </c>
      <c r="CS136" s="286" t="s">
        <v>1103</v>
      </c>
      <c r="CT136" s="286" t="s">
        <v>1103</v>
      </c>
      <c r="CU136" s="286" t="s">
        <v>1103</v>
      </c>
      <c r="CV136" s="286" t="s">
        <v>1103</v>
      </c>
      <c r="CW136" s="286" t="s">
        <v>1103</v>
      </c>
      <c r="CX136" s="286" t="s">
        <v>1103</v>
      </c>
      <c r="CY136" s="286" t="s">
        <v>1103</v>
      </c>
      <c r="CZ136" s="286" t="s">
        <v>1103</v>
      </c>
      <c r="DA136" s="283">
        <v>0</v>
      </c>
      <c r="DB136" s="286" t="s">
        <v>1103</v>
      </c>
      <c r="DC136" s="286" t="s">
        <v>1103</v>
      </c>
      <c r="DD136" s="286" t="s">
        <v>1103</v>
      </c>
      <c r="DE136" s="286" t="s">
        <v>1103</v>
      </c>
      <c r="DF136" s="286" t="s">
        <v>1103</v>
      </c>
      <c r="DG136" s="286" t="s">
        <v>1103</v>
      </c>
      <c r="DH136" s="286" t="s">
        <v>1103</v>
      </c>
      <c r="DI136" s="283">
        <v>0</v>
      </c>
      <c r="DJ136" s="283">
        <f t="shared" si="131"/>
        <v>0</v>
      </c>
      <c r="DK136" s="286" t="s">
        <v>1103</v>
      </c>
      <c r="DL136" s="286" t="s">
        <v>1103</v>
      </c>
      <c r="DM136" s="286" t="s">
        <v>1103</v>
      </c>
      <c r="DN136" s="286" t="s">
        <v>1103</v>
      </c>
      <c r="DO136" s="286" t="s">
        <v>1103</v>
      </c>
      <c r="DP136" s="286" t="s">
        <v>1103</v>
      </c>
      <c r="DQ136" s="286" t="s">
        <v>1103</v>
      </c>
      <c r="DR136" s="286" t="s">
        <v>1103</v>
      </c>
      <c r="DS136" s="286" t="s">
        <v>1103</v>
      </c>
      <c r="DT136" s="286" t="s">
        <v>1103</v>
      </c>
      <c r="DU136" s="286" t="s">
        <v>1103</v>
      </c>
      <c r="DV136" s="283">
        <v>0</v>
      </c>
      <c r="DW136" s="286" t="s">
        <v>1103</v>
      </c>
      <c r="DX136" s="286" t="s">
        <v>1103</v>
      </c>
      <c r="DY136" s="286" t="s">
        <v>1103</v>
      </c>
      <c r="DZ136" s="283">
        <v>0</v>
      </c>
      <c r="EA136" s="286" t="s">
        <v>1103</v>
      </c>
      <c r="EB136" s="286" t="s">
        <v>1103</v>
      </c>
      <c r="EC136" s="286" t="s">
        <v>1103</v>
      </c>
      <c r="ED136" s="286" t="s">
        <v>1103</v>
      </c>
      <c r="EE136" s="283">
        <v>0</v>
      </c>
      <c r="EF136" s="283">
        <f t="shared" si="132"/>
        <v>0</v>
      </c>
      <c r="EG136" s="283">
        <v>0</v>
      </c>
      <c r="EH136" s="286" t="s">
        <v>1103</v>
      </c>
      <c r="EI136" s="286" t="s">
        <v>1103</v>
      </c>
      <c r="EJ136" s="283">
        <v>0</v>
      </c>
      <c r="EK136" s="286" t="s">
        <v>1103</v>
      </c>
      <c r="EL136" s="286" t="s">
        <v>1103</v>
      </c>
      <c r="EM136" s="286" t="s">
        <v>1103</v>
      </c>
      <c r="EN136" s="283">
        <v>0</v>
      </c>
      <c r="EO136" s="283">
        <v>0</v>
      </c>
      <c r="EP136" s="283">
        <v>0</v>
      </c>
      <c r="EQ136" s="286" t="s">
        <v>1103</v>
      </c>
      <c r="ER136" s="286" t="s">
        <v>1103</v>
      </c>
      <c r="ES136" s="286" t="s">
        <v>1103</v>
      </c>
      <c r="ET136" s="286" t="s">
        <v>1103</v>
      </c>
      <c r="EU136" s="283">
        <v>0</v>
      </c>
      <c r="EV136" s="283">
        <v>0</v>
      </c>
      <c r="EW136" s="286" t="s">
        <v>1103</v>
      </c>
      <c r="EX136" s="286" t="s">
        <v>1103</v>
      </c>
      <c r="EY136" s="286" t="s">
        <v>1103</v>
      </c>
      <c r="EZ136" s="283">
        <v>0</v>
      </c>
      <c r="FA136" s="283">
        <v>0</v>
      </c>
      <c r="FB136" s="283">
        <f t="shared" si="133"/>
        <v>96</v>
      </c>
      <c r="FC136" s="283">
        <v>0</v>
      </c>
      <c r="FD136" s="283">
        <v>0</v>
      </c>
      <c r="FE136" s="283">
        <v>0</v>
      </c>
      <c r="FF136" s="283">
        <v>18</v>
      </c>
      <c r="FG136" s="283">
        <v>32</v>
      </c>
      <c r="FH136" s="283">
        <v>18</v>
      </c>
      <c r="FI136" s="283">
        <v>2</v>
      </c>
      <c r="FJ136" s="283">
        <v>26</v>
      </c>
      <c r="FK136" s="283">
        <v>0</v>
      </c>
      <c r="FL136" s="283">
        <v>0</v>
      </c>
      <c r="FM136" s="283">
        <v>0</v>
      </c>
      <c r="FN136" s="283">
        <v>0</v>
      </c>
      <c r="FO136" s="283">
        <v>0</v>
      </c>
      <c r="FP136" s="286" t="s">
        <v>1103</v>
      </c>
      <c r="FQ136" s="286" t="s">
        <v>1103</v>
      </c>
      <c r="FR136" s="286" t="s">
        <v>1103</v>
      </c>
      <c r="FS136" s="283">
        <v>0</v>
      </c>
      <c r="FT136" s="283">
        <v>0</v>
      </c>
      <c r="FU136" s="283">
        <v>0</v>
      </c>
      <c r="FV136" s="283">
        <v>0</v>
      </c>
      <c r="FW136" s="283">
        <v>0</v>
      </c>
    </row>
    <row r="137" spans="1:179" ht="13.5" customHeight="1" x14ac:dyDescent="0.15">
      <c r="A137" s="281" t="s">
        <v>728</v>
      </c>
      <c r="B137" s="282" t="s">
        <v>1003</v>
      </c>
      <c r="C137" s="281" t="s">
        <v>1004</v>
      </c>
      <c r="D137" s="283">
        <f t="shared" si="134"/>
        <v>610</v>
      </c>
      <c r="E137" s="283">
        <f t="shared" si="135"/>
        <v>0</v>
      </c>
      <c r="F137" s="283">
        <f t="shared" si="136"/>
        <v>0</v>
      </c>
      <c r="G137" s="283">
        <f t="shared" si="137"/>
        <v>0</v>
      </c>
      <c r="H137" s="283">
        <f t="shared" si="138"/>
        <v>256</v>
      </c>
      <c r="I137" s="283">
        <f t="shared" si="139"/>
        <v>129</v>
      </c>
      <c r="J137" s="283">
        <f t="shared" si="140"/>
        <v>78</v>
      </c>
      <c r="K137" s="283">
        <f t="shared" si="141"/>
        <v>9</v>
      </c>
      <c r="L137" s="283">
        <f t="shared" si="142"/>
        <v>138</v>
      </c>
      <c r="M137" s="283">
        <f t="shared" si="143"/>
        <v>0</v>
      </c>
      <c r="N137" s="283">
        <f t="shared" si="144"/>
        <v>0</v>
      </c>
      <c r="O137" s="283">
        <f t="shared" si="145"/>
        <v>0</v>
      </c>
      <c r="P137" s="283">
        <f t="shared" si="146"/>
        <v>0</v>
      </c>
      <c r="Q137" s="283">
        <f t="shared" si="147"/>
        <v>0</v>
      </c>
      <c r="R137" s="283">
        <f t="shared" si="148"/>
        <v>0</v>
      </c>
      <c r="S137" s="283">
        <f t="shared" si="149"/>
        <v>0</v>
      </c>
      <c r="T137" s="283">
        <f t="shared" si="150"/>
        <v>0</v>
      </c>
      <c r="U137" s="283">
        <f t="shared" si="151"/>
        <v>0</v>
      </c>
      <c r="V137" s="283">
        <f t="shared" si="152"/>
        <v>0</v>
      </c>
      <c r="W137" s="283">
        <f t="shared" si="153"/>
        <v>0</v>
      </c>
      <c r="X137" s="283">
        <f t="shared" si="154"/>
        <v>0</v>
      </c>
      <c r="Y137" s="283">
        <f t="shared" si="155"/>
        <v>0</v>
      </c>
      <c r="Z137" s="283">
        <f t="shared" si="127"/>
        <v>0</v>
      </c>
      <c r="AA137" s="283">
        <v>0</v>
      </c>
      <c r="AB137" s="283">
        <v>0</v>
      </c>
      <c r="AC137" s="283">
        <v>0</v>
      </c>
      <c r="AD137" s="283">
        <v>0</v>
      </c>
      <c r="AE137" s="283">
        <v>0</v>
      </c>
      <c r="AF137" s="283">
        <v>0</v>
      </c>
      <c r="AG137" s="283">
        <v>0</v>
      </c>
      <c r="AH137" s="283">
        <v>0</v>
      </c>
      <c r="AI137" s="283">
        <v>0</v>
      </c>
      <c r="AJ137" s="283">
        <v>0</v>
      </c>
      <c r="AK137" s="283">
        <v>0</v>
      </c>
      <c r="AL137" s="286" t="s">
        <v>1103</v>
      </c>
      <c r="AM137" s="286" t="s">
        <v>1103</v>
      </c>
      <c r="AN137" s="283">
        <v>0</v>
      </c>
      <c r="AO137" s="286" t="s">
        <v>1103</v>
      </c>
      <c r="AP137" s="286" t="s">
        <v>1103</v>
      </c>
      <c r="AQ137" s="283">
        <v>0</v>
      </c>
      <c r="AR137" s="286" t="s">
        <v>1103</v>
      </c>
      <c r="AS137" s="283">
        <v>0</v>
      </c>
      <c r="AT137" s="286" t="s">
        <v>1103</v>
      </c>
      <c r="AU137" s="283">
        <v>0</v>
      </c>
      <c r="AV137" s="283">
        <f t="shared" si="128"/>
        <v>0</v>
      </c>
      <c r="AW137" s="283">
        <v>0</v>
      </c>
      <c r="AX137" s="283">
        <v>0</v>
      </c>
      <c r="AY137" s="283">
        <v>0</v>
      </c>
      <c r="AZ137" s="283">
        <v>0</v>
      </c>
      <c r="BA137" s="283">
        <v>0</v>
      </c>
      <c r="BB137" s="283">
        <v>0</v>
      </c>
      <c r="BC137" s="283">
        <v>0</v>
      </c>
      <c r="BD137" s="283">
        <v>0</v>
      </c>
      <c r="BE137" s="283">
        <v>0</v>
      </c>
      <c r="BF137" s="283">
        <v>0</v>
      </c>
      <c r="BG137" s="283">
        <v>0</v>
      </c>
      <c r="BH137" s="286" t="s">
        <v>1103</v>
      </c>
      <c r="BI137" s="286" t="s">
        <v>1103</v>
      </c>
      <c r="BJ137" s="286" t="s">
        <v>1103</v>
      </c>
      <c r="BK137" s="286" t="s">
        <v>1103</v>
      </c>
      <c r="BL137" s="286" t="s">
        <v>1103</v>
      </c>
      <c r="BM137" s="286" t="s">
        <v>1103</v>
      </c>
      <c r="BN137" s="286" t="s">
        <v>1103</v>
      </c>
      <c r="BO137" s="286" t="s">
        <v>1103</v>
      </c>
      <c r="BP137" s="286" t="s">
        <v>1103</v>
      </c>
      <c r="BQ137" s="283">
        <v>0</v>
      </c>
      <c r="BR137" s="283">
        <f t="shared" si="129"/>
        <v>0</v>
      </c>
      <c r="BS137" s="286" t="s">
        <v>1103</v>
      </c>
      <c r="BT137" s="286" t="s">
        <v>1103</v>
      </c>
      <c r="BU137" s="286" t="s">
        <v>1103</v>
      </c>
      <c r="BV137" s="286" t="s">
        <v>1103</v>
      </c>
      <c r="BW137" s="286" t="s">
        <v>1103</v>
      </c>
      <c r="BX137" s="286" t="s">
        <v>1103</v>
      </c>
      <c r="BY137" s="286" t="s">
        <v>1103</v>
      </c>
      <c r="BZ137" s="286" t="s">
        <v>1103</v>
      </c>
      <c r="CA137" s="286" t="s">
        <v>1103</v>
      </c>
      <c r="CB137" s="286" t="s">
        <v>1103</v>
      </c>
      <c r="CC137" s="286" t="s">
        <v>1103</v>
      </c>
      <c r="CD137" s="283">
        <v>0</v>
      </c>
      <c r="CE137" s="286" t="s">
        <v>1103</v>
      </c>
      <c r="CF137" s="286" t="s">
        <v>1103</v>
      </c>
      <c r="CG137" s="286" t="s">
        <v>1103</v>
      </c>
      <c r="CH137" s="286" t="s">
        <v>1103</v>
      </c>
      <c r="CI137" s="286" t="s">
        <v>1103</v>
      </c>
      <c r="CJ137" s="286" t="s">
        <v>1103</v>
      </c>
      <c r="CK137" s="286" t="s">
        <v>1103</v>
      </c>
      <c r="CL137" s="286" t="s">
        <v>1103</v>
      </c>
      <c r="CM137" s="283">
        <v>0</v>
      </c>
      <c r="CN137" s="283">
        <f t="shared" si="130"/>
        <v>0</v>
      </c>
      <c r="CO137" s="286" t="s">
        <v>1103</v>
      </c>
      <c r="CP137" s="286" t="s">
        <v>1103</v>
      </c>
      <c r="CQ137" s="286" t="s">
        <v>1103</v>
      </c>
      <c r="CR137" s="286" t="s">
        <v>1103</v>
      </c>
      <c r="CS137" s="286" t="s">
        <v>1103</v>
      </c>
      <c r="CT137" s="286" t="s">
        <v>1103</v>
      </c>
      <c r="CU137" s="286" t="s">
        <v>1103</v>
      </c>
      <c r="CV137" s="286" t="s">
        <v>1103</v>
      </c>
      <c r="CW137" s="286" t="s">
        <v>1103</v>
      </c>
      <c r="CX137" s="286" t="s">
        <v>1103</v>
      </c>
      <c r="CY137" s="286" t="s">
        <v>1103</v>
      </c>
      <c r="CZ137" s="286" t="s">
        <v>1103</v>
      </c>
      <c r="DA137" s="283">
        <v>0</v>
      </c>
      <c r="DB137" s="286" t="s">
        <v>1103</v>
      </c>
      <c r="DC137" s="286" t="s">
        <v>1103</v>
      </c>
      <c r="DD137" s="286" t="s">
        <v>1103</v>
      </c>
      <c r="DE137" s="286" t="s">
        <v>1103</v>
      </c>
      <c r="DF137" s="286" t="s">
        <v>1103</v>
      </c>
      <c r="DG137" s="286" t="s">
        <v>1103</v>
      </c>
      <c r="DH137" s="286" t="s">
        <v>1103</v>
      </c>
      <c r="DI137" s="283">
        <v>0</v>
      </c>
      <c r="DJ137" s="283">
        <f t="shared" si="131"/>
        <v>0</v>
      </c>
      <c r="DK137" s="286" t="s">
        <v>1103</v>
      </c>
      <c r="DL137" s="286" t="s">
        <v>1103</v>
      </c>
      <c r="DM137" s="286" t="s">
        <v>1103</v>
      </c>
      <c r="DN137" s="286" t="s">
        <v>1103</v>
      </c>
      <c r="DO137" s="286" t="s">
        <v>1103</v>
      </c>
      <c r="DP137" s="286" t="s">
        <v>1103</v>
      </c>
      <c r="DQ137" s="286" t="s">
        <v>1103</v>
      </c>
      <c r="DR137" s="286" t="s">
        <v>1103</v>
      </c>
      <c r="DS137" s="286" t="s">
        <v>1103</v>
      </c>
      <c r="DT137" s="286" t="s">
        <v>1103</v>
      </c>
      <c r="DU137" s="286" t="s">
        <v>1103</v>
      </c>
      <c r="DV137" s="283">
        <v>0</v>
      </c>
      <c r="DW137" s="286" t="s">
        <v>1103</v>
      </c>
      <c r="DX137" s="286" t="s">
        <v>1103</v>
      </c>
      <c r="DY137" s="286" t="s">
        <v>1103</v>
      </c>
      <c r="DZ137" s="283">
        <v>0</v>
      </c>
      <c r="EA137" s="286" t="s">
        <v>1103</v>
      </c>
      <c r="EB137" s="286" t="s">
        <v>1103</v>
      </c>
      <c r="EC137" s="286" t="s">
        <v>1103</v>
      </c>
      <c r="ED137" s="286" t="s">
        <v>1103</v>
      </c>
      <c r="EE137" s="283">
        <v>0</v>
      </c>
      <c r="EF137" s="283">
        <f t="shared" si="132"/>
        <v>0</v>
      </c>
      <c r="EG137" s="283">
        <v>0</v>
      </c>
      <c r="EH137" s="286" t="s">
        <v>1103</v>
      </c>
      <c r="EI137" s="286" t="s">
        <v>1103</v>
      </c>
      <c r="EJ137" s="283">
        <v>0</v>
      </c>
      <c r="EK137" s="286" t="s">
        <v>1103</v>
      </c>
      <c r="EL137" s="286" t="s">
        <v>1103</v>
      </c>
      <c r="EM137" s="286" t="s">
        <v>1103</v>
      </c>
      <c r="EN137" s="283">
        <v>0</v>
      </c>
      <c r="EO137" s="283">
        <v>0</v>
      </c>
      <c r="EP137" s="283">
        <v>0</v>
      </c>
      <c r="EQ137" s="286" t="s">
        <v>1103</v>
      </c>
      <c r="ER137" s="286" t="s">
        <v>1103</v>
      </c>
      <c r="ES137" s="286" t="s">
        <v>1103</v>
      </c>
      <c r="ET137" s="286" t="s">
        <v>1103</v>
      </c>
      <c r="EU137" s="283">
        <v>0</v>
      </c>
      <c r="EV137" s="283">
        <v>0</v>
      </c>
      <c r="EW137" s="286" t="s">
        <v>1103</v>
      </c>
      <c r="EX137" s="286" t="s">
        <v>1103</v>
      </c>
      <c r="EY137" s="286" t="s">
        <v>1103</v>
      </c>
      <c r="EZ137" s="283">
        <v>0</v>
      </c>
      <c r="FA137" s="283">
        <v>0</v>
      </c>
      <c r="FB137" s="283">
        <f t="shared" si="133"/>
        <v>610</v>
      </c>
      <c r="FC137" s="283">
        <v>0</v>
      </c>
      <c r="FD137" s="283">
        <v>0</v>
      </c>
      <c r="FE137" s="283">
        <v>0</v>
      </c>
      <c r="FF137" s="283">
        <v>256</v>
      </c>
      <c r="FG137" s="283">
        <v>129</v>
      </c>
      <c r="FH137" s="283">
        <v>78</v>
      </c>
      <c r="FI137" s="283">
        <v>9</v>
      </c>
      <c r="FJ137" s="283">
        <v>138</v>
      </c>
      <c r="FK137" s="283">
        <v>0</v>
      </c>
      <c r="FL137" s="283">
        <v>0</v>
      </c>
      <c r="FM137" s="283">
        <v>0</v>
      </c>
      <c r="FN137" s="283">
        <v>0</v>
      </c>
      <c r="FO137" s="283">
        <v>0</v>
      </c>
      <c r="FP137" s="286" t="s">
        <v>1103</v>
      </c>
      <c r="FQ137" s="286" t="s">
        <v>1103</v>
      </c>
      <c r="FR137" s="286" t="s">
        <v>1103</v>
      </c>
      <c r="FS137" s="283">
        <v>0</v>
      </c>
      <c r="FT137" s="283">
        <v>0</v>
      </c>
      <c r="FU137" s="283">
        <v>0</v>
      </c>
      <c r="FV137" s="283">
        <v>0</v>
      </c>
      <c r="FW137" s="283">
        <v>0</v>
      </c>
    </row>
    <row r="138" spans="1:179" ht="13.5" customHeight="1" x14ac:dyDescent="0.15">
      <c r="A138" s="281" t="s">
        <v>728</v>
      </c>
      <c r="B138" s="282" t="s">
        <v>1005</v>
      </c>
      <c r="C138" s="281" t="s">
        <v>1006</v>
      </c>
      <c r="D138" s="283">
        <f t="shared" si="134"/>
        <v>361</v>
      </c>
      <c r="E138" s="283">
        <f t="shared" si="135"/>
        <v>159</v>
      </c>
      <c r="F138" s="283">
        <f t="shared" si="136"/>
        <v>1</v>
      </c>
      <c r="G138" s="283">
        <f t="shared" si="137"/>
        <v>0</v>
      </c>
      <c r="H138" s="283">
        <f t="shared" si="138"/>
        <v>40</v>
      </c>
      <c r="I138" s="283">
        <f t="shared" si="139"/>
        <v>57</v>
      </c>
      <c r="J138" s="283">
        <f t="shared" si="140"/>
        <v>37</v>
      </c>
      <c r="K138" s="283">
        <f t="shared" si="141"/>
        <v>4</v>
      </c>
      <c r="L138" s="283">
        <f t="shared" si="142"/>
        <v>60</v>
      </c>
      <c r="M138" s="283">
        <f t="shared" si="143"/>
        <v>0</v>
      </c>
      <c r="N138" s="283">
        <f t="shared" si="144"/>
        <v>0</v>
      </c>
      <c r="O138" s="283">
        <f t="shared" si="145"/>
        <v>0</v>
      </c>
      <c r="P138" s="283">
        <f t="shared" si="146"/>
        <v>0</v>
      </c>
      <c r="Q138" s="283">
        <f t="shared" si="147"/>
        <v>0</v>
      </c>
      <c r="R138" s="283">
        <f t="shared" si="148"/>
        <v>0</v>
      </c>
      <c r="S138" s="283">
        <f t="shared" si="149"/>
        <v>0</v>
      </c>
      <c r="T138" s="283">
        <f t="shared" si="150"/>
        <v>0</v>
      </c>
      <c r="U138" s="283">
        <f t="shared" si="151"/>
        <v>0</v>
      </c>
      <c r="V138" s="283">
        <f t="shared" si="152"/>
        <v>0</v>
      </c>
      <c r="W138" s="283">
        <f t="shared" si="153"/>
        <v>0</v>
      </c>
      <c r="X138" s="283">
        <f t="shared" si="154"/>
        <v>0</v>
      </c>
      <c r="Y138" s="283">
        <f t="shared" si="155"/>
        <v>3</v>
      </c>
      <c r="Z138" s="283">
        <f t="shared" si="127"/>
        <v>0</v>
      </c>
      <c r="AA138" s="283">
        <v>0</v>
      </c>
      <c r="AB138" s="283">
        <v>0</v>
      </c>
      <c r="AC138" s="283">
        <v>0</v>
      </c>
      <c r="AD138" s="283">
        <v>0</v>
      </c>
      <c r="AE138" s="283">
        <v>0</v>
      </c>
      <c r="AF138" s="283">
        <v>0</v>
      </c>
      <c r="AG138" s="283">
        <v>0</v>
      </c>
      <c r="AH138" s="283">
        <v>0</v>
      </c>
      <c r="AI138" s="283">
        <v>0</v>
      </c>
      <c r="AJ138" s="283">
        <v>0</v>
      </c>
      <c r="AK138" s="283">
        <v>0</v>
      </c>
      <c r="AL138" s="286" t="s">
        <v>1103</v>
      </c>
      <c r="AM138" s="286" t="s">
        <v>1103</v>
      </c>
      <c r="AN138" s="283">
        <v>0</v>
      </c>
      <c r="AO138" s="286" t="s">
        <v>1103</v>
      </c>
      <c r="AP138" s="286" t="s">
        <v>1103</v>
      </c>
      <c r="AQ138" s="283">
        <v>0</v>
      </c>
      <c r="AR138" s="286" t="s">
        <v>1103</v>
      </c>
      <c r="AS138" s="283">
        <v>0</v>
      </c>
      <c r="AT138" s="286" t="s">
        <v>1103</v>
      </c>
      <c r="AU138" s="283">
        <v>0</v>
      </c>
      <c r="AV138" s="283">
        <f t="shared" si="128"/>
        <v>0</v>
      </c>
      <c r="AW138" s="283">
        <v>0</v>
      </c>
      <c r="AX138" s="283">
        <v>0</v>
      </c>
      <c r="AY138" s="283">
        <v>0</v>
      </c>
      <c r="AZ138" s="283">
        <v>0</v>
      </c>
      <c r="BA138" s="283">
        <v>0</v>
      </c>
      <c r="BB138" s="283">
        <v>0</v>
      </c>
      <c r="BC138" s="283">
        <v>0</v>
      </c>
      <c r="BD138" s="283">
        <v>0</v>
      </c>
      <c r="BE138" s="283">
        <v>0</v>
      </c>
      <c r="BF138" s="283">
        <v>0</v>
      </c>
      <c r="BG138" s="283">
        <v>0</v>
      </c>
      <c r="BH138" s="286" t="s">
        <v>1103</v>
      </c>
      <c r="BI138" s="286" t="s">
        <v>1103</v>
      </c>
      <c r="BJ138" s="286" t="s">
        <v>1103</v>
      </c>
      <c r="BK138" s="286" t="s">
        <v>1103</v>
      </c>
      <c r="BL138" s="286" t="s">
        <v>1103</v>
      </c>
      <c r="BM138" s="286" t="s">
        <v>1103</v>
      </c>
      <c r="BN138" s="286" t="s">
        <v>1103</v>
      </c>
      <c r="BO138" s="286" t="s">
        <v>1103</v>
      </c>
      <c r="BP138" s="286" t="s">
        <v>1103</v>
      </c>
      <c r="BQ138" s="283">
        <v>0</v>
      </c>
      <c r="BR138" s="283">
        <f t="shared" si="129"/>
        <v>0</v>
      </c>
      <c r="BS138" s="286" t="s">
        <v>1103</v>
      </c>
      <c r="BT138" s="286" t="s">
        <v>1103</v>
      </c>
      <c r="BU138" s="286" t="s">
        <v>1103</v>
      </c>
      <c r="BV138" s="286" t="s">
        <v>1103</v>
      </c>
      <c r="BW138" s="286" t="s">
        <v>1103</v>
      </c>
      <c r="BX138" s="286" t="s">
        <v>1103</v>
      </c>
      <c r="BY138" s="286" t="s">
        <v>1103</v>
      </c>
      <c r="BZ138" s="286" t="s">
        <v>1103</v>
      </c>
      <c r="CA138" s="286" t="s">
        <v>1103</v>
      </c>
      <c r="CB138" s="286" t="s">
        <v>1103</v>
      </c>
      <c r="CC138" s="286" t="s">
        <v>1103</v>
      </c>
      <c r="CD138" s="283">
        <v>0</v>
      </c>
      <c r="CE138" s="286" t="s">
        <v>1103</v>
      </c>
      <c r="CF138" s="286" t="s">
        <v>1103</v>
      </c>
      <c r="CG138" s="286" t="s">
        <v>1103</v>
      </c>
      <c r="CH138" s="286" t="s">
        <v>1103</v>
      </c>
      <c r="CI138" s="286" t="s">
        <v>1103</v>
      </c>
      <c r="CJ138" s="286" t="s">
        <v>1103</v>
      </c>
      <c r="CK138" s="286" t="s">
        <v>1103</v>
      </c>
      <c r="CL138" s="286" t="s">
        <v>1103</v>
      </c>
      <c r="CM138" s="283">
        <v>0</v>
      </c>
      <c r="CN138" s="283">
        <f t="shared" si="130"/>
        <v>0</v>
      </c>
      <c r="CO138" s="286" t="s">
        <v>1103</v>
      </c>
      <c r="CP138" s="286" t="s">
        <v>1103</v>
      </c>
      <c r="CQ138" s="286" t="s">
        <v>1103</v>
      </c>
      <c r="CR138" s="286" t="s">
        <v>1103</v>
      </c>
      <c r="CS138" s="286" t="s">
        <v>1103</v>
      </c>
      <c r="CT138" s="286" t="s">
        <v>1103</v>
      </c>
      <c r="CU138" s="286" t="s">
        <v>1103</v>
      </c>
      <c r="CV138" s="286" t="s">
        <v>1103</v>
      </c>
      <c r="CW138" s="286" t="s">
        <v>1103</v>
      </c>
      <c r="CX138" s="286" t="s">
        <v>1103</v>
      </c>
      <c r="CY138" s="286" t="s">
        <v>1103</v>
      </c>
      <c r="CZ138" s="286" t="s">
        <v>1103</v>
      </c>
      <c r="DA138" s="283">
        <v>0</v>
      </c>
      <c r="DB138" s="286" t="s">
        <v>1103</v>
      </c>
      <c r="DC138" s="286" t="s">
        <v>1103</v>
      </c>
      <c r="DD138" s="286" t="s">
        <v>1103</v>
      </c>
      <c r="DE138" s="286" t="s">
        <v>1103</v>
      </c>
      <c r="DF138" s="286" t="s">
        <v>1103</v>
      </c>
      <c r="DG138" s="286" t="s">
        <v>1103</v>
      </c>
      <c r="DH138" s="286" t="s">
        <v>1103</v>
      </c>
      <c r="DI138" s="283">
        <v>0</v>
      </c>
      <c r="DJ138" s="283">
        <f t="shared" si="131"/>
        <v>0</v>
      </c>
      <c r="DK138" s="286" t="s">
        <v>1103</v>
      </c>
      <c r="DL138" s="286" t="s">
        <v>1103</v>
      </c>
      <c r="DM138" s="286" t="s">
        <v>1103</v>
      </c>
      <c r="DN138" s="286" t="s">
        <v>1103</v>
      </c>
      <c r="DO138" s="286" t="s">
        <v>1103</v>
      </c>
      <c r="DP138" s="286" t="s">
        <v>1103</v>
      </c>
      <c r="DQ138" s="286" t="s">
        <v>1103</v>
      </c>
      <c r="DR138" s="286" t="s">
        <v>1103</v>
      </c>
      <c r="DS138" s="286" t="s">
        <v>1103</v>
      </c>
      <c r="DT138" s="286" t="s">
        <v>1103</v>
      </c>
      <c r="DU138" s="286" t="s">
        <v>1103</v>
      </c>
      <c r="DV138" s="283">
        <v>0</v>
      </c>
      <c r="DW138" s="286" t="s">
        <v>1103</v>
      </c>
      <c r="DX138" s="286" t="s">
        <v>1103</v>
      </c>
      <c r="DY138" s="286" t="s">
        <v>1103</v>
      </c>
      <c r="DZ138" s="283">
        <v>0</v>
      </c>
      <c r="EA138" s="286" t="s">
        <v>1103</v>
      </c>
      <c r="EB138" s="286" t="s">
        <v>1103</v>
      </c>
      <c r="EC138" s="286" t="s">
        <v>1103</v>
      </c>
      <c r="ED138" s="286" t="s">
        <v>1103</v>
      </c>
      <c r="EE138" s="283">
        <v>0</v>
      </c>
      <c r="EF138" s="283">
        <f t="shared" si="132"/>
        <v>0</v>
      </c>
      <c r="EG138" s="283">
        <v>0</v>
      </c>
      <c r="EH138" s="286" t="s">
        <v>1103</v>
      </c>
      <c r="EI138" s="286" t="s">
        <v>1103</v>
      </c>
      <c r="EJ138" s="283">
        <v>0</v>
      </c>
      <c r="EK138" s="286" t="s">
        <v>1103</v>
      </c>
      <c r="EL138" s="286" t="s">
        <v>1103</v>
      </c>
      <c r="EM138" s="286" t="s">
        <v>1103</v>
      </c>
      <c r="EN138" s="283">
        <v>0</v>
      </c>
      <c r="EO138" s="283">
        <v>0</v>
      </c>
      <c r="EP138" s="283">
        <v>0</v>
      </c>
      <c r="EQ138" s="286" t="s">
        <v>1103</v>
      </c>
      <c r="ER138" s="286" t="s">
        <v>1103</v>
      </c>
      <c r="ES138" s="286" t="s">
        <v>1103</v>
      </c>
      <c r="ET138" s="286" t="s">
        <v>1103</v>
      </c>
      <c r="EU138" s="283">
        <v>0</v>
      </c>
      <c r="EV138" s="283">
        <v>0</v>
      </c>
      <c r="EW138" s="286" t="s">
        <v>1103</v>
      </c>
      <c r="EX138" s="286" t="s">
        <v>1103</v>
      </c>
      <c r="EY138" s="286" t="s">
        <v>1103</v>
      </c>
      <c r="EZ138" s="283">
        <v>0</v>
      </c>
      <c r="FA138" s="283">
        <v>0</v>
      </c>
      <c r="FB138" s="283">
        <f t="shared" si="133"/>
        <v>361</v>
      </c>
      <c r="FC138" s="283">
        <v>159</v>
      </c>
      <c r="FD138" s="283">
        <v>1</v>
      </c>
      <c r="FE138" s="283">
        <v>0</v>
      </c>
      <c r="FF138" s="283">
        <v>40</v>
      </c>
      <c r="FG138" s="283">
        <v>57</v>
      </c>
      <c r="FH138" s="283">
        <v>37</v>
      </c>
      <c r="FI138" s="283">
        <v>4</v>
      </c>
      <c r="FJ138" s="283">
        <v>60</v>
      </c>
      <c r="FK138" s="283">
        <v>0</v>
      </c>
      <c r="FL138" s="283">
        <v>0</v>
      </c>
      <c r="FM138" s="283">
        <v>0</v>
      </c>
      <c r="FN138" s="283">
        <v>0</v>
      </c>
      <c r="FO138" s="283">
        <v>0</v>
      </c>
      <c r="FP138" s="286" t="s">
        <v>1103</v>
      </c>
      <c r="FQ138" s="286" t="s">
        <v>1103</v>
      </c>
      <c r="FR138" s="286" t="s">
        <v>1103</v>
      </c>
      <c r="FS138" s="283">
        <v>0</v>
      </c>
      <c r="FT138" s="283">
        <v>0</v>
      </c>
      <c r="FU138" s="283">
        <v>0</v>
      </c>
      <c r="FV138" s="283">
        <v>0</v>
      </c>
      <c r="FW138" s="283">
        <v>3</v>
      </c>
    </row>
    <row r="139" spans="1:179" ht="13.5" customHeight="1" x14ac:dyDescent="0.15">
      <c r="A139" s="281" t="s">
        <v>728</v>
      </c>
      <c r="B139" s="282" t="s">
        <v>1007</v>
      </c>
      <c r="C139" s="281" t="s">
        <v>1008</v>
      </c>
      <c r="D139" s="283">
        <f t="shared" si="134"/>
        <v>71</v>
      </c>
      <c r="E139" s="283">
        <f t="shared" si="135"/>
        <v>0</v>
      </c>
      <c r="F139" s="283">
        <f t="shared" si="136"/>
        <v>1</v>
      </c>
      <c r="G139" s="283">
        <f t="shared" si="137"/>
        <v>10</v>
      </c>
      <c r="H139" s="283">
        <f t="shared" si="138"/>
        <v>11</v>
      </c>
      <c r="I139" s="283">
        <f t="shared" si="139"/>
        <v>19</v>
      </c>
      <c r="J139" s="283">
        <f t="shared" si="140"/>
        <v>11</v>
      </c>
      <c r="K139" s="283">
        <f t="shared" si="141"/>
        <v>0</v>
      </c>
      <c r="L139" s="283">
        <f t="shared" si="142"/>
        <v>19</v>
      </c>
      <c r="M139" s="283">
        <f t="shared" si="143"/>
        <v>0</v>
      </c>
      <c r="N139" s="283">
        <f t="shared" si="144"/>
        <v>0</v>
      </c>
      <c r="O139" s="283">
        <f t="shared" si="145"/>
        <v>0</v>
      </c>
      <c r="P139" s="283">
        <f t="shared" si="146"/>
        <v>0</v>
      </c>
      <c r="Q139" s="283">
        <f t="shared" si="147"/>
        <v>0</v>
      </c>
      <c r="R139" s="283">
        <f t="shared" si="148"/>
        <v>0</v>
      </c>
      <c r="S139" s="283">
        <f t="shared" si="149"/>
        <v>0</v>
      </c>
      <c r="T139" s="283">
        <f t="shared" si="150"/>
        <v>0</v>
      </c>
      <c r="U139" s="283">
        <f t="shared" si="151"/>
        <v>0</v>
      </c>
      <c r="V139" s="283">
        <f t="shared" si="152"/>
        <v>0</v>
      </c>
      <c r="W139" s="283">
        <f t="shared" si="153"/>
        <v>0</v>
      </c>
      <c r="X139" s="283">
        <f t="shared" si="154"/>
        <v>0</v>
      </c>
      <c r="Y139" s="283">
        <f t="shared" si="155"/>
        <v>0</v>
      </c>
      <c r="Z139" s="283">
        <f t="shared" si="127"/>
        <v>0</v>
      </c>
      <c r="AA139" s="283">
        <v>0</v>
      </c>
      <c r="AB139" s="283">
        <v>0</v>
      </c>
      <c r="AC139" s="283">
        <v>0</v>
      </c>
      <c r="AD139" s="283">
        <v>0</v>
      </c>
      <c r="AE139" s="283">
        <v>0</v>
      </c>
      <c r="AF139" s="283">
        <v>0</v>
      </c>
      <c r="AG139" s="283">
        <v>0</v>
      </c>
      <c r="AH139" s="283">
        <v>0</v>
      </c>
      <c r="AI139" s="283">
        <v>0</v>
      </c>
      <c r="AJ139" s="283">
        <v>0</v>
      </c>
      <c r="AK139" s="283">
        <v>0</v>
      </c>
      <c r="AL139" s="286" t="s">
        <v>1103</v>
      </c>
      <c r="AM139" s="286" t="s">
        <v>1103</v>
      </c>
      <c r="AN139" s="283">
        <v>0</v>
      </c>
      <c r="AO139" s="286" t="s">
        <v>1103</v>
      </c>
      <c r="AP139" s="286" t="s">
        <v>1103</v>
      </c>
      <c r="AQ139" s="283">
        <v>0</v>
      </c>
      <c r="AR139" s="286" t="s">
        <v>1103</v>
      </c>
      <c r="AS139" s="283">
        <v>0</v>
      </c>
      <c r="AT139" s="286" t="s">
        <v>1103</v>
      </c>
      <c r="AU139" s="283">
        <v>0</v>
      </c>
      <c r="AV139" s="283">
        <f t="shared" si="128"/>
        <v>0</v>
      </c>
      <c r="AW139" s="283">
        <v>0</v>
      </c>
      <c r="AX139" s="283">
        <v>0</v>
      </c>
      <c r="AY139" s="283">
        <v>0</v>
      </c>
      <c r="AZ139" s="283">
        <v>0</v>
      </c>
      <c r="BA139" s="283">
        <v>0</v>
      </c>
      <c r="BB139" s="283">
        <v>0</v>
      </c>
      <c r="BC139" s="283">
        <v>0</v>
      </c>
      <c r="BD139" s="283">
        <v>0</v>
      </c>
      <c r="BE139" s="283">
        <v>0</v>
      </c>
      <c r="BF139" s="283">
        <v>0</v>
      </c>
      <c r="BG139" s="283">
        <v>0</v>
      </c>
      <c r="BH139" s="286" t="s">
        <v>1103</v>
      </c>
      <c r="BI139" s="286" t="s">
        <v>1103</v>
      </c>
      <c r="BJ139" s="286" t="s">
        <v>1103</v>
      </c>
      <c r="BK139" s="286" t="s">
        <v>1103</v>
      </c>
      <c r="BL139" s="286" t="s">
        <v>1103</v>
      </c>
      <c r="BM139" s="286" t="s">
        <v>1103</v>
      </c>
      <c r="BN139" s="286" t="s">
        <v>1103</v>
      </c>
      <c r="BO139" s="286" t="s">
        <v>1103</v>
      </c>
      <c r="BP139" s="286" t="s">
        <v>1103</v>
      </c>
      <c r="BQ139" s="283">
        <v>0</v>
      </c>
      <c r="BR139" s="283">
        <f t="shared" si="129"/>
        <v>0</v>
      </c>
      <c r="BS139" s="286" t="s">
        <v>1103</v>
      </c>
      <c r="BT139" s="286" t="s">
        <v>1103</v>
      </c>
      <c r="BU139" s="286" t="s">
        <v>1103</v>
      </c>
      <c r="BV139" s="286" t="s">
        <v>1103</v>
      </c>
      <c r="BW139" s="286" t="s">
        <v>1103</v>
      </c>
      <c r="BX139" s="286" t="s">
        <v>1103</v>
      </c>
      <c r="BY139" s="286" t="s">
        <v>1103</v>
      </c>
      <c r="BZ139" s="286" t="s">
        <v>1103</v>
      </c>
      <c r="CA139" s="286" t="s">
        <v>1103</v>
      </c>
      <c r="CB139" s="286" t="s">
        <v>1103</v>
      </c>
      <c r="CC139" s="286" t="s">
        <v>1103</v>
      </c>
      <c r="CD139" s="283">
        <v>0</v>
      </c>
      <c r="CE139" s="286" t="s">
        <v>1103</v>
      </c>
      <c r="CF139" s="286" t="s">
        <v>1103</v>
      </c>
      <c r="CG139" s="286" t="s">
        <v>1103</v>
      </c>
      <c r="CH139" s="286" t="s">
        <v>1103</v>
      </c>
      <c r="CI139" s="286" t="s">
        <v>1103</v>
      </c>
      <c r="CJ139" s="286" t="s">
        <v>1103</v>
      </c>
      <c r="CK139" s="286" t="s">
        <v>1103</v>
      </c>
      <c r="CL139" s="286" t="s">
        <v>1103</v>
      </c>
      <c r="CM139" s="283">
        <v>0</v>
      </c>
      <c r="CN139" s="283">
        <f t="shared" si="130"/>
        <v>0</v>
      </c>
      <c r="CO139" s="286" t="s">
        <v>1103</v>
      </c>
      <c r="CP139" s="286" t="s">
        <v>1103</v>
      </c>
      <c r="CQ139" s="286" t="s">
        <v>1103</v>
      </c>
      <c r="CR139" s="286" t="s">
        <v>1103</v>
      </c>
      <c r="CS139" s="286" t="s">
        <v>1103</v>
      </c>
      <c r="CT139" s="286" t="s">
        <v>1103</v>
      </c>
      <c r="CU139" s="286" t="s">
        <v>1103</v>
      </c>
      <c r="CV139" s="286" t="s">
        <v>1103</v>
      </c>
      <c r="CW139" s="286" t="s">
        <v>1103</v>
      </c>
      <c r="CX139" s="286" t="s">
        <v>1103</v>
      </c>
      <c r="CY139" s="286" t="s">
        <v>1103</v>
      </c>
      <c r="CZ139" s="286" t="s">
        <v>1103</v>
      </c>
      <c r="DA139" s="283">
        <v>0</v>
      </c>
      <c r="DB139" s="286" t="s">
        <v>1103</v>
      </c>
      <c r="DC139" s="286" t="s">
        <v>1103</v>
      </c>
      <c r="DD139" s="286" t="s">
        <v>1103</v>
      </c>
      <c r="DE139" s="286" t="s">
        <v>1103</v>
      </c>
      <c r="DF139" s="286" t="s">
        <v>1103</v>
      </c>
      <c r="DG139" s="286" t="s">
        <v>1103</v>
      </c>
      <c r="DH139" s="286" t="s">
        <v>1103</v>
      </c>
      <c r="DI139" s="283">
        <v>0</v>
      </c>
      <c r="DJ139" s="283">
        <f t="shared" si="131"/>
        <v>0</v>
      </c>
      <c r="DK139" s="286" t="s">
        <v>1103</v>
      </c>
      <c r="DL139" s="286" t="s">
        <v>1103</v>
      </c>
      <c r="DM139" s="286" t="s">
        <v>1103</v>
      </c>
      <c r="DN139" s="286" t="s">
        <v>1103</v>
      </c>
      <c r="DO139" s="286" t="s">
        <v>1103</v>
      </c>
      <c r="DP139" s="286" t="s">
        <v>1103</v>
      </c>
      <c r="DQ139" s="286" t="s">
        <v>1103</v>
      </c>
      <c r="DR139" s="286" t="s">
        <v>1103</v>
      </c>
      <c r="DS139" s="286" t="s">
        <v>1103</v>
      </c>
      <c r="DT139" s="286" t="s">
        <v>1103</v>
      </c>
      <c r="DU139" s="286" t="s">
        <v>1103</v>
      </c>
      <c r="DV139" s="283">
        <v>0</v>
      </c>
      <c r="DW139" s="286" t="s">
        <v>1103</v>
      </c>
      <c r="DX139" s="286" t="s">
        <v>1103</v>
      </c>
      <c r="DY139" s="286" t="s">
        <v>1103</v>
      </c>
      <c r="DZ139" s="283">
        <v>0</v>
      </c>
      <c r="EA139" s="286" t="s">
        <v>1103</v>
      </c>
      <c r="EB139" s="286" t="s">
        <v>1103</v>
      </c>
      <c r="EC139" s="286" t="s">
        <v>1103</v>
      </c>
      <c r="ED139" s="286" t="s">
        <v>1103</v>
      </c>
      <c r="EE139" s="283">
        <v>0</v>
      </c>
      <c r="EF139" s="283">
        <f t="shared" si="132"/>
        <v>0</v>
      </c>
      <c r="EG139" s="283">
        <v>0</v>
      </c>
      <c r="EH139" s="286" t="s">
        <v>1103</v>
      </c>
      <c r="EI139" s="286" t="s">
        <v>1103</v>
      </c>
      <c r="EJ139" s="283">
        <v>0</v>
      </c>
      <c r="EK139" s="286" t="s">
        <v>1103</v>
      </c>
      <c r="EL139" s="286" t="s">
        <v>1103</v>
      </c>
      <c r="EM139" s="286" t="s">
        <v>1103</v>
      </c>
      <c r="EN139" s="283">
        <v>0</v>
      </c>
      <c r="EO139" s="283">
        <v>0</v>
      </c>
      <c r="EP139" s="283">
        <v>0</v>
      </c>
      <c r="EQ139" s="286" t="s">
        <v>1103</v>
      </c>
      <c r="ER139" s="286" t="s">
        <v>1103</v>
      </c>
      <c r="ES139" s="286" t="s">
        <v>1103</v>
      </c>
      <c r="ET139" s="286" t="s">
        <v>1103</v>
      </c>
      <c r="EU139" s="283">
        <v>0</v>
      </c>
      <c r="EV139" s="283">
        <v>0</v>
      </c>
      <c r="EW139" s="286" t="s">
        <v>1103</v>
      </c>
      <c r="EX139" s="286" t="s">
        <v>1103</v>
      </c>
      <c r="EY139" s="286" t="s">
        <v>1103</v>
      </c>
      <c r="EZ139" s="283">
        <v>0</v>
      </c>
      <c r="FA139" s="283">
        <v>0</v>
      </c>
      <c r="FB139" s="283">
        <f t="shared" si="133"/>
        <v>71</v>
      </c>
      <c r="FC139" s="283">
        <v>0</v>
      </c>
      <c r="FD139" s="283">
        <v>1</v>
      </c>
      <c r="FE139" s="283">
        <v>10</v>
      </c>
      <c r="FF139" s="283">
        <v>11</v>
      </c>
      <c r="FG139" s="283">
        <v>19</v>
      </c>
      <c r="FH139" s="283">
        <v>11</v>
      </c>
      <c r="FI139" s="283">
        <v>0</v>
      </c>
      <c r="FJ139" s="283">
        <v>19</v>
      </c>
      <c r="FK139" s="283">
        <v>0</v>
      </c>
      <c r="FL139" s="283">
        <v>0</v>
      </c>
      <c r="FM139" s="283">
        <v>0</v>
      </c>
      <c r="FN139" s="283">
        <v>0</v>
      </c>
      <c r="FO139" s="283">
        <v>0</v>
      </c>
      <c r="FP139" s="286" t="s">
        <v>1103</v>
      </c>
      <c r="FQ139" s="286" t="s">
        <v>1103</v>
      </c>
      <c r="FR139" s="286" t="s">
        <v>1103</v>
      </c>
      <c r="FS139" s="283">
        <v>0</v>
      </c>
      <c r="FT139" s="283">
        <v>0</v>
      </c>
      <c r="FU139" s="283">
        <v>0</v>
      </c>
      <c r="FV139" s="283">
        <v>0</v>
      </c>
      <c r="FW139" s="283">
        <v>0</v>
      </c>
    </row>
    <row r="140" spans="1:179" ht="13.5" customHeight="1" x14ac:dyDescent="0.15">
      <c r="A140" s="281" t="s">
        <v>728</v>
      </c>
      <c r="B140" s="282" t="s">
        <v>1009</v>
      </c>
      <c r="C140" s="281" t="s">
        <v>1010</v>
      </c>
      <c r="D140" s="283">
        <f t="shared" si="134"/>
        <v>275</v>
      </c>
      <c r="E140" s="283">
        <f t="shared" si="135"/>
        <v>0</v>
      </c>
      <c r="F140" s="283">
        <f t="shared" si="136"/>
        <v>0</v>
      </c>
      <c r="G140" s="283">
        <f t="shared" si="137"/>
        <v>19</v>
      </c>
      <c r="H140" s="283">
        <f t="shared" si="138"/>
        <v>0</v>
      </c>
      <c r="I140" s="283">
        <f t="shared" si="139"/>
        <v>31</v>
      </c>
      <c r="J140" s="283">
        <f t="shared" si="140"/>
        <v>19</v>
      </c>
      <c r="K140" s="283">
        <f t="shared" si="141"/>
        <v>0</v>
      </c>
      <c r="L140" s="283">
        <f t="shared" si="142"/>
        <v>47</v>
      </c>
      <c r="M140" s="283">
        <f t="shared" si="143"/>
        <v>0</v>
      </c>
      <c r="N140" s="283">
        <f t="shared" si="144"/>
        <v>0</v>
      </c>
      <c r="O140" s="283">
        <f t="shared" si="145"/>
        <v>0</v>
      </c>
      <c r="P140" s="283">
        <f t="shared" si="146"/>
        <v>0</v>
      </c>
      <c r="Q140" s="283">
        <f t="shared" si="147"/>
        <v>0</v>
      </c>
      <c r="R140" s="283">
        <f t="shared" si="148"/>
        <v>0</v>
      </c>
      <c r="S140" s="283">
        <f t="shared" si="149"/>
        <v>0</v>
      </c>
      <c r="T140" s="283">
        <f t="shared" si="150"/>
        <v>0</v>
      </c>
      <c r="U140" s="283">
        <f t="shared" si="151"/>
        <v>0</v>
      </c>
      <c r="V140" s="283">
        <f t="shared" si="152"/>
        <v>0</v>
      </c>
      <c r="W140" s="283">
        <f t="shared" si="153"/>
        <v>0</v>
      </c>
      <c r="X140" s="283">
        <f t="shared" si="154"/>
        <v>0</v>
      </c>
      <c r="Y140" s="283">
        <f t="shared" si="155"/>
        <v>159</v>
      </c>
      <c r="Z140" s="283">
        <f t="shared" si="127"/>
        <v>8</v>
      </c>
      <c r="AA140" s="283">
        <v>0</v>
      </c>
      <c r="AB140" s="283">
        <v>0</v>
      </c>
      <c r="AC140" s="283">
        <v>0</v>
      </c>
      <c r="AD140" s="283">
        <v>0</v>
      </c>
      <c r="AE140" s="283">
        <v>0</v>
      </c>
      <c r="AF140" s="283">
        <v>0</v>
      </c>
      <c r="AG140" s="283">
        <v>0</v>
      </c>
      <c r="AH140" s="283">
        <v>0</v>
      </c>
      <c r="AI140" s="283">
        <v>0</v>
      </c>
      <c r="AJ140" s="283">
        <v>0</v>
      </c>
      <c r="AK140" s="283">
        <v>0</v>
      </c>
      <c r="AL140" s="286" t="s">
        <v>1103</v>
      </c>
      <c r="AM140" s="286" t="s">
        <v>1103</v>
      </c>
      <c r="AN140" s="283">
        <v>0</v>
      </c>
      <c r="AO140" s="286" t="s">
        <v>1103</v>
      </c>
      <c r="AP140" s="286" t="s">
        <v>1103</v>
      </c>
      <c r="AQ140" s="283">
        <v>0</v>
      </c>
      <c r="AR140" s="286" t="s">
        <v>1103</v>
      </c>
      <c r="AS140" s="283">
        <v>0</v>
      </c>
      <c r="AT140" s="286" t="s">
        <v>1103</v>
      </c>
      <c r="AU140" s="283">
        <v>8</v>
      </c>
      <c r="AV140" s="283">
        <f t="shared" si="128"/>
        <v>0</v>
      </c>
      <c r="AW140" s="283">
        <v>0</v>
      </c>
      <c r="AX140" s="283">
        <v>0</v>
      </c>
      <c r="AY140" s="283">
        <v>0</v>
      </c>
      <c r="AZ140" s="283">
        <v>0</v>
      </c>
      <c r="BA140" s="283">
        <v>0</v>
      </c>
      <c r="BB140" s="283">
        <v>0</v>
      </c>
      <c r="BC140" s="283">
        <v>0</v>
      </c>
      <c r="BD140" s="283">
        <v>0</v>
      </c>
      <c r="BE140" s="283">
        <v>0</v>
      </c>
      <c r="BF140" s="283">
        <v>0</v>
      </c>
      <c r="BG140" s="283">
        <v>0</v>
      </c>
      <c r="BH140" s="286" t="s">
        <v>1103</v>
      </c>
      <c r="BI140" s="286" t="s">
        <v>1103</v>
      </c>
      <c r="BJ140" s="286" t="s">
        <v>1103</v>
      </c>
      <c r="BK140" s="286" t="s">
        <v>1103</v>
      </c>
      <c r="BL140" s="286" t="s">
        <v>1103</v>
      </c>
      <c r="BM140" s="286" t="s">
        <v>1103</v>
      </c>
      <c r="BN140" s="286" t="s">
        <v>1103</v>
      </c>
      <c r="BO140" s="286" t="s">
        <v>1103</v>
      </c>
      <c r="BP140" s="286" t="s">
        <v>1103</v>
      </c>
      <c r="BQ140" s="283">
        <v>0</v>
      </c>
      <c r="BR140" s="283">
        <f t="shared" si="129"/>
        <v>0</v>
      </c>
      <c r="BS140" s="286" t="s">
        <v>1103</v>
      </c>
      <c r="BT140" s="286" t="s">
        <v>1103</v>
      </c>
      <c r="BU140" s="286" t="s">
        <v>1103</v>
      </c>
      <c r="BV140" s="286" t="s">
        <v>1103</v>
      </c>
      <c r="BW140" s="286" t="s">
        <v>1103</v>
      </c>
      <c r="BX140" s="286" t="s">
        <v>1103</v>
      </c>
      <c r="BY140" s="286" t="s">
        <v>1103</v>
      </c>
      <c r="BZ140" s="286" t="s">
        <v>1103</v>
      </c>
      <c r="CA140" s="286" t="s">
        <v>1103</v>
      </c>
      <c r="CB140" s="286" t="s">
        <v>1103</v>
      </c>
      <c r="CC140" s="286" t="s">
        <v>1103</v>
      </c>
      <c r="CD140" s="283">
        <v>0</v>
      </c>
      <c r="CE140" s="286" t="s">
        <v>1103</v>
      </c>
      <c r="CF140" s="286" t="s">
        <v>1103</v>
      </c>
      <c r="CG140" s="286" t="s">
        <v>1103</v>
      </c>
      <c r="CH140" s="286" t="s">
        <v>1103</v>
      </c>
      <c r="CI140" s="286" t="s">
        <v>1103</v>
      </c>
      <c r="CJ140" s="286" t="s">
        <v>1103</v>
      </c>
      <c r="CK140" s="286" t="s">
        <v>1103</v>
      </c>
      <c r="CL140" s="286" t="s">
        <v>1103</v>
      </c>
      <c r="CM140" s="283">
        <v>0</v>
      </c>
      <c r="CN140" s="283">
        <f t="shared" si="130"/>
        <v>0</v>
      </c>
      <c r="CO140" s="286" t="s">
        <v>1103</v>
      </c>
      <c r="CP140" s="286" t="s">
        <v>1103</v>
      </c>
      <c r="CQ140" s="286" t="s">
        <v>1103</v>
      </c>
      <c r="CR140" s="286" t="s">
        <v>1103</v>
      </c>
      <c r="CS140" s="286" t="s">
        <v>1103</v>
      </c>
      <c r="CT140" s="286" t="s">
        <v>1103</v>
      </c>
      <c r="CU140" s="286" t="s">
        <v>1103</v>
      </c>
      <c r="CV140" s="286" t="s">
        <v>1103</v>
      </c>
      <c r="CW140" s="286" t="s">
        <v>1103</v>
      </c>
      <c r="CX140" s="286" t="s">
        <v>1103</v>
      </c>
      <c r="CY140" s="286" t="s">
        <v>1103</v>
      </c>
      <c r="CZ140" s="286" t="s">
        <v>1103</v>
      </c>
      <c r="DA140" s="283">
        <v>0</v>
      </c>
      <c r="DB140" s="286" t="s">
        <v>1103</v>
      </c>
      <c r="DC140" s="286" t="s">
        <v>1103</v>
      </c>
      <c r="DD140" s="286" t="s">
        <v>1103</v>
      </c>
      <c r="DE140" s="286" t="s">
        <v>1103</v>
      </c>
      <c r="DF140" s="286" t="s">
        <v>1103</v>
      </c>
      <c r="DG140" s="286" t="s">
        <v>1103</v>
      </c>
      <c r="DH140" s="286" t="s">
        <v>1103</v>
      </c>
      <c r="DI140" s="283">
        <v>0</v>
      </c>
      <c r="DJ140" s="283">
        <f t="shared" si="131"/>
        <v>149</v>
      </c>
      <c r="DK140" s="286" t="s">
        <v>1103</v>
      </c>
      <c r="DL140" s="286" t="s">
        <v>1103</v>
      </c>
      <c r="DM140" s="286" t="s">
        <v>1103</v>
      </c>
      <c r="DN140" s="286" t="s">
        <v>1103</v>
      </c>
      <c r="DO140" s="286" t="s">
        <v>1103</v>
      </c>
      <c r="DP140" s="286" t="s">
        <v>1103</v>
      </c>
      <c r="DQ140" s="286" t="s">
        <v>1103</v>
      </c>
      <c r="DR140" s="286" t="s">
        <v>1103</v>
      </c>
      <c r="DS140" s="286" t="s">
        <v>1103</v>
      </c>
      <c r="DT140" s="286" t="s">
        <v>1103</v>
      </c>
      <c r="DU140" s="286" t="s">
        <v>1103</v>
      </c>
      <c r="DV140" s="283">
        <v>0</v>
      </c>
      <c r="DW140" s="286" t="s">
        <v>1103</v>
      </c>
      <c r="DX140" s="286" t="s">
        <v>1103</v>
      </c>
      <c r="DY140" s="286" t="s">
        <v>1103</v>
      </c>
      <c r="DZ140" s="283">
        <v>0</v>
      </c>
      <c r="EA140" s="286" t="s">
        <v>1103</v>
      </c>
      <c r="EB140" s="286" t="s">
        <v>1103</v>
      </c>
      <c r="EC140" s="286" t="s">
        <v>1103</v>
      </c>
      <c r="ED140" s="286" t="s">
        <v>1103</v>
      </c>
      <c r="EE140" s="283">
        <v>149</v>
      </c>
      <c r="EF140" s="283">
        <f t="shared" si="132"/>
        <v>0</v>
      </c>
      <c r="EG140" s="283">
        <v>0</v>
      </c>
      <c r="EH140" s="286" t="s">
        <v>1103</v>
      </c>
      <c r="EI140" s="286" t="s">
        <v>1103</v>
      </c>
      <c r="EJ140" s="283">
        <v>0</v>
      </c>
      <c r="EK140" s="286" t="s">
        <v>1103</v>
      </c>
      <c r="EL140" s="286" t="s">
        <v>1103</v>
      </c>
      <c r="EM140" s="286" t="s">
        <v>1103</v>
      </c>
      <c r="EN140" s="283">
        <v>0</v>
      </c>
      <c r="EO140" s="283">
        <v>0</v>
      </c>
      <c r="EP140" s="283">
        <v>0</v>
      </c>
      <c r="EQ140" s="286" t="s">
        <v>1103</v>
      </c>
      <c r="ER140" s="286" t="s">
        <v>1103</v>
      </c>
      <c r="ES140" s="286" t="s">
        <v>1103</v>
      </c>
      <c r="ET140" s="286" t="s">
        <v>1103</v>
      </c>
      <c r="EU140" s="283">
        <v>0</v>
      </c>
      <c r="EV140" s="283">
        <v>0</v>
      </c>
      <c r="EW140" s="286" t="s">
        <v>1103</v>
      </c>
      <c r="EX140" s="286" t="s">
        <v>1103</v>
      </c>
      <c r="EY140" s="286" t="s">
        <v>1103</v>
      </c>
      <c r="EZ140" s="283">
        <v>0</v>
      </c>
      <c r="FA140" s="283">
        <v>0</v>
      </c>
      <c r="FB140" s="283">
        <f t="shared" si="133"/>
        <v>118</v>
      </c>
      <c r="FC140" s="283">
        <v>0</v>
      </c>
      <c r="FD140" s="283">
        <v>0</v>
      </c>
      <c r="FE140" s="283">
        <v>19</v>
      </c>
      <c r="FF140" s="283">
        <v>0</v>
      </c>
      <c r="FG140" s="283">
        <v>31</v>
      </c>
      <c r="FH140" s="283">
        <v>19</v>
      </c>
      <c r="FI140" s="283">
        <v>0</v>
      </c>
      <c r="FJ140" s="283">
        <v>47</v>
      </c>
      <c r="FK140" s="283">
        <v>0</v>
      </c>
      <c r="FL140" s="283">
        <v>0</v>
      </c>
      <c r="FM140" s="283">
        <v>0</v>
      </c>
      <c r="FN140" s="283">
        <v>0</v>
      </c>
      <c r="FO140" s="283">
        <v>0</v>
      </c>
      <c r="FP140" s="286" t="s">
        <v>1103</v>
      </c>
      <c r="FQ140" s="286" t="s">
        <v>1103</v>
      </c>
      <c r="FR140" s="286" t="s">
        <v>1103</v>
      </c>
      <c r="FS140" s="283">
        <v>0</v>
      </c>
      <c r="FT140" s="283">
        <v>0</v>
      </c>
      <c r="FU140" s="283">
        <v>0</v>
      </c>
      <c r="FV140" s="283">
        <v>0</v>
      </c>
      <c r="FW140" s="283">
        <v>2</v>
      </c>
    </row>
    <row r="141" spans="1:179" ht="13.5" customHeight="1" x14ac:dyDescent="0.15">
      <c r="A141" s="281" t="s">
        <v>728</v>
      </c>
      <c r="B141" s="282" t="s">
        <v>1011</v>
      </c>
      <c r="C141" s="281" t="s">
        <v>1012</v>
      </c>
      <c r="D141" s="283">
        <f t="shared" si="134"/>
        <v>145</v>
      </c>
      <c r="E141" s="283">
        <f t="shared" si="135"/>
        <v>67</v>
      </c>
      <c r="F141" s="283">
        <f t="shared" si="136"/>
        <v>0</v>
      </c>
      <c r="G141" s="283">
        <f t="shared" si="137"/>
        <v>7</v>
      </c>
      <c r="H141" s="283">
        <f t="shared" si="138"/>
        <v>5</v>
      </c>
      <c r="I141" s="283">
        <f t="shared" si="139"/>
        <v>11</v>
      </c>
      <c r="J141" s="283">
        <f t="shared" si="140"/>
        <v>6</v>
      </c>
      <c r="K141" s="283">
        <f t="shared" si="141"/>
        <v>0</v>
      </c>
      <c r="L141" s="283">
        <f t="shared" si="142"/>
        <v>14</v>
      </c>
      <c r="M141" s="283">
        <f t="shared" si="143"/>
        <v>0</v>
      </c>
      <c r="N141" s="283">
        <f t="shared" si="144"/>
        <v>0</v>
      </c>
      <c r="O141" s="283">
        <f t="shared" si="145"/>
        <v>0</v>
      </c>
      <c r="P141" s="283">
        <f t="shared" si="146"/>
        <v>0</v>
      </c>
      <c r="Q141" s="283">
        <f t="shared" si="147"/>
        <v>0</v>
      </c>
      <c r="R141" s="283">
        <f t="shared" si="148"/>
        <v>0</v>
      </c>
      <c r="S141" s="283">
        <f t="shared" si="149"/>
        <v>0</v>
      </c>
      <c r="T141" s="283">
        <f t="shared" si="150"/>
        <v>0</v>
      </c>
      <c r="U141" s="283">
        <f t="shared" si="151"/>
        <v>0</v>
      </c>
      <c r="V141" s="283">
        <f t="shared" si="152"/>
        <v>0</v>
      </c>
      <c r="W141" s="283">
        <f t="shared" si="153"/>
        <v>0</v>
      </c>
      <c r="X141" s="283">
        <f t="shared" si="154"/>
        <v>0</v>
      </c>
      <c r="Y141" s="283">
        <f t="shared" si="155"/>
        <v>35</v>
      </c>
      <c r="Z141" s="283">
        <f t="shared" si="127"/>
        <v>0</v>
      </c>
      <c r="AA141" s="283">
        <v>0</v>
      </c>
      <c r="AB141" s="283">
        <v>0</v>
      </c>
      <c r="AC141" s="283">
        <v>0</v>
      </c>
      <c r="AD141" s="283">
        <v>0</v>
      </c>
      <c r="AE141" s="283">
        <v>0</v>
      </c>
      <c r="AF141" s="283">
        <v>0</v>
      </c>
      <c r="AG141" s="283">
        <v>0</v>
      </c>
      <c r="AH141" s="283">
        <v>0</v>
      </c>
      <c r="AI141" s="283">
        <v>0</v>
      </c>
      <c r="AJ141" s="283">
        <v>0</v>
      </c>
      <c r="AK141" s="283">
        <v>0</v>
      </c>
      <c r="AL141" s="286" t="s">
        <v>1103</v>
      </c>
      <c r="AM141" s="286" t="s">
        <v>1103</v>
      </c>
      <c r="AN141" s="283">
        <v>0</v>
      </c>
      <c r="AO141" s="286" t="s">
        <v>1103</v>
      </c>
      <c r="AP141" s="286" t="s">
        <v>1103</v>
      </c>
      <c r="AQ141" s="283">
        <v>0</v>
      </c>
      <c r="AR141" s="286" t="s">
        <v>1103</v>
      </c>
      <c r="AS141" s="283">
        <v>0</v>
      </c>
      <c r="AT141" s="286" t="s">
        <v>1103</v>
      </c>
      <c r="AU141" s="283">
        <v>0</v>
      </c>
      <c r="AV141" s="283">
        <f t="shared" si="128"/>
        <v>0</v>
      </c>
      <c r="AW141" s="283">
        <v>0</v>
      </c>
      <c r="AX141" s="283">
        <v>0</v>
      </c>
      <c r="AY141" s="283">
        <v>0</v>
      </c>
      <c r="AZ141" s="283">
        <v>0</v>
      </c>
      <c r="BA141" s="283">
        <v>0</v>
      </c>
      <c r="BB141" s="283">
        <v>0</v>
      </c>
      <c r="BC141" s="283">
        <v>0</v>
      </c>
      <c r="BD141" s="283">
        <v>0</v>
      </c>
      <c r="BE141" s="283">
        <v>0</v>
      </c>
      <c r="BF141" s="283">
        <v>0</v>
      </c>
      <c r="BG141" s="283">
        <v>0</v>
      </c>
      <c r="BH141" s="286" t="s">
        <v>1103</v>
      </c>
      <c r="BI141" s="286" t="s">
        <v>1103</v>
      </c>
      <c r="BJ141" s="286" t="s">
        <v>1103</v>
      </c>
      <c r="BK141" s="286" t="s">
        <v>1103</v>
      </c>
      <c r="BL141" s="286" t="s">
        <v>1103</v>
      </c>
      <c r="BM141" s="286" t="s">
        <v>1103</v>
      </c>
      <c r="BN141" s="286" t="s">
        <v>1103</v>
      </c>
      <c r="BO141" s="286" t="s">
        <v>1103</v>
      </c>
      <c r="BP141" s="286" t="s">
        <v>1103</v>
      </c>
      <c r="BQ141" s="283">
        <v>0</v>
      </c>
      <c r="BR141" s="283">
        <f t="shared" si="129"/>
        <v>35</v>
      </c>
      <c r="BS141" s="286" t="s">
        <v>1103</v>
      </c>
      <c r="BT141" s="286" t="s">
        <v>1103</v>
      </c>
      <c r="BU141" s="286" t="s">
        <v>1103</v>
      </c>
      <c r="BV141" s="286" t="s">
        <v>1103</v>
      </c>
      <c r="BW141" s="286" t="s">
        <v>1103</v>
      </c>
      <c r="BX141" s="286" t="s">
        <v>1103</v>
      </c>
      <c r="BY141" s="286" t="s">
        <v>1103</v>
      </c>
      <c r="BZ141" s="286" t="s">
        <v>1103</v>
      </c>
      <c r="CA141" s="286" t="s">
        <v>1103</v>
      </c>
      <c r="CB141" s="286" t="s">
        <v>1103</v>
      </c>
      <c r="CC141" s="286" t="s">
        <v>1103</v>
      </c>
      <c r="CD141" s="283">
        <v>0</v>
      </c>
      <c r="CE141" s="286" t="s">
        <v>1103</v>
      </c>
      <c r="CF141" s="286" t="s">
        <v>1103</v>
      </c>
      <c r="CG141" s="286" t="s">
        <v>1103</v>
      </c>
      <c r="CH141" s="286" t="s">
        <v>1103</v>
      </c>
      <c r="CI141" s="286" t="s">
        <v>1103</v>
      </c>
      <c r="CJ141" s="286" t="s">
        <v>1103</v>
      </c>
      <c r="CK141" s="286" t="s">
        <v>1103</v>
      </c>
      <c r="CL141" s="286" t="s">
        <v>1103</v>
      </c>
      <c r="CM141" s="283">
        <v>35</v>
      </c>
      <c r="CN141" s="283">
        <f t="shared" si="130"/>
        <v>0</v>
      </c>
      <c r="CO141" s="286" t="s">
        <v>1103</v>
      </c>
      <c r="CP141" s="286" t="s">
        <v>1103</v>
      </c>
      <c r="CQ141" s="286" t="s">
        <v>1103</v>
      </c>
      <c r="CR141" s="286" t="s">
        <v>1103</v>
      </c>
      <c r="CS141" s="286" t="s">
        <v>1103</v>
      </c>
      <c r="CT141" s="286" t="s">
        <v>1103</v>
      </c>
      <c r="CU141" s="286" t="s">
        <v>1103</v>
      </c>
      <c r="CV141" s="286" t="s">
        <v>1103</v>
      </c>
      <c r="CW141" s="286" t="s">
        <v>1103</v>
      </c>
      <c r="CX141" s="286" t="s">
        <v>1103</v>
      </c>
      <c r="CY141" s="286" t="s">
        <v>1103</v>
      </c>
      <c r="CZ141" s="286" t="s">
        <v>1103</v>
      </c>
      <c r="DA141" s="283">
        <v>0</v>
      </c>
      <c r="DB141" s="286" t="s">
        <v>1103</v>
      </c>
      <c r="DC141" s="286" t="s">
        <v>1103</v>
      </c>
      <c r="DD141" s="286" t="s">
        <v>1103</v>
      </c>
      <c r="DE141" s="286" t="s">
        <v>1103</v>
      </c>
      <c r="DF141" s="286" t="s">
        <v>1103</v>
      </c>
      <c r="DG141" s="286" t="s">
        <v>1103</v>
      </c>
      <c r="DH141" s="286" t="s">
        <v>1103</v>
      </c>
      <c r="DI141" s="283">
        <v>0</v>
      </c>
      <c r="DJ141" s="283">
        <f t="shared" si="131"/>
        <v>0</v>
      </c>
      <c r="DK141" s="286" t="s">
        <v>1103</v>
      </c>
      <c r="DL141" s="286" t="s">
        <v>1103</v>
      </c>
      <c r="DM141" s="286" t="s">
        <v>1103</v>
      </c>
      <c r="DN141" s="286" t="s">
        <v>1103</v>
      </c>
      <c r="DO141" s="286" t="s">
        <v>1103</v>
      </c>
      <c r="DP141" s="286" t="s">
        <v>1103</v>
      </c>
      <c r="DQ141" s="286" t="s">
        <v>1103</v>
      </c>
      <c r="DR141" s="286" t="s">
        <v>1103</v>
      </c>
      <c r="DS141" s="286" t="s">
        <v>1103</v>
      </c>
      <c r="DT141" s="286" t="s">
        <v>1103</v>
      </c>
      <c r="DU141" s="286" t="s">
        <v>1103</v>
      </c>
      <c r="DV141" s="283">
        <v>0</v>
      </c>
      <c r="DW141" s="286" t="s">
        <v>1103</v>
      </c>
      <c r="DX141" s="286" t="s">
        <v>1103</v>
      </c>
      <c r="DY141" s="286" t="s">
        <v>1103</v>
      </c>
      <c r="DZ141" s="283">
        <v>0</v>
      </c>
      <c r="EA141" s="286" t="s">
        <v>1103</v>
      </c>
      <c r="EB141" s="286" t="s">
        <v>1103</v>
      </c>
      <c r="EC141" s="286" t="s">
        <v>1103</v>
      </c>
      <c r="ED141" s="286" t="s">
        <v>1103</v>
      </c>
      <c r="EE141" s="283">
        <v>0</v>
      </c>
      <c r="EF141" s="283">
        <f t="shared" si="132"/>
        <v>0</v>
      </c>
      <c r="EG141" s="283">
        <v>0</v>
      </c>
      <c r="EH141" s="286" t="s">
        <v>1103</v>
      </c>
      <c r="EI141" s="286" t="s">
        <v>1103</v>
      </c>
      <c r="EJ141" s="283">
        <v>0</v>
      </c>
      <c r="EK141" s="286" t="s">
        <v>1103</v>
      </c>
      <c r="EL141" s="286" t="s">
        <v>1103</v>
      </c>
      <c r="EM141" s="286" t="s">
        <v>1103</v>
      </c>
      <c r="EN141" s="283">
        <v>0</v>
      </c>
      <c r="EO141" s="283">
        <v>0</v>
      </c>
      <c r="EP141" s="283">
        <v>0</v>
      </c>
      <c r="EQ141" s="286" t="s">
        <v>1103</v>
      </c>
      <c r="ER141" s="286" t="s">
        <v>1103</v>
      </c>
      <c r="ES141" s="286" t="s">
        <v>1103</v>
      </c>
      <c r="ET141" s="286" t="s">
        <v>1103</v>
      </c>
      <c r="EU141" s="283">
        <v>0</v>
      </c>
      <c r="EV141" s="283">
        <v>0</v>
      </c>
      <c r="EW141" s="286" t="s">
        <v>1103</v>
      </c>
      <c r="EX141" s="286" t="s">
        <v>1103</v>
      </c>
      <c r="EY141" s="286" t="s">
        <v>1103</v>
      </c>
      <c r="EZ141" s="283">
        <v>0</v>
      </c>
      <c r="FA141" s="283">
        <v>0</v>
      </c>
      <c r="FB141" s="283">
        <f t="shared" si="133"/>
        <v>110</v>
      </c>
      <c r="FC141" s="283">
        <v>67</v>
      </c>
      <c r="FD141" s="283">
        <v>0</v>
      </c>
      <c r="FE141" s="283">
        <v>7</v>
      </c>
      <c r="FF141" s="283">
        <v>5</v>
      </c>
      <c r="FG141" s="283">
        <v>11</v>
      </c>
      <c r="FH141" s="283">
        <v>6</v>
      </c>
      <c r="FI141" s="283">
        <v>0</v>
      </c>
      <c r="FJ141" s="283">
        <v>14</v>
      </c>
      <c r="FK141" s="283">
        <v>0</v>
      </c>
      <c r="FL141" s="283">
        <v>0</v>
      </c>
      <c r="FM141" s="283">
        <v>0</v>
      </c>
      <c r="FN141" s="283">
        <v>0</v>
      </c>
      <c r="FO141" s="283">
        <v>0</v>
      </c>
      <c r="FP141" s="286" t="s">
        <v>1103</v>
      </c>
      <c r="FQ141" s="286" t="s">
        <v>1103</v>
      </c>
      <c r="FR141" s="286" t="s">
        <v>1103</v>
      </c>
      <c r="FS141" s="283">
        <v>0</v>
      </c>
      <c r="FT141" s="283">
        <v>0</v>
      </c>
      <c r="FU141" s="283">
        <v>0</v>
      </c>
      <c r="FV141" s="283">
        <v>0</v>
      </c>
      <c r="FW141" s="283">
        <v>0</v>
      </c>
    </row>
    <row r="142" spans="1:179" ht="13.5" customHeight="1" x14ac:dyDescent="0.15">
      <c r="A142" s="281" t="s">
        <v>728</v>
      </c>
      <c r="B142" s="282" t="s">
        <v>1013</v>
      </c>
      <c r="C142" s="281" t="s">
        <v>1014</v>
      </c>
      <c r="D142" s="283">
        <f t="shared" si="134"/>
        <v>485</v>
      </c>
      <c r="E142" s="283">
        <f t="shared" si="135"/>
        <v>169</v>
      </c>
      <c r="F142" s="283">
        <f t="shared" si="136"/>
        <v>1</v>
      </c>
      <c r="G142" s="283">
        <f t="shared" si="137"/>
        <v>0</v>
      </c>
      <c r="H142" s="283">
        <f t="shared" si="138"/>
        <v>29</v>
      </c>
      <c r="I142" s="283">
        <f t="shared" si="139"/>
        <v>0</v>
      </c>
      <c r="J142" s="283">
        <f t="shared" si="140"/>
        <v>23</v>
      </c>
      <c r="K142" s="283">
        <f t="shared" si="141"/>
        <v>0</v>
      </c>
      <c r="L142" s="283">
        <f t="shared" si="142"/>
        <v>0</v>
      </c>
      <c r="M142" s="283">
        <f t="shared" si="143"/>
        <v>0</v>
      </c>
      <c r="N142" s="283">
        <f t="shared" si="144"/>
        <v>0</v>
      </c>
      <c r="O142" s="283">
        <f t="shared" si="145"/>
        <v>0</v>
      </c>
      <c r="P142" s="283">
        <f t="shared" si="146"/>
        <v>263</v>
      </c>
      <c r="Q142" s="283">
        <f t="shared" si="147"/>
        <v>0</v>
      </c>
      <c r="R142" s="283">
        <f t="shared" si="148"/>
        <v>0</v>
      </c>
      <c r="S142" s="283">
        <f t="shared" si="149"/>
        <v>0</v>
      </c>
      <c r="T142" s="283">
        <f t="shared" si="150"/>
        <v>0</v>
      </c>
      <c r="U142" s="283">
        <f t="shared" si="151"/>
        <v>0</v>
      </c>
      <c r="V142" s="283">
        <f t="shared" si="152"/>
        <v>0</v>
      </c>
      <c r="W142" s="283">
        <f t="shared" si="153"/>
        <v>0</v>
      </c>
      <c r="X142" s="283">
        <f t="shared" si="154"/>
        <v>0</v>
      </c>
      <c r="Y142" s="283">
        <f t="shared" si="155"/>
        <v>0</v>
      </c>
      <c r="Z142" s="283">
        <f t="shared" si="127"/>
        <v>0</v>
      </c>
      <c r="AA142" s="283">
        <v>0</v>
      </c>
      <c r="AB142" s="283">
        <v>0</v>
      </c>
      <c r="AC142" s="283">
        <v>0</v>
      </c>
      <c r="AD142" s="283">
        <v>0</v>
      </c>
      <c r="AE142" s="283">
        <v>0</v>
      </c>
      <c r="AF142" s="283">
        <v>0</v>
      </c>
      <c r="AG142" s="283">
        <v>0</v>
      </c>
      <c r="AH142" s="283">
        <v>0</v>
      </c>
      <c r="AI142" s="283">
        <v>0</v>
      </c>
      <c r="AJ142" s="283">
        <v>0</v>
      </c>
      <c r="AK142" s="283">
        <v>0</v>
      </c>
      <c r="AL142" s="286" t="s">
        <v>1103</v>
      </c>
      <c r="AM142" s="286" t="s">
        <v>1103</v>
      </c>
      <c r="AN142" s="283">
        <v>0</v>
      </c>
      <c r="AO142" s="286" t="s">
        <v>1103</v>
      </c>
      <c r="AP142" s="286" t="s">
        <v>1103</v>
      </c>
      <c r="AQ142" s="283">
        <v>0</v>
      </c>
      <c r="AR142" s="286" t="s">
        <v>1103</v>
      </c>
      <c r="AS142" s="283">
        <v>0</v>
      </c>
      <c r="AT142" s="286" t="s">
        <v>1103</v>
      </c>
      <c r="AU142" s="283">
        <v>0</v>
      </c>
      <c r="AV142" s="283">
        <f t="shared" si="128"/>
        <v>0</v>
      </c>
      <c r="AW142" s="283">
        <v>0</v>
      </c>
      <c r="AX142" s="283">
        <v>0</v>
      </c>
      <c r="AY142" s="283">
        <v>0</v>
      </c>
      <c r="AZ142" s="283">
        <v>0</v>
      </c>
      <c r="BA142" s="283">
        <v>0</v>
      </c>
      <c r="BB142" s="283">
        <v>0</v>
      </c>
      <c r="BC142" s="283">
        <v>0</v>
      </c>
      <c r="BD142" s="283">
        <v>0</v>
      </c>
      <c r="BE142" s="283">
        <v>0</v>
      </c>
      <c r="BF142" s="283">
        <v>0</v>
      </c>
      <c r="BG142" s="283">
        <v>0</v>
      </c>
      <c r="BH142" s="286" t="s">
        <v>1103</v>
      </c>
      <c r="BI142" s="286" t="s">
        <v>1103</v>
      </c>
      <c r="BJ142" s="286" t="s">
        <v>1103</v>
      </c>
      <c r="BK142" s="286" t="s">
        <v>1103</v>
      </c>
      <c r="BL142" s="286" t="s">
        <v>1103</v>
      </c>
      <c r="BM142" s="286" t="s">
        <v>1103</v>
      </c>
      <c r="BN142" s="286" t="s">
        <v>1103</v>
      </c>
      <c r="BO142" s="286" t="s">
        <v>1103</v>
      </c>
      <c r="BP142" s="286" t="s">
        <v>1103</v>
      </c>
      <c r="BQ142" s="283">
        <v>0</v>
      </c>
      <c r="BR142" s="283">
        <f t="shared" si="129"/>
        <v>0</v>
      </c>
      <c r="BS142" s="286" t="s">
        <v>1103</v>
      </c>
      <c r="BT142" s="286" t="s">
        <v>1103</v>
      </c>
      <c r="BU142" s="286" t="s">
        <v>1103</v>
      </c>
      <c r="BV142" s="286" t="s">
        <v>1103</v>
      </c>
      <c r="BW142" s="286" t="s">
        <v>1103</v>
      </c>
      <c r="BX142" s="286" t="s">
        <v>1103</v>
      </c>
      <c r="BY142" s="286" t="s">
        <v>1103</v>
      </c>
      <c r="BZ142" s="286" t="s">
        <v>1103</v>
      </c>
      <c r="CA142" s="286" t="s">
        <v>1103</v>
      </c>
      <c r="CB142" s="286" t="s">
        <v>1103</v>
      </c>
      <c r="CC142" s="286" t="s">
        <v>1103</v>
      </c>
      <c r="CD142" s="283">
        <v>0</v>
      </c>
      <c r="CE142" s="286" t="s">
        <v>1103</v>
      </c>
      <c r="CF142" s="286" t="s">
        <v>1103</v>
      </c>
      <c r="CG142" s="286" t="s">
        <v>1103</v>
      </c>
      <c r="CH142" s="286" t="s">
        <v>1103</v>
      </c>
      <c r="CI142" s="286" t="s">
        <v>1103</v>
      </c>
      <c r="CJ142" s="286" t="s">
        <v>1103</v>
      </c>
      <c r="CK142" s="286" t="s">
        <v>1103</v>
      </c>
      <c r="CL142" s="286" t="s">
        <v>1103</v>
      </c>
      <c r="CM142" s="283">
        <v>0</v>
      </c>
      <c r="CN142" s="283">
        <f t="shared" si="130"/>
        <v>0</v>
      </c>
      <c r="CO142" s="286" t="s">
        <v>1103</v>
      </c>
      <c r="CP142" s="286" t="s">
        <v>1103</v>
      </c>
      <c r="CQ142" s="286" t="s">
        <v>1103</v>
      </c>
      <c r="CR142" s="286" t="s">
        <v>1103</v>
      </c>
      <c r="CS142" s="286" t="s">
        <v>1103</v>
      </c>
      <c r="CT142" s="286" t="s">
        <v>1103</v>
      </c>
      <c r="CU142" s="286" t="s">
        <v>1103</v>
      </c>
      <c r="CV142" s="286" t="s">
        <v>1103</v>
      </c>
      <c r="CW142" s="286" t="s">
        <v>1103</v>
      </c>
      <c r="CX142" s="286" t="s">
        <v>1103</v>
      </c>
      <c r="CY142" s="286" t="s">
        <v>1103</v>
      </c>
      <c r="CZ142" s="286" t="s">
        <v>1103</v>
      </c>
      <c r="DA142" s="283">
        <v>0</v>
      </c>
      <c r="DB142" s="286" t="s">
        <v>1103</v>
      </c>
      <c r="DC142" s="286" t="s">
        <v>1103</v>
      </c>
      <c r="DD142" s="286" t="s">
        <v>1103</v>
      </c>
      <c r="DE142" s="286" t="s">
        <v>1103</v>
      </c>
      <c r="DF142" s="286" t="s">
        <v>1103</v>
      </c>
      <c r="DG142" s="286" t="s">
        <v>1103</v>
      </c>
      <c r="DH142" s="286" t="s">
        <v>1103</v>
      </c>
      <c r="DI142" s="283">
        <v>0</v>
      </c>
      <c r="DJ142" s="283">
        <f t="shared" si="131"/>
        <v>0</v>
      </c>
      <c r="DK142" s="286" t="s">
        <v>1103</v>
      </c>
      <c r="DL142" s="286" t="s">
        <v>1103</v>
      </c>
      <c r="DM142" s="286" t="s">
        <v>1103</v>
      </c>
      <c r="DN142" s="286" t="s">
        <v>1103</v>
      </c>
      <c r="DO142" s="286" t="s">
        <v>1103</v>
      </c>
      <c r="DP142" s="286" t="s">
        <v>1103</v>
      </c>
      <c r="DQ142" s="286" t="s">
        <v>1103</v>
      </c>
      <c r="DR142" s="286" t="s">
        <v>1103</v>
      </c>
      <c r="DS142" s="286" t="s">
        <v>1103</v>
      </c>
      <c r="DT142" s="286" t="s">
        <v>1103</v>
      </c>
      <c r="DU142" s="286" t="s">
        <v>1103</v>
      </c>
      <c r="DV142" s="283">
        <v>0</v>
      </c>
      <c r="DW142" s="286" t="s">
        <v>1103</v>
      </c>
      <c r="DX142" s="286" t="s">
        <v>1103</v>
      </c>
      <c r="DY142" s="286" t="s">
        <v>1103</v>
      </c>
      <c r="DZ142" s="283">
        <v>0</v>
      </c>
      <c r="EA142" s="286" t="s">
        <v>1103</v>
      </c>
      <c r="EB142" s="286" t="s">
        <v>1103</v>
      </c>
      <c r="EC142" s="286" t="s">
        <v>1103</v>
      </c>
      <c r="ED142" s="286" t="s">
        <v>1103</v>
      </c>
      <c r="EE142" s="283">
        <v>0</v>
      </c>
      <c r="EF142" s="283">
        <f t="shared" si="132"/>
        <v>0</v>
      </c>
      <c r="EG142" s="283">
        <v>0</v>
      </c>
      <c r="EH142" s="286" t="s">
        <v>1103</v>
      </c>
      <c r="EI142" s="286" t="s">
        <v>1103</v>
      </c>
      <c r="EJ142" s="283">
        <v>0</v>
      </c>
      <c r="EK142" s="286" t="s">
        <v>1103</v>
      </c>
      <c r="EL142" s="286" t="s">
        <v>1103</v>
      </c>
      <c r="EM142" s="286" t="s">
        <v>1103</v>
      </c>
      <c r="EN142" s="283">
        <v>0</v>
      </c>
      <c r="EO142" s="283">
        <v>0</v>
      </c>
      <c r="EP142" s="283">
        <v>0</v>
      </c>
      <c r="EQ142" s="286" t="s">
        <v>1103</v>
      </c>
      <c r="ER142" s="286" t="s">
        <v>1103</v>
      </c>
      <c r="ES142" s="286" t="s">
        <v>1103</v>
      </c>
      <c r="ET142" s="286" t="s">
        <v>1103</v>
      </c>
      <c r="EU142" s="283">
        <v>0</v>
      </c>
      <c r="EV142" s="283">
        <v>0</v>
      </c>
      <c r="EW142" s="286" t="s">
        <v>1103</v>
      </c>
      <c r="EX142" s="286" t="s">
        <v>1103</v>
      </c>
      <c r="EY142" s="286" t="s">
        <v>1103</v>
      </c>
      <c r="EZ142" s="283">
        <v>0</v>
      </c>
      <c r="FA142" s="283">
        <v>0</v>
      </c>
      <c r="FB142" s="283">
        <f t="shared" si="133"/>
        <v>485</v>
      </c>
      <c r="FC142" s="283">
        <v>169</v>
      </c>
      <c r="FD142" s="283">
        <v>1</v>
      </c>
      <c r="FE142" s="283">
        <v>0</v>
      </c>
      <c r="FF142" s="283">
        <v>29</v>
      </c>
      <c r="FG142" s="283">
        <v>0</v>
      </c>
      <c r="FH142" s="283">
        <v>23</v>
      </c>
      <c r="FI142" s="283">
        <v>0</v>
      </c>
      <c r="FJ142" s="283">
        <v>0</v>
      </c>
      <c r="FK142" s="283">
        <v>0</v>
      </c>
      <c r="FL142" s="283">
        <v>0</v>
      </c>
      <c r="FM142" s="283">
        <v>0</v>
      </c>
      <c r="FN142" s="283">
        <v>263</v>
      </c>
      <c r="FO142" s="283">
        <v>0</v>
      </c>
      <c r="FP142" s="286" t="s">
        <v>1103</v>
      </c>
      <c r="FQ142" s="286" t="s">
        <v>1103</v>
      </c>
      <c r="FR142" s="286" t="s">
        <v>1103</v>
      </c>
      <c r="FS142" s="283">
        <v>0</v>
      </c>
      <c r="FT142" s="283">
        <v>0</v>
      </c>
      <c r="FU142" s="283">
        <v>0</v>
      </c>
      <c r="FV142" s="283">
        <v>0</v>
      </c>
      <c r="FW142" s="283">
        <v>0</v>
      </c>
    </row>
    <row r="143" spans="1:179" ht="13.5" customHeight="1" x14ac:dyDescent="0.15">
      <c r="A143" s="281" t="s">
        <v>728</v>
      </c>
      <c r="B143" s="282" t="s">
        <v>1015</v>
      </c>
      <c r="C143" s="281" t="s">
        <v>1016</v>
      </c>
      <c r="D143" s="283">
        <f t="shared" si="134"/>
        <v>854</v>
      </c>
      <c r="E143" s="283">
        <f t="shared" si="135"/>
        <v>175</v>
      </c>
      <c r="F143" s="283">
        <f t="shared" si="136"/>
        <v>3</v>
      </c>
      <c r="G143" s="283">
        <f t="shared" si="137"/>
        <v>148</v>
      </c>
      <c r="H143" s="283">
        <f t="shared" si="138"/>
        <v>41</v>
      </c>
      <c r="I143" s="283">
        <f t="shared" si="139"/>
        <v>70</v>
      </c>
      <c r="J143" s="283">
        <f t="shared" si="140"/>
        <v>39</v>
      </c>
      <c r="K143" s="283">
        <f t="shared" si="141"/>
        <v>6</v>
      </c>
      <c r="L143" s="283">
        <f t="shared" si="142"/>
        <v>43</v>
      </c>
      <c r="M143" s="283">
        <f t="shared" si="143"/>
        <v>0</v>
      </c>
      <c r="N143" s="283">
        <f t="shared" si="144"/>
        <v>0</v>
      </c>
      <c r="O143" s="283">
        <f t="shared" si="145"/>
        <v>5</v>
      </c>
      <c r="P143" s="283">
        <f t="shared" si="146"/>
        <v>271</v>
      </c>
      <c r="Q143" s="283">
        <f t="shared" si="147"/>
        <v>0</v>
      </c>
      <c r="R143" s="283">
        <f t="shared" si="148"/>
        <v>0</v>
      </c>
      <c r="S143" s="283">
        <f t="shared" si="149"/>
        <v>0</v>
      </c>
      <c r="T143" s="283">
        <f t="shared" si="150"/>
        <v>0</v>
      </c>
      <c r="U143" s="283">
        <f t="shared" si="151"/>
        <v>0</v>
      </c>
      <c r="V143" s="283">
        <f t="shared" si="152"/>
        <v>0</v>
      </c>
      <c r="W143" s="283">
        <f t="shared" si="153"/>
        <v>0</v>
      </c>
      <c r="X143" s="283">
        <f t="shared" si="154"/>
        <v>3</v>
      </c>
      <c r="Y143" s="283">
        <f t="shared" si="155"/>
        <v>50</v>
      </c>
      <c r="Z143" s="283">
        <f t="shared" si="127"/>
        <v>0</v>
      </c>
      <c r="AA143" s="283">
        <v>0</v>
      </c>
      <c r="AB143" s="283">
        <v>0</v>
      </c>
      <c r="AC143" s="283">
        <v>0</v>
      </c>
      <c r="AD143" s="283">
        <v>0</v>
      </c>
      <c r="AE143" s="283">
        <v>0</v>
      </c>
      <c r="AF143" s="283">
        <v>0</v>
      </c>
      <c r="AG143" s="283">
        <v>0</v>
      </c>
      <c r="AH143" s="283">
        <v>0</v>
      </c>
      <c r="AI143" s="283">
        <v>0</v>
      </c>
      <c r="AJ143" s="283">
        <v>0</v>
      </c>
      <c r="AK143" s="283">
        <v>0</v>
      </c>
      <c r="AL143" s="286" t="s">
        <v>1103</v>
      </c>
      <c r="AM143" s="286" t="s">
        <v>1103</v>
      </c>
      <c r="AN143" s="283">
        <v>0</v>
      </c>
      <c r="AO143" s="286" t="s">
        <v>1103</v>
      </c>
      <c r="AP143" s="286" t="s">
        <v>1103</v>
      </c>
      <c r="AQ143" s="283">
        <v>0</v>
      </c>
      <c r="AR143" s="286" t="s">
        <v>1103</v>
      </c>
      <c r="AS143" s="283">
        <v>0</v>
      </c>
      <c r="AT143" s="286" t="s">
        <v>1103</v>
      </c>
      <c r="AU143" s="283">
        <v>0</v>
      </c>
      <c r="AV143" s="283">
        <f t="shared" si="128"/>
        <v>0</v>
      </c>
      <c r="AW143" s="283">
        <v>0</v>
      </c>
      <c r="AX143" s="283">
        <v>0</v>
      </c>
      <c r="AY143" s="283">
        <v>0</v>
      </c>
      <c r="AZ143" s="283">
        <v>0</v>
      </c>
      <c r="BA143" s="283">
        <v>0</v>
      </c>
      <c r="BB143" s="283">
        <v>0</v>
      </c>
      <c r="BC143" s="283">
        <v>0</v>
      </c>
      <c r="BD143" s="283">
        <v>0</v>
      </c>
      <c r="BE143" s="283">
        <v>0</v>
      </c>
      <c r="BF143" s="283">
        <v>0</v>
      </c>
      <c r="BG143" s="283">
        <v>0</v>
      </c>
      <c r="BH143" s="286" t="s">
        <v>1103</v>
      </c>
      <c r="BI143" s="286" t="s">
        <v>1103</v>
      </c>
      <c r="BJ143" s="286" t="s">
        <v>1103</v>
      </c>
      <c r="BK143" s="286" t="s">
        <v>1103</v>
      </c>
      <c r="BL143" s="286" t="s">
        <v>1103</v>
      </c>
      <c r="BM143" s="286" t="s">
        <v>1103</v>
      </c>
      <c r="BN143" s="286" t="s">
        <v>1103</v>
      </c>
      <c r="BO143" s="286" t="s">
        <v>1103</v>
      </c>
      <c r="BP143" s="286" t="s">
        <v>1103</v>
      </c>
      <c r="BQ143" s="283">
        <v>0</v>
      </c>
      <c r="BR143" s="283">
        <f t="shared" si="129"/>
        <v>271</v>
      </c>
      <c r="BS143" s="286" t="s">
        <v>1103</v>
      </c>
      <c r="BT143" s="286" t="s">
        <v>1103</v>
      </c>
      <c r="BU143" s="286" t="s">
        <v>1103</v>
      </c>
      <c r="BV143" s="286" t="s">
        <v>1103</v>
      </c>
      <c r="BW143" s="286" t="s">
        <v>1103</v>
      </c>
      <c r="BX143" s="286" t="s">
        <v>1103</v>
      </c>
      <c r="BY143" s="286" t="s">
        <v>1103</v>
      </c>
      <c r="BZ143" s="286" t="s">
        <v>1103</v>
      </c>
      <c r="CA143" s="286" t="s">
        <v>1103</v>
      </c>
      <c r="CB143" s="286" t="s">
        <v>1103</v>
      </c>
      <c r="CC143" s="286" t="s">
        <v>1103</v>
      </c>
      <c r="CD143" s="283">
        <v>271</v>
      </c>
      <c r="CE143" s="286" t="s">
        <v>1103</v>
      </c>
      <c r="CF143" s="286" t="s">
        <v>1103</v>
      </c>
      <c r="CG143" s="286" t="s">
        <v>1103</v>
      </c>
      <c r="CH143" s="286" t="s">
        <v>1103</v>
      </c>
      <c r="CI143" s="286" t="s">
        <v>1103</v>
      </c>
      <c r="CJ143" s="286" t="s">
        <v>1103</v>
      </c>
      <c r="CK143" s="286" t="s">
        <v>1103</v>
      </c>
      <c r="CL143" s="286" t="s">
        <v>1103</v>
      </c>
      <c r="CM143" s="283">
        <v>0</v>
      </c>
      <c r="CN143" s="283">
        <f t="shared" si="130"/>
        <v>0</v>
      </c>
      <c r="CO143" s="286" t="s">
        <v>1103</v>
      </c>
      <c r="CP143" s="286" t="s">
        <v>1103</v>
      </c>
      <c r="CQ143" s="286" t="s">
        <v>1103</v>
      </c>
      <c r="CR143" s="286" t="s">
        <v>1103</v>
      </c>
      <c r="CS143" s="286" t="s">
        <v>1103</v>
      </c>
      <c r="CT143" s="286" t="s">
        <v>1103</v>
      </c>
      <c r="CU143" s="286" t="s">
        <v>1103</v>
      </c>
      <c r="CV143" s="286" t="s">
        <v>1103</v>
      </c>
      <c r="CW143" s="286" t="s">
        <v>1103</v>
      </c>
      <c r="CX143" s="286" t="s">
        <v>1103</v>
      </c>
      <c r="CY143" s="286" t="s">
        <v>1103</v>
      </c>
      <c r="CZ143" s="286" t="s">
        <v>1103</v>
      </c>
      <c r="DA143" s="283">
        <v>0</v>
      </c>
      <c r="DB143" s="286" t="s">
        <v>1103</v>
      </c>
      <c r="DC143" s="286" t="s">
        <v>1103</v>
      </c>
      <c r="DD143" s="286" t="s">
        <v>1103</v>
      </c>
      <c r="DE143" s="286" t="s">
        <v>1103</v>
      </c>
      <c r="DF143" s="286" t="s">
        <v>1103</v>
      </c>
      <c r="DG143" s="286" t="s">
        <v>1103</v>
      </c>
      <c r="DH143" s="286" t="s">
        <v>1103</v>
      </c>
      <c r="DI143" s="283">
        <v>0</v>
      </c>
      <c r="DJ143" s="283">
        <f t="shared" si="131"/>
        <v>0</v>
      </c>
      <c r="DK143" s="286" t="s">
        <v>1103</v>
      </c>
      <c r="DL143" s="286" t="s">
        <v>1103</v>
      </c>
      <c r="DM143" s="286" t="s">
        <v>1103</v>
      </c>
      <c r="DN143" s="286" t="s">
        <v>1103</v>
      </c>
      <c r="DO143" s="286" t="s">
        <v>1103</v>
      </c>
      <c r="DP143" s="286" t="s">
        <v>1103</v>
      </c>
      <c r="DQ143" s="286" t="s">
        <v>1103</v>
      </c>
      <c r="DR143" s="286" t="s">
        <v>1103</v>
      </c>
      <c r="DS143" s="286" t="s">
        <v>1103</v>
      </c>
      <c r="DT143" s="286" t="s">
        <v>1103</v>
      </c>
      <c r="DU143" s="286" t="s">
        <v>1103</v>
      </c>
      <c r="DV143" s="283">
        <v>0</v>
      </c>
      <c r="DW143" s="286" t="s">
        <v>1103</v>
      </c>
      <c r="DX143" s="286" t="s">
        <v>1103</v>
      </c>
      <c r="DY143" s="286" t="s">
        <v>1103</v>
      </c>
      <c r="DZ143" s="283">
        <v>0</v>
      </c>
      <c r="EA143" s="286" t="s">
        <v>1103</v>
      </c>
      <c r="EB143" s="286" t="s">
        <v>1103</v>
      </c>
      <c r="EC143" s="286" t="s">
        <v>1103</v>
      </c>
      <c r="ED143" s="286" t="s">
        <v>1103</v>
      </c>
      <c r="EE143" s="283">
        <v>0</v>
      </c>
      <c r="EF143" s="283">
        <f t="shared" si="132"/>
        <v>0</v>
      </c>
      <c r="EG143" s="283">
        <v>0</v>
      </c>
      <c r="EH143" s="286" t="s">
        <v>1103</v>
      </c>
      <c r="EI143" s="286" t="s">
        <v>1103</v>
      </c>
      <c r="EJ143" s="283">
        <v>0</v>
      </c>
      <c r="EK143" s="286" t="s">
        <v>1103</v>
      </c>
      <c r="EL143" s="286" t="s">
        <v>1103</v>
      </c>
      <c r="EM143" s="286" t="s">
        <v>1103</v>
      </c>
      <c r="EN143" s="283">
        <v>0</v>
      </c>
      <c r="EO143" s="283">
        <v>0</v>
      </c>
      <c r="EP143" s="283">
        <v>0</v>
      </c>
      <c r="EQ143" s="286" t="s">
        <v>1103</v>
      </c>
      <c r="ER143" s="286" t="s">
        <v>1103</v>
      </c>
      <c r="ES143" s="286" t="s">
        <v>1103</v>
      </c>
      <c r="ET143" s="286" t="s">
        <v>1103</v>
      </c>
      <c r="EU143" s="283">
        <v>0</v>
      </c>
      <c r="EV143" s="283">
        <v>0</v>
      </c>
      <c r="EW143" s="286" t="s">
        <v>1103</v>
      </c>
      <c r="EX143" s="286" t="s">
        <v>1103</v>
      </c>
      <c r="EY143" s="286" t="s">
        <v>1103</v>
      </c>
      <c r="EZ143" s="283">
        <v>0</v>
      </c>
      <c r="FA143" s="283">
        <v>0</v>
      </c>
      <c r="FB143" s="283">
        <f t="shared" si="133"/>
        <v>583</v>
      </c>
      <c r="FC143" s="283">
        <v>175</v>
      </c>
      <c r="FD143" s="283">
        <v>3</v>
      </c>
      <c r="FE143" s="283">
        <v>148</v>
      </c>
      <c r="FF143" s="283">
        <v>41</v>
      </c>
      <c r="FG143" s="283">
        <v>70</v>
      </c>
      <c r="FH143" s="283">
        <v>39</v>
      </c>
      <c r="FI143" s="283">
        <v>6</v>
      </c>
      <c r="FJ143" s="283">
        <v>43</v>
      </c>
      <c r="FK143" s="283">
        <v>0</v>
      </c>
      <c r="FL143" s="283">
        <v>0</v>
      </c>
      <c r="FM143" s="283">
        <v>5</v>
      </c>
      <c r="FN143" s="283">
        <v>0</v>
      </c>
      <c r="FO143" s="283">
        <v>0</v>
      </c>
      <c r="FP143" s="286" t="s">
        <v>1103</v>
      </c>
      <c r="FQ143" s="286" t="s">
        <v>1103</v>
      </c>
      <c r="FR143" s="286" t="s">
        <v>1103</v>
      </c>
      <c r="FS143" s="283">
        <v>0</v>
      </c>
      <c r="FT143" s="283">
        <v>0</v>
      </c>
      <c r="FU143" s="283">
        <v>0</v>
      </c>
      <c r="FV143" s="283">
        <v>3</v>
      </c>
      <c r="FW143" s="283">
        <v>50</v>
      </c>
    </row>
    <row r="144" spans="1:179" ht="13.5" customHeight="1" x14ac:dyDescent="0.15">
      <c r="A144" s="281" t="s">
        <v>728</v>
      </c>
      <c r="B144" s="282" t="s">
        <v>1017</v>
      </c>
      <c r="C144" s="281" t="s">
        <v>1018</v>
      </c>
      <c r="D144" s="283">
        <f t="shared" si="134"/>
        <v>2706</v>
      </c>
      <c r="E144" s="283">
        <f t="shared" si="135"/>
        <v>0</v>
      </c>
      <c r="F144" s="283">
        <f t="shared" si="136"/>
        <v>0</v>
      </c>
      <c r="G144" s="283">
        <f t="shared" si="137"/>
        <v>0</v>
      </c>
      <c r="H144" s="283">
        <f t="shared" si="138"/>
        <v>60</v>
      </c>
      <c r="I144" s="283">
        <f t="shared" si="139"/>
        <v>25</v>
      </c>
      <c r="J144" s="283">
        <f t="shared" si="140"/>
        <v>15</v>
      </c>
      <c r="K144" s="283">
        <f t="shared" si="141"/>
        <v>0</v>
      </c>
      <c r="L144" s="283">
        <f t="shared" si="142"/>
        <v>0</v>
      </c>
      <c r="M144" s="283">
        <f t="shared" si="143"/>
        <v>0</v>
      </c>
      <c r="N144" s="283">
        <f t="shared" si="144"/>
        <v>0</v>
      </c>
      <c r="O144" s="283">
        <f t="shared" si="145"/>
        <v>0</v>
      </c>
      <c r="P144" s="283">
        <f t="shared" si="146"/>
        <v>0</v>
      </c>
      <c r="Q144" s="283">
        <f t="shared" si="147"/>
        <v>0</v>
      </c>
      <c r="R144" s="283">
        <f t="shared" si="148"/>
        <v>74</v>
      </c>
      <c r="S144" s="283">
        <f t="shared" si="149"/>
        <v>0</v>
      </c>
      <c r="T144" s="283">
        <f t="shared" si="150"/>
        <v>0</v>
      </c>
      <c r="U144" s="283">
        <f t="shared" si="151"/>
        <v>0</v>
      </c>
      <c r="V144" s="283">
        <f t="shared" si="152"/>
        <v>0</v>
      </c>
      <c r="W144" s="283">
        <f t="shared" si="153"/>
        <v>0</v>
      </c>
      <c r="X144" s="283">
        <f t="shared" si="154"/>
        <v>0</v>
      </c>
      <c r="Y144" s="283">
        <f t="shared" si="155"/>
        <v>2532</v>
      </c>
      <c r="Z144" s="283">
        <f t="shared" si="127"/>
        <v>92</v>
      </c>
      <c r="AA144" s="283">
        <v>0</v>
      </c>
      <c r="AB144" s="283">
        <v>0</v>
      </c>
      <c r="AC144" s="283">
        <v>0</v>
      </c>
      <c r="AD144" s="283">
        <v>18</v>
      </c>
      <c r="AE144" s="283">
        <v>0</v>
      </c>
      <c r="AF144" s="283">
        <v>0</v>
      </c>
      <c r="AG144" s="283">
        <v>0</v>
      </c>
      <c r="AH144" s="283">
        <v>0</v>
      </c>
      <c r="AI144" s="283">
        <v>0</v>
      </c>
      <c r="AJ144" s="283">
        <v>0</v>
      </c>
      <c r="AK144" s="283">
        <v>0</v>
      </c>
      <c r="AL144" s="286" t="s">
        <v>1103</v>
      </c>
      <c r="AM144" s="286" t="s">
        <v>1103</v>
      </c>
      <c r="AN144" s="283">
        <v>74</v>
      </c>
      <c r="AO144" s="286" t="s">
        <v>1103</v>
      </c>
      <c r="AP144" s="286" t="s">
        <v>1103</v>
      </c>
      <c r="AQ144" s="283">
        <v>0</v>
      </c>
      <c r="AR144" s="286" t="s">
        <v>1103</v>
      </c>
      <c r="AS144" s="283">
        <v>0</v>
      </c>
      <c r="AT144" s="286" t="s">
        <v>1103</v>
      </c>
      <c r="AU144" s="283">
        <v>0</v>
      </c>
      <c r="AV144" s="283">
        <f t="shared" si="128"/>
        <v>25</v>
      </c>
      <c r="AW144" s="283">
        <v>0</v>
      </c>
      <c r="AX144" s="283">
        <v>0</v>
      </c>
      <c r="AY144" s="283">
        <v>0</v>
      </c>
      <c r="AZ144" s="283">
        <v>24</v>
      </c>
      <c r="BA144" s="283">
        <v>0</v>
      </c>
      <c r="BB144" s="283">
        <v>0</v>
      </c>
      <c r="BC144" s="283">
        <v>0</v>
      </c>
      <c r="BD144" s="283">
        <v>0</v>
      </c>
      <c r="BE144" s="283">
        <v>0</v>
      </c>
      <c r="BF144" s="283">
        <v>0</v>
      </c>
      <c r="BG144" s="283">
        <v>0</v>
      </c>
      <c r="BH144" s="286" t="s">
        <v>1103</v>
      </c>
      <c r="BI144" s="286" t="s">
        <v>1103</v>
      </c>
      <c r="BJ144" s="286" t="s">
        <v>1103</v>
      </c>
      <c r="BK144" s="286" t="s">
        <v>1103</v>
      </c>
      <c r="BL144" s="286" t="s">
        <v>1103</v>
      </c>
      <c r="BM144" s="286" t="s">
        <v>1103</v>
      </c>
      <c r="BN144" s="286" t="s">
        <v>1103</v>
      </c>
      <c r="BO144" s="286" t="s">
        <v>1103</v>
      </c>
      <c r="BP144" s="286" t="s">
        <v>1103</v>
      </c>
      <c r="BQ144" s="283">
        <v>1</v>
      </c>
      <c r="BR144" s="283">
        <f t="shared" si="129"/>
        <v>2531</v>
      </c>
      <c r="BS144" s="286" t="s">
        <v>1103</v>
      </c>
      <c r="BT144" s="286" t="s">
        <v>1103</v>
      </c>
      <c r="BU144" s="286" t="s">
        <v>1103</v>
      </c>
      <c r="BV144" s="286" t="s">
        <v>1103</v>
      </c>
      <c r="BW144" s="286" t="s">
        <v>1103</v>
      </c>
      <c r="BX144" s="286" t="s">
        <v>1103</v>
      </c>
      <c r="BY144" s="286" t="s">
        <v>1103</v>
      </c>
      <c r="BZ144" s="286" t="s">
        <v>1103</v>
      </c>
      <c r="CA144" s="286" t="s">
        <v>1103</v>
      </c>
      <c r="CB144" s="286" t="s">
        <v>1103</v>
      </c>
      <c r="CC144" s="286" t="s">
        <v>1103</v>
      </c>
      <c r="CD144" s="283">
        <v>0</v>
      </c>
      <c r="CE144" s="286" t="s">
        <v>1103</v>
      </c>
      <c r="CF144" s="286" t="s">
        <v>1103</v>
      </c>
      <c r="CG144" s="286" t="s">
        <v>1103</v>
      </c>
      <c r="CH144" s="286" t="s">
        <v>1103</v>
      </c>
      <c r="CI144" s="286" t="s">
        <v>1103</v>
      </c>
      <c r="CJ144" s="286" t="s">
        <v>1103</v>
      </c>
      <c r="CK144" s="286" t="s">
        <v>1103</v>
      </c>
      <c r="CL144" s="286" t="s">
        <v>1103</v>
      </c>
      <c r="CM144" s="283">
        <v>2531</v>
      </c>
      <c r="CN144" s="283">
        <f t="shared" si="130"/>
        <v>0</v>
      </c>
      <c r="CO144" s="286" t="s">
        <v>1103</v>
      </c>
      <c r="CP144" s="286" t="s">
        <v>1103</v>
      </c>
      <c r="CQ144" s="286" t="s">
        <v>1103</v>
      </c>
      <c r="CR144" s="286" t="s">
        <v>1103</v>
      </c>
      <c r="CS144" s="286" t="s">
        <v>1103</v>
      </c>
      <c r="CT144" s="286" t="s">
        <v>1103</v>
      </c>
      <c r="CU144" s="286" t="s">
        <v>1103</v>
      </c>
      <c r="CV144" s="286" t="s">
        <v>1103</v>
      </c>
      <c r="CW144" s="286" t="s">
        <v>1103</v>
      </c>
      <c r="CX144" s="286" t="s">
        <v>1103</v>
      </c>
      <c r="CY144" s="286" t="s">
        <v>1103</v>
      </c>
      <c r="CZ144" s="286" t="s">
        <v>1103</v>
      </c>
      <c r="DA144" s="283">
        <v>0</v>
      </c>
      <c r="DB144" s="286" t="s">
        <v>1103</v>
      </c>
      <c r="DC144" s="286" t="s">
        <v>1103</v>
      </c>
      <c r="DD144" s="286" t="s">
        <v>1103</v>
      </c>
      <c r="DE144" s="286" t="s">
        <v>1103</v>
      </c>
      <c r="DF144" s="286" t="s">
        <v>1103</v>
      </c>
      <c r="DG144" s="286" t="s">
        <v>1103</v>
      </c>
      <c r="DH144" s="286" t="s">
        <v>1103</v>
      </c>
      <c r="DI144" s="283">
        <v>0</v>
      </c>
      <c r="DJ144" s="283">
        <f t="shared" si="131"/>
        <v>0</v>
      </c>
      <c r="DK144" s="286" t="s">
        <v>1103</v>
      </c>
      <c r="DL144" s="286" t="s">
        <v>1103</v>
      </c>
      <c r="DM144" s="286" t="s">
        <v>1103</v>
      </c>
      <c r="DN144" s="286" t="s">
        <v>1103</v>
      </c>
      <c r="DO144" s="286" t="s">
        <v>1103</v>
      </c>
      <c r="DP144" s="286" t="s">
        <v>1103</v>
      </c>
      <c r="DQ144" s="286" t="s">
        <v>1103</v>
      </c>
      <c r="DR144" s="286" t="s">
        <v>1103</v>
      </c>
      <c r="DS144" s="286" t="s">
        <v>1103</v>
      </c>
      <c r="DT144" s="286" t="s">
        <v>1103</v>
      </c>
      <c r="DU144" s="286" t="s">
        <v>1103</v>
      </c>
      <c r="DV144" s="283">
        <v>0</v>
      </c>
      <c r="DW144" s="286" t="s">
        <v>1103</v>
      </c>
      <c r="DX144" s="286" t="s">
        <v>1103</v>
      </c>
      <c r="DY144" s="286" t="s">
        <v>1103</v>
      </c>
      <c r="DZ144" s="283">
        <v>0</v>
      </c>
      <c r="EA144" s="286" t="s">
        <v>1103</v>
      </c>
      <c r="EB144" s="286" t="s">
        <v>1103</v>
      </c>
      <c r="EC144" s="286" t="s">
        <v>1103</v>
      </c>
      <c r="ED144" s="286" t="s">
        <v>1103</v>
      </c>
      <c r="EE144" s="283">
        <v>0</v>
      </c>
      <c r="EF144" s="283">
        <f t="shared" si="132"/>
        <v>0</v>
      </c>
      <c r="EG144" s="283">
        <v>0</v>
      </c>
      <c r="EH144" s="286" t="s">
        <v>1103</v>
      </c>
      <c r="EI144" s="286" t="s">
        <v>1103</v>
      </c>
      <c r="EJ144" s="283">
        <v>0</v>
      </c>
      <c r="EK144" s="286" t="s">
        <v>1103</v>
      </c>
      <c r="EL144" s="286" t="s">
        <v>1103</v>
      </c>
      <c r="EM144" s="286" t="s">
        <v>1103</v>
      </c>
      <c r="EN144" s="283">
        <v>0</v>
      </c>
      <c r="EO144" s="283">
        <v>0</v>
      </c>
      <c r="EP144" s="283">
        <v>0</v>
      </c>
      <c r="EQ144" s="286" t="s">
        <v>1103</v>
      </c>
      <c r="ER144" s="286" t="s">
        <v>1103</v>
      </c>
      <c r="ES144" s="286" t="s">
        <v>1103</v>
      </c>
      <c r="ET144" s="286" t="s">
        <v>1103</v>
      </c>
      <c r="EU144" s="283">
        <v>0</v>
      </c>
      <c r="EV144" s="283">
        <v>0</v>
      </c>
      <c r="EW144" s="286" t="s">
        <v>1103</v>
      </c>
      <c r="EX144" s="286" t="s">
        <v>1103</v>
      </c>
      <c r="EY144" s="286" t="s">
        <v>1103</v>
      </c>
      <c r="EZ144" s="283">
        <v>0</v>
      </c>
      <c r="FA144" s="283">
        <v>0</v>
      </c>
      <c r="FB144" s="283">
        <f t="shared" si="133"/>
        <v>58</v>
      </c>
      <c r="FC144" s="283">
        <v>0</v>
      </c>
      <c r="FD144" s="283">
        <v>0</v>
      </c>
      <c r="FE144" s="283">
        <v>0</v>
      </c>
      <c r="FF144" s="283">
        <v>18</v>
      </c>
      <c r="FG144" s="283">
        <v>25</v>
      </c>
      <c r="FH144" s="283">
        <v>15</v>
      </c>
      <c r="FI144" s="283">
        <v>0</v>
      </c>
      <c r="FJ144" s="283">
        <v>0</v>
      </c>
      <c r="FK144" s="283">
        <v>0</v>
      </c>
      <c r="FL144" s="283">
        <v>0</v>
      </c>
      <c r="FM144" s="283">
        <v>0</v>
      </c>
      <c r="FN144" s="283">
        <v>0</v>
      </c>
      <c r="FO144" s="283">
        <v>0</v>
      </c>
      <c r="FP144" s="286" t="s">
        <v>1103</v>
      </c>
      <c r="FQ144" s="286" t="s">
        <v>1103</v>
      </c>
      <c r="FR144" s="286" t="s">
        <v>1103</v>
      </c>
      <c r="FS144" s="283">
        <v>0</v>
      </c>
      <c r="FT144" s="283">
        <v>0</v>
      </c>
      <c r="FU144" s="283">
        <v>0</v>
      </c>
      <c r="FV144" s="283">
        <v>0</v>
      </c>
      <c r="FW144" s="283">
        <v>0</v>
      </c>
    </row>
    <row r="145" spans="1:179" ht="13.5" customHeight="1" x14ac:dyDescent="0.15">
      <c r="A145" s="281" t="s">
        <v>728</v>
      </c>
      <c r="B145" s="282" t="s">
        <v>1019</v>
      </c>
      <c r="C145" s="281" t="s">
        <v>1020</v>
      </c>
      <c r="D145" s="283">
        <f t="shared" si="134"/>
        <v>182</v>
      </c>
      <c r="E145" s="283">
        <f t="shared" si="135"/>
        <v>0</v>
      </c>
      <c r="F145" s="283">
        <f t="shared" si="136"/>
        <v>0</v>
      </c>
      <c r="G145" s="283">
        <f t="shared" si="137"/>
        <v>0</v>
      </c>
      <c r="H145" s="283">
        <f t="shared" si="138"/>
        <v>69</v>
      </c>
      <c r="I145" s="283">
        <f t="shared" si="139"/>
        <v>16</v>
      </c>
      <c r="J145" s="283">
        <f t="shared" si="140"/>
        <v>11</v>
      </c>
      <c r="K145" s="283">
        <f t="shared" si="141"/>
        <v>0</v>
      </c>
      <c r="L145" s="283">
        <f t="shared" si="142"/>
        <v>0</v>
      </c>
      <c r="M145" s="283">
        <f t="shared" si="143"/>
        <v>0</v>
      </c>
      <c r="N145" s="283">
        <f t="shared" si="144"/>
        <v>0</v>
      </c>
      <c r="O145" s="283">
        <f t="shared" si="145"/>
        <v>0</v>
      </c>
      <c r="P145" s="283">
        <f t="shared" si="146"/>
        <v>0</v>
      </c>
      <c r="Q145" s="283">
        <f t="shared" si="147"/>
        <v>0</v>
      </c>
      <c r="R145" s="283">
        <f t="shared" si="148"/>
        <v>85</v>
      </c>
      <c r="S145" s="283">
        <f t="shared" si="149"/>
        <v>0</v>
      </c>
      <c r="T145" s="283">
        <f t="shared" si="150"/>
        <v>0</v>
      </c>
      <c r="U145" s="283">
        <f t="shared" si="151"/>
        <v>0</v>
      </c>
      <c r="V145" s="283">
        <f t="shared" si="152"/>
        <v>0</v>
      </c>
      <c r="W145" s="283">
        <f t="shared" si="153"/>
        <v>0</v>
      </c>
      <c r="X145" s="283">
        <f t="shared" si="154"/>
        <v>0</v>
      </c>
      <c r="Y145" s="283">
        <f t="shared" si="155"/>
        <v>1</v>
      </c>
      <c r="Z145" s="283">
        <f t="shared" si="127"/>
        <v>105</v>
      </c>
      <c r="AA145" s="283">
        <v>0</v>
      </c>
      <c r="AB145" s="283">
        <v>0</v>
      </c>
      <c r="AC145" s="283">
        <v>0</v>
      </c>
      <c r="AD145" s="283">
        <v>20</v>
      </c>
      <c r="AE145" s="283">
        <v>0</v>
      </c>
      <c r="AF145" s="283">
        <v>0</v>
      </c>
      <c r="AG145" s="283">
        <v>0</v>
      </c>
      <c r="AH145" s="283">
        <v>0</v>
      </c>
      <c r="AI145" s="283">
        <v>0</v>
      </c>
      <c r="AJ145" s="283">
        <v>0</v>
      </c>
      <c r="AK145" s="283">
        <v>0</v>
      </c>
      <c r="AL145" s="286" t="s">
        <v>1103</v>
      </c>
      <c r="AM145" s="286" t="s">
        <v>1103</v>
      </c>
      <c r="AN145" s="283">
        <v>85</v>
      </c>
      <c r="AO145" s="286" t="s">
        <v>1103</v>
      </c>
      <c r="AP145" s="286" t="s">
        <v>1103</v>
      </c>
      <c r="AQ145" s="283">
        <v>0</v>
      </c>
      <c r="AR145" s="286" t="s">
        <v>1103</v>
      </c>
      <c r="AS145" s="283">
        <v>0</v>
      </c>
      <c r="AT145" s="286" t="s">
        <v>1103</v>
      </c>
      <c r="AU145" s="283">
        <v>0</v>
      </c>
      <c r="AV145" s="283">
        <f t="shared" si="128"/>
        <v>28</v>
      </c>
      <c r="AW145" s="283">
        <v>0</v>
      </c>
      <c r="AX145" s="283">
        <v>0</v>
      </c>
      <c r="AY145" s="283">
        <v>0</v>
      </c>
      <c r="AZ145" s="283">
        <v>27</v>
      </c>
      <c r="BA145" s="283">
        <v>0</v>
      </c>
      <c r="BB145" s="283">
        <v>0</v>
      </c>
      <c r="BC145" s="283">
        <v>0</v>
      </c>
      <c r="BD145" s="283">
        <v>0</v>
      </c>
      <c r="BE145" s="283">
        <v>0</v>
      </c>
      <c r="BF145" s="283">
        <v>0</v>
      </c>
      <c r="BG145" s="283">
        <v>0</v>
      </c>
      <c r="BH145" s="286" t="s">
        <v>1103</v>
      </c>
      <c r="BI145" s="286" t="s">
        <v>1103</v>
      </c>
      <c r="BJ145" s="286" t="s">
        <v>1103</v>
      </c>
      <c r="BK145" s="286" t="s">
        <v>1103</v>
      </c>
      <c r="BL145" s="286" t="s">
        <v>1103</v>
      </c>
      <c r="BM145" s="286" t="s">
        <v>1103</v>
      </c>
      <c r="BN145" s="286" t="s">
        <v>1103</v>
      </c>
      <c r="BO145" s="286" t="s">
        <v>1103</v>
      </c>
      <c r="BP145" s="286" t="s">
        <v>1103</v>
      </c>
      <c r="BQ145" s="283">
        <v>1</v>
      </c>
      <c r="BR145" s="283">
        <f t="shared" si="129"/>
        <v>0</v>
      </c>
      <c r="BS145" s="286" t="s">
        <v>1103</v>
      </c>
      <c r="BT145" s="286" t="s">
        <v>1103</v>
      </c>
      <c r="BU145" s="286" t="s">
        <v>1103</v>
      </c>
      <c r="BV145" s="286" t="s">
        <v>1103</v>
      </c>
      <c r="BW145" s="286" t="s">
        <v>1103</v>
      </c>
      <c r="BX145" s="286" t="s">
        <v>1103</v>
      </c>
      <c r="BY145" s="286" t="s">
        <v>1103</v>
      </c>
      <c r="BZ145" s="286" t="s">
        <v>1103</v>
      </c>
      <c r="CA145" s="286" t="s">
        <v>1103</v>
      </c>
      <c r="CB145" s="286" t="s">
        <v>1103</v>
      </c>
      <c r="CC145" s="286" t="s">
        <v>1103</v>
      </c>
      <c r="CD145" s="283">
        <v>0</v>
      </c>
      <c r="CE145" s="286" t="s">
        <v>1103</v>
      </c>
      <c r="CF145" s="286" t="s">
        <v>1103</v>
      </c>
      <c r="CG145" s="286" t="s">
        <v>1103</v>
      </c>
      <c r="CH145" s="286" t="s">
        <v>1103</v>
      </c>
      <c r="CI145" s="286" t="s">
        <v>1103</v>
      </c>
      <c r="CJ145" s="286" t="s">
        <v>1103</v>
      </c>
      <c r="CK145" s="286" t="s">
        <v>1103</v>
      </c>
      <c r="CL145" s="286" t="s">
        <v>1103</v>
      </c>
      <c r="CM145" s="283">
        <v>0</v>
      </c>
      <c r="CN145" s="283">
        <f t="shared" si="130"/>
        <v>0</v>
      </c>
      <c r="CO145" s="286" t="s">
        <v>1103</v>
      </c>
      <c r="CP145" s="286" t="s">
        <v>1103</v>
      </c>
      <c r="CQ145" s="286" t="s">
        <v>1103</v>
      </c>
      <c r="CR145" s="286" t="s">
        <v>1103</v>
      </c>
      <c r="CS145" s="286" t="s">
        <v>1103</v>
      </c>
      <c r="CT145" s="286" t="s">
        <v>1103</v>
      </c>
      <c r="CU145" s="286" t="s">
        <v>1103</v>
      </c>
      <c r="CV145" s="286" t="s">
        <v>1103</v>
      </c>
      <c r="CW145" s="286" t="s">
        <v>1103</v>
      </c>
      <c r="CX145" s="286" t="s">
        <v>1103</v>
      </c>
      <c r="CY145" s="286" t="s">
        <v>1103</v>
      </c>
      <c r="CZ145" s="286" t="s">
        <v>1103</v>
      </c>
      <c r="DA145" s="283">
        <v>0</v>
      </c>
      <c r="DB145" s="286" t="s">
        <v>1103</v>
      </c>
      <c r="DC145" s="286" t="s">
        <v>1103</v>
      </c>
      <c r="DD145" s="286" t="s">
        <v>1103</v>
      </c>
      <c r="DE145" s="286" t="s">
        <v>1103</v>
      </c>
      <c r="DF145" s="286" t="s">
        <v>1103</v>
      </c>
      <c r="DG145" s="286" t="s">
        <v>1103</v>
      </c>
      <c r="DH145" s="286" t="s">
        <v>1103</v>
      </c>
      <c r="DI145" s="283">
        <v>0</v>
      </c>
      <c r="DJ145" s="283">
        <f t="shared" si="131"/>
        <v>0</v>
      </c>
      <c r="DK145" s="286" t="s">
        <v>1103</v>
      </c>
      <c r="DL145" s="286" t="s">
        <v>1103</v>
      </c>
      <c r="DM145" s="286" t="s">
        <v>1103</v>
      </c>
      <c r="DN145" s="286" t="s">
        <v>1103</v>
      </c>
      <c r="DO145" s="286" t="s">
        <v>1103</v>
      </c>
      <c r="DP145" s="286" t="s">
        <v>1103</v>
      </c>
      <c r="DQ145" s="286" t="s">
        <v>1103</v>
      </c>
      <c r="DR145" s="286" t="s">
        <v>1103</v>
      </c>
      <c r="DS145" s="286" t="s">
        <v>1103</v>
      </c>
      <c r="DT145" s="286" t="s">
        <v>1103</v>
      </c>
      <c r="DU145" s="286" t="s">
        <v>1103</v>
      </c>
      <c r="DV145" s="283">
        <v>0</v>
      </c>
      <c r="DW145" s="286" t="s">
        <v>1103</v>
      </c>
      <c r="DX145" s="286" t="s">
        <v>1103</v>
      </c>
      <c r="DY145" s="286" t="s">
        <v>1103</v>
      </c>
      <c r="DZ145" s="283">
        <v>0</v>
      </c>
      <c r="EA145" s="286" t="s">
        <v>1103</v>
      </c>
      <c r="EB145" s="286" t="s">
        <v>1103</v>
      </c>
      <c r="EC145" s="286" t="s">
        <v>1103</v>
      </c>
      <c r="ED145" s="286" t="s">
        <v>1103</v>
      </c>
      <c r="EE145" s="283">
        <v>0</v>
      </c>
      <c r="EF145" s="283">
        <f t="shared" si="132"/>
        <v>0</v>
      </c>
      <c r="EG145" s="283">
        <v>0</v>
      </c>
      <c r="EH145" s="286" t="s">
        <v>1103</v>
      </c>
      <c r="EI145" s="286" t="s">
        <v>1103</v>
      </c>
      <c r="EJ145" s="283">
        <v>0</v>
      </c>
      <c r="EK145" s="286" t="s">
        <v>1103</v>
      </c>
      <c r="EL145" s="286" t="s">
        <v>1103</v>
      </c>
      <c r="EM145" s="286" t="s">
        <v>1103</v>
      </c>
      <c r="EN145" s="283">
        <v>0</v>
      </c>
      <c r="EO145" s="283">
        <v>0</v>
      </c>
      <c r="EP145" s="283">
        <v>0</v>
      </c>
      <c r="EQ145" s="286" t="s">
        <v>1103</v>
      </c>
      <c r="ER145" s="286" t="s">
        <v>1103</v>
      </c>
      <c r="ES145" s="286" t="s">
        <v>1103</v>
      </c>
      <c r="ET145" s="286" t="s">
        <v>1103</v>
      </c>
      <c r="EU145" s="283">
        <v>0</v>
      </c>
      <c r="EV145" s="283">
        <v>0</v>
      </c>
      <c r="EW145" s="286" t="s">
        <v>1103</v>
      </c>
      <c r="EX145" s="286" t="s">
        <v>1103</v>
      </c>
      <c r="EY145" s="286" t="s">
        <v>1103</v>
      </c>
      <c r="EZ145" s="283">
        <v>0</v>
      </c>
      <c r="FA145" s="283">
        <v>0</v>
      </c>
      <c r="FB145" s="283">
        <f t="shared" si="133"/>
        <v>49</v>
      </c>
      <c r="FC145" s="283">
        <v>0</v>
      </c>
      <c r="FD145" s="283">
        <v>0</v>
      </c>
      <c r="FE145" s="283">
        <v>0</v>
      </c>
      <c r="FF145" s="283">
        <v>22</v>
      </c>
      <c r="FG145" s="283">
        <v>16</v>
      </c>
      <c r="FH145" s="283">
        <v>11</v>
      </c>
      <c r="FI145" s="283">
        <v>0</v>
      </c>
      <c r="FJ145" s="283">
        <v>0</v>
      </c>
      <c r="FK145" s="283">
        <v>0</v>
      </c>
      <c r="FL145" s="283">
        <v>0</v>
      </c>
      <c r="FM145" s="283">
        <v>0</v>
      </c>
      <c r="FN145" s="283">
        <v>0</v>
      </c>
      <c r="FO145" s="283">
        <v>0</v>
      </c>
      <c r="FP145" s="286" t="s">
        <v>1103</v>
      </c>
      <c r="FQ145" s="286" t="s">
        <v>1103</v>
      </c>
      <c r="FR145" s="286" t="s">
        <v>1103</v>
      </c>
      <c r="FS145" s="283">
        <v>0</v>
      </c>
      <c r="FT145" s="283">
        <v>0</v>
      </c>
      <c r="FU145" s="283">
        <v>0</v>
      </c>
      <c r="FV145" s="283">
        <v>0</v>
      </c>
      <c r="FW145" s="283">
        <v>0</v>
      </c>
    </row>
    <row r="146" spans="1:179" ht="13.5" customHeight="1" x14ac:dyDescent="0.15">
      <c r="A146" s="281" t="s">
        <v>728</v>
      </c>
      <c r="B146" s="282" t="s">
        <v>1021</v>
      </c>
      <c r="C146" s="281" t="s">
        <v>1022</v>
      </c>
      <c r="D146" s="283">
        <f t="shared" si="134"/>
        <v>339</v>
      </c>
      <c r="E146" s="283">
        <f t="shared" si="135"/>
        <v>0</v>
      </c>
      <c r="F146" s="283">
        <f t="shared" si="136"/>
        <v>0</v>
      </c>
      <c r="G146" s="283">
        <f t="shared" si="137"/>
        <v>0</v>
      </c>
      <c r="H146" s="283">
        <f t="shared" si="138"/>
        <v>163</v>
      </c>
      <c r="I146" s="283">
        <f t="shared" si="139"/>
        <v>124</v>
      </c>
      <c r="J146" s="283">
        <f t="shared" si="140"/>
        <v>52</v>
      </c>
      <c r="K146" s="283">
        <f t="shared" si="141"/>
        <v>0</v>
      </c>
      <c r="L146" s="283">
        <f t="shared" si="142"/>
        <v>0</v>
      </c>
      <c r="M146" s="283">
        <f t="shared" si="143"/>
        <v>0</v>
      </c>
      <c r="N146" s="283">
        <f t="shared" si="144"/>
        <v>0</v>
      </c>
      <c r="O146" s="283">
        <f t="shared" si="145"/>
        <v>0</v>
      </c>
      <c r="P146" s="283">
        <f t="shared" si="146"/>
        <v>0</v>
      </c>
      <c r="Q146" s="283">
        <f t="shared" si="147"/>
        <v>0</v>
      </c>
      <c r="R146" s="283">
        <f t="shared" si="148"/>
        <v>0</v>
      </c>
      <c r="S146" s="283">
        <f t="shared" si="149"/>
        <v>0</v>
      </c>
      <c r="T146" s="283">
        <f t="shared" si="150"/>
        <v>0</v>
      </c>
      <c r="U146" s="283">
        <f t="shared" si="151"/>
        <v>0</v>
      </c>
      <c r="V146" s="283">
        <f t="shared" si="152"/>
        <v>0</v>
      </c>
      <c r="W146" s="283">
        <f t="shared" si="153"/>
        <v>0</v>
      </c>
      <c r="X146" s="283">
        <f t="shared" si="154"/>
        <v>0</v>
      </c>
      <c r="Y146" s="283">
        <f t="shared" si="155"/>
        <v>0</v>
      </c>
      <c r="Z146" s="283">
        <f t="shared" si="127"/>
        <v>20</v>
      </c>
      <c r="AA146" s="283">
        <v>0</v>
      </c>
      <c r="AB146" s="283">
        <v>0</v>
      </c>
      <c r="AC146" s="283">
        <v>0</v>
      </c>
      <c r="AD146" s="283">
        <v>20</v>
      </c>
      <c r="AE146" s="283">
        <v>0</v>
      </c>
      <c r="AF146" s="283">
        <v>0</v>
      </c>
      <c r="AG146" s="283">
        <v>0</v>
      </c>
      <c r="AH146" s="283">
        <v>0</v>
      </c>
      <c r="AI146" s="283">
        <v>0</v>
      </c>
      <c r="AJ146" s="283">
        <v>0</v>
      </c>
      <c r="AK146" s="283">
        <v>0</v>
      </c>
      <c r="AL146" s="286" t="s">
        <v>1103</v>
      </c>
      <c r="AM146" s="286" t="s">
        <v>1103</v>
      </c>
      <c r="AN146" s="283">
        <v>0</v>
      </c>
      <c r="AO146" s="286" t="s">
        <v>1103</v>
      </c>
      <c r="AP146" s="286" t="s">
        <v>1103</v>
      </c>
      <c r="AQ146" s="283">
        <v>0</v>
      </c>
      <c r="AR146" s="286" t="s">
        <v>1103</v>
      </c>
      <c r="AS146" s="283">
        <v>0</v>
      </c>
      <c r="AT146" s="286" t="s">
        <v>1103</v>
      </c>
      <c r="AU146" s="283">
        <v>0</v>
      </c>
      <c r="AV146" s="283">
        <f t="shared" si="128"/>
        <v>60</v>
      </c>
      <c r="AW146" s="283">
        <v>0</v>
      </c>
      <c r="AX146" s="283">
        <v>0</v>
      </c>
      <c r="AY146" s="283">
        <v>0</v>
      </c>
      <c r="AZ146" s="283">
        <v>60</v>
      </c>
      <c r="BA146" s="283">
        <v>0</v>
      </c>
      <c r="BB146" s="283">
        <v>0</v>
      </c>
      <c r="BC146" s="283">
        <v>0</v>
      </c>
      <c r="BD146" s="283">
        <v>0</v>
      </c>
      <c r="BE146" s="283">
        <v>0</v>
      </c>
      <c r="BF146" s="283">
        <v>0</v>
      </c>
      <c r="BG146" s="283">
        <v>0</v>
      </c>
      <c r="BH146" s="286" t="s">
        <v>1103</v>
      </c>
      <c r="BI146" s="286" t="s">
        <v>1103</v>
      </c>
      <c r="BJ146" s="286" t="s">
        <v>1103</v>
      </c>
      <c r="BK146" s="286" t="s">
        <v>1103</v>
      </c>
      <c r="BL146" s="286" t="s">
        <v>1103</v>
      </c>
      <c r="BM146" s="286" t="s">
        <v>1103</v>
      </c>
      <c r="BN146" s="286" t="s">
        <v>1103</v>
      </c>
      <c r="BO146" s="286" t="s">
        <v>1103</v>
      </c>
      <c r="BP146" s="286" t="s">
        <v>1103</v>
      </c>
      <c r="BQ146" s="283">
        <v>0</v>
      </c>
      <c r="BR146" s="283">
        <f t="shared" si="129"/>
        <v>0</v>
      </c>
      <c r="BS146" s="286" t="s">
        <v>1103</v>
      </c>
      <c r="BT146" s="286" t="s">
        <v>1103</v>
      </c>
      <c r="BU146" s="286" t="s">
        <v>1103</v>
      </c>
      <c r="BV146" s="286" t="s">
        <v>1103</v>
      </c>
      <c r="BW146" s="286" t="s">
        <v>1103</v>
      </c>
      <c r="BX146" s="286" t="s">
        <v>1103</v>
      </c>
      <c r="BY146" s="286" t="s">
        <v>1103</v>
      </c>
      <c r="BZ146" s="286" t="s">
        <v>1103</v>
      </c>
      <c r="CA146" s="286" t="s">
        <v>1103</v>
      </c>
      <c r="CB146" s="286" t="s">
        <v>1103</v>
      </c>
      <c r="CC146" s="286" t="s">
        <v>1103</v>
      </c>
      <c r="CD146" s="283">
        <v>0</v>
      </c>
      <c r="CE146" s="286" t="s">
        <v>1103</v>
      </c>
      <c r="CF146" s="286" t="s">
        <v>1103</v>
      </c>
      <c r="CG146" s="286" t="s">
        <v>1103</v>
      </c>
      <c r="CH146" s="286" t="s">
        <v>1103</v>
      </c>
      <c r="CI146" s="286" t="s">
        <v>1103</v>
      </c>
      <c r="CJ146" s="286" t="s">
        <v>1103</v>
      </c>
      <c r="CK146" s="286" t="s">
        <v>1103</v>
      </c>
      <c r="CL146" s="286" t="s">
        <v>1103</v>
      </c>
      <c r="CM146" s="283">
        <v>0</v>
      </c>
      <c r="CN146" s="283">
        <f t="shared" si="130"/>
        <v>0</v>
      </c>
      <c r="CO146" s="286" t="s">
        <v>1103</v>
      </c>
      <c r="CP146" s="286" t="s">
        <v>1103</v>
      </c>
      <c r="CQ146" s="286" t="s">
        <v>1103</v>
      </c>
      <c r="CR146" s="286" t="s">
        <v>1103</v>
      </c>
      <c r="CS146" s="286" t="s">
        <v>1103</v>
      </c>
      <c r="CT146" s="286" t="s">
        <v>1103</v>
      </c>
      <c r="CU146" s="286" t="s">
        <v>1103</v>
      </c>
      <c r="CV146" s="286" t="s">
        <v>1103</v>
      </c>
      <c r="CW146" s="286" t="s">
        <v>1103</v>
      </c>
      <c r="CX146" s="286" t="s">
        <v>1103</v>
      </c>
      <c r="CY146" s="286" t="s">
        <v>1103</v>
      </c>
      <c r="CZ146" s="286" t="s">
        <v>1103</v>
      </c>
      <c r="DA146" s="283">
        <v>0</v>
      </c>
      <c r="DB146" s="286" t="s">
        <v>1103</v>
      </c>
      <c r="DC146" s="286" t="s">
        <v>1103</v>
      </c>
      <c r="DD146" s="286" t="s">
        <v>1103</v>
      </c>
      <c r="DE146" s="286" t="s">
        <v>1103</v>
      </c>
      <c r="DF146" s="286" t="s">
        <v>1103</v>
      </c>
      <c r="DG146" s="286" t="s">
        <v>1103</v>
      </c>
      <c r="DH146" s="286" t="s">
        <v>1103</v>
      </c>
      <c r="DI146" s="283">
        <v>0</v>
      </c>
      <c r="DJ146" s="283">
        <f t="shared" si="131"/>
        <v>0</v>
      </c>
      <c r="DK146" s="286" t="s">
        <v>1103</v>
      </c>
      <c r="DL146" s="286" t="s">
        <v>1103</v>
      </c>
      <c r="DM146" s="286" t="s">
        <v>1103</v>
      </c>
      <c r="DN146" s="286" t="s">
        <v>1103</v>
      </c>
      <c r="DO146" s="286" t="s">
        <v>1103</v>
      </c>
      <c r="DP146" s="286" t="s">
        <v>1103</v>
      </c>
      <c r="DQ146" s="286" t="s">
        <v>1103</v>
      </c>
      <c r="DR146" s="286" t="s">
        <v>1103</v>
      </c>
      <c r="DS146" s="286" t="s">
        <v>1103</v>
      </c>
      <c r="DT146" s="286" t="s">
        <v>1103</v>
      </c>
      <c r="DU146" s="286" t="s">
        <v>1103</v>
      </c>
      <c r="DV146" s="283">
        <v>0</v>
      </c>
      <c r="DW146" s="286" t="s">
        <v>1103</v>
      </c>
      <c r="DX146" s="286" t="s">
        <v>1103</v>
      </c>
      <c r="DY146" s="286" t="s">
        <v>1103</v>
      </c>
      <c r="DZ146" s="283">
        <v>0</v>
      </c>
      <c r="EA146" s="286" t="s">
        <v>1103</v>
      </c>
      <c r="EB146" s="286" t="s">
        <v>1103</v>
      </c>
      <c r="EC146" s="286" t="s">
        <v>1103</v>
      </c>
      <c r="ED146" s="286" t="s">
        <v>1103</v>
      </c>
      <c r="EE146" s="283">
        <v>0</v>
      </c>
      <c r="EF146" s="283">
        <f t="shared" si="132"/>
        <v>0</v>
      </c>
      <c r="EG146" s="283">
        <v>0</v>
      </c>
      <c r="EH146" s="286" t="s">
        <v>1103</v>
      </c>
      <c r="EI146" s="286" t="s">
        <v>1103</v>
      </c>
      <c r="EJ146" s="283">
        <v>0</v>
      </c>
      <c r="EK146" s="286" t="s">
        <v>1103</v>
      </c>
      <c r="EL146" s="286" t="s">
        <v>1103</v>
      </c>
      <c r="EM146" s="286" t="s">
        <v>1103</v>
      </c>
      <c r="EN146" s="283">
        <v>0</v>
      </c>
      <c r="EO146" s="283">
        <v>0</v>
      </c>
      <c r="EP146" s="283">
        <v>0</v>
      </c>
      <c r="EQ146" s="286" t="s">
        <v>1103</v>
      </c>
      <c r="ER146" s="286" t="s">
        <v>1103</v>
      </c>
      <c r="ES146" s="286" t="s">
        <v>1103</v>
      </c>
      <c r="ET146" s="286" t="s">
        <v>1103</v>
      </c>
      <c r="EU146" s="283">
        <v>0</v>
      </c>
      <c r="EV146" s="283">
        <v>0</v>
      </c>
      <c r="EW146" s="286" t="s">
        <v>1103</v>
      </c>
      <c r="EX146" s="286" t="s">
        <v>1103</v>
      </c>
      <c r="EY146" s="286" t="s">
        <v>1103</v>
      </c>
      <c r="EZ146" s="283">
        <v>0</v>
      </c>
      <c r="FA146" s="283">
        <v>0</v>
      </c>
      <c r="FB146" s="283">
        <f t="shared" si="133"/>
        <v>259</v>
      </c>
      <c r="FC146" s="283">
        <v>0</v>
      </c>
      <c r="FD146" s="283">
        <v>0</v>
      </c>
      <c r="FE146" s="283">
        <v>0</v>
      </c>
      <c r="FF146" s="283">
        <v>83</v>
      </c>
      <c r="FG146" s="283">
        <v>124</v>
      </c>
      <c r="FH146" s="283">
        <v>52</v>
      </c>
      <c r="FI146" s="283">
        <v>0</v>
      </c>
      <c r="FJ146" s="283">
        <v>0</v>
      </c>
      <c r="FK146" s="283">
        <v>0</v>
      </c>
      <c r="FL146" s="283">
        <v>0</v>
      </c>
      <c r="FM146" s="283">
        <v>0</v>
      </c>
      <c r="FN146" s="283">
        <v>0</v>
      </c>
      <c r="FO146" s="283">
        <v>0</v>
      </c>
      <c r="FP146" s="286" t="s">
        <v>1103</v>
      </c>
      <c r="FQ146" s="286" t="s">
        <v>1103</v>
      </c>
      <c r="FR146" s="286" t="s">
        <v>1103</v>
      </c>
      <c r="FS146" s="283">
        <v>0</v>
      </c>
      <c r="FT146" s="283">
        <v>0</v>
      </c>
      <c r="FU146" s="283">
        <v>0</v>
      </c>
      <c r="FV146" s="283">
        <v>0</v>
      </c>
      <c r="FW146" s="283">
        <v>0</v>
      </c>
    </row>
    <row r="147" spans="1:179" ht="13.5" customHeight="1" x14ac:dyDescent="0.15">
      <c r="A147" s="281" t="s">
        <v>728</v>
      </c>
      <c r="B147" s="282" t="s">
        <v>1023</v>
      </c>
      <c r="C147" s="281" t="s">
        <v>1024</v>
      </c>
      <c r="D147" s="283">
        <f t="shared" si="134"/>
        <v>195</v>
      </c>
      <c r="E147" s="283">
        <f t="shared" si="135"/>
        <v>36</v>
      </c>
      <c r="F147" s="283">
        <f t="shared" si="136"/>
        <v>1</v>
      </c>
      <c r="G147" s="283">
        <f t="shared" si="137"/>
        <v>0</v>
      </c>
      <c r="H147" s="283">
        <f t="shared" si="138"/>
        <v>44</v>
      </c>
      <c r="I147" s="283">
        <f t="shared" si="139"/>
        <v>37</v>
      </c>
      <c r="J147" s="283">
        <f t="shared" si="140"/>
        <v>19</v>
      </c>
      <c r="K147" s="283">
        <f t="shared" si="141"/>
        <v>0</v>
      </c>
      <c r="L147" s="283">
        <f t="shared" si="142"/>
        <v>0</v>
      </c>
      <c r="M147" s="283">
        <f t="shared" si="143"/>
        <v>0</v>
      </c>
      <c r="N147" s="283">
        <f t="shared" si="144"/>
        <v>55</v>
      </c>
      <c r="O147" s="283">
        <f t="shared" si="145"/>
        <v>0</v>
      </c>
      <c r="P147" s="283">
        <f t="shared" si="146"/>
        <v>0</v>
      </c>
      <c r="Q147" s="283">
        <f t="shared" si="147"/>
        <v>0</v>
      </c>
      <c r="R147" s="283">
        <f t="shared" si="148"/>
        <v>0</v>
      </c>
      <c r="S147" s="283">
        <f t="shared" si="149"/>
        <v>0</v>
      </c>
      <c r="T147" s="283">
        <f t="shared" si="150"/>
        <v>0</v>
      </c>
      <c r="U147" s="283">
        <f t="shared" si="151"/>
        <v>0</v>
      </c>
      <c r="V147" s="283">
        <f t="shared" si="152"/>
        <v>0</v>
      </c>
      <c r="W147" s="283">
        <f t="shared" si="153"/>
        <v>0</v>
      </c>
      <c r="X147" s="283">
        <f t="shared" si="154"/>
        <v>0</v>
      </c>
      <c r="Y147" s="283">
        <f t="shared" si="155"/>
        <v>3</v>
      </c>
      <c r="Z147" s="283">
        <f t="shared" si="127"/>
        <v>0</v>
      </c>
      <c r="AA147" s="283">
        <v>0</v>
      </c>
      <c r="AB147" s="283">
        <v>0</v>
      </c>
      <c r="AC147" s="283">
        <v>0</v>
      </c>
      <c r="AD147" s="283">
        <v>0</v>
      </c>
      <c r="AE147" s="283">
        <v>0</v>
      </c>
      <c r="AF147" s="283">
        <v>0</v>
      </c>
      <c r="AG147" s="283">
        <v>0</v>
      </c>
      <c r="AH147" s="283">
        <v>0</v>
      </c>
      <c r="AI147" s="283">
        <v>0</v>
      </c>
      <c r="AJ147" s="283">
        <v>0</v>
      </c>
      <c r="AK147" s="283">
        <v>0</v>
      </c>
      <c r="AL147" s="286" t="s">
        <v>1103</v>
      </c>
      <c r="AM147" s="286" t="s">
        <v>1103</v>
      </c>
      <c r="AN147" s="283">
        <v>0</v>
      </c>
      <c r="AO147" s="286" t="s">
        <v>1103</v>
      </c>
      <c r="AP147" s="286" t="s">
        <v>1103</v>
      </c>
      <c r="AQ147" s="283">
        <v>0</v>
      </c>
      <c r="AR147" s="286" t="s">
        <v>1103</v>
      </c>
      <c r="AS147" s="283">
        <v>0</v>
      </c>
      <c r="AT147" s="286" t="s">
        <v>1103</v>
      </c>
      <c r="AU147" s="283">
        <v>0</v>
      </c>
      <c r="AV147" s="283">
        <f t="shared" si="128"/>
        <v>0</v>
      </c>
      <c r="AW147" s="283">
        <v>0</v>
      </c>
      <c r="AX147" s="283">
        <v>0</v>
      </c>
      <c r="AY147" s="283">
        <v>0</v>
      </c>
      <c r="AZ147" s="283">
        <v>0</v>
      </c>
      <c r="BA147" s="283">
        <v>0</v>
      </c>
      <c r="BB147" s="283">
        <v>0</v>
      </c>
      <c r="BC147" s="283">
        <v>0</v>
      </c>
      <c r="BD147" s="283">
        <v>0</v>
      </c>
      <c r="BE147" s="283">
        <v>0</v>
      </c>
      <c r="BF147" s="283">
        <v>0</v>
      </c>
      <c r="BG147" s="283">
        <v>0</v>
      </c>
      <c r="BH147" s="286" t="s">
        <v>1103</v>
      </c>
      <c r="BI147" s="286" t="s">
        <v>1103</v>
      </c>
      <c r="BJ147" s="286" t="s">
        <v>1103</v>
      </c>
      <c r="BK147" s="286" t="s">
        <v>1103</v>
      </c>
      <c r="BL147" s="286" t="s">
        <v>1103</v>
      </c>
      <c r="BM147" s="286" t="s">
        <v>1103</v>
      </c>
      <c r="BN147" s="286" t="s">
        <v>1103</v>
      </c>
      <c r="BO147" s="286" t="s">
        <v>1103</v>
      </c>
      <c r="BP147" s="286" t="s">
        <v>1103</v>
      </c>
      <c r="BQ147" s="283">
        <v>0</v>
      </c>
      <c r="BR147" s="283">
        <f t="shared" si="129"/>
        <v>0</v>
      </c>
      <c r="BS147" s="286" t="s">
        <v>1103</v>
      </c>
      <c r="BT147" s="286" t="s">
        <v>1103</v>
      </c>
      <c r="BU147" s="286" t="s">
        <v>1103</v>
      </c>
      <c r="BV147" s="286" t="s">
        <v>1103</v>
      </c>
      <c r="BW147" s="286" t="s">
        <v>1103</v>
      </c>
      <c r="BX147" s="286" t="s">
        <v>1103</v>
      </c>
      <c r="BY147" s="286" t="s">
        <v>1103</v>
      </c>
      <c r="BZ147" s="286" t="s">
        <v>1103</v>
      </c>
      <c r="CA147" s="286" t="s">
        <v>1103</v>
      </c>
      <c r="CB147" s="286" t="s">
        <v>1103</v>
      </c>
      <c r="CC147" s="286" t="s">
        <v>1103</v>
      </c>
      <c r="CD147" s="283">
        <v>0</v>
      </c>
      <c r="CE147" s="286" t="s">
        <v>1103</v>
      </c>
      <c r="CF147" s="286" t="s">
        <v>1103</v>
      </c>
      <c r="CG147" s="286" t="s">
        <v>1103</v>
      </c>
      <c r="CH147" s="286" t="s">
        <v>1103</v>
      </c>
      <c r="CI147" s="286" t="s">
        <v>1103</v>
      </c>
      <c r="CJ147" s="286" t="s">
        <v>1103</v>
      </c>
      <c r="CK147" s="286" t="s">
        <v>1103</v>
      </c>
      <c r="CL147" s="286" t="s">
        <v>1103</v>
      </c>
      <c r="CM147" s="283">
        <v>0</v>
      </c>
      <c r="CN147" s="283">
        <f t="shared" si="130"/>
        <v>0</v>
      </c>
      <c r="CO147" s="286" t="s">
        <v>1103</v>
      </c>
      <c r="CP147" s="286" t="s">
        <v>1103</v>
      </c>
      <c r="CQ147" s="286" t="s">
        <v>1103</v>
      </c>
      <c r="CR147" s="286" t="s">
        <v>1103</v>
      </c>
      <c r="CS147" s="286" t="s">
        <v>1103</v>
      </c>
      <c r="CT147" s="286" t="s">
        <v>1103</v>
      </c>
      <c r="CU147" s="286" t="s">
        <v>1103</v>
      </c>
      <c r="CV147" s="286" t="s">
        <v>1103</v>
      </c>
      <c r="CW147" s="286" t="s">
        <v>1103</v>
      </c>
      <c r="CX147" s="286" t="s">
        <v>1103</v>
      </c>
      <c r="CY147" s="286" t="s">
        <v>1103</v>
      </c>
      <c r="CZ147" s="286" t="s">
        <v>1103</v>
      </c>
      <c r="DA147" s="283">
        <v>0</v>
      </c>
      <c r="DB147" s="286" t="s">
        <v>1103</v>
      </c>
      <c r="DC147" s="286" t="s">
        <v>1103</v>
      </c>
      <c r="DD147" s="286" t="s">
        <v>1103</v>
      </c>
      <c r="DE147" s="286" t="s">
        <v>1103</v>
      </c>
      <c r="DF147" s="286" t="s">
        <v>1103</v>
      </c>
      <c r="DG147" s="286" t="s">
        <v>1103</v>
      </c>
      <c r="DH147" s="286" t="s">
        <v>1103</v>
      </c>
      <c r="DI147" s="283">
        <v>0</v>
      </c>
      <c r="DJ147" s="283">
        <f t="shared" si="131"/>
        <v>0</v>
      </c>
      <c r="DK147" s="286" t="s">
        <v>1103</v>
      </c>
      <c r="DL147" s="286" t="s">
        <v>1103</v>
      </c>
      <c r="DM147" s="286" t="s">
        <v>1103</v>
      </c>
      <c r="DN147" s="286" t="s">
        <v>1103</v>
      </c>
      <c r="DO147" s="286" t="s">
        <v>1103</v>
      </c>
      <c r="DP147" s="286" t="s">
        <v>1103</v>
      </c>
      <c r="DQ147" s="286" t="s">
        <v>1103</v>
      </c>
      <c r="DR147" s="286" t="s">
        <v>1103</v>
      </c>
      <c r="DS147" s="286" t="s">
        <v>1103</v>
      </c>
      <c r="DT147" s="286" t="s">
        <v>1103</v>
      </c>
      <c r="DU147" s="286" t="s">
        <v>1103</v>
      </c>
      <c r="DV147" s="283">
        <v>0</v>
      </c>
      <c r="DW147" s="286" t="s">
        <v>1103</v>
      </c>
      <c r="DX147" s="286" t="s">
        <v>1103</v>
      </c>
      <c r="DY147" s="286" t="s">
        <v>1103</v>
      </c>
      <c r="DZ147" s="283">
        <v>0</v>
      </c>
      <c r="EA147" s="286" t="s">
        <v>1103</v>
      </c>
      <c r="EB147" s="286" t="s">
        <v>1103</v>
      </c>
      <c r="EC147" s="286" t="s">
        <v>1103</v>
      </c>
      <c r="ED147" s="286" t="s">
        <v>1103</v>
      </c>
      <c r="EE147" s="283">
        <v>0</v>
      </c>
      <c r="EF147" s="283">
        <f t="shared" si="132"/>
        <v>0</v>
      </c>
      <c r="EG147" s="283">
        <v>0</v>
      </c>
      <c r="EH147" s="286" t="s">
        <v>1103</v>
      </c>
      <c r="EI147" s="286" t="s">
        <v>1103</v>
      </c>
      <c r="EJ147" s="283">
        <v>0</v>
      </c>
      <c r="EK147" s="286" t="s">
        <v>1103</v>
      </c>
      <c r="EL147" s="286" t="s">
        <v>1103</v>
      </c>
      <c r="EM147" s="286" t="s">
        <v>1103</v>
      </c>
      <c r="EN147" s="283">
        <v>0</v>
      </c>
      <c r="EO147" s="283">
        <v>0</v>
      </c>
      <c r="EP147" s="283">
        <v>0</v>
      </c>
      <c r="EQ147" s="286" t="s">
        <v>1103</v>
      </c>
      <c r="ER147" s="286" t="s">
        <v>1103</v>
      </c>
      <c r="ES147" s="286" t="s">
        <v>1103</v>
      </c>
      <c r="ET147" s="286" t="s">
        <v>1103</v>
      </c>
      <c r="EU147" s="283">
        <v>0</v>
      </c>
      <c r="EV147" s="283">
        <v>0</v>
      </c>
      <c r="EW147" s="286" t="s">
        <v>1103</v>
      </c>
      <c r="EX147" s="286" t="s">
        <v>1103</v>
      </c>
      <c r="EY147" s="286" t="s">
        <v>1103</v>
      </c>
      <c r="EZ147" s="283">
        <v>0</v>
      </c>
      <c r="FA147" s="283">
        <v>0</v>
      </c>
      <c r="FB147" s="283">
        <f t="shared" si="133"/>
        <v>195</v>
      </c>
      <c r="FC147" s="283">
        <v>36</v>
      </c>
      <c r="FD147" s="283">
        <v>1</v>
      </c>
      <c r="FE147" s="283">
        <v>0</v>
      </c>
      <c r="FF147" s="283">
        <v>44</v>
      </c>
      <c r="FG147" s="283">
        <v>37</v>
      </c>
      <c r="FH147" s="283">
        <v>19</v>
      </c>
      <c r="FI147" s="283">
        <v>0</v>
      </c>
      <c r="FJ147" s="283">
        <v>0</v>
      </c>
      <c r="FK147" s="283">
        <v>0</v>
      </c>
      <c r="FL147" s="283">
        <v>55</v>
      </c>
      <c r="FM147" s="283">
        <v>0</v>
      </c>
      <c r="FN147" s="283">
        <v>0</v>
      </c>
      <c r="FO147" s="283">
        <v>0</v>
      </c>
      <c r="FP147" s="286" t="s">
        <v>1103</v>
      </c>
      <c r="FQ147" s="286" t="s">
        <v>1103</v>
      </c>
      <c r="FR147" s="286" t="s">
        <v>1103</v>
      </c>
      <c r="FS147" s="283">
        <v>0</v>
      </c>
      <c r="FT147" s="283">
        <v>0</v>
      </c>
      <c r="FU147" s="283">
        <v>0</v>
      </c>
      <c r="FV147" s="283">
        <v>0</v>
      </c>
      <c r="FW147" s="283">
        <v>3</v>
      </c>
    </row>
    <row r="148" spans="1:179" ht="13.5" customHeight="1" x14ac:dyDescent="0.15">
      <c r="A148" s="281" t="s">
        <v>728</v>
      </c>
      <c r="B148" s="282" t="s">
        <v>1025</v>
      </c>
      <c r="C148" s="281" t="s">
        <v>1026</v>
      </c>
      <c r="D148" s="283">
        <f t="shared" si="134"/>
        <v>1092</v>
      </c>
      <c r="E148" s="283">
        <f t="shared" si="135"/>
        <v>0</v>
      </c>
      <c r="F148" s="283">
        <f t="shared" si="136"/>
        <v>0</v>
      </c>
      <c r="G148" s="283">
        <f t="shared" si="137"/>
        <v>0</v>
      </c>
      <c r="H148" s="283">
        <f t="shared" si="138"/>
        <v>143</v>
      </c>
      <c r="I148" s="283">
        <f t="shared" si="139"/>
        <v>47</v>
      </c>
      <c r="J148" s="283">
        <f t="shared" si="140"/>
        <v>13</v>
      </c>
      <c r="K148" s="283">
        <f t="shared" si="141"/>
        <v>0</v>
      </c>
      <c r="L148" s="283">
        <f t="shared" si="142"/>
        <v>0</v>
      </c>
      <c r="M148" s="283">
        <f t="shared" si="143"/>
        <v>0</v>
      </c>
      <c r="N148" s="283">
        <f t="shared" si="144"/>
        <v>0</v>
      </c>
      <c r="O148" s="283">
        <f t="shared" si="145"/>
        <v>0</v>
      </c>
      <c r="P148" s="283">
        <f t="shared" si="146"/>
        <v>668</v>
      </c>
      <c r="Q148" s="283">
        <f t="shared" si="147"/>
        <v>0</v>
      </c>
      <c r="R148" s="283">
        <f t="shared" si="148"/>
        <v>218</v>
      </c>
      <c r="S148" s="283">
        <f t="shared" si="149"/>
        <v>0</v>
      </c>
      <c r="T148" s="283">
        <f t="shared" si="150"/>
        <v>0</v>
      </c>
      <c r="U148" s="283">
        <f t="shared" si="151"/>
        <v>0</v>
      </c>
      <c r="V148" s="283">
        <f t="shared" si="152"/>
        <v>0</v>
      </c>
      <c r="W148" s="283">
        <f t="shared" si="153"/>
        <v>0</v>
      </c>
      <c r="X148" s="283">
        <f t="shared" si="154"/>
        <v>0</v>
      </c>
      <c r="Y148" s="283">
        <f t="shared" si="155"/>
        <v>3</v>
      </c>
      <c r="Z148" s="283">
        <f t="shared" si="127"/>
        <v>270</v>
      </c>
      <c r="AA148" s="283">
        <v>0</v>
      </c>
      <c r="AB148" s="283">
        <v>0</v>
      </c>
      <c r="AC148" s="283">
        <v>0</v>
      </c>
      <c r="AD148" s="283">
        <v>52</v>
      </c>
      <c r="AE148" s="283">
        <v>0</v>
      </c>
      <c r="AF148" s="283">
        <v>0</v>
      </c>
      <c r="AG148" s="283">
        <v>0</v>
      </c>
      <c r="AH148" s="283">
        <v>0</v>
      </c>
      <c r="AI148" s="283">
        <v>0</v>
      </c>
      <c r="AJ148" s="283">
        <v>0</v>
      </c>
      <c r="AK148" s="283">
        <v>0</v>
      </c>
      <c r="AL148" s="286" t="s">
        <v>1103</v>
      </c>
      <c r="AM148" s="286" t="s">
        <v>1103</v>
      </c>
      <c r="AN148" s="283">
        <v>218</v>
      </c>
      <c r="AO148" s="286" t="s">
        <v>1103</v>
      </c>
      <c r="AP148" s="286" t="s">
        <v>1103</v>
      </c>
      <c r="AQ148" s="283">
        <v>0</v>
      </c>
      <c r="AR148" s="286" t="s">
        <v>1103</v>
      </c>
      <c r="AS148" s="283">
        <v>0</v>
      </c>
      <c r="AT148" s="286" t="s">
        <v>1103</v>
      </c>
      <c r="AU148" s="283">
        <v>0</v>
      </c>
      <c r="AV148" s="283">
        <f t="shared" si="128"/>
        <v>73</v>
      </c>
      <c r="AW148" s="283">
        <v>0</v>
      </c>
      <c r="AX148" s="283">
        <v>0</v>
      </c>
      <c r="AY148" s="283">
        <v>0</v>
      </c>
      <c r="AZ148" s="283">
        <v>70</v>
      </c>
      <c r="BA148" s="283">
        <v>0</v>
      </c>
      <c r="BB148" s="283">
        <v>0</v>
      </c>
      <c r="BC148" s="283">
        <v>0</v>
      </c>
      <c r="BD148" s="283">
        <v>0</v>
      </c>
      <c r="BE148" s="283">
        <v>0</v>
      </c>
      <c r="BF148" s="283">
        <v>0</v>
      </c>
      <c r="BG148" s="283">
        <v>0</v>
      </c>
      <c r="BH148" s="286" t="s">
        <v>1103</v>
      </c>
      <c r="BI148" s="286" t="s">
        <v>1103</v>
      </c>
      <c r="BJ148" s="286" t="s">
        <v>1103</v>
      </c>
      <c r="BK148" s="286" t="s">
        <v>1103</v>
      </c>
      <c r="BL148" s="286" t="s">
        <v>1103</v>
      </c>
      <c r="BM148" s="286" t="s">
        <v>1103</v>
      </c>
      <c r="BN148" s="286" t="s">
        <v>1103</v>
      </c>
      <c r="BO148" s="286" t="s">
        <v>1103</v>
      </c>
      <c r="BP148" s="286" t="s">
        <v>1103</v>
      </c>
      <c r="BQ148" s="283">
        <v>3</v>
      </c>
      <c r="BR148" s="283">
        <f t="shared" si="129"/>
        <v>668</v>
      </c>
      <c r="BS148" s="286" t="s">
        <v>1103</v>
      </c>
      <c r="BT148" s="286" t="s">
        <v>1103</v>
      </c>
      <c r="BU148" s="286" t="s">
        <v>1103</v>
      </c>
      <c r="BV148" s="286" t="s">
        <v>1103</v>
      </c>
      <c r="BW148" s="286" t="s">
        <v>1103</v>
      </c>
      <c r="BX148" s="286" t="s">
        <v>1103</v>
      </c>
      <c r="BY148" s="286" t="s">
        <v>1103</v>
      </c>
      <c r="BZ148" s="286" t="s">
        <v>1103</v>
      </c>
      <c r="CA148" s="286" t="s">
        <v>1103</v>
      </c>
      <c r="CB148" s="286" t="s">
        <v>1103</v>
      </c>
      <c r="CC148" s="286" t="s">
        <v>1103</v>
      </c>
      <c r="CD148" s="283">
        <v>668</v>
      </c>
      <c r="CE148" s="286" t="s">
        <v>1103</v>
      </c>
      <c r="CF148" s="286" t="s">
        <v>1103</v>
      </c>
      <c r="CG148" s="286" t="s">
        <v>1103</v>
      </c>
      <c r="CH148" s="286" t="s">
        <v>1103</v>
      </c>
      <c r="CI148" s="286" t="s">
        <v>1103</v>
      </c>
      <c r="CJ148" s="286" t="s">
        <v>1103</v>
      </c>
      <c r="CK148" s="286" t="s">
        <v>1103</v>
      </c>
      <c r="CL148" s="286" t="s">
        <v>1103</v>
      </c>
      <c r="CM148" s="283">
        <v>0</v>
      </c>
      <c r="CN148" s="283">
        <f t="shared" si="130"/>
        <v>0</v>
      </c>
      <c r="CO148" s="286" t="s">
        <v>1103</v>
      </c>
      <c r="CP148" s="286" t="s">
        <v>1103</v>
      </c>
      <c r="CQ148" s="286" t="s">
        <v>1103</v>
      </c>
      <c r="CR148" s="286" t="s">
        <v>1103</v>
      </c>
      <c r="CS148" s="286" t="s">
        <v>1103</v>
      </c>
      <c r="CT148" s="286" t="s">
        <v>1103</v>
      </c>
      <c r="CU148" s="286" t="s">
        <v>1103</v>
      </c>
      <c r="CV148" s="286" t="s">
        <v>1103</v>
      </c>
      <c r="CW148" s="286" t="s">
        <v>1103</v>
      </c>
      <c r="CX148" s="286" t="s">
        <v>1103</v>
      </c>
      <c r="CY148" s="286" t="s">
        <v>1103</v>
      </c>
      <c r="CZ148" s="286" t="s">
        <v>1103</v>
      </c>
      <c r="DA148" s="283">
        <v>0</v>
      </c>
      <c r="DB148" s="286" t="s">
        <v>1103</v>
      </c>
      <c r="DC148" s="286" t="s">
        <v>1103</v>
      </c>
      <c r="DD148" s="286" t="s">
        <v>1103</v>
      </c>
      <c r="DE148" s="286" t="s">
        <v>1103</v>
      </c>
      <c r="DF148" s="286" t="s">
        <v>1103</v>
      </c>
      <c r="DG148" s="286" t="s">
        <v>1103</v>
      </c>
      <c r="DH148" s="286" t="s">
        <v>1103</v>
      </c>
      <c r="DI148" s="283">
        <v>0</v>
      </c>
      <c r="DJ148" s="283">
        <f t="shared" si="131"/>
        <v>0</v>
      </c>
      <c r="DK148" s="286" t="s">
        <v>1103</v>
      </c>
      <c r="DL148" s="286" t="s">
        <v>1103</v>
      </c>
      <c r="DM148" s="286" t="s">
        <v>1103</v>
      </c>
      <c r="DN148" s="286" t="s">
        <v>1103</v>
      </c>
      <c r="DO148" s="286" t="s">
        <v>1103</v>
      </c>
      <c r="DP148" s="286" t="s">
        <v>1103</v>
      </c>
      <c r="DQ148" s="286" t="s">
        <v>1103</v>
      </c>
      <c r="DR148" s="286" t="s">
        <v>1103</v>
      </c>
      <c r="DS148" s="286" t="s">
        <v>1103</v>
      </c>
      <c r="DT148" s="286" t="s">
        <v>1103</v>
      </c>
      <c r="DU148" s="286" t="s">
        <v>1103</v>
      </c>
      <c r="DV148" s="283">
        <v>0</v>
      </c>
      <c r="DW148" s="286" t="s">
        <v>1103</v>
      </c>
      <c r="DX148" s="286" t="s">
        <v>1103</v>
      </c>
      <c r="DY148" s="286" t="s">
        <v>1103</v>
      </c>
      <c r="DZ148" s="283">
        <v>0</v>
      </c>
      <c r="EA148" s="286" t="s">
        <v>1103</v>
      </c>
      <c r="EB148" s="286" t="s">
        <v>1103</v>
      </c>
      <c r="EC148" s="286" t="s">
        <v>1103</v>
      </c>
      <c r="ED148" s="286" t="s">
        <v>1103</v>
      </c>
      <c r="EE148" s="283">
        <v>0</v>
      </c>
      <c r="EF148" s="283">
        <f t="shared" si="132"/>
        <v>0</v>
      </c>
      <c r="EG148" s="283">
        <v>0</v>
      </c>
      <c r="EH148" s="286" t="s">
        <v>1103</v>
      </c>
      <c r="EI148" s="286" t="s">
        <v>1103</v>
      </c>
      <c r="EJ148" s="283">
        <v>0</v>
      </c>
      <c r="EK148" s="286" t="s">
        <v>1103</v>
      </c>
      <c r="EL148" s="286" t="s">
        <v>1103</v>
      </c>
      <c r="EM148" s="286" t="s">
        <v>1103</v>
      </c>
      <c r="EN148" s="283">
        <v>0</v>
      </c>
      <c r="EO148" s="283">
        <v>0</v>
      </c>
      <c r="EP148" s="283">
        <v>0</v>
      </c>
      <c r="EQ148" s="286" t="s">
        <v>1103</v>
      </c>
      <c r="ER148" s="286" t="s">
        <v>1103</v>
      </c>
      <c r="ES148" s="286" t="s">
        <v>1103</v>
      </c>
      <c r="ET148" s="286" t="s">
        <v>1103</v>
      </c>
      <c r="EU148" s="283">
        <v>0</v>
      </c>
      <c r="EV148" s="283">
        <v>0</v>
      </c>
      <c r="EW148" s="286" t="s">
        <v>1103</v>
      </c>
      <c r="EX148" s="286" t="s">
        <v>1103</v>
      </c>
      <c r="EY148" s="286" t="s">
        <v>1103</v>
      </c>
      <c r="EZ148" s="283">
        <v>0</v>
      </c>
      <c r="FA148" s="283">
        <v>0</v>
      </c>
      <c r="FB148" s="283">
        <f t="shared" si="133"/>
        <v>81</v>
      </c>
      <c r="FC148" s="283">
        <v>0</v>
      </c>
      <c r="FD148" s="283">
        <v>0</v>
      </c>
      <c r="FE148" s="283">
        <v>0</v>
      </c>
      <c r="FF148" s="283">
        <v>21</v>
      </c>
      <c r="FG148" s="283">
        <v>47</v>
      </c>
      <c r="FH148" s="283">
        <v>13</v>
      </c>
      <c r="FI148" s="283">
        <v>0</v>
      </c>
      <c r="FJ148" s="283">
        <v>0</v>
      </c>
      <c r="FK148" s="283">
        <v>0</v>
      </c>
      <c r="FL148" s="283">
        <v>0</v>
      </c>
      <c r="FM148" s="283">
        <v>0</v>
      </c>
      <c r="FN148" s="283">
        <v>0</v>
      </c>
      <c r="FO148" s="283">
        <v>0</v>
      </c>
      <c r="FP148" s="286" t="s">
        <v>1103</v>
      </c>
      <c r="FQ148" s="286" t="s">
        <v>1103</v>
      </c>
      <c r="FR148" s="286" t="s">
        <v>1103</v>
      </c>
      <c r="FS148" s="283">
        <v>0</v>
      </c>
      <c r="FT148" s="283">
        <v>0</v>
      </c>
      <c r="FU148" s="283">
        <v>0</v>
      </c>
      <c r="FV148" s="283">
        <v>0</v>
      </c>
      <c r="FW148" s="283">
        <v>0</v>
      </c>
    </row>
    <row r="149" spans="1:179" ht="13.5" customHeight="1" x14ac:dyDescent="0.15">
      <c r="A149" s="281" t="s">
        <v>728</v>
      </c>
      <c r="B149" s="282" t="s">
        <v>1027</v>
      </c>
      <c r="C149" s="281" t="s">
        <v>1028</v>
      </c>
      <c r="D149" s="283">
        <f t="shared" si="134"/>
        <v>382</v>
      </c>
      <c r="E149" s="283">
        <f t="shared" si="135"/>
        <v>59</v>
      </c>
      <c r="F149" s="283">
        <f t="shared" si="136"/>
        <v>1</v>
      </c>
      <c r="G149" s="283">
        <f t="shared" si="137"/>
        <v>0</v>
      </c>
      <c r="H149" s="283">
        <f t="shared" si="138"/>
        <v>35</v>
      </c>
      <c r="I149" s="283">
        <f t="shared" si="139"/>
        <v>50</v>
      </c>
      <c r="J149" s="283">
        <f t="shared" si="140"/>
        <v>26</v>
      </c>
      <c r="K149" s="283">
        <f t="shared" si="141"/>
        <v>0</v>
      </c>
      <c r="L149" s="283">
        <f t="shared" si="142"/>
        <v>107</v>
      </c>
      <c r="M149" s="283">
        <f t="shared" si="143"/>
        <v>0</v>
      </c>
      <c r="N149" s="283">
        <f t="shared" si="144"/>
        <v>0</v>
      </c>
      <c r="O149" s="283">
        <f t="shared" si="145"/>
        <v>0</v>
      </c>
      <c r="P149" s="283">
        <f t="shared" si="146"/>
        <v>85</v>
      </c>
      <c r="Q149" s="283">
        <f t="shared" si="147"/>
        <v>0</v>
      </c>
      <c r="R149" s="283">
        <f t="shared" si="148"/>
        <v>0</v>
      </c>
      <c r="S149" s="283">
        <f t="shared" si="149"/>
        <v>0</v>
      </c>
      <c r="T149" s="283">
        <f t="shared" si="150"/>
        <v>0</v>
      </c>
      <c r="U149" s="283">
        <f t="shared" si="151"/>
        <v>0</v>
      </c>
      <c r="V149" s="283">
        <f t="shared" si="152"/>
        <v>0</v>
      </c>
      <c r="W149" s="283">
        <f t="shared" si="153"/>
        <v>0</v>
      </c>
      <c r="X149" s="283">
        <f t="shared" si="154"/>
        <v>0</v>
      </c>
      <c r="Y149" s="283">
        <f t="shared" si="155"/>
        <v>19</v>
      </c>
      <c r="Z149" s="283">
        <f t="shared" si="127"/>
        <v>0</v>
      </c>
      <c r="AA149" s="283">
        <v>0</v>
      </c>
      <c r="AB149" s="283">
        <v>0</v>
      </c>
      <c r="AC149" s="283">
        <v>0</v>
      </c>
      <c r="AD149" s="283">
        <v>0</v>
      </c>
      <c r="AE149" s="283">
        <v>0</v>
      </c>
      <c r="AF149" s="283">
        <v>0</v>
      </c>
      <c r="AG149" s="283">
        <v>0</v>
      </c>
      <c r="AH149" s="283">
        <v>0</v>
      </c>
      <c r="AI149" s="283">
        <v>0</v>
      </c>
      <c r="AJ149" s="283">
        <v>0</v>
      </c>
      <c r="AK149" s="283">
        <v>0</v>
      </c>
      <c r="AL149" s="286" t="s">
        <v>1103</v>
      </c>
      <c r="AM149" s="286" t="s">
        <v>1103</v>
      </c>
      <c r="AN149" s="283">
        <v>0</v>
      </c>
      <c r="AO149" s="286" t="s">
        <v>1103</v>
      </c>
      <c r="AP149" s="286" t="s">
        <v>1103</v>
      </c>
      <c r="AQ149" s="283">
        <v>0</v>
      </c>
      <c r="AR149" s="286" t="s">
        <v>1103</v>
      </c>
      <c r="AS149" s="283">
        <v>0</v>
      </c>
      <c r="AT149" s="286" t="s">
        <v>1103</v>
      </c>
      <c r="AU149" s="283">
        <v>0</v>
      </c>
      <c r="AV149" s="283">
        <f t="shared" si="128"/>
        <v>0</v>
      </c>
      <c r="AW149" s="283">
        <v>0</v>
      </c>
      <c r="AX149" s="283">
        <v>0</v>
      </c>
      <c r="AY149" s="283">
        <v>0</v>
      </c>
      <c r="AZ149" s="283">
        <v>0</v>
      </c>
      <c r="BA149" s="283">
        <v>0</v>
      </c>
      <c r="BB149" s="283">
        <v>0</v>
      </c>
      <c r="BC149" s="283">
        <v>0</v>
      </c>
      <c r="BD149" s="283">
        <v>0</v>
      </c>
      <c r="BE149" s="283">
        <v>0</v>
      </c>
      <c r="BF149" s="283">
        <v>0</v>
      </c>
      <c r="BG149" s="283">
        <v>0</v>
      </c>
      <c r="BH149" s="286" t="s">
        <v>1103</v>
      </c>
      <c r="BI149" s="286" t="s">
        <v>1103</v>
      </c>
      <c r="BJ149" s="286" t="s">
        <v>1103</v>
      </c>
      <c r="BK149" s="286" t="s">
        <v>1103</v>
      </c>
      <c r="BL149" s="286" t="s">
        <v>1103</v>
      </c>
      <c r="BM149" s="286" t="s">
        <v>1103</v>
      </c>
      <c r="BN149" s="286" t="s">
        <v>1103</v>
      </c>
      <c r="BO149" s="286" t="s">
        <v>1103</v>
      </c>
      <c r="BP149" s="286" t="s">
        <v>1103</v>
      </c>
      <c r="BQ149" s="283">
        <v>0</v>
      </c>
      <c r="BR149" s="283">
        <f t="shared" si="129"/>
        <v>85</v>
      </c>
      <c r="BS149" s="286" t="s">
        <v>1103</v>
      </c>
      <c r="BT149" s="286" t="s">
        <v>1103</v>
      </c>
      <c r="BU149" s="286" t="s">
        <v>1103</v>
      </c>
      <c r="BV149" s="286" t="s">
        <v>1103</v>
      </c>
      <c r="BW149" s="286" t="s">
        <v>1103</v>
      </c>
      <c r="BX149" s="286" t="s">
        <v>1103</v>
      </c>
      <c r="BY149" s="286" t="s">
        <v>1103</v>
      </c>
      <c r="BZ149" s="286" t="s">
        <v>1103</v>
      </c>
      <c r="CA149" s="286" t="s">
        <v>1103</v>
      </c>
      <c r="CB149" s="286" t="s">
        <v>1103</v>
      </c>
      <c r="CC149" s="286" t="s">
        <v>1103</v>
      </c>
      <c r="CD149" s="283">
        <v>85</v>
      </c>
      <c r="CE149" s="286" t="s">
        <v>1103</v>
      </c>
      <c r="CF149" s="286" t="s">
        <v>1103</v>
      </c>
      <c r="CG149" s="286" t="s">
        <v>1103</v>
      </c>
      <c r="CH149" s="286" t="s">
        <v>1103</v>
      </c>
      <c r="CI149" s="286" t="s">
        <v>1103</v>
      </c>
      <c r="CJ149" s="286" t="s">
        <v>1103</v>
      </c>
      <c r="CK149" s="286" t="s">
        <v>1103</v>
      </c>
      <c r="CL149" s="286" t="s">
        <v>1103</v>
      </c>
      <c r="CM149" s="283">
        <v>0</v>
      </c>
      <c r="CN149" s="283">
        <f t="shared" si="130"/>
        <v>0</v>
      </c>
      <c r="CO149" s="286" t="s">
        <v>1103</v>
      </c>
      <c r="CP149" s="286" t="s">
        <v>1103</v>
      </c>
      <c r="CQ149" s="286" t="s">
        <v>1103</v>
      </c>
      <c r="CR149" s="286" t="s">
        <v>1103</v>
      </c>
      <c r="CS149" s="286" t="s">
        <v>1103</v>
      </c>
      <c r="CT149" s="286" t="s">
        <v>1103</v>
      </c>
      <c r="CU149" s="286" t="s">
        <v>1103</v>
      </c>
      <c r="CV149" s="286" t="s">
        <v>1103</v>
      </c>
      <c r="CW149" s="286" t="s">
        <v>1103</v>
      </c>
      <c r="CX149" s="286" t="s">
        <v>1103</v>
      </c>
      <c r="CY149" s="286" t="s">
        <v>1103</v>
      </c>
      <c r="CZ149" s="286" t="s">
        <v>1103</v>
      </c>
      <c r="DA149" s="283">
        <v>0</v>
      </c>
      <c r="DB149" s="286" t="s">
        <v>1103</v>
      </c>
      <c r="DC149" s="286" t="s">
        <v>1103</v>
      </c>
      <c r="DD149" s="286" t="s">
        <v>1103</v>
      </c>
      <c r="DE149" s="286" t="s">
        <v>1103</v>
      </c>
      <c r="DF149" s="286" t="s">
        <v>1103</v>
      </c>
      <c r="DG149" s="286" t="s">
        <v>1103</v>
      </c>
      <c r="DH149" s="286" t="s">
        <v>1103</v>
      </c>
      <c r="DI149" s="283">
        <v>0</v>
      </c>
      <c r="DJ149" s="283">
        <f t="shared" si="131"/>
        <v>0</v>
      </c>
      <c r="DK149" s="286" t="s">
        <v>1103</v>
      </c>
      <c r="DL149" s="286" t="s">
        <v>1103</v>
      </c>
      <c r="DM149" s="286" t="s">
        <v>1103</v>
      </c>
      <c r="DN149" s="286" t="s">
        <v>1103</v>
      </c>
      <c r="DO149" s="286" t="s">
        <v>1103</v>
      </c>
      <c r="DP149" s="286" t="s">
        <v>1103</v>
      </c>
      <c r="DQ149" s="286" t="s">
        <v>1103</v>
      </c>
      <c r="DR149" s="286" t="s">
        <v>1103</v>
      </c>
      <c r="DS149" s="286" t="s">
        <v>1103</v>
      </c>
      <c r="DT149" s="286" t="s">
        <v>1103</v>
      </c>
      <c r="DU149" s="286" t="s">
        <v>1103</v>
      </c>
      <c r="DV149" s="283">
        <v>0</v>
      </c>
      <c r="DW149" s="286" t="s">
        <v>1103</v>
      </c>
      <c r="DX149" s="286" t="s">
        <v>1103</v>
      </c>
      <c r="DY149" s="286" t="s">
        <v>1103</v>
      </c>
      <c r="DZ149" s="283">
        <v>0</v>
      </c>
      <c r="EA149" s="286" t="s">
        <v>1103</v>
      </c>
      <c r="EB149" s="286" t="s">
        <v>1103</v>
      </c>
      <c r="EC149" s="286" t="s">
        <v>1103</v>
      </c>
      <c r="ED149" s="286" t="s">
        <v>1103</v>
      </c>
      <c r="EE149" s="283">
        <v>0</v>
      </c>
      <c r="EF149" s="283">
        <f t="shared" si="132"/>
        <v>11</v>
      </c>
      <c r="EG149" s="283">
        <v>0</v>
      </c>
      <c r="EH149" s="286" t="s">
        <v>1103</v>
      </c>
      <c r="EI149" s="286" t="s">
        <v>1103</v>
      </c>
      <c r="EJ149" s="283">
        <v>0</v>
      </c>
      <c r="EK149" s="286" t="s">
        <v>1103</v>
      </c>
      <c r="EL149" s="286" t="s">
        <v>1103</v>
      </c>
      <c r="EM149" s="286" t="s">
        <v>1103</v>
      </c>
      <c r="EN149" s="283">
        <v>11</v>
      </c>
      <c r="EO149" s="283">
        <v>0</v>
      </c>
      <c r="EP149" s="283">
        <v>0</v>
      </c>
      <c r="EQ149" s="286" t="s">
        <v>1103</v>
      </c>
      <c r="ER149" s="286" t="s">
        <v>1103</v>
      </c>
      <c r="ES149" s="286" t="s">
        <v>1103</v>
      </c>
      <c r="ET149" s="286" t="s">
        <v>1103</v>
      </c>
      <c r="EU149" s="283">
        <v>0</v>
      </c>
      <c r="EV149" s="283">
        <v>0</v>
      </c>
      <c r="EW149" s="286" t="s">
        <v>1103</v>
      </c>
      <c r="EX149" s="286" t="s">
        <v>1103</v>
      </c>
      <c r="EY149" s="286" t="s">
        <v>1103</v>
      </c>
      <c r="EZ149" s="283">
        <v>0</v>
      </c>
      <c r="FA149" s="283">
        <v>0</v>
      </c>
      <c r="FB149" s="283">
        <f t="shared" si="133"/>
        <v>286</v>
      </c>
      <c r="FC149" s="283">
        <v>59</v>
      </c>
      <c r="FD149" s="283">
        <v>1</v>
      </c>
      <c r="FE149" s="283">
        <v>0</v>
      </c>
      <c r="FF149" s="283">
        <v>35</v>
      </c>
      <c r="FG149" s="283">
        <v>50</v>
      </c>
      <c r="FH149" s="283">
        <v>26</v>
      </c>
      <c r="FI149" s="283">
        <v>0</v>
      </c>
      <c r="FJ149" s="283">
        <v>96</v>
      </c>
      <c r="FK149" s="283">
        <v>0</v>
      </c>
      <c r="FL149" s="283">
        <v>0</v>
      </c>
      <c r="FM149" s="283">
        <v>0</v>
      </c>
      <c r="FN149" s="283">
        <v>0</v>
      </c>
      <c r="FO149" s="283">
        <v>0</v>
      </c>
      <c r="FP149" s="286" t="s">
        <v>1103</v>
      </c>
      <c r="FQ149" s="286" t="s">
        <v>1103</v>
      </c>
      <c r="FR149" s="286" t="s">
        <v>1103</v>
      </c>
      <c r="FS149" s="283">
        <v>0</v>
      </c>
      <c r="FT149" s="283">
        <v>0</v>
      </c>
      <c r="FU149" s="283">
        <v>0</v>
      </c>
      <c r="FV149" s="283">
        <v>0</v>
      </c>
      <c r="FW149" s="283">
        <v>19</v>
      </c>
    </row>
    <row r="150" spans="1:179" ht="13.5" customHeight="1" x14ac:dyDescent="0.15">
      <c r="A150" s="281" t="s">
        <v>728</v>
      </c>
      <c r="B150" s="282" t="s">
        <v>1029</v>
      </c>
      <c r="C150" s="281" t="s">
        <v>1030</v>
      </c>
      <c r="D150" s="283">
        <f t="shared" si="134"/>
        <v>235</v>
      </c>
      <c r="E150" s="283">
        <f t="shared" si="135"/>
        <v>38</v>
      </c>
      <c r="F150" s="283">
        <f t="shared" si="136"/>
        <v>4</v>
      </c>
      <c r="G150" s="283">
        <f t="shared" si="137"/>
        <v>13</v>
      </c>
      <c r="H150" s="283">
        <f t="shared" si="138"/>
        <v>63</v>
      </c>
      <c r="I150" s="283">
        <f t="shared" si="139"/>
        <v>58</v>
      </c>
      <c r="J150" s="283">
        <f t="shared" si="140"/>
        <v>19</v>
      </c>
      <c r="K150" s="283">
        <f t="shared" si="141"/>
        <v>4</v>
      </c>
      <c r="L150" s="283">
        <f t="shared" si="142"/>
        <v>36</v>
      </c>
      <c r="M150" s="283">
        <f t="shared" si="143"/>
        <v>0</v>
      </c>
      <c r="N150" s="283">
        <f t="shared" si="144"/>
        <v>0</v>
      </c>
      <c r="O150" s="283">
        <f t="shared" si="145"/>
        <v>0</v>
      </c>
      <c r="P150" s="283">
        <f t="shared" si="146"/>
        <v>0</v>
      </c>
      <c r="Q150" s="283">
        <f t="shared" si="147"/>
        <v>0</v>
      </c>
      <c r="R150" s="283">
        <f t="shared" si="148"/>
        <v>0</v>
      </c>
      <c r="S150" s="283">
        <f t="shared" si="149"/>
        <v>0</v>
      </c>
      <c r="T150" s="283">
        <f t="shared" si="150"/>
        <v>0</v>
      </c>
      <c r="U150" s="283">
        <f t="shared" si="151"/>
        <v>0</v>
      </c>
      <c r="V150" s="283">
        <f t="shared" si="152"/>
        <v>0</v>
      </c>
      <c r="W150" s="283">
        <f t="shared" si="153"/>
        <v>0</v>
      </c>
      <c r="X150" s="283">
        <f t="shared" si="154"/>
        <v>0</v>
      </c>
      <c r="Y150" s="283">
        <f t="shared" si="155"/>
        <v>0</v>
      </c>
      <c r="Z150" s="283">
        <f t="shared" si="127"/>
        <v>0</v>
      </c>
      <c r="AA150" s="283">
        <v>0</v>
      </c>
      <c r="AB150" s="283">
        <v>0</v>
      </c>
      <c r="AC150" s="283">
        <v>0</v>
      </c>
      <c r="AD150" s="283">
        <v>0</v>
      </c>
      <c r="AE150" s="283">
        <v>0</v>
      </c>
      <c r="AF150" s="283">
        <v>0</v>
      </c>
      <c r="AG150" s="283">
        <v>0</v>
      </c>
      <c r="AH150" s="283">
        <v>0</v>
      </c>
      <c r="AI150" s="283">
        <v>0</v>
      </c>
      <c r="AJ150" s="283">
        <v>0</v>
      </c>
      <c r="AK150" s="283">
        <v>0</v>
      </c>
      <c r="AL150" s="286" t="s">
        <v>1103</v>
      </c>
      <c r="AM150" s="286" t="s">
        <v>1103</v>
      </c>
      <c r="AN150" s="283">
        <v>0</v>
      </c>
      <c r="AO150" s="286" t="s">
        <v>1103</v>
      </c>
      <c r="AP150" s="286" t="s">
        <v>1103</v>
      </c>
      <c r="AQ150" s="283">
        <v>0</v>
      </c>
      <c r="AR150" s="286" t="s">
        <v>1103</v>
      </c>
      <c r="AS150" s="283">
        <v>0</v>
      </c>
      <c r="AT150" s="286" t="s">
        <v>1103</v>
      </c>
      <c r="AU150" s="283">
        <v>0</v>
      </c>
      <c r="AV150" s="283">
        <f t="shared" si="128"/>
        <v>48</v>
      </c>
      <c r="AW150" s="283">
        <v>0</v>
      </c>
      <c r="AX150" s="283">
        <v>0</v>
      </c>
      <c r="AY150" s="283">
        <v>0</v>
      </c>
      <c r="AZ150" s="283">
        <v>48</v>
      </c>
      <c r="BA150" s="283">
        <v>0</v>
      </c>
      <c r="BB150" s="283">
        <v>0</v>
      </c>
      <c r="BC150" s="283">
        <v>0</v>
      </c>
      <c r="BD150" s="283">
        <v>0</v>
      </c>
      <c r="BE150" s="283">
        <v>0</v>
      </c>
      <c r="BF150" s="283">
        <v>0</v>
      </c>
      <c r="BG150" s="283">
        <v>0</v>
      </c>
      <c r="BH150" s="286" t="s">
        <v>1103</v>
      </c>
      <c r="BI150" s="286" t="s">
        <v>1103</v>
      </c>
      <c r="BJ150" s="286" t="s">
        <v>1103</v>
      </c>
      <c r="BK150" s="286" t="s">
        <v>1103</v>
      </c>
      <c r="BL150" s="286" t="s">
        <v>1103</v>
      </c>
      <c r="BM150" s="286" t="s">
        <v>1103</v>
      </c>
      <c r="BN150" s="286" t="s">
        <v>1103</v>
      </c>
      <c r="BO150" s="286" t="s">
        <v>1103</v>
      </c>
      <c r="BP150" s="286" t="s">
        <v>1103</v>
      </c>
      <c r="BQ150" s="283">
        <v>0</v>
      </c>
      <c r="BR150" s="283">
        <f t="shared" si="129"/>
        <v>0</v>
      </c>
      <c r="BS150" s="286" t="s">
        <v>1103</v>
      </c>
      <c r="BT150" s="286" t="s">
        <v>1103</v>
      </c>
      <c r="BU150" s="286" t="s">
        <v>1103</v>
      </c>
      <c r="BV150" s="286" t="s">
        <v>1103</v>
      </c>
      <c r="BW150" s="286" t="s">
        <v>1103</v>
      </c>
      <c r="BX150" s="286" t="s">
        <v>1103</v>
      </c>
      <c r="BY150" s="286" t="s">
        <v>1103</v>
      </c>
      <c r="BZ150" s="286" t="s">
        <v>1103</v>
      </c>
      <c r="CA150" s="286" t="s">
        <v>1103</v>
      </c>
      <c r="CB150" s="286" t="s">
        <v>1103</v>
      </c>
      <c r="CC150" s="286" t="s">
        <v>1103</v>
      </c>
      <c r="CD150" s="283">
        <v>0</v>
      </c>
      <c r="CE150" s="286" t="s">
        <v>1103</v>
      </c>
      <c r="CF150" s="286" t="s">
        <v>1103</v>
      </c>
      <c r="CG150" s="286" t="s">
        <v>1103</v>
      </c>
      <c r="CH150" s="286" t="s">
        <v>1103</v>
      </c>
      <c r="CI150" s="286" t="s">
        <v>1103</v>
      </c>
      <c r="CJ150" s="286" t="s">
        <v>1103</v>
      </c>
      <c r="CK150" s="286" t="s">
        <v>1103</v>
      </c>
      <c r="CL150" s="286" t="s">
        <v>1103</v>
      </c>
      <c r="CM150" s="283">
        <v>0</v>
      </c>
      <c r="CN150" s="283">
        <f t="shared" si="130"/>
        <v>0</v>
      </c>
      <c r="CO150" s="286" t="s">
        <v>1103</v>
      </c>
      <c r="CP150" s="286" t="s">
        <v>1103</v>
      </c>
      <c r="CQ150" s="286" t="s">
        <v>1103</v>
      </c>
      <c r="CR150" s="286" t="s">
        <v>1103</v>
      </c>
      <c r="CS150" s="286" t="s">
        <v>1103</v>
      </c>
      <c r="CT150" s="286" t="s">
        <v>1103</v>
      </c>
      <c r="CU150" s="286" t="s">
        <v>1103</v>
      </c>
      <c r="CV150" s="286" t="s">
        <v>1103</v>
      </c>
      <c r="CW150" s="286" t="s">
        <v>1103</v>
      </c>
      <c r="CX150" s="286" t="s">
        <v>1103</v>
      </c>
      <c r="CY150" s="286" t="s">
        <v>1103</v>
      </c>
      <c r="CZ150" s="286" t="s">
        <v>1103</v>
      </c>
      <c r="DA150" s="283">
        <v>0</v>
      </c>
      <c r="DB150" s="286" t="s">
        <v>1103</v>
      </c>
      <c r="DC150" s="286" t="s">
        <v>1103</v>
      </c>
      <c r="DD150" s="286" t="s">
        <v>1103</v>
      </c>
      <c r="DE150" s="286" t="s">
        <v>1103</v>
      </c>
      <c r="DF150" s="286" t="s">
        <v>1103</v>
      </c>
      <c r="DG150" s="286" t="s">
        <v>1103</v>
      </c>
      <c r="DH150" s="286" t="s">
        <v>1103</v>
      </c>
      <c r="DI150" s="283">
        <v>0</v>
      </c>
      <c r="DJ150" s="283">
        <f t="shared" si="131"/>
        <v>0</v>
      </c>
      <c r="DK150" s="286" t="s">
        <v>1103</v>
      </c>
      <c r="DL150" s="286" t="s">
        <v>1103</v>
      </c>
      <c r="DM150" s="286" t="s">
        <v>1103</v>
      </c>
      <c r="DN150" s="286" t="s">
        <v>1103</v>
      </c>
      <c r="DO150" s="286" t="s">
        <v>1103</v>
      </c>
      <c r="DP150" s="286" t="s">
        <v>1103</v>
      </c>
      <c r="DQ150" s="286" t="s">
        <v>1103</v>
      </c>
      <c r="DR150" s="286" t="s">
        <v>1103</v>
      </c>
      <c r="DS150" s="286" t="s">
        <v>1103</v>
      </c>
      <c r="DT150" s="286" t="s">
        <v>1103</v>
      </c>
      <c r="DU150" s="286" t="s">
        <v>1103</v>
      </c>
      <c r="DV150" s="283">
        <v>0</v>
      </c>
      <c r="DW150" s="286" t="s">
        <v>1103</v>
      </c>
      <c r="DX150" s="286" t="s">
        <v>1103</v>
      </c>
      <c r="DY150" s="286" t="s">
        <v>1103</v>
      </c>
      <c r="DZ150" s="283">
        <v>0</v>
      </c>
      <c r="EA150" s="286" t="s">
        <v>1103</v>
      </c>
      <c r="EB150" s="286" t="s">
        <v>1103</v>
      </c>
      <c r="EC150" s="286" t="s">
        <v>1103</v>
      </c>
      <c r="ED150" s="286" t="s">
        <v>1103</v>
      </c>
      <c r="EE150" s="283">
        <v>0</v>
      </c>
      <c r="EF150" s="283">
        <f t="shared" si="132"/>
        <v>0</v>
      </c>
      <c r="EG150" s="283">
        <v>0</v>
      </c>
      <c r="EH150" s="286" t="s">
        <v>1103</v>
      </c>
      <c r="EI150" s="286" t="s">
        <v>1103</v>
      </c>
      <c r="EJ150" s="283">
        <v>0</v>
      </c>
      <c r="EK150" s="286" t="s">
        <v>1103</v>
      </c>
      <c r="EL150" s="286" t="s">
        <v>1103</v>
      </c>
      <c r="EM150" s="286" t="s">
        <v>1103</v>
      </c>
      <c r="EN150" s="283">
        <v>0</v>
      </c>
      <c r="EO150" s="283">
        <v>0</v>
      </c>
      <c r="EP150" s="283">
        <v>0</v>
      </c>
      <c r="EQ150" s="286" t="s">
        <v>1103</v>
      </c>
      <c r="ER150" s="286" t="s">
        <v>1103</v>
      </c>
      <c r="ES150" s="286" t="s">
        <v>1103</v>
      </c>
      <c r="ET150" s="286" t="s">
        <v>1103</v>
      </c>
      <c r="EU150" s="283">
        <v>0</v>
      </c>
      <c r="EV150" s="283">
        <v>0</v>
      </c>
      <c r="EW150" s="286" t="s">
        <v>1103</v>
      </c>
      <c r="EX150" s="286" t="s">
        <v>1103</v>
      </c>
      <c r="EY150" s="286" t="s">
        <v>1103</v>
      </c>
      <c r="EZ150" s="283">
        <v>0</v>
      </c>
      <c r="FA150" s="283">
        <v>0</v>
      </c>
      <c r="FB150" s="283">
        <f t="shared" si="133"/>
        <v>187</v>
      </c>
      <c r="FC150" s="283">
        <v>38</v>
      </c>
      <c r="FD150" s="283">
        <v>4</v>
      </c>
      <c r="FE150" s="283">
        <v>13</v>
      </c>
      <c r="FF150" s="283">
        <v>15</v>
      </c>
      <c r="FG150" s="283">
        <v>58</v>
      </c>
      <c r="FH150" s="283">
        <v>19</v>
      </c>
      <c r="FI150" s="283">
        <v>4</v>
      </c>
      <c r="FJ150" s="283">
        <v>36</v>
      </c>
      <c r="FK150" s="283">
        <v>0</v>
      </c>
      <c r="FL150" s="283">
        <v>0</v>
      </c>
      <c r="FM150" s="283">
        <v>0</v>
      </c>
      <c r="FN150" s="283">
        <v>0</v>
      </c>
      <c r="FO150" s="283">
        <v>0</v>
      </c>
      <c r="FP150" s="286" t="s">
        <v>1103</v>
      </c>
      <c r="FQ150" s="286" t="s">
        <v>1103</v>
      </c>
      <c r="FR150" s="286" t="s">
        <v>1103</v>
      </c>
      <c r="FS150" s="283">
        <v>0</v>
      </c>
      <c r="FT150" s="283">
        <v>0</v>
      </c>
      <c r="FU150" s="283">
        <v>0</v>
      </c>
      <c r="FV150" s="283">
        <v>0</v>
      </c>
      <c r="FW150" s="283">
        <v>0</v>
      </c>
    </row>
    <row r="151" spans="1:179" ht="13.5" customHeight="1" x14ac:dyDescent="0.15">
      <c r="A151" s="281" t="s">
        <v>728</v>
      </c>
      <c r="B151" s="282" t="s">
        <v>1031</v>
      </c>
      <c r="C151" s="281" t="s">
        <v>1032</v>
      </c>
      <c r="D151" s="283">
        <f t="shared" si="134"/>
        <v>389</v>
      </c>
      <c r="E151" s="283">
        <f t="shared" si="135"/>
        <v>63</v>
      </c>
      <c r="F151" s="283">
        <f t="shared" si="136"/>
        <v>5</v>
      </c>
      <c r="G151" s="283">
        <f t="shared" si="137"/>
        <v>22</v>
      </c>
      <c r="H151" s="283">
        <f t="shared" si="138"/>
        <v>102</v>
      </c>
      <c r="I151" s="283">
        <f t="shared" si="139"/>
        <v>102</v>
      </c>
      <c r="J151" s="283">
        <f t="shared" si="140"/>
        <v>31</v>
      </c>
      <c r="K151" s="283">
        <f t="shared" si="141"/>
        <v>5</v>
      </c>
      <c r="L151" s="283">
        <f t="shared" si="142"/>
        <v>59</v>
      </c>
      <c r="M151" s="283">
        <f t="shared" si="143"/>
        <v>0</v>
      </c>
      <c r="N151" s="283">
        <f t="shared" si="144"/>
        <v>0</v>
      </c>
      <c r="O151" s="283">
        <f t="shared" si="145"/>
        <v>0</v>
      </c>
      <c r="P151" s="283">
        <f t="shared" si="146"/>
        <v>0</v>
      </c>
      <c r="Q151" s="283">
        <f t="shared" si="147"/>
        <v>0</v>
      </c>
      <c r="R151" s="283">
        <f t="shared" si="148"/>
        <v>0</v>
      </c>
      <c r="S151" s="283">
        <f t="shared" si="149"/>
        <v>0</v>
      </c>
      <c r="T151" s="283">
        <f t="shared" si="150"/>
        <v>0</v>
      </c>
      <c r="U151" s="283">
        <f t="shared" si="151"/>
        <v>0</v>
      </c>
      <c r="V151" s="283">
        <f t="shared" si="152"/>
        <v>0</v>
      </c>
      <c r="W151" s="283">
        <f t="shared" si="153"/>
        <v>0</v>
      </c>
      <c r="X151" s="283">
        <f t="shared" si="154"/>
        <v>0</v>
      </c>
      <c r="Y151" s="283">
        <f t="shared" si="155"/>
        <v>0</v>
      </c>
      <c r="Z151" s="283">
        <f t="shared" si="127"/>
        <v>0</v>
      </c>
      <c r="AA151" s="283">
        <v>0</v>
      </c>
      <c r="AB151" s="283">
        <v>0</v>
      </c>
      <c r="AC151" s="283">
        <v>0</v>
      </c>
      <c r="AD151" s="283">
        <v>0</v>
      </c>
      <c r="AE151" s="283">
        <v>0</v>
      </c>
      <c r="AF151" s="283">
        <v>0</v>
      </c>
      <c r="AG151" s="283">
        <v>0</v>
      </c>
      <c r="AH151" s="283">
        <v>0</v>
      </c>
      <c r="AI151" s="283">
        <v>0</v>
      </c>
      <c r="AJ151" s="283">
        <v>0</v>
      </c>
      <c r="AK151" s="283">
        <v>0</v>
      </c>
      <c r="AL151" s="286" t="s">
        <v>1103</v>
      </c>
      <c r="AM151" s="286" t="s">
        <v>1103</v>
      </c>
      <c r="AN151" s="283">
        <v>0</v>
      </c>
      <c r="AO151" s="286" t="s">
        <v>1103</v>
      </c>
      <c r="AP151" s="286" t="s">
        <v>1103</v>
      </c>
      <c r="AQ151" s="283">
        <v>0</v>
      </c>
      <c r="AR151" s="286" t="s">
        <v>1103</v>
      </c>
      <c r="AS151" s="283">
        <v>0</v>
      </c>
      <c r="AT151" s="286" t="s">
        <v>1103</v>
      </c>
      <c r="AU151" s="283">
        <v>0</v>
      </c>
      <c r="AV151" s="283">
        <f t="shared" si="128"/>
        <v>77</v>
      </c>
      <c r="AW151" s="283">
        <v>0</v>
      </c>
      <c r="AX151" s="283">
        <v>0</v>
      </c>
      <c r="AY151" s="283">
        <v>0</v>
      </c>
      <c r="AZ151" s="283">
        <v>77</v>
      </c>
      <c r="BA151" s="283">
        <v>0</v>
      </c>
      <c r="BB151" s="283">
        <v>0</v>
      </c>
      <c r="BC151" s="283">
        <v>0</v>
      </c>
      <c r="BD151" s="283">
        <v>0</v>
      </c>
      <c r="BE151" s="283">
        <v>0</v>
      </c>
      <c r="BF151" s="283">
        <v>0</v>
      </c>
      <c r="BG151" s="283">
        <v>0</v>
      </c>
      <c r="BH151" s="286" t="s">
        <v>1103</v>
      </c>
      <c r="BI151" s="286" t="s">
        <v>1103</v>
      </c>
      <c r="BJ151" s="286" t="s">
        <v>1103</v>
      </c>
      <c r="BK151" s="286" t="s">
        <v>1103</v>
      </c>
      <c r="BL151" s="286" t="s">
        <v>1103</v>
      </c>
      <c r="BM151" s="286" t="s">
        <v>1103</v>
      </c>
      <c r="BN151" s="286" t="s">
        <v>1103</v>
      </c>
      <c r="BO151" s="286" t="s">
        <v>1103</v>
      </c>
      <c r="BP151" s="286" t="s">
        <v>1103</v>
      </c>
      <c r="BQ151" s="283">
        <v>0</v>
      </c>
      <c r="BR151" s="283">
        <f t="shared" si="129"/>
        <v>0</v>
      </c>
      <c r="BS151" s="286" t="s">
        <v>1103</v>
      </c>
      <c r="BT151" s="286" t="s">
        <v>1103</v>
      </c>
      <c r="BU151" s="286" t="s">
        <v>1103</v>
      </c>
      <c r="BV151" s="286" t="s">
        <v>1103</v>
      </c>
      <c r="BW151" s="286" t="s">
        <v>1103</v>
      </c>
      <c r="BX151" s="286" t="s">
        <v>1103</v>
      </c>
      <c r="BY151" s="286" t="s">
        <v>1103</v>
      </c>
      <c r="BZ151" s="286" t="s">
        <v>1103</v>
      </c>
      <c r="CA151" s="286" t="s">
        <v>1103</v>
      </c>
      <c r="CB151" s="286" t="s">
        <v>1103</v>
      </c>
      <c r="CC151" s="286" t="s">
        <v>1103</v>
      </c>
      <c r="CD151" s="283">
        <v>0</v>
      </c>
      <c r="CE151" s="286" t="s">
        <v>1103</v>
      </c>
      <c r="CF151" s="286" t="s">
        <v>1103</v>
      </c>
      <c r="CG151" s="286" t="s">
        <v>1103</v>
      </c>
      <c r="CH151" s="286" t="s">
        <v>1103</v>
      </c>
      <c r="CI151" s="286" t="s">
        <v>1103</v>
      </c>
      <c r="CJ151" s="286" t="s">
        <v>1103</v>
      </c>
      <c r="CK151" s="286" t="s">
        <v>1103</v>
      </c>
      <c r="CL151" s="286" t="s">
        <v>1103</v>
      </c>
      <c r="CM151" s="283">
        <v>0</v>
      </c>
      <c r="CN151" s="283">
        <f t="shared" si="130"/>
        <v>0</v>
      </c>
      <c r="CO151" s="286" t="s">
        <v>1103</v>
      </c>
      <c r="CP151" s="286" t="s">
        <v>1103</v>
      </c>
      <c r="CQ151" s="286" t="s">
        <v>1103</v>
      </c>
      <c r="CR151" s="286" t="s">
        <v>1103</v>
      </c>
      <c r="CS151" s="286" t="s">
        <v>1103</v>
      </c>
      <c r="CT151" s="286" t="s">
        <v>1103</v>
      </c>
      <c r="CU151" s="286" t="s">
        <v>1103</v>
      </c>
      <c r="CV151" s="286" t="s">
        <v>1103</v>
      </c>
      <c r="CW151" s="286" t="s">
        <v>1103</v>
      </c>
      <c r="CX151" s="286" t="s">
        <v>1103</v>
      </c>
      <c r="CY151" s="286" t="s">
        <v>1103</v>
      </c>
      <c r="CZ151" s="286" t="s">
        <v>1103</v>
      </c>
      <c r="DA151" s="283">
        <v>0</v>
      </c>
      <c r="DB151" s="286" t="s">
        <v>1103</v>
      </c>
      <c r="DC151" s="286" t="s">
        <v>1103</v>
      </c>
      <c r="DD151" s="286" t="s">
        <v>1103</v>
      </c>
      <c r="DE151" s="286" t="s">
        <v>1103</v>
      </c>
      <c r="DF151" s="286" t="s">
        <v>1103</v>
      </c>
      <c r="DG151" s="286" t="s">
        <v>1103</v>
      </c>
      <c r="DH151" s="286" t="s">
        <v>1103</v>
      </c>
      <c r="DI151" s="283">
        <v>0</v>
      </c>
      <c r="DJ151" s="283">
        <f t="shared" si="131"/>
        <v>0</v>
      </c>
      <c r="DK151" s="286" t="s">
        <v>1103</v>
      </c>
      <c r="DL151" s="286" t="s">
        <v>1103</v>
      </c>
      <c r="DM151" s="286" t="s">
        <v>1103</v>
      </c>
      <c r="DN151" s="286" t="s">
        <v>1103</v>
      </c>
      <c r="DO151" s="286" t="s">
        <v>1103</v>
      </c>
      <c r="DP151" s="286" t="s">
        <v>1103</v>
      </c>
      <c r="DQ151" s="286" t="s">
        <v>1103</v>
      </c>
      <c r="DR151" s="286" t="s">
        <v>1103</v>
      </c>
      <c r="DS151" s="286" t="s">
        <v>1103</v>
      </c>
      <c r="DT151" s="286" t="s">
        <v>1103</v>
      </c>
      <c r="DU151" s="286" t="s">
        <v>1103</v>
      </c>
      <c r="DV151" s="283">
        <v>0</v>
      </c>
      <c r="DW151" s="286" t="s">
        <v>1103</v>
      </c>
      <c r="DX151" s="286" t="s">
        <v>1103</v>
      </c>
      <c r="DY151" s="286" t="s">
        <v>1103</v>
      </c>
      <c r="DZ151" s="283">
        <v>0</v>
      </c>
      <c r="EA151" s="286" t="s">
        <v>1103</v>
      </c>
      <c r="EB151" s="286" t="s">
        <v>1103</v>
      </c>
      <c r="EC151" s="286" t="s">
        <v>1103</v>
      </c>
      <c r="ED151" s="286" t="s">
        <v>1103</v>
      </c>
      <c r="EE151" s="283">
        <v>0</v>
      </c>
      <c r="EF151" s="283">
        <f t="shared" si="132"/>
        <v>0</v>
      </c>
      <c r="EG151" s="283">
        <v>0</v>
      </c>
      <c r="EH151" s="286" t="s">
        <v>1103</v>
      </c>
      <c r="EI151" s="286" t="s">
        <v>1103</v>
      </c>
      <c r="EJ151" s="283">
        <v>0</v>
      </c>
      <c r="EK151" s="286" t="s">
        <v>1103</v>
      </c>
      <c r="EL151" s="286" t="s">
        <v>1103</v>
      </c>
      <c r="EM151" s="286" t="s">
        <v>1103</v>
      </c>
      <c r="EN151" s="283">
        <v>0</v>
      </c>
      <c r="EO151" s="283">
        <v>0</v>
      </c>
      <c r="EP151" s="283">
        <v>0</v>
      </c>
      <c r="EQ151" s="286" t="s">
        <v>1103</v>
      </c>
      <c r="ER151" s="286" t="s">
        <v>1103</v>
      </c>
      <c r="ES151" s="286" t="s">
        <v>1103</v>
      </c>
      <c r="ET151" s="286" t="s">
        <v>1103</v>
      </c>
      <c r="EU151" s="283">
        <v>0</v>
      </c>
      <c r="EV151" s="283">
        <v>0</v>
      </c>
      <c r="EW151" s="286" t="s">
        <v>1103</v>
      </c>
      <c r="EX151" s="286" t="s">
        <v>1103</v>
      </c>
      <c r="EY151" s="286" t="s">
        <v>1103</v>
      </c>
      <c r="EZ151" s="283">
        <v>0</v>
      </c>
      <c r="FA151" s="283">
        <v>0</v>
      </c>
      <c r="FB151" s="283">
        <f t="shared" si="133"/>
        <v>312</v>
      </c>
      <c r="FC151" s="283">
        <v>63</v>
      </c>
      <c r="FD151" s="283">
        <v>5</v>
      </c>
      <c r="FE151" s="283">
        <v>22</v>
      </c>
      <c r="FF151" s="283">
        <v>25</v>
      </c>
      <c r="FG151" s="283">
        <v>102</v>
      </c>
      <c r="FH151" s="283">
        <v>31</v>
      </c>
      <c r="FI151" s="283">
        <v>5</v>
      </c>
      <c r="FJ151" s="283">
        <v>59</v>
      </c>
      <c r="FK151" s="283">
        <v>0</v>
      </c>
      <c r="FL151" s="283">
        <v>0</v>
      </c>
      <c r="FM151" s="283">
        <v>0</v>
      </c>
      <c r="FN151" s="283">
        <v>0</v>
      </c>
      <c r="FO151" s="283">
        <v>0</v>
      </c>
      <c r="FP151" s="286" t="s">
        <v>1103</v>
      </c>
      <c r="FQ151" s="286" t="s">
        <v>1103</v>
      </c>
      <c r="FR151" s="286" t="s">
        <v>1103</v>
      </c>
      <c r="FS151" s="283">
        <v>0</v>
      </c>
      <c r="FT151" s="283">
        <v>0</v>
      </c>
      <c r="FU151" s="283">
        <v>0</v>
      </c>
      <c r="FV151" s="283">
        <v>0</v>
      </c>
      <c r="FW151" s="283">
        <v>0</v>
      </c>
    </row>
    <row r="152" spans="1:179" ht="13.5" customHeight="1" x14ac:dyDescent="0.15">
      <c r="A152" s="281" t="s">
        <v>728</v>
      </c>
      <c r="B152" s="282" t="s">
        <v>1033</v>
      </c>
      <c r="C152" s="281" t="s">
        <v>1034</v>
      </c>
      <c r="D152" s="283">
        <f t="shared" si="134"/>
        <v>187</v>
      </c>
      <c r="E152" s="283">
        <f t="shared" si="135"/>
        <v>23</v>
      </c>
      <c r="F152" s="283">
        <f t="shared" si="136"/>
        <v>3</v>
      </c>
      <c r="G152" s="283">
        <f t="shared" si="137"/>
        <v>8</v>
      </c>
      <c r="H152" s="283">
        <f t="shared" si="138"/>
        <v>78</v>
      </c>
      <c r="I152" s="283">
        <f t="shared" si="139"/>
        <v>38</v>
      </c>
      <c r="J152" s="283">
        <f t="shared" si="140"/>
        <v>12</v>
      </c>
      <c r="K152" s="283">
        <f t="shared" si="141"/>
        <v>3</v>
      </c>
      <c r="L152" s="283">
        <f t="shared" si="142"/>
        <v>22</v>
      </c>
      <c r="M152" s="283">
        <f t="shared" si="143"/>
        <v>0</v>
      </c>
      <c r="N152" s="283">
        <f t="shared" si="144"/>
        <v>0</v>
      </c>
      <c r="O152" s="283">
        <f t="shared" si="145"/>
        <v>0</v>
      </c>
      <c r="P152" s="283">
        <f t="shared" si="146"/>
        <v>0</v>
      </c>
      <c r="Q152" s="283">
        <f t="shared" si="147"/>
        <v>0</v>
      </c>
      <c r="R152" s="283">
        <f t="shared" si="148"/>
        <v>0</v>
      </c>
      <c r="S152" s="283">
        <f t="shared" si="149"/>
        <v>0</v>
      </c>
      <c r="T152" s="283">
        <f t="shared" si="150"/>
        <v>0</v>
      </c>
      <c r="U152" s="283">
        <f t="shared" si="151"/>
        <v>0</v>
      </c>
      <c r="V152" s="283">
        <f t="shared" si="152"/>
        <v>0</v>
      </c>
      <c r="W152" s="283">
        <f t="shared" si="153"/>
        <v>0</v>
      </c>
      <c r="X152" s="283">
        <f t="shared" si="154"/>
        <v>0</v>
      </c>
      <c r="Y152" s="283">
        <f t="shared" si="155"/>
        <v>0</v>
      </c>
      <c r="Z152" s="283">
        <f t="shared" si="127"/>
        <v>0</v>
      </c>
      <c r="AA152" s="283">
        <v>0</v>
      </c>
      <c r="AB152" s="283">
        <v>0</v>
      </c>
      <c r="AC152" s="283">
        <v>0</v>
      </c>
      <c r="AD152" s="283">
        <v>0</v>
      </c>
      <c r="AE152" s="283">
        <v>0</v>
      </c>
      <c r="AF152" s="283">
        <v>0</v>
      </c>
      <c r="AG152" s="283">
        <v>0</v>
      </c>
      <c r="AH152" s="283">
        <v>0</v>
      </c>
      <c r="AI152" s="283">
        <v>0</v>
      </c>
      <c r="AJ152" s="283">
        <v>0</v>
      </c>
      <c r="AK152" s="283">
        <v>0</v>
      </c>
      <c r="AL152" s="286" t="s">
        <v>1103</v>
      </c>
      <c r="AM152" s="286" t="s">
        <v>1103</v>
      </c>
      <c r="AN152" s="283">
        <v>0</v>
      </c>
      <c r="AO152" s="286" t="s">
        <v>1103</v>
      </c>
      <c r="AP152" s="286" t="s">
        <v>1103</v>
      </c>
      <c r="AQ152" s="283">
        <v>0</v>
      </c>
      <c r="AR152" s="286" t="s">
        <v>1103</v>
      </c>
      <c r="AS152" s="283">
        <v>0</v>
      </c>
      <c r="AT152" s="286" t="s">
        <v>1103</v>
      </c>
      <c r="AU152" s="283">
        <v>0</v>
      </c>
      <c r="AV152" s="283">
        <f t="shared" si="128"/>
        <v>69</v>
      </c>
      <c r="AW152" s="283">
        <v>0</v>
      </c>
      <c r="AX152" s="283">
        <v>0</v>
      </c>
      <c r="AY152" s="283">
        <v>0</v>
      </c>
      <c r="AZ152" s="283">
        <v>69</v>
      </c>
      <c r="BA152" s="283">
        <v>0</v>
      </c>
      <c r="BB152" s="283">
        <v>0</v>
      </c>
      <c r="BC152" s="283">
        <v>0</v>
      </c>
      <c r="BD152" s="283">
        <v>0</v>
      </c>
      <c r="BE152" s="283">
        <v>0</v>
      </c>
      <c r="BF152" s="283">
        <v>0</v>
      </c>
      <c r="BG152" s="283">
        <v>0</v>
      </c>
      <c r="BH152" s="286" t="s">
        <v>1103</v>
      </c>
      <c r="BI152" s="286" t="s">
        <v>1103</v>
      </c>
      <c r="BJ152" s="286" t="s">
        <v>1103</v>
      </c>
      <c r="BK152" s="286" t="s">
        <v>1103</v>
      </c>
      <c r="BL152" s="286" t="s">
        <v>1103</v>
      </c>
      <c r="BM152" s="286" t="s">
        <v>1103</v>
      </c>
      <c r="BN152" s="286" t="s">
        <v>1103</v>
      </c>
      <c r="BO152" s="286" t="s">
        <v>1103</v>
      </c>
      <c r="BP152" s="286" t="s">
        <v>1103</v>
      </c>
      <c r="BQ152" s="283">
        <v>0</v>
      </c>
      <c r="BR152" s="283">
        <f t="shared" si="129"/>
        <v>0</v>
      </c>
      <c r="BS152" s="286" t="s">
        <v>1103</v>
      </c>
      <c r="BT152" s="286" t="s">
        <v>1103</v>
      </c>
      <c r="BU152" s="286" t="s">
        <v>1103</v>
      </c>
      <c r="BV152" s="286" t="s">
        <v>1103</v>
      </c>
      <c r="BW152" s="286" t="s">
        <v>1103</v>
      </c>
      <c r="BX152" s="286" t="s">
        <v>1103</v>
      </c>
      <c r="BY152" s="286" t="s">
        <v>1103</v>
      </c>
      <c r="BZ152" s="286" t="s">
        <v>1103</v>
      </c>
      <c r="CA152" s="286" t="s">
        <v>1103</v>
      </c>
      <c r="CB152" s="286" t="s">
        <v>1103</v>
      </c>
      <c r="CC152" s="286" t="s">
        <v>1103</v>
      </c>
      <c r="CD152" s="283">
        <v>0</v>
      </c>
      <c r="CE152" s="286" t="s">
        <v>1103</v>
      </c>
      <c r="CF152" s="286" t="s">
        <v>1103</v>
      </c>
      <c r="CG152" s="286" t="s">
        <v>1103</v>
      </c>
      <c r="CH152" s="286" t="s">
        <v>1103</v>
      </c>
      <c r="CI152" s="286" t="s">
        <v>1103</v>
      </c>
      <c r="CJ152" s="286" t="s">
        <v>1103</v>
      </c>
      <c r="CK152" s="286" t="s">
        <v>1103</v>
      </c>
      <c r="CL152" s="286" t="s">
        <v>1103</v>
      </c>
      <c r="CM152" s="283">
        <v>0</v>
      </c>
      <c r="CN152" s="283">
        <f t="shared" si="130"/>
        <v>0</v>
      </c>
      <c r="CO152" s="286" t="s">
        <v>1103</v>
      </c>
      <c r="CP152" s="286" t="s">
        <v>1103</v>
      </c>
      <c r="CQ152" s="286" t="s">
        <v>1103</v>
      </c>
      <c r="CR152" s="286" t="s">
        <v>1103</v>
      </c>
      <c r="CS152" s="286" t="s">
        <v>1103</v>
      </c>
      <c r="CT152" s="286" t="s">
        <v>1103</v>
      </c>
      <c r="CU152" s="286" t="s">
        <v>1103</v>
      </c>
      <c r="CV152" s="286" t="s">
        <v>1103</v>
      </c>
      <c r="CW152" s="286" t="s">
        <v>1103</v>
      </c>
      <c r="CX152" s="286" t="s">
        <v>1103</v>
      </c>
      <c r="CY152" s="286" t="s">
        <v>1103</v>
      </c>
      <c r="CZ152" s="286" t="s">
        <v>1103</v>
      </c>
      <c r="DA152" s="283">
        <v>0</v>
      </c>
      <c r="DB152" s="286" t="s">
        <v>1103</v>
      </c>
      <c r="DC152" s="286" t="s">
        <v>1103</v>
      </c>
      <c r="DD152" s="286" t="s">
        <v>1103</v>
      </c>
      <c r="DE152" s="286" t="s">
        <v>1103</v>
      </c>
      <c r="DF152" s="286" t="s">
        <v>1103</v>
      </c>
      <c r="DG152" s="286" t="s">
        <v>1103</v>
      </c>
      <c r="DH152" s="286" t="s">
        <v>1103</v>
      </c>
      <c r="DI152" s="283">
        <v>0</v>
      </c>
      <c r="DJ152" s="283">
        <f t="shared" si="131"/>
        <v>0</v>
      </c>
      <c r="DK152" s="286" t="s">
        <v>1103</v>
      </c>
      <c r="DL152" s="286" t="s">
        <v>1103</v>
      </c>
      <c r="DM152" s="286" t="s">
        <v>1103</v>
      </c>
      <c r="DN152" s="286" t="s">
        <v>1103</v>
      </c>
      <c r="DO152" s="286" t="s">
        <v>1103</v>
      </c>
      <c r="DP152" s="286" t="s">
        <v>1103</v>
      </c>
      <c r="DQ152" s="286" t="s">
        <v>1103</v>
      </c>
      <c r="DR152" s="286" t="s">
        <v>1103</v>
      </c>
      <c r="DS152" s="286" t="s">
        <v>1103</v>
      </c>
      <c r="DT152" s="286" t="s">
        <v>1103</v>
      </c>
      <c r="DU152" s="286" t="s">
        <v>1103</v>
      </c>
      <c r="DV152" s="283">
        <v>0</v>
      </c>
      <c r="DW152" s="286" t="s">
        <v>1103</v>
      </c>
      <c r="DX152" s="286" t="s">
        <v>1103</v>
      </c>
      <c r="DY152" s="286" t="s">
        <v>1103</v>
      </c>
      <c r="DZ152" s="283">
        <v>0</v>
      </c>
      <c r="EA152" s="286" t="s">
        <v>1103</v>
      </c>
      <c r="EB152" s="286" t="s">
        <v>1103</v>
      </c>
      <c r="EC152" s="286" t="s">
        <v>1103</v>
      </c>
      <c r="ED152" s="286" t="s">
        <v>1103</v>
      </c>
      <c r="EE152" s="283">
        <v>0</v>
      </c>
      <c r="EF152" s="283">
        <f t="shared" si="132"/>
        <v>0</v>
      </c>
      <c r="EG152" s="283">
        <v>0</v>
      </c>
      <c r="EH152" s="286" t="s">
        <v>1103</v>
      </c>
      <c r="EI152" s="286" t="s">
        <v>1103</v>
      </c>
      <c r="EJ152" s="283">
        <v>0</v>
      </c>
      <c r="EK152" s="286" t="s">
        <v>1103</v>
      </c>
      <c r="EL152" s="286" t="s">
        <v>1103</v>
      </c>
      <c r="EM152" s="286" t="s">
        <v>1103</v>
      </c>
      <c r="EN152" s="283">
        <v>0</v>
      </c>
      <c r="EO152" s="283">
        <v>0</v>
      </c>
      <c r="EP152" s="283">
        <v>0</v>
      </c>
      <c r="EQ152" s="286" t="s">
        <v>1103</v>
      </c>
      <c r="ER152" s="286" t="s">
        <v>1103</v>
      </c>
      <c r="ES152" s="286" t="s">
        <v>1103</v>
      </c>
      <c r="ET152" s="286" t="s">
        <v>1103</v>
      </c>
      <c r="EU152" s="283">
        <v>0</v>
      </c>
      <c r="EV152" s="283">
        <v>0</v>
      </c>
      <c r="EW152" s="286" t="s">
        <v>1103</v>
      </c>
      <c r="EX152" s="286" t="s">
        <v>1103</v>
      </c>
      <c r="EY152" s="286" t="s">
        <v>1103</v>
      </c>
      <c r="EZ152" s="283">
        <v>0</v>
      </c>
      <c r="FA152" s="283">
        <v>0</v>
      </c>
      <c r="FB152" s="283">
        <f t="shared" si="133"/>
        <v>118</v>
      </c>
      <c r="FC152" s="283">
        <v>23</v>
      </c>
      <c r="FD152" s="283">
        <v>3</v>
      </c>
      <c r="FE152" s="283">
        <v>8</v>
      </c>
      <c r="FF152" s="283">
        <v>9</v>
      </c>
      <c r="FG152" s="283">
        <v>38</v>
      </c>
      <c r="FH152" s="283">
        <v>12</v>
      </c>
      <c r="FI152" s="283">
        <v>3</v>
      </c>
      <c r="FJ152" s="283">
        <v>22</v>
      </c>
      <c r="FK152" s="283">
        <v>0</v>
      </c>
      <c r="FL152" s="283">
        <v>0</v>
      </c>
      <c r="FM152" s="283">
        <v>0</v>
      </c>
      <c r="FN152" s="283">
        <v>0</v>
      </c>
      <c r="FO152" s="283">
        <v>0</v>
      </c>
      <c r="FP152" s="286" t="s">
        <v>1103</v>
      </c>
      <c r="FQ152" s="286" t="s">
        <v>1103</v>
      </c>
      <c r="FR152" s="286" t="s">
        <v>1103</v>
      </c>
      <c r="FS152" s="283">
        <v>0</v>
      </c>
      <c r="FT152" s="283">
        <v>0</v>
      </c>
      <c r="FU152" s="283">
        <v>0</v>
      </c>
      <c r="FV152" s="283">
        <v>0</v>
      </c>
      <c r="FW152" s="283">
        <v>0</v>
      </c>
    </row>
    <row r="153" spans="1:179" ht="13.5" customHeight="1" x14ac:dyDescent="0.15">
      <c r="A153" s="281" t="s">
        <v>728</v>
      </c>
      <c r="B153" s="282" t="s">
        <v>1035</v>
      </c>
      <c r="C153" s="281" t="s">
        <v>1036</v>
      </c>
      <c r="D153" s="283">
        <f t="shared" si="134"/>
        <v>161</v>
      </c>
      <c r="E153" s="283">
        <f t="shared" si="135"/>
        <v>90</v>
      </c>
      <c r="F153" s="283">
        <f t="shared" si="136"/>
        <v>0</v>
      </c>
      <c r="G153" s="283">
        <f t="shared" si="137"/>
        <v>0</v>
      </c>
      <c r="H153" s="283">
        <f t="shared" si="138"/>
        <v>24</v>
      </c>
      <c r="I153" s="283">
        <f t="shared" si="139"/>
        <v>33</v>
      </c>
      <c r="J153" s="283">
        <f t="shared" si="140"/>
        <v>14</v>
      </c>
      <c r="K153" s="283">
        <f t="shared" si="141"/>
        <v>0</v>
      </c>
      <c r="L153" s="283">
        <f t="shared" si="142"/>
        <v>0</v>
      </c>
      <c r="M153" s="283">
        <f t="shared" si="143"/>
        <v>0</v>
      </c>
      <c r="N153" s="283">
        <f t="shared" si="144"/>
        <v>0</v>
      </c>
      <c r="O153" s="283">
        <f t="shared" si="145"/>
        <v>0</v>
      </c>
      <c r="P153" s="283">
        <f t="shared" si="146"/>
        <v>0</v>
      </c>
      <c r="Q153" s="283">
        <f t="shared" si="147"/>
        <v>0</v>
      </c>
      <c r="R153" s="283">
        <f t="shared" si="148"/>
        <v>0</v>
      </c>
      <c r="S153" s="283">
        <f t="shared" si="149"/>
        <v>0</v>
      </c>
      <c r="T153" s="283">
        <f t="shared" si="150"/>
        <v>0</v>
      </c>
      <c r="U153" s="283">
        <f t="shared" si="151"/>
        <v>0</v>
      </c>
      <c r="V153" s="283">
        <f t="shared" si="152"/>
        <v>0</v>
      </c>
      <c r="W153" s="283">
        <f t="shared" si="153"/>
        <v>0</v>
      </c>
      <c r="X153" s="283">
        <f t="shared" si="154"/>
        <v>0</v>
      </c>
      <c r="Y153" s="283">
        <f t="shared" si="155"/>
        <v>0</v>
      </c>
      <c r="Z153" s="283">
        <f t="shared" si="127"/>
        <v>0</v>
      </c>
      <c r="AA153" s="283">
        <v>0</v>
      </c>
      <c r="AB153" s="283">
        <v>0</v>
      </c>
      <c r="AC153" s="283">
        <v>0</v>
      </c>
      <c r="AD153" s="283">
        <v>0</v>
      </c>
      <c r="AE153" s="283">
        <v>0</v>
      </c>
      <c r="AF153" s="283">
        <v>0</v>
      </c>
      <c r="AG153" s="283">
        <v>0</v>
      </c>
      <c r="AH153" s="283">
        <v>0</v>
      </c>
      <c r="AI153" s="283">
        <v>0</v>
      </c>
      <c r="AJ153" s="283">
        <v>0</v>
      </c>
      <c r="AK153" s="283">
        <v>0</v>
      </c>
      <c r="AL153" s="286" t="s">
        <v>1103</v>
      </c>
      <c r="AM153" s="286" t="s">
        <v>1103</v>
      </c>
      <c r="AN153" s="283">
        <v>0</v>
      </c>
      <c r="AO153" s="286" t="s">
        <v>1103</v>
      </c>
      <c r="AP153" s="286" t="s">
        <v>1103</v>
      </c>
      <c r="AQ153" s="283">
        <v>0</v>
      </c>
      <c r="AR153" s="286" t="s">
        <v>1103</v>
      </c>
      <c r="AS153" s="283">
        <v>0</v>
      </c>
      <c r="AT153" s="286" t="s">
        <v>1103</v>
      </c>
      <c r="AU153" s="283">
        <v>0</v>
      </c>
      <c r="AV153" s="283">
        <f t="shared" si="128"/>
        <v>14</v>
      </c>
      <c r="AW153" s="283">
        <v>0</v>
      </c>
      <c r="AX153" s="283">
        <v>0</v>
      </c>
      <c r="AY153" s="283">
        <v>0</v>
      </c>
      <c r="AZ153" s="283">
        <v>14</v>
      </c>
      <c r="BA153" s="283">
        <v>0</v>
      </c>
      <c r="BB153" s="283">
        <v>0</v>
      </c>
      <c r="BC153" s="283">
        <v>0</v>
      </c>
      <c r="BD153" s="283">
        <v>0</v>
      </c>
      <c r="BE153" s="283">
        <v>0</v>
      </c>
      <c r="BF153" s="283">
        <v>0</v>
      </c>
      <c r="BG153" s="283">
        <v>0</v>
      </c>
      <c r="BH153" s="286" t="s">
        <v>1103</v>
      </c>
      <c r="BI153" s="286" t="s">
        <v>1103</v>
      </c>
      <c r="BJ153" s="286" t="s">
        <v>1103</v>
      </c>
      <c r="BK153" s="286" t="s">
        <v>1103</v>
      </c>
      <c r="BL153" s="286" t="s">
        <v>1103</v>
      </c>
      <c r="BM153" s="286" t="s">
        <v>1103</v>
      </c>
      <c r="BN153" s="286" t="s">
        <v>1103</v>
      </c>
      <c r="BO153" s="286" t="s">
        <v>1103</v>
      </c>
      <c r="BP153" s="286" t="s">
        <v>1103</v>
      </c>
      <c r="BQ153" s="283">
        <v>0</v>
      </c>
      <c r="BR153" s="283">
        <f t="shared" si="129"/>
        <v>0</v>
      </c>
      <c r="BS153" s="286" t="s">
        <v>1103</v>
      </c>
      <c r="BT153" s="286" t="s">
        <v>1103</v>
      </c>
      <c r="BU153" s="286" t="s">
        <v>1103</v>
      </c>
      <c r="BV153" s="286" t="s">
        <v>1103</v>
      </c>
      <c r="BW153" s="286" t="s">
        <v>1103</v>
      </c>
      <c r="BX153" s="286" t="s">
        <v>1103</v>
      </c>
      <c r="BY153" s="286" t="s">
        <v>1103</v>
      </c>
      <c r="BZ153" s="286" t="s">
        <v>1103</v>
      </c>
      <c r="CA153" s="286" t="s">
        <v>1103</v>
      </c>
      <c r="CB153" s="286" t="s">
        <v>1103</v>
      </c>
      <c r="CC153" s="286" t="s">
        <v>1103</v>
      </c>
      <c r="CD153" s="283">
        <v>0</v>
      </c>
      <c r="CE153" s="286" t="s">
        <v>1103</v>
      </c>
      <c r="CF153" s="286" t="s">
        <v>1103</v>
      </c>
      <c r="CG153" s="286" t="s">
        <v>1103</v>
      </c>
      <c r="CH153" s="286" t="s">
        <v>1103</v>
      </c>
      <c r="CI153" s="286" t="s">
        <v>1103</v>
      </c>
      <c r="CJ153" s="286" t="s">
        <v>1103</v>
      </c>
      <c r="CK153" s="286" t="s">
        <v>1103</v>
      </c>
      <c r="CL153" s="286" t="s">
        <v>1103</v>
      </c>
      <c r="CM153" s="283">
        <v>0</v>
      </c>
      <c r="CN153" s="283">
        <f t="shared" si="130"/>
        <v>0</v>
      </c>
      <c r="CO153" s="286" t="s">
        <v>1103</v>
      </c>
      <c r="CP153" s="286" t="s">
        <v>1103</v>
      </c>
      <c r="CQ153" s="286" t="s">
        <v>1103</v>
      </c>
      <c r="CR153" s="286" t="s">
        <v>1103</v>
      </c>
      <c r="CS153" s="286" t="s">
        <v>1103</v>
      </c>
      <c r="CT153" s="286" t="s">
        <v>1103</v>
      </c>
      <c r="CU153" s="286" t="s">
        <v>1103</v>
      </c>
      <c r="CV153" s="286" t="s">
        <v>1103</v>
      </c>
      <c r="CW153" s="286" t="s">
        <v>1103</v>
      </c>
      <c r="CX153" s="286" t="s">
        <v>1103</v>
      </c>
      <c r="CY153" s="286" t="s">
        <v>1103</v>
      </c>
      <c r="CZ153" s="286" t="s">
        <v>1103</v>
      </c>
      <c r="DA153" s="283">
        <v>0</v>
      </c>
      <c r="DB153" s="286" t="s">
        <v>1103</v>
      </c>
      <c r="DC153" s="286" t="s">
        <v>1103</v>
      </c>
      <c r="DD153" s="286" t="s">
        <v>1103</v>
      </c>
      <c r="DE153" s="286" t="s">
        <v>1103</v>
      </c>
      <c r="DF153" s="286" t="s">
        <v>1103</v>
      </c>
      <c r="DG153" s="286" t="s">
        <v>1103</v>
      </c>
      <c r="DH153" s="286" t="s">
        <v>1103</v>
      </c>
      <c r="DI153" s="283">
        <v>0</v>
      </c>
      <c r="DJ153" s="283">
        <f t="shared" si="131"/>
        <v>0</v>
      </c>
      <c r="DK153" s="286" t="s">
        <v>1103</v>
      </c>
      <c r="DL153" s="286" t="s">
        <v>1103</v>
      </c>
      <c r="DM153" s="286" t="s">
        <v>1103</v>
      </c>
      <c r="DN153" s="286" t="s">
        <v>1103</v>
      </c>
      <c r="DO153" s="286" t="s">
        <v>1103</v>
      </c>
      <c r="DP153" s="286" t="s">
        <v>1103</v>
      </c>
      <c r="DQ153" s="286" t="s">
        <v>1103</v>
      </c>
      <c r="DR153" s="286" t="s">
        <v>1103</v>
      </c>
      <c r="DS153" s="286" t="s">
        <v>1103</v>
      </c>
      <c r="DT153" s="286" t="s">
        <v>1103</v>
      </c>
      <c r="DU153" s="286" t="s">
        <v>1103</v>
      </c>
      <c r="DV153" s="283">
        <v>0</v>
      </c>
      <c r="DW153" s="286" t="s">
        <v>1103</v>
      </c>
      <c r="DX153" s="286" t="s">
        <v>1103</v>
      </c>
      <c r="DY153" s="286" t="s">
        <v>1103</v>
      </c>
      <c r="DZ153" s="283">
        <v>0</v>
      </c>
      <c r="EA153" s="286" t="s">
        <v>1103</v>
      </c>
      <c r="EB153" s="286" t="s">
        <v>1103</v>
      </c>
      <c r="EC153" s="286" t="s">
        <v>1103</v>
      </c>
      <c r="ED153" s="286" t="s">
        <v>1103</v>
      </c>
      <c r="EE153" s="283">
        <v>0</v>
      </c>
      <c r="EF153" s="283">
        <f t="shared" si="132"/>
        <v>0</v>
      </c>
      <c r="EG153" s="283">
        <v>0</v>
      </c>
      <c r="EH153" s="286" t="s">
        <v>1103</v>
      </c>
      <c r="EI153" s="286" t="s">
        <v>1103</v>
      </c>
      <c r="EJ153" s="283">
        <v>0</v>
      </c>
      <c r="EK153" s="286" t="s">
        <v>1103</v>
      </c>
      <c r="EL153" s="286" t="s">
        <v>1103</v>
      </c>
      <c r="EM153" s="286" t="s">
        <v>1103</v>
      </c>
      <c r="EN153" s="283">
        <v>0</v>
      </c>
      <c r="EO153" s="283">
        <v>0</v>
      </c>
      <c r="EP153" s="283">
        <v>0</v>
      </c>
      <c r="EQ153" s="286" t="s">
        <v>1103</v>
      </c>
      <c r="ER153" s="286" t="s">
        <v>1103</v>
      </c>
      <c r="ES153" s="286" t="s">
        <v>1103</v>
      </c>
      <c r="ET153" s="286" t="s">
        <v>1103</v>
      </c>
      <c r="EU153" s="283">
        <v>0</v>
      </c>
      <c r="EV153" s="283">
        <v>0</v>
      </c>
      <c r="EW153" s="286" t="s">
        <v>1103</v>
      </c>
      <c r="EX153" s="286" t="s">
        <v>1103</v>
      </c>
      <c r="EY153" s="286" t="s">
        <v>1103</v>
      </c>
      <c r="EZ153" s="283">
        <v>0</v>
      </c>
      <c r="FA153" s="283">
        <v>0</v>
      </c>
      <c r="FB153" s="283">
        <f t="shared" si="133"/>
        <v>147</v>
      </c>
      <c r="FC153" s="283">
        <v>90</v>
      </c>
      <c r="FD153" s="283">
        <v>0</v>
      </c>
      <c r="FE153" s="283">
        <v>0</v>
      </c>
      <c r="FF153" s="283">
        <v>10</v>
      </c>
      <c r="FG153" s="283">
        <v>33</v>
      </c>
      <c r="FH153" s="283">
        <v>14</v>
      </c>
      <c r="FI153" s="283">
        <v>0</v>
      </c>
      <c r="FJ153" s="283">
        <v>0</v>
      </c>
      <c r="FK153" s="283">
        <v>0</v>
      </c>
      <c r="FL153" s="283">
        <v>0</v>
      </c>
      <c r="FM153" s="283">
        <v>0</v>
      </c>
      <c r="FN153" s="283">
        <v>0</v>
      </c>
      <c r="FO153" s="283">
        <v>0</v>
      </c>
      <c r="FP153" s="286" t="s">
        <v>1103</v>
      </c>
      <c r="FQ153" s="286" t="s">
        <v>1103</v>
      </c>
      <c r="FR153" s="286" t="s">
        <v>1103</v>
      </c>
      <c r="FS153" s="283">
        <v>0</v>
      </c>
      <c r="FT153" s="283">
        <v>0</v>
      </c>
      <c r="FU153" s="283">
        <v>0</v>
      </c>
      <c r="FV153" s="283">
        <v>0</v>
      </c>
      <c r="FW153" s="283">
        <v>0</v>
      </c>
    </row>
    <row r="154" spans="1:179" ht="13.5" customHeight="1" x14ac:dyDescent="0.15">
      <c r="A154" s="281" t="s">
        <v>728</v>
      </c>
      <c r="B154" s="282" t="s">
        <v>1037</v>
      </c>
      <c r="C154" s="281" t="s">
        <v>1038</v>
      </c>
      <c r="D154" s="283">
        <f t="shared" si="134"/>
        <v>484</v>
      </c>
      <c r="E154" s="283">
        <f t="shared" si="135"/>
        <v>225</v>
      </c>
      <c r="F154" s="283">
        <f t="shared" si="136"/>
        <v>0</v>
      </c>
      <c r="G154" s="283">
        <f t="shared" si="137"/>
        <v>0</v>
      </c>
      <c r="H154" s="283">
        <f t="shared" si="138"/>
        <v>130</v>
      </c>
      <c r="I154" s="283">
        <f t="shared" si="139"/>
        <v>20</v>
      </c>
      <c r="J154" s="283">
        <f t="shared" si="140"/>
        <v>61</v>
      </c>
      <c r="K154" s="283">
        <f t="shared" si="141"/>
        <v>0</v>
      </c>
      <c r="L154" s="283">
        <f t="shared" si="142"/>
        <v>22</v>
      </c>
      <c r="M154" s="283">
        <f t="shared" si="143"/>
        <v>0</v>
      </c>
      <c r="N154" s="283">
        <f t="shared" si="144"/>
        <v>26</v>
      </c>
      <c r="O154" s="283">
        <f t="shared" si="145"/>
        <v>0</v>
      </c>
      <c r="P154" s="283">
        <f t="shared" si="146"/>
        <v>0</v>
      </c>
      <c r="Q154" s="283">
        <f t="shared" si="147"/>
        <v>0</v>
      </c>
      <c r="R154" s="283">
        <f t="shared" si="148"/>
        <v>0</v>
      </c>
      <c r="S154" s="283">
        <f t="shared" si="149"/>
        <v>0</v>
      </c>
      <c r="T154" s="283">
        <f t="shared" si="150"/>
        <v>0</v>
      </c>
      <c r="U154" s="283">
        <f t="shared" si="151"/>
        <v>0</v>
      </c>
      <c r="V154" s="283">
        <f t="shared" si="152"/>
        <v>0</v>
      </c>
      <c r="W154" s="283">
        <f t="shared" si="153"/>
        <v>0</v>
      </c>
      <c r="X154" s="283">
        <f t="shared" si="154"/>
        <v>0</v>
      </c>
      <c r="Y154" s="283">
        <f t="shared" si="155"/>
        <v>0</v>
      </c>
      <c r="Z154" s="283">
        <f t="shared" si="127"/>
        <v>0</v>
      </c>
      <c r="AA154" s="283">
        <v>0</v>
      </c>
      <c r="AB154" s="283">
        <v>0</v>
      </c>
      <c r="AC154" s="283">
        <v>0</v>
      </c>
      <c r="AD154" s="283">
        <v>0</v>
      </c>
      <c r="AE154" s="283">
        <v>0</v>
      </c>
      <c r="AF154" s="283">
        <v>0</v>
      </c>
      <c r="AG154" s="283">
        <v>0</v>
      </c>
      <c r="AH154" s="283">
        <v>0</v>
      </c>
      <c r="AI154" s="283">
        <v>0</v>
      </c>
      <c r="AJ154" s="283">
        <v>0</v>
      </c>
      <c r="AK154" s="283">
        <v>0</v>
      </c>
      <c r="AL154" s="286" t="s">
        <v>1103</v>
      </c>
      <c r="AM154" s="286" t="s">
        <v>1103</v>
      </c>
      <c r="AN154" s="283">
        <v>0</v>
      </c>
      <c r="AO154" s="286" t="s">
        <v>1103</v>
      </c>
      <c r="AP154" s="286" t="s">
        <v>1103</v>
      </c>
      <c r="AQ154" s="283">
        <v>0</v>
      </c>
      <c r="AR154" s="286" t="s">
        <v>1103</v>
      </c>
      <c r="AS154" s="283">
        <v>0</v>
      </c>
      <c r="AT154" s="286" t="s">
        <v>1103</v>
      </c>
      <c r="AU154" s="283">
        <v>0</v>
      </c>
      <c r="AV154" s="283">
        <f t="shared" si="128"/>
        <v>68</v>
      </c>
      <c r="AW154" s="283">
        <v>0</v>
      </c>
      <c r="AX154" s="283">
        <v>0</v>
      </c>
      <c r="AY154" s="283">
        <v>0</v>
      </c>
      <c r="AZ154" s="283">
        <v>68</v>
      </c>
      <c r="BA154" s="283">
        <v>0</v>
      </c>
      <c r="BB154" s="283">
        <v>0</v>
      </c>
      <c r="BC154" s="283">
        <v>0</v>
      </c>
      <c r="BD154" s="283">
        <v>0</v>
      </c>
      <c r="BE154" s="283">
        <v>0</v>
      </c>
      <c r="BF154" s="283">
        <v>0</v>
      </c>
      <c r="BG154" s="283">
        <v>0</v>
      </c>
      <c r="BH154" s="286" t="s">
        <v>1103</v>
      </c>
      <c r="BI154" s="286" t="s">
        <v>1103</v>
      </c>
      <c r="BJ154" s="286" t="s">
        <v>1103</v>
      </c>
      <c r="BK154" s="286" t="s">
        <v>1103</v>
      </c>
      <c r="BL154" s="286" t="s">
        <v>1103</v>
      </c>
      <c r="BM154" s="286" t="s">
        <v>1103</v>
      </c>
      <c r="BN154" s="286" t="s">
        <v>1103</v>
      </c>
      <c r="BO154" s="286" t="s">
        <v>1103</v>
      </c>
      <c r="BP154" s="286" t="s">
        <v>1103</v>
      </c>
      <c r="BQ154" s="283">
        <v>0</v>
      </c>
      <c r="BR154" s="283">
        <f t="shared" si="129"/>
        <v>0</v>
      </c>
      <c r="BS154" s="286" t="s">
        <v>1103</v>
      </c>
      <c r="BT154" s="286" t="s">
        <v>1103</v>
      </c>
      <c r="BU154" s="286" t="s">
        <v>1103</v>
      </c>
      <c r="BV154" s="286" t="s">
        <v>1103</v>
      </c>
      <c r="BW154" s="286" t="s">
        <v>1103</v>
      </c>
      <c r="BX154" s="286" t="s">
        <v>1103</v>
      </c>
      <c r="BY154" s="286" t="s">
        <v>1103</v>
      </c>
      <c r="BZ154" s="286" t="s">
        <v>1103</v>
      </c>
      <c r="CA154" s="286" t="s">
        <v>1103</v>
      </c>
      <c r="CB154" s="286" t="s">
        <v>1103</v>
      </c>
      <c r="CC154" s="286" t="s">
        <v>1103</v>
      </c>
      <c r="CD154" s="283">
        <v>0</v>
      </c>
      <c r="CE154" s="286" t="s">
        <v>1103</v>
      </c>
      <c r="CF154" s="286" t="s">
        <v>1103</v>
      </c>
      <c r="CG154" s="286" t="s">
        <v>1103</v>
      </c>
      <c r="CH154" s="286" t="s">
        <v>1103</v>
      </c>
      <c r="CI154" s="286" t="s">
        <v>1103</v>
      </c>
      <c r="CJ154" s="286" t="s">
        <v>1103</v>
      </c>
      <c r="CK154" s="286" t="s">
        <v>1103</v>
      </c>
      <c r="CL154" s="286" t="s">
        <v>1103</v>
      </c>
      <c r="CM154" s="283">
        <v>0</v>
      </c>
      <c r="CN154" s="283">
        <f t="shared" si="130"/>
        <v>0</v>
      </c>
      <c r="CO154" s="286" t="s">
        <v>1103</v>
      </c>
      <c r="CP154" s="286" t="s">
        <v>1103</v>
      </c>
      <c r="CQ154" s="286" t="s">
        <v>1103</v>
      </c>
      <c r="CR154" s="286" t="s">
        <v>1103</v>
      </c>
      <c r="CS154" s="286" t="s">
        <v>1103</v>
      </c>
      <c r="CT154" s="286" t="s">
        <v>1103</v>
      </c>
      <c r="CU154" s="286" t="s">
        <v>1103</v>
      </c>
      <c r="CV154" s="286" t="s">
        <v>1103</v>
      </c>
      <c r="CW154" s="286" t="s">
        <v>1103</v>
      </c>
      <c r="CX154" s="286" t="s">
        <v>1103</v>
      </c>
      <c r="CY154" s="286" t="s">
        <v>1103</v>
      </c>
      <c r="CZ154" s="286" t="s">
        <v>1103</v>
      </c>
      <c r="DA154" s="283">
        <v>0</v>
      </c>
      <c r="DB154" s="286" t="s">
        <v>1103</v>
      </c>
      <c r="DC154" s="286" t="s">
        <v>1103</v>
      </c>
      <c r="DD154" s="286" t="s">
        <v>1103</v>
      </c>
      <c r="DE154" s="286" t="s">
        <v>1103</v>
      </c>
      <c r="DF154" s="286" t="s">
        <v>1103</v>
      </c>
      <c r="DG154" s="286" t="s">
        <v>1103</v>
      </c>
      <c r="DH154" s="286" t="s">
        <v>1103</v>
      </c>
      <c r="DI154" s="283">
        <v>0</v>
      </c>
      <c r="DJ154" s="283">
        <f t="shared" si="131"/>
        <v>0</v>
      </c>
      <c r="DK154" s="286" t="s">
        <v>1103</v>
      </c>
      <c r="DL154" s="286" t="s">
        <v>1103</v>
      </c>
      <c r="DM154" s="286" t="s">
        <v>1103</v>
      </c>
      <c r="DN154" s="286" t="s">
        <v>1103</v>
      </c>
      <c r="DO154" s="286" t="s">
        <v>1103</v>
      </c>
      <c r="DP154" s="286" t="s">
        <v>1103</v>
      </c>
      <c r="DQ154" s="286" t="s">
        <v>1103</v>
      </c>
      <c r="DR154" s="286" t="s">
        <v>1103</v>
      </c>
      <c r="DS154" s="286" t="s">
        <v>1103</v>
      </c>
      <c r="DT154" s="286" t="s">
        <v>1103</v>
      </c>
      <c r="DU154" s="286" t="s">
        <v>1103</v>
      </c>
      <c r="DV154" s="283">
        <v>0</v>
      </c>
      <c r="DW154" s="286" t="s">
        <v>1103</v>
      </c>
      <c r="DX154" s="286" t="s">
        <v>1103</v>
      </c>
      <c r="DY154" s="286" t="s">
        <v>1103</v>
      </c>
      <c r="DZ154" s="283">
        <v>0</v>
      </c>
      <c r="EA154" s="286" t="s">
        <v>1103</v>
      </c>
      <c r="EB154" s="286" t="s">
        <v>1103</v>
      </c>
      <c r="EC154" s="286" t="s">
        <v>1103</v>
      </c>
      <c r="ED154" s="286" t="s">
        <v>1103</v>
      </c>
      <c r="EE154" s="283">
        <v>0</v>
      </c>
      <c r="EF154" s="283">
        <f t="shared" si="132"/>
        <v>0</v>
      </c>
      <c r="EG154" s="283">
        <v>0</v>
      </c>
      <c r="EH154" s="286" t="s">
        <v>1103</v>
      </c>
      <c r="EI154" s="286" t="s">
        <v>1103</v>
      </c>
      <c r="EJ154" s="283">
        <v>0</v>
      </c>
      <c r="EK154" s="286" t="s">
        <v>1103</v>
      </c>
      <c r="EL154" s="286" t="s">
        <v>1103</v>
      </c>
      <c r="EM154" s="286" t="s">
        <v>1103</v>
      </c>
      <c r="EN154" s="283">
        <v>0</v>
      </c>
      <c r="EO154" s="283">
        <v>0</v>
      </c>
      <c r="EP154" s="283">
        <v>0</v>
      </c>
      <c r="EQ154" s="286" t="s">
        <v>1103</v>
      </c>
      <c r="ER154" s="286" t="s">
        <v>1103</v>
      </c>
      <c r="ES154" s="286" t="s">
        <v>1103</v>
      </c>
      <c r="ET154" s="286" t="s">
        <v>1103</v>
      </c>
      <c r="EU154" s="283">
        <v>0</v>
      </c>
      <c r="EV154" s="283">
        <v>0</v>
      </c>
      <c r="EW154" s="286" t="s">
        <v>1103</v>
      </c>
      <c r="EX154" s="286" t="s">
        <v>1103</v>
      </c>
      <c r="EY154" s="286" t="s">
        <v>1103</v>
      </c>
      <c r="EZ154" s="283">
        <v>0</v>
      </c>
      <c r="FA154" s="283">
        <v>0</v>
      </c>
      <c r="FB154" s="283">
        <f t="shared" si="133"/>
        <v>416</v>
      </c>
      <c r="FC154" s="283">
        <v>225</v>
      </c>
      <c r="FD154" s="283">
        <v>0</v>
      </c>
      <c r="FE154" s="283">
        <v>0</v>
      </c>
      <c r="FF154" s="283">
        <v>62</v>
      </c>
      <c r="FG154" s="283">
        <v>20</v>
      </c>
      <c r="FH154" s="283">
        <v>61</v>
      </c>
      <c r="FI154" s="283">
        <v>0</v>
      </c>
      <c r="FJ154" s="283">
        <v>22</v>
      </c>
      <c r="FK154" s="283">
        <v>0</v>
      </c>
      <c r="FL154" s="283">
        <v>26</v>
      </c>
      <c r="FM154" s="283">
        <v>0</v>
      </c>
      <c r="FN154" s="283">
        <v>0</v>
      </c>
      <c r="FO154" s="283">
        <v>0</v>
      </c>
      <c r="FP154" s="286" t="s">
        <v>1103</v>
      </c>
      <c r="FQ154" s="286" t="s">
        <v>1103</v>
      </c>
      <c r="FR154" s="286" t="s">
        <v>1103</v>
      </c>
      <c r="FS154" s="283">
        <v>0</v>
      </c>
      <c r="FT154" s="283">
        <v>0</v>
      </c>
      <c r="FU154" s="283">
        <v>0</v>
      </c>
      <c r="FV154" s="283">
        <v>0</v>
      </c>
      <c r="FW154" s="283">
        <v>0</v>
      </c>
    </row>
    <row r="155" spans="1:179" ht="13.5" customHeight="1" x14ac:dyDescent="0.15">
      <c r="A155" s="281" t="s">
        <v>728</v>
      </c>
      <c r="B155" s="282" t="s">
        <v>1039</v>
      </c>
      <c r="C155" s="281" t="s">
        <v>1040</v>
      </c>
      <c r="D155" s="283">
        <f t="shared" si="134"/>
        <v>134</v>
      </c>
      <c r="E155" s="283">
        <f t="shared" si="135"/>
        <v>0</v>
      </c>
      <c r="F155" s="283">
        <f t="shared" si="136"/>
        <v>0</v>
      </c>
      <c r="G155" s="283">
        <f t="shared" si="137"/>
        <v>0</v>
      </c>
      <c r="H155" s="283">
        <f t="shared" si="138"/>
        <v>65</v>
      </c>
      <c r="I155" s="283">
        <f t="shared" si="139"/>
        <v>37</v>
      </c>
      <c r="J155" s="283">
        <f t="shared" si="140"/>
        <v>27</v>
      </c>
      <c r="K155" s="283">
        <f t="shared" si="141"/>
        <v>2</v>
      </c>
      <c r="L155" s="283">
        <f t="shared" si="142"/>
        <v>0</v>
      </c>
      <c r="M155" s="283">
        <f t="shared" si="143"/>
        <v>0</v>
      </c>
      <c r="N155" s="283">
        <f t="shared" si="144"/>
        <v>0</v>
      </c>
      <c r="O155" s="283">
        <f t="shared" si="145"/>
        <v>0</v>
      </c>
      <c r="P155" s="283">
        <f t="shared" si="146"/>
        <v>0</v>
      </c>
      <c r="Q155" s="283">
        <f t="shared" si="147"/>
        <v>0</v>
      </c>
      <c r="R155" s="283">
        <f t="shared" si="148"/>
        <v>0</v>
      </c>
      <c r="S155" s="283">
        <f t="shared" si="149"/>
        <v>0</v>
      </c>
      <c r="T155" s="283">
        <f t="shared" si="150"/>
        <v>0</v>
      </c>
      <c r="U155" s="283">
        <f t="shared" si="151"/>
        <v>0</v>
      </c>
      <c r="V155" s="283">
        <f t="shared" si="152"/>
        <v>0</v>
      </c>
      <c r="W155" s="283">
        <f t="shared" si="153"/>
        <v>0</v>
      </c>
      <c r="X155" s="283">
        <f t="shared" si="154"/>
        <v>0</v>
      </c>
      <c r="Y155" s="283">
        <f t="shared" si="155"/>
        <v>3</v>
      </c>
      <c r="Z155" s="283">
        <f t="shared" si="127"/>
        <v>0</v>
      </c>
      <c r="AA155" s="283">
        <v>0</v>
      </c>
      <c r="AB155" s="283">
        <v>0</v>
      </c>
      <c r="AC155" s="283">
        <v>0</v>
      </c>
      <c r="AD155" s="283">
        <v>0</v>
      </c>
      <c r="AE155" s="283">
        <v>0</v>
      </c>
      <c r="AF155" s="283">
        <v>0</v>
      </c>
      <c r="AG155" s="283">
        <v>0</v>
      </c>
      <c r="AH155" s="283">
        <v>0</v>
      </c>
      <c r="AI155" s="283">
        <v>0</v>
      </c>
      <c r="AJ155" s="283">
        <v>0</v>
      </c>
      <c r="AK155" s="283">
        <v>0</v>
      </c>
      <c r="AL155" s="286" t="s">
        <v>1103</v>
      </c>
      <c r="AM155" s="286" t="s">
        <v>1103</v>
      </c>
      <c r="AN155" s="283">
        <v>0</v>
      </c>
      <c r="AO155" s="286" t="s">
        <v>1103</v>
      </c>
      <c r="AP155" s="286" t="s">
        <v>1103</v>
      </c>
      <c r="AQ155" s="283">
        <v>0</v>
      </c>
      <c r="AR155" s="286" t="s">
        <v>1103</v>
      </c>
      <c r="AS155" s="283">
        <v>0</v>
      </c>
      <c r="AT155" s="286" t="s">
        <v>1103</v>
      </c>
      <c r="AU155" s="283">
        <v>0</v>
      </c>
      <c r="AV155" s="283">
        <f t="shared" si="128"/>
        <v>7</v>
      </c>
      <c r="AW155" s="283">
        <v>0</v>
      </c>
      <c r="AX155" s="283">
        <v>0</v>
      </c>
      <c r="AY155" s="283">
        <v>0</v>
      </c>
      <c r="AZ155" s="283">
        <v>7</v>
      </c>
      <c r="BA155" s="283">
        <v>0</v>
      </c>
      <c r="BB155" s="283">
        <v>0</v>
      </c>
      <c r="BC155" s="283">
        <v>0</v>
      </c>
      <c r="BD155" s="283">
        <v>0</v>
      </c>
      <c r="BE155" s="283">
        <v>0</v>
      </c>
      <c r="BF155" s="283">
        <v>0</v>
      </c>
      <c r="BG155" s="283">
        <v>0</v>
      </c>
      <c r="BH155" s="286" t="s">
        <v>1103</v>
      </c>
      <c r="BI155" s="286" t="s">
        <v>1103</v>
      </c>
      <c r="BJ155" s="286" t="s">
        <v>1103</v>
      </c>
      <c r="BK155" s="286" t="s">
        <v>1103</v>
      </c>
      <c r="BL155" s="286" t="s">
        <v>1103</v>
      </c>
      <c r="BM155" s="286" t="s">
        <v>1103</v>
      </c>
      <c r="BN155" s="286" t="s">
        <v>1103</v>
      </c>
      <c r="BO155" s="286" t="s">
        <v>1103</v>
      </c>
      <c r="BP155" s="286" t="s">
        <v>1103</v>
      </c>
      <c r="BQ155" s="283">
        <v>0</v>
      </c>
      <c r="BR155" s="283">
        <f t="shared" si="129"/>
        <v>0</v>
      </c>
      <c r="BS155" s="286" t="s">
        <v>1103</v>
      </c>
      <c r="BT155" s="286" t="s">
        <v>1103</v>
      </c>
      <c r="BU155" s="286" t="s">
        <v>1103</v>
      </c>
      <c r="BV155" s="286" t="s">
        <v>1103</v>
      </c>
      <c r="BW155" s="286" t="s">
        <v>1103</v>
      </c>
      <c r="BX155" s="286" t="s">
        <v>1103</v>
      </c>
      <c r="BY155" s="286" t="s">
        <v>1103</v>
      </c>
      <c r="BZ155" s="286" t="s">
        <v>1103</v>
      </c>
      <c r="CA155" s="286" t="s">
        <v>1103</v>
      </c>
      <c r="CB155" s="286" t="s">
        <v>1103</v>
      </c>
      <c r="CC155" s="286" t="s">
        <v>1103</v>
      </c>
      <c r="CD155" s="283">
        <v>0</v>
      </c>
      <c r="CE155" s="286" t="s">
        <v>1103</v>
      </c>
      <c r="CF155" s="286" t="s">
        <v>1103</v>
      </c>
      <c r="CG155" s="286" t="s">
        <v>1103</v>
      </c>
      <c r="CH155" s="286" t="s">
        <v>1103</v>
      </c>
      <c r="CI155" s="286" t="s">
        <v>1103</v>
      </c>
      <c r="CJ155" s="286" t="s">
        <v>1103</v>
      </c>
      <c r="CK155" s="286" t="s">
        <v>1103</v>
      </c>
      <c r="CL155" s="286" t="s">
        <v>1103</v>
      </c>
      <c r="CM155" s="283">
        <v>0</v>
      </c>
      <c r="CN155" s="283">
        <f t="shared" si="130"/>
        <v>0</v>
      </c>
      <c r="CO155" s="286" t="s">
        <v>1103</v>
      </c>
      <c r="CP155" s="286" t="s">
        <v>1103</v>
      </c>
      <c r="CQ155" s="286" t="s">
        <v>1103</v>
      </c>
      <c r="CR155" s="286" t="s">
        <v>1103</v>
      </c>
      <c r="CS155" s="286" t="s">
        <v>1103</v>
      </c>
      <c r="CT155" s="286" t="s">
        <v>1103</v>
      </c>
      <c r="CU155" s="286" t="s">
        <v>1103</v>
      </c>
      <c r="CV155" s="286" t="s">
        <v>1103</v>
      </c>
      <c r="CW155" s="286" t="s">
        <v>1103</v>
      </c>
      <c r="CX155" s="286" t="s">
        <v>1103</v>
      </c>
      <c r="CY155" s="286" t="s">
        <v>1103</v>
      </c>
      <c r="CZ155" s="286" t="s">
        <v>1103</v>
      </c>
      <c r="DA155" s="283">
        <v>0</v>
      </c>
      <c r="DB155" s="286" t="s">
        <v>1103</v>
      </c>
      <c r="DC155" s="286" t="s">
        <v>1103</v>
      </c>
      <c r="DD155" s="286" t="s">
        <v>1103</v>
      </c>
      <c r="DE155" s="286" t="s">
        <v>1103</v>
      </c>
      <c r="DF155" s="286" t="s">
        <v>1103</v>
      </c>
      <c r="DG155" s="286" t="s">
        <v>1103</v>
      </c>
      <c r="DH155" s="286" t="s">
        <v>1103</v>
      </c>
      <c r="DI155" s="283">
        <v>0</v>
      </c>
      <c r="DJ155" s="283">
        <f t="shared" si="131"/>
        <v>0</v>
      </c>
      <c r="DK155" s="286" t="s">
        <v>1103</v>
      </c>
      <c r="DL155" s="286" t="s">
        <v>1103</v>
      </c>
      <c r="DM155" s="286" t="s">
        <v>1103</v>
      </c>
      <c r="DN155" s="286" t="s">
        <v>1103</v>
      </c>
      <c r="DO155" s="286" t="s">
        <v>1103</v>
      </c>
      <c r="DP155" s="286" t="s">
        <v>1103</v>
      </c>
      <c r="DQ155" s="286" t="s">
        <v>1103</v>
      </c>
      <c r="DR155" s="286" t="s">
        <v>1103</v>
      </c>
      <c r="DS155" s="286" t="s">
        <v>1103</v>
      </c>
      <c r="DT155" s="286" t="s">
        <v>1103</v>
      </c>
      <c r="DU155" s="286" t="s">
        <v>1103</v>
      </c>
      <c r="DV155" s="283">
        <v>0</v>
      </c>
      <c r="DW155" s="286" t="s">
        <v>1103</v>
      </c>
      <c r="DX155" s="286" t="s">
        <v>1103</v>
      </c>
      <c r="DY155" s="286" t="s">
        <v>1103</v>
      </c>
      <c r="DZ155" s="283">
        <v>0</v>
      </c>
      <c r="EA155" s="286" t="s">
        <v>1103</v>
      </c>
      <c r="EB155" s="286" t="s">
        <v>1103</v>
      </c>
      <c r="EC155" s="286" t="s">
        <v>1103</v>
      </c>
      <c r="ED155" s="286" t="s">
        <v>1103</v>
      </c>
      <c r="EE155" s="283">
        <v>0</v>
      </c>
      <c r="EF155" s="283">
        <f t="shared" si="132"/>
        <v>0</v>
      </c>
      <c r="EG155" s="283">
        <v>0</v>
      </c>
      <c r="EH155" s="286" t="s">
        <v>1103</v>
      </c>
      <c r="EI155" s="286" t="s">
        <v>1103</v>
      </c>
      <c r="EJ155" s="283">
        <v>0</v>
      </c>
      <c r="EK155" s="286" t="s">
        <v>1103</v>
      </c>
      <c r="EL155" s="286" t="s">
        <v>1103</v>
      </c>
      <c r="EM155" s="286" t="s">
        <v>1103</v>
      </c>
      <c r="EN155" s="283">
        <v>0</v>
      </c>
      <c r="EO155" s="283">
        <v>0</v>
      </c>
      <c r="EP155" s="283">
        <v>0</v>
      </c>
      <c r="EQ155" s="286" t="s">
        <v>1103</v>
      </c>
      <c r="ER155" s="286" t="s">
        <v>1103</v>
      </c>
      <c r="ES155" s="286" t="s">
        <v>1103</v>
      </c>
      <c r="ET155" s="286" t="s">
        <v>1103</v>
      </c>
      <c r="EU155" s="283">
        <v>0</v>
      </c>
      <c r="EV155" s="283">
        <v>0</v>
      </c>
      <c r="EW155" s="286" t="s">
        <v>1103</v>
      </c>
      <c r="EX155" s="286" t="s">
        <v>1103</v>
      </c>
      <c r="EY155" s="286" t="s">
        <v>1103</v>
      </c>
      <c r="EZ155" s="283">
        <v>0</v>
      </c>
      <c r="FA155" s="283">
        <v>0</v>
      </c>
      <c r="FB155" s="283">
        <f t="shared" si="133"/>
        <v>127</v>
      </c>
      <c r="FC155" s="283">
        <v>0</v>
      </c>
      <c r="FD155" s="283">
        <v>0</v>
      </c>
      <c r="FE155" s="283">
        <v>0</v>
      </c>
      <c r="FF155" s="283">
        <v>58</v>
      </c>
      <c r="FG155" s="283">
        <v>37</v>
      </c>
      <c r="FH155" s="283">
        <v>27</v>
      </c>
      <c r="FI155" s="283">
        <v>2</v>
      </c>
      <c r="FJ155" s="283">
        <v>0</v>
      </c>
      <c r="FK155" s="283">
        <v>0</v>
      </c>
      <c r="FL155" s="283">
        <v>0</v>
      </c>
      <c r="FM155" s="283">
        <v>0</v>
      </c>
      <c r="FN155" s="283">
        <v>0</v>
      </c>
      <c r="FO155" s="283">
        <v>0</v>
      </c>
      <c r="FP155" s="286" t="s">
        <v>1103</v>
      </c>
      <c r="FQ155" s="286" t="s">
        <v>1103</v>
      </c>
      <c r="FR155" s="286" t="s">
        <v>1103</v>
      </c>
      <c r="FS155" s="283">
        <v>0</v>
      </c>
      <c r="FT155" s="283">
        <v>0</v>
      </c>
      <c r="FU155" s="283">
        <v>0</v>
      </c>
      <c r="FV155" s="283">
        <v>0</v>
      </c>
      <c r="FW155" s="283">
        <v>3</v>
      </c>
    </row>
    <row r="156" spans="1:179" ht="13.5" customHeight="1" x14ac:dyDescent="0.15">
      <c r="A156" s="281" t="s">
        <v>728</v>
      </c>
      <c r="B156" s="282" t="s">
        <v>1041</v>
      </c>
      <c r="C156" s="281" t="s">
        <v>1042</v>
      </c>
      <c r="D156" s="283">
        <f t="shared" si="134"/>
        <v>26</v>
      </c>
      <c r="E156" s="283">
        <f t="shared" si="135"/>
        <v>0</v>
      </c>
      <c r="F156" s="283">
        <f t="shared" si="136"/>
        <v>0</v>
      </c>
      <c r="G156" s="283">
        <f t="shared" si="137"/>
        <v>0</v>
      </c>
      <c r="H156" s="283">
        <f t="shared" si="138"/>
        <v>0</v>
      </c>
      <c r="I156" s="283">
        <f t="shared" si="139"/>
        <v>0</v>
      </c>
      <c r="J156" s="283">
        <f t="shared" si="140"/>
        <v>0</v>
      </c>
      <c r="K156" s="283">
        <f t="shared" si="141"/>
        <v>0</v>
      </c>
      <c r="L156" s="283">
        <f t="shared" si="142"/>
        <v>0</v>
      </c>
      <c r="M156" s="283">
        <f t="shared" si="143"/>
        <v>0</v>
      </c>
      <c r="N156" s="283">
        <f t="shared" si="144"/>
        <v>0</v>
      </c>
      <c r="O156" s="283">
        <f t="shared" si="145"/>
        <v>0</v>
      </c>
      <c r="P156" s="283">
        <f t="shared" si="146"/>
        <v>0</v>
      </c>
      <c r="Q156" s="283">
        <f t="shared" si="147"/>
        <v>0</v>
      </c>
      <c r="R156" s="283">
        <f t="shared" si="148"/>
        <v>26</v>
      </c>
      <c r="S156" s="283">
        <f t="shared" si="149"/>
        <v>0</v>
      </c>
      <c r="T156" s="283">
        <f t="shared" si="150"/>
        <v>0</v>
      </c>
      <c r="U156" s="283">
        <f t="shared" si="151"/>
        <v>0</v>
      </c>
      <c r="V156" s="283">
        <f t="shared" si="152"/>
        <v>0</v>
      </c>
      <c r="W156" s="283">
        <f t="shared" si="153"/>
        <v>0</v>
      </c>
      <c r="X156" s="283">
        <f t="shared" si="154"/>
        <v>0</v>
      </c>
      <c r="Y156" s="283">
        <f t="shared" si="155"/>
        <v>0</v>
      </c>
      <c r="Z156" s="283">
        <f t="shared" si="127"/>
        <v>26</v>
      </c>
      <c r="AA156" s="283">
        <v>0</v>
      </c>
      <c r="AB156" s="283">
        <v>0</v>
      </c>
      <c r="AC156" s="283">
        <v>0</v>
      </c>
      <c r="AD156" s="283">
        <v>0</v>
      </c>
      <c r="AE156" s="283">
        <v>0</v>
      </c>
      <c r="AF156" s="283">
        <v>0</v>
      </c>
      <c r="AG156" s="283">
        <v>0</v>
      </c>
      <c r="AH156" s="283">
        <v>0</v>
      </c>
      <c r="AI156" s="283">
        <v>0</v>
      </c>
      <c r="AJ156" s="283">
        <v>0</v>
      </c>
      <c r="AK156" s="283">
        <v>0</v>
      </c>
      <c r="AL156" s="286" t="s">
        <v>1103</v>
      </c>
      <c r="AM156" s="286" t="s">
        <v>1103</v>
      </c>
      <c r="AN156" s="283">
        <v>26</v>
      </c>
      <c r="AO156" s="286" t="s">
        <v>1103</v>
      </c>
      <c r="AP156" s="286" t="s">
        <v>1103</v>
      </c>
      <c r="AQ156" s="283">
        <v>0</v>
      </c>
      <c r="AR156" s="286" t="s">
        <v>1103</v>
      </c>
      <c r="AS156" s="283">
        <v>0</v>
      </c>
      <c r="AT156" s="286" t="s">
        <v>1103</v>
      </c>
      <c r="AU156" s="283">
        <v>0</v>
      </c>
      <c r="AV156" s="283">
        <f t="shared" si="128"/>
        <v>0</v>
      </c>
      <c r="AW156" s="283">
        <v>0</v>
      </c>
      <c r="AX156" s="283">
        <v>0</v>
      </c>
      <c r="AY156" s="283">
        <v>0</v>
      </c>
      <c r="AZ156" s="283">
        <v>0</v>
      </c>
      <c r="BA156" s="283">
        <v>0</v>
      </c>
      <c r="BB156" s="283">
        <v>0</v>
      </c>
      <c r="BC156" s="283">
        <v>0</v>
      </c>
      <c r="BD156" s="283">
        <v>0</v>
      </c>
      <c r="BE156" s="283">
        <v>0</v>
      </c>
      <c r="BF156" s="283">
        <v>0</v>
      </c>
      <c r="BG156" s="283">
        <v>0</v>
      </c>
      <c r="BH156" s="286" t="s">
        <v>1103</v>
      </c>
      <c r="BI156" s="286" t="s">
        <v>1103</v>
      </c>
      <c r="BJ156" s="286" t="s">
        <v>1103</v>
      </c>
      <c r="BK156" s="286" t="s">
        <v>1103</v>
      </c>
      <c r="BL156" s="286" t="s">
        <v>1103</v>
      </c>
      <c r="BM156" s="286" t="s">
        <v>1103</v>
      </c>
      <c r="BN156" s="286" t="s">
        <v>1103</v>
      </c>
      <c r="BO156" s="286" t="s">
        <v>1103</v>
      </c>
      <c r="BP156" s="286" t="s">
        <v>1103</v>
      </c>
      <c r="BQ156" s="283">
        <v>0</v>
      </c>
      <c r="BR156" s="283">
        <f t="shared" si="129"/>
        <v>0</v>
      </c>
      <c r="BS156" s="286" t="s">
        <v>1103</v>
      </c>
      <c r="BT156" s="286" t="s">
        <v>1103</v>
      </c>
      <c r="BU156" s="286" t="s">
        <v>1103</v>
      </c>
      <c r="BV156" s="286" t="s">
        <v>1103</v>
      </c>
      <c r="BW156" s="286" t="s">
        <v>1103</v>
      </c>
      <c r="BX156" s="286" t="s">
        <v>1103</v>
      </c>
      <c r="BY156" s="286" t="s">
        <v>1103</v>
      </c>
      <c r="BZ156" s="286" t="s">
        <v>1103</v>
      </c>
      <c r="CA156" s="286" t="s">
        <v>1103</v>
      </c>
      <c r="CB156" s="286" t="s">
        <v>1103</v>
      </c>
      <c r="CC156" s="286" t="s">
        <v>1103</v>
      </c>
      <c r="CD156" s="283">
        <v>0</v>
      </c>
      <c r="CE156" s="286" t="s">
        <v>1103</v>
      </c>
      <c r="CF156" s="286" t="s">
        <v>1103</v>
      </c>
      <c r="CG156" s="286" t="s">
        <v>1103</v>
      </c>
      <c r="CH156" s="286" t="s">
        <v>1103</v>
      </c>
      <c r="CI156" s="286" t="s">
        <v>1103</v>
      </c>
      <c r="CJ156" s="286" t="s">
        <v>1103</v>
      </c>
      <c r="CK156" s="286" t="s">
        <v>1103</v>
      </c>
      <c r="CL156" s="286" t="s">
        <v>1103</v>
      </c>
      <c r="CM156" s="283">
        <v>0</v>
      </c>
      <c r="CN156" s="283">
        <f t="shared" si="130"/>
        <v>0</v>
      </c>
      <c r="CO156" s="286" t="s">
        <v>1103</v>
      </c>
      <c r="CP156" s="286" t="s">
        <v>1103</v>
      </c>
      <c r="CQ156" s="286" t="s">
        <v>1103</v>
      </c>
      <c r="CR156" s="286" t="s">
        <v>1103</v>
      </c>
      <c r="CS156" s="286" t="s">
        <v>1103</v>
      </c>
      <c r="CT156" s="286" t="s">
        <v>1103</v>
      </c>
      <c r="CU156" s="286" t="s">
        <v>1103</v>
      </c>
      <c r="CV156" s="286" t="s">
        <v>1103</v>
      </c>
      <c r="CW156" s="286" t="s">
        <v>1103</v>
      </c>
      <c r="CX156" s="286" t="s">
        <v>1103</v>
      </c>
      <c r="CY156" s="286" t="s">
        <v>1103</v>
      </c>
      <c r="CZ156" s="286" t="s">
        <v>1103</v>
      </c>
      <c r="DA156" s="283">
        <v>0</v>
      </c>
      <c r="DB156" s="286" t="s">
        <v>1103</v>
      </c>
      <c r="DC156" s="286" t="s">
        <v>1103</v>
      </c>
      <c r="DD156" s="286" t="s">
        <v>1103</v>
      </c>
      <c r="DE156" s="286" t="s">
        <v>1103</v>
      </c>
      <c r="DF156" s="286" t="s">
        <v>1103</v>
      </c>
      <c r="DG156" s="286" t="s">
        <v>1103</v>
      </c>
      <c r="DH156" s="286" t="s">
        <v>1103</v>
      </c>
      <c r="DI156" s="283">
        <v>0</v>
      </c>
      <c r="DJ156" s="283">
        <f t="shared" si="131"/>
        <v>0</v>
      </c>
      <c r="DK156" s="286" t="s">
        <v>1103</v>
      </c>
      <c r="DL156" s="286" t="s">
        <v>1103</v>
      </c>
      <c r="DM156" s="286" t="s">
        <v>1103</v>
      </c>
      <c r="DN156" s="286" t="s">
        <v>1103</v>
      </c>
      <c r="DO156" s="286" t="s">
        <v>1103</v>
      </c>
      <c r="DP156" s="286" t="s">
        <v>1103</v>
      </c>
      <c r="DQ156" s="286" t="s">
        <v>1103</v>
      </c>
      <c r="DR156" s="286" t="s">
        <v>1103</v>
      </c>
      <c r="DS156" s="286" t="s">
        <v>1103</v>
      </c>
      <c r="DT156" s="286" t="s">
        <v>1103</v>
      </c>
      <c r="DU156" s="286" t="s">
        <v>1103</v>
      </c>
      <c r="DV156" s="283">
        <v>0</v>
      </c>
      <c r="DW156" s="286" t="s">
        <v>1103</v>
      </c>
      <c r="DX156" s="286" t="s">
        <v>1103</v>
      </c>
      <c r="DY156" s="286" t="s">
        <v>1103</v>
      </c>
      <c r="DZ156" s="283">
        <v>0</v>
      </c>
      <c r="EA156" s="286" t="s">
        <v>1103</v>
      </c>
      <c r="EB156" s="286" t="s">
        <v>1103</v>
      </c>
      <c r="EC156" s="286" t="s">
        <v>1103</v>
      </c>
      <c r="ED156" s="286" t="s">
        <v>1103</v>
      </c>
      <c r="EE156" s="283">
        <v>0</v>
      </c>
      <c r="EF156" s="283">
        <f t="shared" si="132"/>
        <v>0</v>
      </c>
      <c r="EG156" s="283">
        <v>0</v>
      </c>
      <c r="EH156" s="286" t="s">
        <v>1103</v>
      </c>
      <c r="EI156" s="286" t="s">
        <v>1103</v>
      </c>
      <c r="EJ156" s="283">
        <v>0</v>
      </c>
      <c r="EK156" s="286" t="s">
        <v>1103</v>
      </c>
      <c r="EL156" s="286" t="s">
        <v>1103</v>
      </c>
      <c r="EM156" s="286" t="s">
        <v>1103</v>
      </c>
      <c r="EN156" s="283">
        <v>0</v>
      </c>
      <c r="EO156" s="283">
        <v>0</v>
      </c>
      <c r="EP156" s="283">
        <v>0</v>
      </c>
      <c r="EQ156" s="286" t="s">
        <v>1103</v>
      </c>
      <c r="ER156" s="286" t="s">
        <v>1103</v>
      </c>
      <c r="ES156" s="286" t="s">
        <v>1103</v>
      </c>
      <c r="ET156" s="286" t="s">
        <v>1103</v>
      </c>
      <c r="EU156" s="283">
        <v>0</v>
      </c>
      <c r="EV156" s="283">
        <v>0</v>
      </c>
      <c r="EW156" s="286" t="s">
        <v>1103</v>
      </c>
      <c r="EX156" s="286" t="s">
        <v>1103</v>
      </c>
      <c r="EY156" s="286" t="s">
        <v>1103</v>
      </c>
      <c r="EZ156" s="283">
        <v>0</v>
      </c>
      <c r="FA156" s="283">
        <v>0</v>
      </c>
      <c r="FB156" s="283">
        <f t="shared" si="133"/>
        <v>0</v>
      </c>
      <c r="FC156" s="283">
        <v>0</v>
      </c>
      <c r="FD156" s="283">
        <v>0</v>
      </c>
      <c r="FE156" s="283">
        <v>0</v>
      </c>
      <c r="FF156" s="283">
        <v>0</v>
      </c>
      <c r="FG156" s="283">
        <v>0</v>
      </c>
      <c r="FH156" s="283">
        <v>0</v>
      </c>
      <c r="FI156" s="283">
        <v>0</v>
      </c>
      <c r="FJ156" s="283">
        <v>0</v>
      </c>
      <c r="FK156" s="283">
        <v>0</v>
      </c>
      <c r="FL156" s="283">
        <v>0</v>
      </c>
      <c r="FM156" s="283">
        <v>0</v>
      </c>
      <c r="FN156" s="283">
        <v>0</v>
      </c>
      <c r="FO156" s="283">
        <v>0</v>
      </c>
      <c r="FP156" s="286" t="s">
        <v>1103</v>
      </c>
      <c r="FQ156" s="286" t="s">
        <v>1103</v>
      </c>
      <c r="FR156" s="286" t="s">
        <v>1103</v>
      </c>
      <c r="FS156" s="283">
        <v>0</v>
      </c>
      <c r="FT156" s="283">
        <v>0</v>
      </c>
      <c r="FU156" s="283">
        <v>0</v>
      </c>
      <c r="FV156" s="283">
        <v>0</v>
      </c>
      <c r="FW156" s="283">
        <v>0</v>
      </c>
    </row>
    <row r="157" spans="1:179" ht="13.5" customHeight="1" x14ac:dyDescent="0.15">
      <c r="A157" s="281" t="s">
        <v>728</v>
      </c>
      <c r="B157" s="282" t="s">
        <v>1043</v>
      </c>
      <c r="C157" s="281" t="s">
        <v>1044</v>
      </c>
      <c r="D157" s="283">
        <f t="shared" si="134"/>
        <v>595</v>
      </c>
      <c r="E157" s="283">
        <f t="shared" si="135"/>
        <v>292</v>
      </c>
      <c r="F157" s="283">
        <f t="shared" si="136"/>
        <v>1</v>
      </c>
      <c r="G157" s="283">
        <f t="shared" si="137"/>
        <v>0</v>
      </c>
      <c r="H157" s="283">
        <f t="shared" si="138"/>
        <v>148</v>
      </c>
      <c r="I157" s="283">
        <f t="shared" si="139"/>
        <v>107</v>
      </c>
      <c r="J157" s="283">
        <f t="shared" si="140"/>
        <v>47</v>
      </c>
      <c r="K157" s="283">
        <f t="shared" si="141"/>
        <v>0</v>
      </c>
      <c r="L157" s="283">
        <f t="shared" si="142"/>
        <v>0</v>
      </c>
      <c r="M157" s="283">
        <f t="shared" si="143"/>
        <v>0</v>
      </c>
      <c r="N157" s="283">
        <f t="shared" si="144"/>
        <v>0</v>
      </c>
      <c r="O157" s="283">
        <f t="shared" si="145"/>
        <v>0</v>
      </c>
      <c r="P157" s="283">
        <f t="shared" si="146"/>
        <v>0</v>
      </c>
      <c r="Q157" s="283">
        <f t="shared" si="147"/>
        <v>0</v>
      </c>
      <c r="R157" s="283">
        <f t="shared" si="148"/>
        <v>0</v>
      </c>
      <c r="S157" s="283">
        <f t="shared" si="149"/>
        <v>0</v>
      </c>
      <c r="T157" s="283">
        <f t="shared" si="150"/>
        <v>0</v>
      </c>
      <c r="U157" s="283">
        <f t="shared" si="151"/>
        <v>0</v>
      </c>
      <c r="V157" s="283">
        <f t="shared" si="152"/>
        <v>0</v>
      </c>
      <c r="W157" s="283">
        <f t="shared" si="153"/>
        <v>0</v>
      </c>
      <c r="X157" s="283">
        <f t="shared" si="154"/>
        <v>0</v>
      </c>
      <c r="Y157" s="283">
        <f t="shared" si="155"/>
        <v>0</v>
      </c>
      <c r="Z157" s="283">
        <f t="shared" si="127"/>
        <v>0</v>
      </c>
      <c r="AA157" s="283">
        <v>0</v>
      </c>
      <c r="AB157" s="283">
        <v>0</v>
      </c>
      <c r="AC157" s="283">
        <v>0</v>
      </c>
      <c r="AD157" s="283">
        <v>0</v>
      </c>
      <c r="AE157" s="283">
        <v>0</v>
      </c>
      <c r="AF157" s="283">
        <v>0</v>
      </c>
      <c r="AG157" s="283">
        <v>0</v>
      </c>
      <c r="AH157" s="283">
        <v>0</v>
      </c>
      <c r="AI157" s="283">
        <v>0</v>
      </c>
      <c r="AJ157" s="283">
        <v>0</v>
      </c>
      <c r="AK157" s="283">
        <v>0</v>
      </c>
      <c r="AL157" s="286" t="s">
        <v>1103</v>
      </c>
      <c r="AM157" s="286" t="s">
        <v>1103</v>
      </c>
      <c r="AN157" s="283">
        <v>0</v>
      </c>
      <c r="AO157" s="286" t="s">
        <v>1103</v>
      </c>
      <c r="AP157" s="286" t="s">
        <v>1103</v>
      </c>
      <c r="AQ157" s="283">
        <v>0</v>
      </c>
      <c r="AR157" s="286" t="s">
        <v>1103</v>
      </c>
      <c r="AS157" s="283">
        <v>0</v>
      </c>
      <c r="AT157" s="286" t="s">
        <v>1103</v>
      </c>
      <c r="AU157" s="283">
        <v>0</v>
      </c>
      <c r="AV157" s="283">
        <f t="shared" si="128"/>
        <v>114</v>
      </c>
      <c r="AW157" s="283">
        <v>0</v>
      </c>
      <c r="AX157" s="283">
        <v>0</v>
      </c>
      <c r="AY157" s="283">
        <v>0</v>
      </c>
      <c r="AZ157" s="283">
        <v>114</v>
      </c>
      <c r="BA157" s="283">
        <v>0</v>
      </c>
      <c r="BB157" s="283">
        <v>0</v>
      </c>
      <c r="BC157" s="283">
        <v>0</v>
      </c>
      <c r="BD157" s="283">
        <v>0</v>
      </c>
      <c r="BE157" s="283">
        <v>0</v>
      </c>
      <c r="BF157" s="283">
        <v>0</v>
      </c>
      <c r="BG157" s="283">
        <v>0</v>
      </c>
      <c r="BH157" s="286" t="s">
        <v>1103</v>
      </c>
      <c r="BI157" s="286" t="s">
        <v>1103</v>
      </c>
      <c r="BJ157" s="286" t="s">
        <v>1103</v>
      </c>
      <c r="BK157" s="286" t="s">
        <v>1103</v>
      </c>
      <c r="BL157" s="286" t="s">
        <v>1103</v>
      </c>
      <c r="BM157" s="286" t="s">
        <v>1103</v>
      </c>
      <c r="BN157" s="286" t="s">
        <v>1103</v>
      </c>
      <c r="BO157" s="286" t="s">
        <v>1103</v>
      </c>
      <c r="BP157" s="286" t="s">
        <v>1103</v>
      </c>
      <c r="BQ157" s="283">
        <v>0</v>
      </c>
      <c r="BR157" s="283">
        <f t="shared" si="129"/>
        <v>0</v>
      </c>
      <c r="BS157" s="286" t="s">
        <v>1103</v>
      </c>
      <c r="BT157" s="286" t="s">
        <v>1103</v>
      </c>
      <c r="BU157" s="286" t="s">
        <v>1103</v>
      </c>
      <c r="BV157" s="286" t="s">
        <v>1103</v>
      </c>
      <c r="BW157" s="286" t="s">
        <v>1103</v>
      </c>
      <c r="BX157" s="286" t="s">
        <v>1103</v>
      </c>
      <c r="BY157" s="286" t="s">
        <v>1103</v>
      </c>
      <c r="BZ157" s="286" t="s">
        <v>1103</v>
      </c>
      <c r="CA157" s="286" t="s">
        <v>1103</v>
      </c>
      <c r="CB157" s="286" t="s">
        <v>1103</v>
      </c>
      <c r="CC157" s="286" t="s">
        <v>1103</v>
      </c>
      <c r="CD157" s="283">
        <v>0</v>
      </c>
      <c r="CE157" s="286" t="s">
        <v>1103</v>
      </c>
      <c r="CF157" s="286" t="s">
        <v>1103</v>
      </c>
      <c r="CG157" s="286" t="s">
        <v>1103</v>
      </c>
      <c r="CH157" s="286" t="s">
        <v>1103</v>
      </c>
      <c r="CI157" s="286" t="s">
        <v>1103</v>
      </c>
      <c r="CJ157" s="286" t="s">
        <v>1103</v>
      </c>
      <c r="CK157" s="286" t="s">
        <v>1103</v>
      </c>
      <c r="CL157" s="286" t="s">
        <v>1103</v>
      </c>
      <c r="CM157" s="283">
        <v>0</v>
      </c>
      <c r="CN157" s="283">
        <f t="shared" si="130"/>
        <v>0</v>
      </c>
      <c r="CO157" s="286" t="s">
        <v>1103</v>
      </c>
      <c r="CP157" s="286" t="s">
        <v>1103</v>
      </c>
      <c r="CQ157" s="286" t="s">
        <v>1103</v>
      </c>
      <c r="CR157" s="286" t="s">
        <v>1103</v>
      </c>
      <c r="CS157" s="286" t="s">
        <v>1103</v>
      </c>
      <c r="CT157" s="286" t="s">
        <v>1103</v>
      </c>
      <c r="CU157" s="286" t="s">
        <v>1103</v>
      </c>
      <c r="CV157" s="286" t="s">
        <v>1103</v>
      </c>
      <c r="CW157" s="286" t="s">
        <v>1103</v>
      </c>
      <c r="CX157" s="286" t="s">
        <v>1103</v>
      </c>
      <c r="CY157" s="286" t="s">
        <v>1103</v>
      </c>
      <c r="CZ157" s="286" t="s">
        <v>1103</v>
      </c>
      <c r="DA157" s="283">
        <v>0</v>
      </c>
      <c r="DB157" s="286" t="s">
        <v>1103</v>
      </c>
      <c r="DC157" s="286" t="s">
        <v>1103</v>
      </c>
      <c r="DD157" s="286" t="s">
        <v>1103</v>
      </c>
      <c r="DE157" s="286" t="s">
        <v>1103</v>
      </c>
      <c r="DF157" s="286" t="s">
        <v>1103</v>
      </c>
      <c r="DG157" s="286" t="s">
        <v>1103</v>
      </c>
      <c r="DH157" s="286" t="s">
        <v>1103</v>
      </c>
      <c r="DI157" s="283">
        <v>0</v>
      </c>
      <c r="DJ157" s="283">
        <f t="shared" si="131"/>
        <v>0</v>
      </c>
      <c r="DK157" s="286" t="s">
        <v>1103</v>
      </c>
      <c r="DL157" s="286" t="s">
        <v>1103</v>
      </c>
      <c r="DM157" s="286" t="s">
        <v>1103</v>
      </c>
      <c r="DN157" s="286" t="s">
        <v>1103</v>
      </c>
      <c r="DO157" s="286" t="s">
        <v>1103</v>
      </c>
      <c r="DP157" s="286" t="s">
        <v>1103</v>
      </c>
      <c r="DQ157" s="286" t="s">
        <v>1103</v>
      </c>
      <c r="DR157" s="286" t="s">
        <v>1103</v>
      </c>
      <c r="DS157" s="286" t="s">
        <v>1103</v>
      </c>
      <c r="DT157" s="286" t="s">
        <v>1103</v>
      </c>
      <c r="DU157" s="286" t="s">
        <v>1103</v>
      </c>
      <c r="DV157" s="283">
        <v>0</v>
      </c>
      <c r="DW157" s="286" t="s">
        <v>1103</v>
      </c>
      <c r="DX157" s="286" t="s">
        <v>1103</v>
      </c>
      <c r="DY157" s="286" t="s">
        <v>1103</v>
      </c>
      <c r="DZ157" s="283">
        <v>0</v>
      </c>
      <c r="EA157" s="286" t="s">
        <v>1103</v>
      </c>
      <c r="EB157" s="286" t="s">
        <v>1103</v>
      </c>
      <c r="EC157" s="286" t="s">
        <v>1103</v>
      </c>
      <c r="ED157" s="286" t="s">
        <v>1103</v>
      </c>
      <c r="EE157" s="283">
        <v>0</v>
      </c>
      <c r="EF157" s="283">
        <f t="shared" si="132"/>
        <v>0</v>
      </c>
      <c r="EG157" s="283">
        <v>0</v>
      </c>
      <c r="EH157" s="286" t="s">
        <v>1103</v>
      </c>
      <c r="EI157" s="286" t="s">
        <v>1103</v>
      </c>
      <c r="EJ157" s="283">
        <v>0</v>
      </c>
      <c r="EK157" s="286" t="s">
        <v>1103</v>
      </c>
      <c r="EL157" s="286" t="s">
        <v>1103</v>
      </c>
      <c r="EM157" s="286" t="s">
        <v>1103</v>
      </c>
      <c r="EN157" s="283">
        <v>0</v>
      </c>
      <c r="EO157" s="283">
        <v>0</v>
      </c>
      <c r="EP157" s="283">
        <v>0</v>
      </c>
      <c r="EQ157" s="286" t="s">
        <v>1103</v>
      </c>
      <c r="ER157" s="286" t="s">
        <v>1103</v>
      </c>
      <c r="ES157" s="286" t="s">
        <v>1103</v>
      </c>
      <c r="ET157" s="286" t="s">
        <v>1103</v>
      </c>
      <c r="EU157" s="283">
        <v>0</v>
      </c>
      <c r="EV157" s="283">
        <v>0</v>
      </c>
      <c r="EW157" s="286" t="s">
        <v>1103</v>
      </c>
      <c r="EX157" s="286" t="s">
        <v>1103</v>
      </c>
      <c r="EY157" s="286" t="s">
        <v>1103</v>
      </c>
      <c r="EZ157" s="283">
        <v>0</v>
      </c>
      <c r="FA157" s="283">
        <v>0</v>
      </c>
      <c r="FB157" s="283">
        <f t="shared" si="133"/>
        <v>481</v>
      </c>
      <c r="FC157" s="283">
        <v>292</v>
      </c>
      <c r="FD157" s="283">
        <v>1</v>
      </c>
      <c r="FE157" s="283">
        <v>0</v>
      </c>
      <c r="FF157" s="283">
        <v>34</v>
      </c>
      <c r="FG157" s="283">
        <v>107</v>
      </c>
      <c r="FH157" s="283">
        <v>47</v>
      </c>
      <c r="FI157" s="283">
        <v>0</v>
      </c>
      <c r="FJ157" s="283">
        <v>0</v>
      </c>
      <c r="FK157" s="283">
        <v>0</v>
      </c>
      <c r="FL157" s="283">
        <v>0</v>
      </c>
      <c r="FM157" s="283">
        <v>0</v>
      </c>
      <c r="FN157" s="283">
        <v>0</v>
      </c>
      <c r="FO157" s="283">
        <v>0</v>
      </c>
      <c r="FP157" s="286" t="s">
        <v>1103</v>
      </c>
      <c r="FQ157" s="286" t="s">
        <v>1103</v>
      </c>
      <c r="FR157" s="286" t="s">
        <v>1103</v>
      </c>
      <c r="FS157" s="283">
        <v>0</v>
      </c>
      <c r="FT157" s="283">
        <v>0</v>
      </c>
      <c r="FU157" s="283">
        <v>0</v>
      </c>
      <c r="FV157" s="283">
        <v>0</v>
      </c>
      <c r="FW157" s="283">
        <v>0</v>
      </c>
    </row>
    <row r="158" spans="1:179" ht="13.5" customHeight="1" x14ac:dyDescent="0.15">
      <c r="A158" s="281" t="s">
        <v>728</v>
      </c>
      <c r="B158" s="282" t="s">
        <v>1045</v>
      </c>
      <c r="C158" s="281" t="s">
        <v>1046</v>
      </c>
      <c r="D158" s="283">
        <f t="shared" si="134"/>
        <v>2432</v>
      </c>
      <c r="E158" s="283">
        <f t="shared" si="135"/>
        <v>713</v>
      </c>
      <c r="F158" s="283">
        <f t="shared" si="136"/>
        <v>10</v>
      </c>
      <c r="G158" s="283">
        <f t="shared" si="137"/>
        <v>237</v>
      </c>
      <c r="H158" s="283">
        <f t="shared" si="138"/>
        <v>260</v>
      </c>
      <c r="I158" s="283">
        <f t="shared" si="139"/>
        <v>303</v>
      </c>
      <c r="J158" s="283">
        <f t="shared" si="140"/>
        <v>193</v>
      </c>
      <c r="K158" s="283">
        <f t="shared" si="141"/>
        <v>0</v>
      </c>
      <c r="L158" s="283">
        <f t="shared" si="142"/>
        <v>644</v>
      </c>
      <c r="M158" s="283">
        <f t="shared" si="143"/>
        <v>0</v>
      </c>
      <c r="N158" s="283">
        <f t="shared" si="144"/>
        <v>0</v>
      </c>
      <c r="O158" s="283">
        <f t="shared" si="145"/>
        <v>0</v>
      </c>
      <c r="P158" s="283">
        <f t="shared" si="146"/>
        <v>0</v>
      </c>
      <c r="Q158" s="283">
        <f t="shared" si="147"/>
        <v>0</v>
      </c>
      <c r="R158" s="283">
        <f t="shared" si="148"/>
        <v>0</v>
      </c>
      <c r="S158" s="283">
        <f t="shared" si="149"/>
        <v>0</v>
      </c>
      <c r="T158" s="283">
        <f t="shared" si="150"/>
        <v>0</v>
      </c>
      <c r="U158" s="283">
        <f t="shared" si="151"/>
        <v>0</v>
      </c>
      <c r="V158" s="283">
        <f t="shared" si="152"/>
        <v>0</v>
      </c>
      <c r="W158" s="283">
        <f t="shared" si="153"/>
        <v>0</v>
      </c>
      <c r="X158" s="283">
        <f t="shared" si="154"/>
        <v>0</v>
      </c>
      <c r="Y158" s="283">
        <f t="shared" si="155"/>
        <v>72</v>
      </c>
      <c r="Z158" s="283">
        <f t="shared" si="127"/>
        <v>0</v>
      </c>
      <c r="AA158" s="283">
        <v>0</v>
      </c>
      <c r="AB158" s="283">
        <v>0</v>
      </c>
      <c r="AC158" s="283">
        <v>0</v>
      </c>
      <c r="AD158" s="283">
        <v>0</v>
      </c>
      <c r="AE158" s="283">
        <v>0</v>
      </c>
      <c r="AF158" s="283">
        <v>0</v>
      </c>
      <c r="AG158" s="283">
        <v>0</v>
      </c>
      <c r="AH158" s="283">
        <v>0</v>
      </c>
      <c r="AI158" s="283">
        <v>0</v>
      </c>
      <c r="AJ158" s="283">
        <v>0</v>
      </c>
      <c r="AK158" s="283">
        <v>0</v>
      </c>
      <c r="AL158" s="286" t="s">
        <v>1103</v>
      </c>
      <c r="AM158" s="286" t="s">
        <v>1103</v>
      </c>
      <c r="AN158" s="283">
        <v>0</v>
      </c>
      <c r="AO158" s="286" t="s">
        <v>1103</v>
      </c>
      <c r="AP158" s="286" t="s">
        <v>1103</v>
      </c>
      <c r="AQ158" s="283">
        <v>0</v>
      </c>
      <c r="AR158" s="286" t="s">
        <v>1103</v>
      </c>
      <c r="AS158" s="283">
        <v>0</v>
      </c>
      <c r="AT158" s="286" t="s">
        <v>1103</v>
      </c>
      <c r="AU158" s="283">
        <v>0</v>
      </c>
      <c r="AV158" s="283">
        <f t="shared" si="128"/>
        <v>150</v>
      </c>
      <c r="AW158" s="283">
        <v>3</v>
      </c>
      <c r="AX158" s="283">
        <v>0</v>
      </c>
      <c r="AY158" s="283">
        <v>0</v>
      </c>
      <c r="AZ158" s="283">
        <v>147</v>
      </c>
      <c r="BA158" s="283">
        <v>0</v>
      </c>
      <c r="BB158" s="283">
        <v>0</v>
      </c>
      <c r="BC158" s="283">
        <v>0</v>
      </c>
      <c r="BD158" s="283">
        <v>0</v>
      </c>
      <c r="BE158" s="283">
        <v>0</v>
      </c>
      <c r="BF158" s="283">
        <v>0</v>
      </c>
      <c r="BG158" s="283">
        <v>0</v>
      </c>
      <c r="BH158" s="286" t="s">
        <v>1103</v>
      </c>
      <c r="BI158" s="286" t="s">
        <v>1103</v>
      </c>
      <c r="BJ158" s="286" t="s">
        <v>1103</v>
      </c>
      <c r="BK158" s="286" t="s">
        <v>1103</v>
      </c>
      <c r="BL158" s="286" t="s">
        <v>1103</v>
      </c>
      <c r="BM158" s="286" t="s">
        <v>1103</v>
      </c>
      <c r="BN158" s="286" t="s">
        <v>1103</v>
      </c>
      <c r="BO158" s="286" t="s">
        <v>1103</v>
      </c>
      <c r="BP158" s="286" t="s">
        <v>1103</v>
      </c>
      <c r="BQ158" s="283">
        <v>0</v>
      </c>
      <c r="BR158" s="283">
        <f t="shared" si="129"/>
        <v>0</v>
      </c>
      <c r="BS158" s="286" t="s">
        <v>1103</v>
      </c>
      <c r="BT158" s="286" t="s">
        <v>1103</v>
      </c>
      <c r="BU158" s="286" t="s">
        <v>1103</v>
      </c>
      <c r="BV158" s="286" t="s">
        <v>1103</v>
      </c>
      <c r="BW158" s="286" t="s">
        <v>1103</v>
      </c>
      <c r="BX158" s="286" t="s">
        <v>1103</v>
      </c>
      <c r="BY158" s="286" t="s">
        <v>1103</v>
      </c>
      <c r="BZ158" s="286" t="s">
        <v>1103</v>
      </c>
      <c r="CA158" s="286" t="s">
        <v>1103</v>
      </c>
      <c r="CB158" s="286" t="s">
        <v>1103</v>
      </c>
      <c r="CC158" s="286" t="s">
        <v>1103</v>
      </c>
      <c r="CD158" s="283">
        <v>0</v>
      </c>
      <c r="CE158" s="286" t="s">
        <v>1103</v>
      </c>
      <c r="CF158" s="286" t="s">
        <v>1103</v>
      </c>
      <c r="CG158" s="286" t="s">
        <v>1103</v>
      </c>
      <c r="CH158" s="286" t="s">
        <v>1103</v>
      </c>
      <c r="CI158" s="286" t="s">
        <v>1103</v>
      </c>
      <c r="CJ158" s="286" t="s">
        <v>1103</v>
      </c>
      <c r="CK158" s="286" t="s">
        <v>1103</v>
      </c>
      <c r="CL158" s="286" t="s">
        <v>1103</v>
      </c>
      <c r="CM158" s="283">
        <v>0</v>
      </c>
      <c r="CN158" s="283">
        <f t="shared" si="130"/>
        <v>0</v>
      </c>
      <c r="CO158" s="286" t="s">
        <v>1103</v>
      </c>
      <c r="CP158" s="286" t="s">
        <v>1103</v>
      </c>
      <c r="CQ158" s="286" t="s">
        <v>1103</v>
      </c>
      <c r="CR158" s="286" t="s">
        <v>1103</v>
      </c>
      <c r="CS158" s="286" t="s">
        <v>1103</v>
      </c>
      <c r="CT158" s="286" t="s">
        <v>1103</v>
      </c>
      <c r="CU158" s="286" t="s">
        <v>1103</v>
      </c>
      <c r="CV158" s="286" t="s">
        <v>1103</v>
      </c>
      <c r="CW158" s="286" t="s">
        <v>1103</v>
      </c>
      <c r="CX158" s="286" t="s">
        <v>1103</v>
      </c>
      <c r="CY158" s="286" t="s">
        <v>1103</v>
      </c>
      <c r="CZ158" s="286" t="s">
        <v>1103</v>
      </c>
      <c r="DA158" s="283">
        <v>0</v>
      </c>
      <c r="DB158" s="286" t="s">
        <v>1103</v>
      </c>
      <c r="DC158" s="286" t="s">
        <v>1103</v>
      </c>
      <c r="DD158" s="286" t="s">
        <v>1103</v>
      </c>
      <c r="DE158" s="286" t="s">
        <v>1103</v>
      </c>
      <c r="DF158" s="286" t="s">
        <v>1103</v>
      </c>
      <c r="DG158" s="286" t="s">
        <v>1103</v>
      </c>
      <c r="DH158" s="286" t="s">
        <v>1103</v>
      </c>
      <c r="DI158" s="283">
        <v>0</v>
      </c>
      <c r="DJ158" s="283">
        <f t="shared" si="131"/>
        <v>0</v>
      </c>
      <c r="DK158" s="286" t="s">
        <v>1103</v>
      </c>
      <c r="DL158" s="286" t="s">
        <v>1103</v>
      </c>
      <c r="DM158" s="286" t="s">
        <v>1103</v>
      </c>
      <c r="DN158" s="286" t="s">
        <v>1103</v>
      </c>
      <c r="DO158" s="286" t="s">
        <v>1103</v>
      </c>
      <c r="DP158" s="286" t="s">
        <v>1103</v>
      </c>
      <c r="DQ158" s="286" t="s">
        <v>1103</v>
      </c>
      <c r="DR158" s="286" t="s">
        <v>1103</v>
      </c>
      <c r="DS158" s="286" t="s">
        <v>1103</v>
      </c>
      <c r="DT158" s="286" t="s">
        <v>1103</v>
      </c>
      <c r="DU158" s="286" t="s">
        <v>1103</v>
      </c>
      <c r="DV158" s="283">
        <v>0</v>
      </c>
      <c r="DW158" s="286" t="s">
        <v>1103</v>
      </c>
      <c r="DX158" s="286" t="s">
        <v>1103</v>
      </c>
      <c r="DY158" s="286" t="s">
        <v>1103</v>
      </c>
      <c r="DZ158" s="283">
        <v>0</v>
      </c>
      <c r="EA158" s="286" t="s">
        <v>1103</v>
      </c>
      <c r="EB158" s="286" t="s">
        <v>1103</v>
      </c>
      <c r="EC158" s="286" t="s">
        <v>1103</v>
      </c>
      <c r="ED158" s="286" t="s">
        <v>1103</v>
      </c>
      <c r="EE158" s="283">
        <v>0</v>
      </c>
      <c r="EF158" s="283">
        <f t="shared" si="132"/>
        <v>0</v>
      </c>
      <c r="EG158" s="283">
        <v>0</v>
      </c>
      <c r="EH158" s="286" t="s">
        <v>1103</v>
      </c>
      <c r="EI158" s="286" t="s">
        <v>1103</v>
      </c>
      <c r="EJ158" s="283">
        <v>0</v>
      </c>
      <c r="EK158" s="286" t="s">
        <v>1103</v>
      </c>
      <c r="EL158" s="286" t="s">
        <v>1103</v>
      </c>
      <c r="EM158" s="286" t="s">
        <v>1103</v>
      </c>
      <c r="EN158" s="283">
        <v>0</v>
      </c>
      <c r="EO158" s="283">
        <v>0</v>
      </c>
      <c r="EP158" s="283">
        <v>0</v>
      </c>
      <c r="EQ158" s="286" t="s">
        <v>1103</v>
      </c>
      <c r="ER158" s="286" t="s">
        <v>1103</v>
      </c>
      <c r="ES158" s="286" t="s">
        <v>1103</v>
      </c>
      <c r="ET158" s="286" t="s">
        <v>1103</v>
      </c>
      <c r="EU158" s="283">
        <v>0</v>
      </c>
      <c r="EV158" s="283">
        <v>0</v>
      </c>
      <c r="EW158" s="286" t="s">
        <v>1103</v>
      </c>
      <c r="EX158" s="286" t="s">
        <v>1103</v>
      </c>
      <c r="EY158" s="286" t="s">
        <v>1103</v>
      </c>
      <c r="EZ158" s="283">
        <v>0</v>
      </c>
      <c r="FA158" s="283">
        <v>0</v>
      </c>
      <c r="FB158" s="283">
        <f t="shared" si="133"/>
        <v>2282</v>
      </c>
      <c r="FC158" s="283">
        <v>710</v>
      </c>
      <c r="FD158" s="283">
        <v>10</v>
      </c>
      <c r="FE158" s="283">
        <v>237</v>
      </c>
      <c r="FF158" s="283">
        <v>113</v>
      </c>
      <c r="FG158" s="283">
        <v>303</v>
      </c>
      <c r="FH158" s="283">
        <v>193</v>
      </c>
      <c r="FI158" s="283">
        <v>0</v>
      </c>
      <c r="FJ158" s="283">
        <v>644</v>
      </c>
      <c r="FK158" s="283">
        <v>0</v>
      </c>
      <c r="FL158" s="283">
        <v>0</v>
      </c>
      <c r="FM158" s="283">
        <v>0</v>
      </c>
      <c r="FN158" s="283">
        <v>0</v>
      </c>
      <c r="FO158" s="283">
        <v>0</v>
      </c>
      <c r="FP158" s="286" t="s">
        <v>1103</v>
      </c>
      <c r="FQ158" s="286" t="s">
        <v>1103</v>
      </c>
      <c r="FR158" s="286" t="s">
        <v>1103</v>
      </c>
      <c r="FS158" s="283">
        <v>0</v>
      </c>
      <c r="FT158" s="283">
        <v>0</v>
      </c>
      <c r="FU158" s="283">
        <v>0</v>
      </c>
      <c r="FV158" s="283">
        <v>0</v>
      </c>
      <c r="FW158" s="283">
        <v>72</v>
      </c>
    </row>
    <row r="159" spans="1:179" ht="13.5" customHeight="1" x14ac:dyDescent="0.15">
      <c r="A159" s="281" t="s">
        <v>728</v>
      </c>
      <c r="B159" s="282" t="s">
        <v>1047</v>
      </c>
      <c r="C159" s="281" t="s">
        <v>1048</v>
      </c>
      <c r="D159" s="283">
        <f t="shared" si="134"/>
        <v>193</v>
      </c>
      <c r="E159" s="283">
        <f t="shared" si="135"/>
        <v>0</v>
      </c>
      <c r="F159" s="283">
        <f t="shared" si="136"/>
        <v>0</v>
      </c>
      <c r="G159" s="283">
        <f t="shared" si="137"/>
        <v>0</v>
      </c>
      <c r="H159" s="283">
        <f t="shared" si="138"/>
        <v>27</v>
      </c>
      <c r="I159" s="283">
        <f t="shared" si="139"/>
        <v>56</v>
      </c>
      <c r="J159" s="283">
        <f t="shared" si="140"/>
        <v>27</v>
      </c>
      <c r="K159" s="283">
        <f t="shared" si="141"/>
        <v>0</v>
      </c>
      <c r="L159" s="283">
        <f t="shared" si="142"/>
        <v>83</v>
      </c>
      <c r="M159" s="283">
        <f t="shared" si="143"/>
        <v>0</v>
      </c>
      <c r="N159" s="283">
        <f t="shared" si="144"/>
        <v>0</v>
      </c>
      <c r="O159" s="283">
        <f t="shared" si="145"/>
        <v>0</v>
      </c>
      <c r="P159" s="283">
        <f t="shared" si="146"/>
        <v>0</v>
      </c>
      <c r="Q159" s="283">
        <f t="shared" si="147"/>
        <v>0</v>
      </c>
      <c r="R159" s="283">
        <f t="shared" si="148"/>
        <v>0</v>
      </c>
      <c r="S159" s="283">
        <f t="shared" si="149"/>
        <v>0</v>
      </c>
      <c r="T159" s="283">
        <f t="shared" si="150"/>
        <v>0</v>
      </c>
      <c r="U159" s="283">
        <f t="shared" si="151"/>
        <v>0</v>
      </c>
      <c r="V159" s="283">
        <f t="shared" si="152"/>
        <v>0</v>
      </c>
      <c r="W159" s="283">
        <f t="shared" si="153"/>
        <v>0</v>
      </c>
      <c r="X159" s="283">
        <f t="shared" si="154"/>
        <v>0</v>
      </c>
      <c r="Y159" s="283">
        <f t="shared" si="155"/>
        <v>0</v>
      </c>
      <c r="Z159" s="283">
        <f t="shared" si="127"/>
        <v>0</v>
      </c>
      <c r="AA159" s="283">
        <v>0</v>
      </c>
      <c r="AB159" s="283">
        <v>0</v>
      </c>
      <c r="AC159" s="283">
        <v>0</v>
      </c>
      <c r="AD159" s="283">
        <v>0</v>
      </c>
      <c r="AE159" s="283">
        <v>0</v>
      </c>
      <c r="AF159" s="283">
        <v>0</v>
      </c>
      <c r="AG159" s="283">
        <v>0</v>
      </c>
      <c r="AH159" s="283">
        <v>0</v>
      </c>
      <c r="AI159" s="283">
        <v>0</v>
      </c>
      <c r="AJ159" s="283">
        <v>0</v>
      </c>
      <c r="AK159" s="283">
        <v>0</v>
      </c>
      <c r="AL159" s="286" t="s">
        <v>1103</v>
      </c>
      <c r="AM159" s="286" t="s">
        <v>1103</v>
      </c>
      <c r="AN159" s="283">
        <v>0</v>
      </c>
      <c r="AO159" s="286" t="s">
        <v>1103</v>
      </c>
      <c r="AP159" s="286" t="s">
        <v>1103</v>
      </c>
      <c r="AQ159" s="283">
        <v>0</v>
      </c>
      <c r="AR159" s="286" t="s">
        <v>1103</v>
      </c>
      <c r="AS159" s="283">
        <v>0</v>
      </c>
      <c r="AT159" s="286" t="s">
        <v>1103</v>
      </c>
      <c r="AU159" s="283">
        <v>0</v>
      </c>
      <c r="AV159" s="283">
        <f t="shared" si="128"/>
        <v>0</v>
      </c>
      <c r="AW159" s="283">
        <v>0</v>
      </c>
      <c r="AX159" s="283">
        <v>0</v>
      </c>
      <c r="AY159" s="283">
        <v>0</v>
      </c>
      <c r="AZ159" s="283">
        <v>0</v>
      </c>
      <c r="BA159" s="283">
        <v>0</v>
      </c>
      <c r="BB159" s="283">
        <v>0</v>
      </c>
      <c r="BC159" s="283">
        <v>0</v>
      </c>
      <c r="BD159" s="283">
        <v>0</v>
      </c>
      <c r="BE159" s="283">
        <v>0</v>
      </c>
      <c r="BF159" s="283">
        <v>0</v>
      </c>
      <c r="BG159" s="283">
        <v>0</v>
      </c>
      <c r="BH159" s="286" t="s">
        <v>1103</v>
      </c>
      <c r="BI159" s="286" t="s">
        <v>1103</v>
      </c>
      <c r="BJ159" s="286" t="s">
        <v>1103</v>
      </c>
      <c r="BK159" s="286" t="s">
        <v>1103</v>
      </c>
      <c r="BL159" s="286" t="s">
        <v>1103</v>
      </c>
      <c r="BM159" s="286" t="s">
        <v>1103</v>
      </c>
      <c r="BN159" s="286" t="s">
        <v>1103</v>
      </c>
      <c r="BO159" s="286" t="s">
        <v>1103</v>
      </c>
      <c r="BP159" s="286" t="s">
        <v>1103</v>
      </c>
      <c r="BQ159" s="283">
        <v>0</v>
      </c>
      <c r="BR159" s="283">
        <f t="shared" si="129"/>
        <v>0</v>
      </c>
      <c r="BS159" s="286" t="s">
        <v>1103</v>
      </c>
      <c r="BT159" s="286" t="s">
        <v>1103</v>
      </c>
      <c r="BU159" s="286" t="s">
        <v>1103</v>
      </c>
      <c r="BV159" s="286" t="s">
        <v>1103</v>
      </c>
      <c r="BW159" s="286" t="s">
        <v>1103</v>
      </c>
      <c r="BX159" s="286" t="s">
        <v>1103</v>
      </c>
      <c r="BY159" s="286" t="s">
        <v>1103</v>
      </c>
      <c r="BZ159" s="286" t="s">
        <v>1103</v>
      </c>
      <c r="CA159" s="286" t="s">
        <v>1103</v>
      </c>
      <c r="CB159" s="286" t="s">
        <v>1103</v>
      </c>
      <c r="CC159" s="286" t="s">
        <v>1103</v>
      </c>
      <c r="CD159" s="283">
        <v>0</v>
      </c>
      <c r="CE159" s="286" t="s">
        <v>1103</v>
      </c>
      <c r="CF159" s="286" t="s">
        <v>1103</v>
      </c>
      <c r="CG159" s="286" t="s">
        <v>1103</v>
      </c>
      <c r="CH159" s="286" t="s">
        <v>1103</v>
      </c>
      <c r="CI159" s="286" t="s">
        <v>1103</v>
      </c>
      <c r="CJ159" s="286" t="s">
        <v>1103</v>
      </c>
      <c r="CK159" s="286" t="s">
        <v>1103</v>
      </c>
      <c r="CL159" s="286" t="s">
        <v>1103</v>
      </c>
      <c r="CM159" s="283">
        <v>0</v>
      </c>
      <c r="CN159" s="283">
        <f t="shared" si="130"/>
        <v>0</v>
      </c>
      <c r="CO159" s="286" t="s">
        <v>1103</v>
      </c>
      <c r="CP159" s="286" t="s">
        <v>1103</v>
      </c>
      <c r="CQ159" s="286" t="s">
        <v>1103</v>
      </c>
      <c r="CR159" s="286" t="s">
        <v>1103</v>
      </c>
      <c r="CS159" s="286" t="s">
        <v>1103</v>
      </c>
      <c r="CT159" s="286" t="s">
        <v>1103</v>
      </c>
      <c r="CU159" s="286" t="s">
        <v>1103</v>
      </c>
      <c r="CV159" s="286" t="s">
        <v>1103</v>
      </c>
      <c r="CW159" s="286" t="s">
        <v>1103</v>
      </c>
      <c r="CX159" s="286" t="s">
        <v>1103</v>
      </c>
      <c r="CY159" s="286" t="s">
        <v>1103</v>
      </c>
      <c r="CZ159" s="286" t="s">
        <v>1103</v>
      </c>
      <c r="DA159" s="283">
        <v>0</v>
      </c>
      <c r="DB159" s="286" t="s">
        <v>1103</v>
      </c>
      <c r="DC159" s="286" t="s">
        <v>1103</v>
      </c>
      <c r="DD159" s="286" t="s">
        <v>1103</v>
      </c>
      <c r="DE159" s="286" t="s">
        <v>1103</v>
      </c>
      <c r="DF159" s="286" t="s">
        <v>1103</v>
      </c>
      <c r="DG159" s="286" t="s">
        <v>1103</v>
      </c>
      <c r="DH159" s="286" t="s">
        <v>1103</v>
      </c>
      <c r="DI159" s="283">
        <v>0</v>
      </c>
      <c r="DJ159" s="283">
        <f t="shared" si="131"/>
        <v>0</v>
      </c>
      <c r="DK159" s="286" t="s">
        <v>1103</v>
      </c>
      <c r="DL159" s="286" t="s">
        <v>1103</v>
      </c>
      <c r="DM159" s="286" t="s">
        <v>1103</v>
      </c>
      <c r="DN159" s="286" t="s">
        <v>1103</v>
      </c>
      <c r="DO159" s="286" t="s">
        <v>1103</v>
      </c>
      <c r="DP159" s="286" t="s">
        <v>1103</v>
      </c>
      <c r="DQ159" s="286" t="s">
        <v>1103</v>
      </c>
      <c r="DR159" s="286" t="s">
        <v>1103</v>
      </c>
      <c r="DS159" s="286" t="s">
        <v>1103</v>
      </c>
      <c r="DT159" s="286" t="s">
        <v>1103</v>
      </c>
      <c r="DU159" s="286" t="s">
        <v>1103</v>
      </c>
      <c r="DV159" s="283">
        <v>0</v>
      </c>
      <c r="DW159" s="286" t="s">
        <v>1103</v>
      </c>
      <c r="DX159" s="286" t="s">
        <v>1103</v>
      </c>
      <c r="DY159" s="286" t="s">
        <v>1103</v>
      </c>
      <c r="DZ159" s="283">
        <v>0</v>
      </c>
      <c r="EA159" s="286" t="s">
        <v>1103</v>
      </c>
      <c r="EB159" s="286" t="s">
        <v>1103</v>
      </c>
      <c r="EC159" s="286" t="s">
        <v>1103</v>
      </c>
      <c r="ED159" s="286" t="s">
        <v>1103</v>
      </c>
      <c r="EE159" s="283">
        <v>0</v>
      </c>
      <c r="EF159" s="283">
        <f t="shared" si="132"/>
        <v>0</v>
      </c>
      <c r="EG159" s="283">
        <v>0</v>
      </c>
      <c r="EH159" s="286" t="s">
        <v>1103</v>
      </c>
      <c r="EI159" s="286" t="s">
        <v>1103</v>
      </c>
      <c r="EJ159" s="283">
        <v>0</v>
      </c>
      <c r="EK159" s="286" t="s">
        <v>1103</v>
      </c>
      <c r="EL159" s="286" t="s">
        <v>1103</v>
      </c>
      <c r="EM159" s="286" t="s">
        <v>1103</v>
      </c>
      <c r="EN159" s="283">
        <v>0</v>
      </c>
      <c r="EO159" s="283">
        <v>0</v>
      </c>
      <c r="EP159" s="283">
        <v>0</v>
      </c>
      <c r="EQ159" s="286" t="s">
        <v>1103</v>
      </c>
      <c r="ER159" s="286" t="s">
        <v>1103</v>
      </c>
      <c r="ES159" s="286" t="s">
        <v>1103</v>
      </c>
      <c r="ET159" s="286" t="s">
        <v>1103</v>
      </c>
      <c r="EU159" s="283">
        <v>0</v>
      </c>
      <c r="EV159" s="283">
        <v>0</v>
      </c>
      <c r="EW159" s="286" t="s">
        <v>1103</v>
      </c>
      <c r="EX159" s="286" t="s">
        <v>1103</v>
      </c>
      <c r="EY159" s="286" t="s">
        <v>1103</v>
      </c>
      <c r="EZ159" s="283">
        <v>0</v>
      </c>
      <c r="FA159" s="283">
        <v>0</v>
      </c>
      <c r="FB159" s="283">
        <f t="shared" si="133"/>
        <v>193</v>
      </c>
      <c r="FC159" s="283">
        <v>0</v>
      </c>
      <c r="FD159" s="283">
        <v>0</v>
      </c>
      <c r="FE159" s="283">
        <v>0</v>
      </c>
      <c r="FF159" s="283">
        <v>27</v>
      </c>
      <c r="FG159" s="283">
        <v>56</v>
      </c>
      <c r="FH159" s="283">
        <v>27</v>
      </c>
      <c r="FI159" s="283">
        <v>0</v>
      </c>
      <c r="FJ159" s="283">
        <v>83</v>
      </c>
      <c r="FK159" s="283">
        <v>0</v>
      </c>
      <c r="FL159" s="283">
        <v>0</v>
      </c>
      <c r="FM159" s="283">
        <v>0</v>
      </c>
      <c r="FN159" s="283">
        <v>0</v>
      </c>
      <c r="FO159" s="283">
        <v>0</v>
      </c>
      <c r="FP159" s="286" t="s">
        <v>1103</v>
      </c>
      <c r="FQ159" s="286" t="s">
        <v>1103</v>
      </c>
      <c r="FR159" s="286" t="s">
        <v>1103</v>
      </c>
      <c r="FS159" s="283">
        <v>0</v>
      </c>
      <c r="FT159" s="283">
        <v>0</v>
      </c>
      <c r="FU159" s="283">
        <v>0</v>
      </c>
      <c r="FV159" s="283">
        <v>0</v>
      </c>
      <c r="FW159" s="283">
        <v>0</v>
      </c>
    </row>
    <row r="160" spans="1:179" ht="13.5" customHeight="1" x14ac:dyDescent="0.15">
      <c r="A160" s="281" t="s">
        <v>728</v>
      </c>
      <c r="B160" s="282" t="s">
        <v>1049</v>
      </c>
      <c r="C160" s="281" t="s">
        <v>1050</v>
      </c>
      <c r="D160" s="283">
        <f t="shared" si="134"/>
        <v>0</v>
      </c>
      <c r="E160" s="283">
        <f t="shared" si="135"/>
        <v>0</v>
      </c>
      <c r="F160" s="283">
        <f t="shared" si="136"/>
        <v>0</v>
      </c>
      <c r="G160" s="283">
        <f t="shared" si="137"/>
        <v>0</v>
      </c>
      <c r="H160" s="283">
        <f t="shared" si="138"/>
        <v>0</v>
      </c>
      <c r="I160" s="283">
        <f t="shared" si="139"/>
        <v>0</v>
      </c>
      <c r="J160" s="283">
        <f t="shared" si="140"/>
        <v>0</v>
      </c>
      <c r="K160" s="283">
        <f t="shared" si="141"/>
        <v>0</v>
      </c>
      <c r="L160" s="283">
        <f t="shared" si="142"/>
        <v>0</v>
      </c>
      <c r="M160" s="283">
        <f t="shared" si="143"/>
        <v>0</v>
      </c>
      <c r="N160" s="283">
        <f t="shared" si="144"/>
        <v>0</v>
      </c>
      <c r="O160" s="283">
        <f t="shared" si="145"/>
        <v>0</v>
      </c>
      <c r="P160" s="283">
        <f t="shared" si="146"/>
        <v>0</v>
      </c>
      <c r="Q160" s="283">
        <f t="shared" si="147"/>
        <v>0</v>
      </c>
      <c r="R160" s="283">
        <f t="shared" si="148"/>
        <v>0</v>
      </c>
      <c r="S160" s="283">
        <f t="shared" si="149"/>
        <v>0</v>
      </c>
      <c r="T160" s="283">
        <f t="shared" si="150"/>
        <v>0</v>
      </c>
      <c r="U160" s="283">
        <f t="shared" si="151"/>
        <v>0</v>
      </c>
      <c r="V160" s="283">
        <f t="shared" si="152"/>
        <v>0</v>
      </c>
      <c r="W160" s="283">
        <f t="shared" si="153"/>
        <v>0</v>
      </c>
      <c r="X160" s="283">
        <f t="shared" si="154"/>
        <v>0</v>
      </c>
      <c r="Y160" s="283">
        <f t="shared" si="155"/>
        <v>0</v>
      </c>
      <c r="Z160" s="283">
        <f t="shared" si="127"/>
        <v>0</v>
      </c>
      <c r="AA160" s="283">
        <v>0</v>
      </c>
      <c r="AB160" s="283">
        <v>0</v>
      </c>
      <c r="AC160" s="283">
        <v>0</v>
      </c>
      <c r="AD160" s="283">
        <v>0</v>
      </c>
      <c r="AE160" s="283">
        <v>0</v>
      </c>
      <c r="AF160" s="283">
        <v>0</v>
      </c>
      <c r="AG160" s="283">
        <v>0</v>
      </c>
      <c r="AH160" s="283">
        <v>0</v>
      </c>
      <c r="AI160" s="283">
        <v>0</v>
      </c>
      <c r="AJ160" s="283">
        <v>0</v>
      </c>
      <c r="AK160" s="283">
        <v>0</v>
      </c>
      <c r="AL160" s="286" t="s">
        <v>1103</v>
      </c>
      <c r="AM160" s="286" t="s">
        <v>1103</v>
      </c>
      <c r="AN160" s="283">
        <v>0</v>
      </c>
      <c r="AO160" s="286" t="s">
        <v>1103</v>
      </c>
      <c r="AP160" s="286" t="s">
        <v>1103</v>
      </c>
      <c r="AQ160" s="283">
        <v>0</v>
      </c>
      <c r="AR160" s="286" t="s">
        <v>1103</v>
      </c>
      <c r="AS160" s="283">
        <v>0</v>
      </c>
      <c r="AT160" s="286" t="s">
        <v>1103</v>
      </c>
      <c r="AU160" s="283">
        <v>0</v>
      </c>
      <c r="AV160" s="283">
        <f t="shared" si="128"/>
        <v>0</v>
      </c>
      <c r="AW160" s="283">
        <v>0</v>
      </c>
      <c r="AX160" s="283">
        <v>0</v>
      </c>
      <c r="AY160" s="283">
        <v>0</v>
      </c>
      <c r="AZ160" s="283">
        <v>0</v>
      </c>
      <c r="BA160" s="283">
        <v>0</v>
      </c>
      <c r="BB160" s="283">
        <v>0</v>
      </c>
      <c r="BC160" s="283">
        <v>0</v>
      </c>
      <c r="BD160" s="283">
        <v>0</v>
      </c>
      <c r="BE160" s="283">
        <v>0</v>
      </c>
      <c r="BF160" s="283">
        <v>0</v>
      </c>
      <c r="BG160" s="283">
        <v>0</v>
      </c>
      <c r="BH160" s="286" t="s">
        <v>1103</v>
      </c>
      <c r="BI160" s="286" t="s">
        <v>1103</v>
      </c>
      <c r="BJ160" s="286" t="s">
        <v>1103</v>
      </c>
      <c r="BK160" s="286" t="s">
        <v>1103</v>
      </c>
      <c r="BL160" s="286" t="s">
        <v>1103</v>
      </c>
      <c r="BM160" s="286" t="s">
        <v>1103</v>
      </c>
      <c r="BN160" s="286" t="s">
        <v>1103</v>
      </c>
      <c r="BO160" s="286" t="s">
        <v>1103</v>
      </c>
      <c r="BP160" s="286" t="s">
        <v>1103</v>
      </c>
      <c r="BQ160" s="283">
        <v>0</v>
      </c>
      <c r="BR160" s="283">
        <f t="shared" si="129"/>
        <v>0</v>
      </c>
      <c r="BS160" s="286" t="s">
        <v>1103</v>
      </c>
      <c r="BT160" s="286" t="s">
        <v>1103</v>
      </c>
      <c r="BU160" s="286" t="s">
        <v>1103</v>
      </c>
      <c r="BV160" s="286" t="s">
        <v>1103</v>
      </c>
      <c r="BW160" s="286" t="s">
        <v>1103</v>
      </c>
      <c r="BX160" s="286" t="s">
        <v>1103</v>
      </c>
      <c r="BY160" s="286" t="s">
        <v>1103</v>
      </c>
      <c r="BZ160" s="286" t="s">
        <v>1103</v>
      </c>
      <c r="CA160" s="286" t="s">
        <v>1103</v>
      </c>
      <c r="CB160" s="286" t="s">
        <v>1103</v>
      </c>
      <c r="CC160" s="286" t="s">
        <v>1103</v>
      </c>
      <c r="CD160" s="283">
        <v>0</v>
      </c>
      <c r="CE160" s="286" t="s">
        <v>1103</v>
      </c>
      <c r="CF160" s="286" t="s">
        <v>1103</v>
      </c>
      <c r="CG160" s="286" t="s">
        <v>1103</v>
      </c>
      <c r="CH160" s="286" t="s">
        <v>1103</v>
      </c>
      <c r="CI160" s="286" t="s">
        <v>1103</v>
      </c>
      <c r="CJ160" s="286" t="s">
        <v>1103</v>
      </c>
      <c r="CK160" s="286" t="s">
        <v>1103</v>
      </c>
      <c r="CL160" s="286" t="s">
        <v>1103</v>
      </c>
      <c r="CM160" s="283">
        <v>0</v>
      </c>
      <c r="CN160" s="283">
        <f t="shared" si="130"/>
        <v>0</v>
      </c>
      <c r="CO160" s="286" t="s">
        <v>1103</v>
      </c>
      <c r="CP160" s="286" t="s">
        <v>1103</v>
      </c>
      <c r="CQ160" s="286" t="s">
        <v>1103</v>
      </c>
      <c r="CR160" s="286" t="s">
        <v>1103</v>
      </c>
      <c r="CS160" s="286" t="s">
        <v>1103</v>
      </c>
      <c r="CT160" s="286" t="s">
        <v>1103</v>
      </c>
      <c r="CU160" s="286" t="s">
        <v>1103</v>
      </c>
      <c r="CV160" s="286" t="s">
        <v>1103</v>
      </c>
      <c r="CW160" s="286" t="s">
        <v>1103</v>
      </c>
      <c r="CX160" s="286" t="s">
        <v>1103</v>
      </c>
      <c r="CY160" s="286" t="s">
        <v>1103</v>
      </c>
      <c r="CZ160" s="286" t="s">
        <v>1103</v>
      </c>
      <c r="DA160" s="283">
        <v>0</v>
      </c>
      <c r="DB160" s="286" t="s">
        <v>1103</v>
      </c>
      <c r="DC160" s="286" t="s">
        <v>1103</v>
      </c>
      <c r="DD160" s="286" t="s">
        <v>1103</v>
      </c>
      <c r="DE160" s="286" t="s">
        <v>1103</v>
      </c>
      <c r="DF160" s="286" t="s">
        <v>1103</v>
      </c>
      <c r="DG160" s="286" t="s">
        <v>1103</v>
      </c>
      <c r="DH160" s="286" t="s">
        <v>1103</v>
      </c>
      <c r="DI160" s="283">
        <v>0</v>
      </c>
      <c r="DJ160" s="283">
        <f t="shared" si="131"/>
        <v>0</v>
      </c>
      <c r="DK160" s="286" t="s">
        <v>1103</v>
      </c>
      <c r="DL160" s="286" t="s">
        <v>1103</v>
      </c>
      <c r="DM160" s="286" t="s">
        <v>1103</v>
      </c>
      <c r="DN160" s="286" t="s">
        <v>1103</v>
      </c>
      <c r="DO160" s="286" t="s">
        <v>1103</v>
      </c>
      <c r="DP160" s="286" t="s">
        <v>1103</v>
      </c>
      <c r="DQ160" s="286" t="s">
        <v>1103</v>
      </c>
      <c r="DR160" s="286" t="s">
        <v>1103</v>
      </c>
      <c r="DS160" s="286" t="s">
        <v>1103</v>
      </c>
      <c r="DT160" s="286" t="s">
        <v>1103</v>
      </c>
      <c r="DU160" s="286" t="s">
        <v>1103</v>
      </c>
      <c r="DV160" s="283">
        <v>0</v>
      </c>
      <c r="DW160" s="286" t="s">
        <v>1103</v>
      </c>
      <c r="DX160" s="286" t="s">
        <v>1103</v>
      </c>
      <c r="DY160" s="286" t="s">
        <v>1103</v>
      </c>
      <c r="DZ160" s="283">
        <v>0</v>
      </c>
      <c r="EA160" s="286" t="s">
        <v>1103</v>
      </c>
      <c r="EB160" s="286" t="s">
        <v>1103</v>
      </c>
      <c r="EC160" s="286" t="s">
        <v>1103</v>
      </c>
      <c r="ED160" s="286" t="s">
        <v>1103</v>
      </c>
      <c r="EE160" s="283">
        <v>0</v>
      </c>
      <c r="EF160" s="283">
        <f t="shared" si="132"/>
        <v>0</v>
      </c>
      <c r="EG160" s="283">
        <v>0</v>
      </c>
      <c r="EH160" s="286" t="s">
        <v>1103</v>
      </c>
      <c r="EI160" s="286" t="s">
        <v>1103</v>
      </c>
      <c r="EJ160" s="283">
        <v>0</v>
      </c>
      <c r="EK160" s="286" t="s">
        <v>1103</v>
      </c>
      <c r="EL160" s="286" t="s">
        <v>1103</v>
      </c>
      <c r="EM160" s="286" t="s">
        <v>1103</v>
      </c>
      <c r="EN160" s="283">
        <v>0</v>
      </c>
      <c r="EO160" s="283">
        <v>0</v>
      </c>
      <c r="EP160" s="283">
        <v>0</v>
      </c>
      <c r="EQ160" s="286" t="s">
        <v>1103</v>
      </c>
      <c r="ER160" s="286" t="s">
        <v>1103</v>
      </c>
      <c r="ES160" s="286" t="s">
        <v>1103</v>
      </c>
      <c r="ET160" s="286" t="s">
        <v>1103</v>
      </c>
      <c r="EU160" s="283">
        <v>0</v>
      </c>
      <c r="EV160" s="283">
        <v>0</v>
      </c>
      <c r="EW160" s="286" t="s">
        <v>1103</v>
      </c>
      <c r="EX160" s="286" t="s">
        <v>1103</v>
      </c>
      <c r="EY160" s="286" t="s">
        <v>1103</v>
      </c>
      <c r="EZ160" s="283">
        <v>0</v>
      </c>
      <c r="FA160" s="283">
        <v>0</v>
      </c>
      <c r="FB160" s="283">
        <f t="shared" si="133"/>
        <v>0</v>
      </c>
      <c r="FC160" s="283">
        <v>0</v>
      </c>
      <c r="FD160" s="283">
        <v>0</v>
      </c>
      <c r="FE160" s="283">
        <v>0</v>
      </c>
      <c r="FF160" s="283">
        <v>0</v>
      </c>
      <c r="FG160" s="283">
        <v>0</v>
      </c>
      <c r="FH160" s="283">
        <v>0</v>
      </c>
      <c r="FI160" s="283">
        <v>0</v>
      </c>
      <c r="FJ160" s="283">
        <v>0</v>
      </c>
      <c r="FK160" s="283">
        <v>0</v>
      </c>
      <c r="FL160" s="283">
        <v>0</v>
      </c>
      <c r="FM160" s="283">
        <v>0</v>
      </c>
      <c r="FN160" s="283">
        <v>0</v>
      </c>
      <c r="FO160" s="283">
        <v>0</v>
      </c>
      <c r="FP160" s="286" t="s">
        <v>1103</v>
      </c>
      <c r="FQ160" s="286" t="s">
        <v>1103</v>
      </c>
      <c r="FR160" s="286" t="s">
        <v>1103</v>
      </c>
      <c r="FS160" s="283">
        <v>0</v>
      </c>
      <c r="FT160" s="283">
        <v>0</v>
      </c>
      <c r="FU160" s="283">
        <v>0</v>
      </c>
      <c r="FV160" s="283">
        <v>0</v>
      </c>
      <c r="FW160" s="283">
        <v>0</v>
      </c>
    </row>
    <row r="161" spans="1:179" ht="13.5" customHeight="1" x14ac:dyDescent="0.15">
      <c r="A161" s="281" t="s">
        <v>728</v>
      </c>
      <c r="B161" s="282" t="s">
        <v>1051</v>
      </c>
      <c r="C161" s="281" t="s">
        <v>1052</v>
      </c>
      <c r="D161" s="283">
        <f t="shared" si="134"/>
        <v>602</v>
      </c>
      <c r="E161" s="283">
        <f t="shared" si="135"/>
        <v>274</v>
      </c>
      <c r="F161" s="283">
        <f t="shared" si="136"/>
        <v>4</v>
      </c>
      <c r="G161" s="283">
        <f t="shared" si="137"/>
        <v>42</v>
      </c>
      <c r="H161" s="283">
        <f t="shared" si="138"/>
        <v>23</v>
      </c>
      <c r="I161" s="283">
        <f t="shared" si="139"/>
        <v>56</v>
      </c>
      <c r="J161" s="283">
        <f t="shared" si="140"/>
        <v>24</v>
      </c>
      <c r="K161" s="283">
        <f t="shared" si="141"/>
        <v>0</v>
      </c>
      <c r="L161" s="283">
        <f t="shared" si="142"/>
        <v>76</v>
      </c>
      <c r="M161" s="283">
        <f t="shared" si="143"/>
        <v>0</v>
      </c>
      <c r="N161" s="283">
        <f t="shared" si="144"/>
        <v>0</v>
      </c>
      <c r="O161" s="283">
        <f t="shared" si="145"/>
        <v>0</v>
      </c>
      <c r="P161" s="283">
        <f t="shared" si="146"/>
        <v>96</v>
      </c>
      <c r="Q161" s="283">
        <f t="shared" si="147"/>
        <v>0</v>
      </c>
      <c r="R161" s="283">
        <f t="shared" si="148"/>
        <v>0</v>
      </c>
      <c r="S161" s="283">
        <f t="shared" si="149"/>
        <v>0</v>
      </c>
      <c r="T161" s="283">
        <f t="shared" si="150"/>
        <v>0</v>
      </c>
      <c r="U161" s="283">
        <f t="shared" si="151"/>
        <v>0</v>
      </c>
      <c r="V161" s="283">
        <f t="shared" si="152"/>
        <v>0</v>
      </c>
      <c r="W161" s="283">
        <f t="shared" si="153"/>
        <v>0</v>
      </c>
      <c r="X161" s="283">
        <f t="shared" si="154"/>
        <v>0</v>
      </c>
      <c r="Y161" s="283">
        <f t="shared" si="155"/>
        <v>7</v>
      </c>
      <c r="Z161" s="283">
        <f t="shared" si="127"/>
        <v>0</v>
      </c>
      <c r="AA161" s="283">
        <v>0</v>
      </c>
      <c r="AB161" s="283">
        <v>0</v>
      </c>
      <c r="AC161" s="283">
        <v>0</v>
      </c>
      <c r="AD161" s="283">
        <v>0</v>
      </c>
      <c r="AE161" s="283">
        <v>0</v>
      </c>
      <c r="AF161" s="283">
        <v>0</v>
      </c>
      <c r="AG161" s="283">
        <v>0</v>
      </c>
      <c r="AH161" s="283">
        <v>0</v>
      </c>
      <c r="AI161" s="283">
        <v>0</v>
      </c>
      <c r="AJ161" s="283">
        <v>0</v>
      </c>
      <c r="AK161" s="283">
        <v>0</v>
      </c>
      <c r="AL161" s="286" t="s">
        <v>1103</v>
      </c>
      <c r="AM161" s="286" t="s">
        <v>1103</v>
      </c>
      <c r="AN161" s="283">
        <v>0</v>
      </c>
      <c r="AO161" s="286" t="s">
        <v>1103</v>
      </c>
      <c r="AP161" s="286" t="s">
        <v>1103</v>
      </c>
      <c r="AQ161" s="283">
        <v>0</v>
      </c>
      <c r="AR161" s="286" t="s">
        <v>1103</v>
      </c>
      <c r="AS161" s="283">
        <v>0</v>
      </c>
      <c r="AT161" s="286" t="s">
        <v>1103</v>
      </c>
      <c r="AU161" s="283">
        <v>0</v>
      </c>
      <c r="AV161" s="283">
        <f t="shared" si="128"/>
        <v>0</v>
      </c>
      <c r="AW161" s="283">
        <v>0</v>
      </c>
      <c r="AX161" s="283">
        <v>0</v>
      </c>
      <c r="AY161" s="283">
        <v>0</v>
      </c>
      <c r="AZ161" s="283">
        <v>0</v>
      </c>
      <c r="BA161" s="283">
        <v>0</v>
      </c>
      <c r="BB161" s="283">
        <v>0</v>
      </c>
      <c r="BC161" s="283">
        <v>0</v>
      </c>
      <c r="BD161" s="283">
        <v>0</v>
      </c>
      <c r="BE161" s="283">
        <v>0</v>
      </c>
      <c r="BF161" s="283">
        <v>0</v>
      </c>
      <c r="BG161" s="283">
        <v>0</v>
      </c>
      <c r="BH161" s="286" t="s">
        <v>1103</v>
      </c>
      <c r="BI161" s="286" t="s">
        <v>1103</v>
      </c>
      <c r="BJ161" s="286" t="s">
        <v>1103</v>
      </c>
      <c r="BK161" s="286" t="s">
        <v>1103</v>
      </c>
      <c r="BL161" s="286" t="s">
        <v>1103</v>
      </c>
      <c r="BM161" s="286" t="s">
        <v>1103</v>
      </c>
      <c r="BN161" s="286" t="s">
        <v>1103</v>
      </c>
      <c r="BO161" s="286" t="s">
        <v>1103</v>
      </c>
      <c r="BP161" s="286" t="s">
        <v>1103</v>
      </c>
      <c r="BQ161" s="283">
        <v>0</v>
      </c>
      <c r="BR161" s="283">
        <f t="shared" si="129"/>
        <v>96</v>
      </c>
      <c r="BS161" s="286" t="s">
        <v>1103</v>
      </c>
      <c r="BT161" s="286" t="s">
        <v>1103</v>
      </c>
      <c r="BU161" s="286" t="s">
        <v>1103</v>
      </c>
      <c r="BV161" s="286" t="s">
        <v>1103</v>
      </c>
      <c r="BW161" s="286" t="s">
        <v>1103</v>
      </c>
      <c r="BX161" s="286" t="s">
        <v>1103</v>
      </c>
      <c r="BY161" s="286" t="s">
        <v>1103</v>
      </c>
      <c r="BZ161" s="286" t="s">
        <v>1103</v>
      </c>
      <c r="CA161" s="286" t="s">
        <v>1103</v>
      </c>
      <c r="CB161" s="286" t="s">
        <v>1103</v>
      </c>
      <c r="CC161" s="286" t="s">
        <v>1103</v>
      </c>
      <c r="CD161" s="283">
        <v>96</v>
      </c>
      <c r="CE161" s="286" t="s">
        <v>1103</v>
      </c>
      <c r="CF161" s="286" t="s">
        <v>1103</v>
      </c>
      <c r="CG161" s="286" t="s">
        <v>1103</v>
      </c>
      <c r="CH161" s="286" t="s">
        <v>1103</v>
      </c>
      <c r="CI161" s="286" t="s">
        <v>1103</v>
      </c>
      <c r="CJ161" s="286" t="s">
        <v>1103</v>
      </c>
      <c r="CK161" s="286" t="s">
        <v>1103</v>
      </c>
      <c r="CL161" s="286" t="s">
        <v>1103</v>
      </c>
      <c r="CM161" s="283">
        <v>0</v>
      </c>
      <c r="CN161" s="283">
        <f t="shared" si="130"/>
        <v>0</v>
      </c>
      <c r="CO161" s="286" t="s">
        <v>1103</v>
      </c>
      <c r="CP161" s="286" t="s">
        <v>1103</v>
      </c>
      <c r="CQ161" s="286" t="s">
        <v>1103</v>
      </c>
      <c r="CR161" s="286" t="s">
        <v>1103</v>
      </c>
      <c r="CS161" s="286" t="s">
        <v>1103</v>
      </c>
      <c r="CT161" s="286" t="s">
        <v>1103</v>
      </c>
      <c r="CU161" s="286" t="s">
        <v>1103</v>
      </c>
      <c r="CV161" s="286" t="s">
        <v>1103</v>
      </c>
      <c r="CW161" s="286" t="s">
        <v>1103</v>
      </c>
      <c r="CX161" s="286" t="s">
        <v>1103</v>
      </c>
      <c r="CY161" s="286" t="s">
        <v>1103</v>
      </c>
      <c r="CZ161" s="286" t="s">
        <v>1103</v>
      </c>
      <c r="DA161" s="283">
        <v>0</v>
      </c>
      <c r="DB161" s="286" t="s">
        <v>1103</v>
      </c>
      <c r="DC161" s="286" t="s">
        <v>1103</v>
      </c>
      <c r="DD161" s="286" t="s">
        <v>1103</v>
      </c>
      <c r="DE161" s="286" t="s">
        <v>1103</v>
      </c>
      <c r="DF161" s="286" t="s">
        <v>1103</v>
      </c>
      <c r="DG161" s="286" t="s">
        <v>1103</v>
      </c>
      <c r="DH161" s="286" t="s">
        <v>1103</v>
      </c>
      <c r="DI161" s="283">
        <v>0</v>
      </c>
      <c r="DJ161" s="283">
        <f t="shared" si="131"/>
        <v>0</v>
      </c>
      <c r="DK161" s="286" t="s">
        <v>1103</v>
      </c>
      <c r="DL161" s="286" t="s">
        <v>1103</v>
      </c>
      <c r="DM161" s="286" t="s">
        <v>1103</v>
      </c>
      <c r="DN161" s="286" t="s">
        <v>1103</v>
      </c>
      <c r="DO161" s="286" t="s">
        <v>1103</v>
      </c>
      <c r="DP161" s="286" t="s">
        <v>1103</v>
      </c>
      <c r="DQ161" s="286" t="s">
        <v>1103</v>
      </c>
      <c r="DR161" s="286" t="s">
        <v>1103</v>
      </c>
      <c r="DS161" s="286" t="s">
        <v>1103</v>
      </c>
      <c r="DT161" s="286" t="s">
        <v>1103</v>
      </c>
      <c r="DU161" s="286" t="s">
        <v>1103</v>
      </c>
      <c r="DV161" s="283">
        <v>0</v>
      </c>
      <c r="DW161" s="286" t="s">
        <v>1103</v>
      </c>
      <c r="DX161" s="286" t="s">
        <v>1103</v>
      </c>
      <c r="DY161" s="286" t="s">
        <v>1103</v>
      </c>
      <c r="DZ161" s="283">
        <v>0</v>
      </c>
      <c r="EA161" s="286" t="s">
        <v>1103</v>
      </c>
      <c r="EB161" s="286" t="s">
        <v>1103</v>
      </c>
      <c r="EC161" s="286" t="s">
        <v>1103</v>
      </c>
      <c r="ED161" s="286" t="s">
        <v>1103</v>
      </c>
      <c r="EE161" s="283">
        <v>0</v>
      </c>
      <c r="EF161" s="283">
        <f t="shared" si="132"/>
        <v>0</v>
      </c>
      <c r="EG161" s="283">
        <v>0</v>
      </c>
      <c r="EH161" s="286" t="s">
        <v>1103</v>
      </c>
      <c r="EI161" s="286" t="s">
        <v>1103</v>
      </c>
      <c r="EJ161" s="283">
        <v>0</v>
      </c>
      <c r="EK161" s="286" t="s">
        <v>1103</v>
      </c>
      <c r="EL161" s="286" t="s">
        <v>1103</v>
      </c>
      <c r="EM161" s="286" t="s">
        <v>1103</v>
      </c>
      <c r="EN161" s="283">
        <v>0</v>
      </c>
      <c r="EO161" s="283">
        <v>0</v>
      </c>
      <c r="EP161" s="283">
        <v>0</v>
      </c>
      <c r="EQ161" s="286" t="s">
        <v>1103</v>
      </c>
      <c r="ER161" s="286" t="s">
        <v>1103</v>
      </c>
      <c r="ES161" s="286" t="s">
        <v>1103</v>
      </c>
      <c r="ET161" s="286" t="s">
        <v>1103</v>
      </c>
      <c r="EU161" s="283">
        <v>0</v>
      </c>
      <c r="EV161" s="283">
        <v>0</v>
      </c>
      <c r="EW161" s="286" t="s">
        <v>1103</v>
      </c>
      <c r="EX161" s="286" t="s">
        <v>1103</v>
      </c>
      <c r="EY161" s="286" t="s">
        <v>1103</v>
      </c>
      <c r="EZ161" s="283">
        <v>0</v>
      </c>
      <c r="FA161" s="283">
        <v>0</v>
      </c>
      <c r="FB161" s="283">
        <f t="shared" si="133"/>
        <v>506</v>
      </c>
      <c r="FC161" s="283">
        <v>274</v>
      </c>
      <c r="FD161" s="283">
        <v>4</v>
      </c>
      <c r="FE161" s="283">
        <v>42</v>
      </c>
      <c r="FF161" s="283">
        <v>23</v>
      </c>
      <c r="FG161" s="283">
        <v>56</v>
      </c>
      <c r="FH161" s="283">
        <v>24</v>
      </c>
      <c r="FI161" s="283">
        <v>0</v>
      </c>
      <c r="FJ161" s="283">
        <v>76</v>
      </c>
      <c r="FK161" s="283">
        <v>0</v>
      </c>
      <c r="FL161" s="283">
        <v>0</v>
      </c>
      <c r="FM161" s="283">
        <v>0</v>
      </c>
      <c r="FN161" s="283">
        <v>0</v>
      </c>
      <c r="FO161" s="283">
        <v>0</v>
      </c>
      <c r="FP161" s="286" t="s">
        <v>1103</v>
      </c>
      <c r="FQ161" s="286" t="s">
        <v>1103</v>
      </c>
      <c r="FR161" s="286" t="s">
        <v>1103</v>
      </c>
      <c r="FS161" s="283">
        <v>0</v>
      </c>
      <c r="FT161" s="283">
        <v>0</v>
      </c>
      <c r="FU161" s="283">
        <v>0</v>
      </c>
      <c r="FV161" s="283">
        <v>0</v>
      </c>
      <c r="FW161" s="283">
        <v>7</v>
      </c>
    </row>
    <row r="162" spans="1:179" ht="13.5" customHeight="1" x14ac:dyDescent="0.15">
      <c r="A162" s="281" t="s">
        <v>728</v>
      </c>
      <c r="B162" s="282" t="s">
        <v>1053</v>
      </c>
      <c r="C162" s="281" t="s">
        <v>1054</v>
      </c>
      <c r="D162" s="283">
        <f t="shared" si="134"/>
        <v>309</v>
      </c>
      <c r="E162" s="283">
        <f t="shared" si="135"/>
        <v>112</v>
      </c>
      <c r="F162" s="283">
        <f t="shared" si="136"/>
        <v>2</v>
      </c>
      <c r="G162" s="283">
        <f t="shared" si="137"/>
        <v>50</v>
      </c>
      <c r="H162" s="283">
        <f t="shared" si="138"/>
        <v>20</v>
      </c>
      <c r="I162" s="283">
        <f t="shared" si="139"/>
        <v>54</v>
      </c>
      <c r="J162" s="283">
        <f t="shared" si="140"/>
        <v>20</v>
      </c>
      <c r="K162" s="283">
        <f t="shared" si="141"/>
        <v>2</v>
      </c>
      <c r="L162" s="283">
        <f t="shared" si="142"/>
        <v>49</v>
      </c>
      <c r="M162" s="283">
        <f t="shared" si="143"/>
        <v>0</v>
      </c>
      <c r="N162" s="283">
        <f t="shared" si="144"/>
        <v>0</v>
      </c>
      <c r="O162" s="283">
        <f t="shared" si="145"/>
        <v>0</v>
      </c>
      <c r="P162" s="283">
        <f t="shared" si="146"/>
        <v>0</v>
      </c>
      <c r="Q162" s="283">
        <f t="shared" si="147"/>
        <v>0</v>
      </c>
      <c r="R162" s="283">
        <f t="shared" si="148"/>
        <v>0</v>
      </c>
      <c r="S162" s="283">
        <f t="shared" si="149"/>
        <v>0</v>
      </c>
      <c r="T162" s="283">
        <f t="shared" si="150"/>
        <v>0</v>
      </c>
      <c r="U162" s="283">
        <f t="shared" si="151"/>
        <v>0</v>
      </c>
      <c r="V162" s="283">
        <f t="shared" si="152"/>
        <v>0</v>
      </c>
      <c r="W162" s="283">
        <f t="shared" si="153"/>
        <v>0</v>
      </c>
      <c r="X162" s="283">
        <f t="shared" si="154"/>
        <v>0</v>
      </c>
      <c r="Y162" s="283">
        <f t="shared" si="155"/>
        <v>0</v>
      </c>
      <c r="Z162" s="283">
        <f t="shared" si="127"/>
        <v>0</v>
      </c>
      <c r="AA162" s="283">
        <v>0</v>
      </c>
      <c r="AB162" s="283">
        <v>0</v>
      </c>
      <c r="AC162" s="283">
        <v>0</v>
      </c>
      <c r="AD162" s="283">
        <v>0</v>
      </c>
      <c r="AE162" s="283">
        <v>0</v>
      </c>
      <c r="AF162" s="283">
        <v>0</v>
      </c>
      <c r="AG162" s="283">
        <v>0</v>
      </c>
      <c r="AH162" s="283">
        <v>0</v>
      </c>
      <c r="AI162" s="283">
        <v>0</v>
      </c>
      <c r="AJ162" s="283">
        <v>0</v>
      </c>
      <c r="AK162" s="283">
        <v>0</v>
      </c>
      <c r="AL162" s="286" t="s">
        <v>1103</v>
      </c>
      <c r="AM162" s="286" t="s">
        <v>1103</v>
      </c>
      <c r="AN162" s="283">
        <v>0</v>
      </c>
      <c r="AO162" s="286" t="s">
        <v>1103</v>
      </c>
      <c r="AP162" s="286" t="s">
        <v>1103</v>
      </c>
      <c r="AQ162" s="283">
        <v>0</v>
      </c>
      <c r="AR162" s="286" t="s">
        <v>1103</v>
      </c>
      <c r="AS162" s="283">
        <v>0</v>
      </c>
      <c r="AT162" s="286" t="s">
        <v>1103</v>
      </c>
      <c r="AU162" s="283">
        <v>0</v>
      </c>
      <c r="AV162" s="283">
        <f t="shared" si="128"/>
        <v>0</v>
      </c>
      <c r="AW162" s="283">
        <v>0</v>
      </c>
      <c r="AX162" s="283">
        <v>0</v>
      </c>
      <c r="AY162" s="283">
        <v>0</v>
      </c>
      <c r="AZ162" s="283">
        <v>0</v>
      </c>
      <c r="BA162" s="283">
        <v>0</v>
      </c>
      <c r="BB162" s="283">
        <v>0</v>
      </c>
      <c r="BC162" s="283">
        <v>0</v>
      </c>
      <c r="BD162" s="283">
        <v>0</v>
      </c>
      <c r="BE162" s="283">
        <v>0</v>
      </c>
      <c r="BF162" s="283">
        <v>0</v>
      </c>
      <c r="BG162" s="283">
        <v>0</v>
      </c>
      <c r="BH162" s="286" t="s">
        <v>1103</v>
      </c>
      <c r="BI162" s="286" t="s">
        <v>1103</v>
      </c>
      <c r="BJ162" s="286" t="s">
        <v>1103</v>
      </c>
      <c r="BK162" s="286" t="s">
        <v>1103</v>
      </c>
      <c r="BL162" s="286" t="s">
        <v>1103</v>
      </c>
      <c r="BM162" s="286" t="s">
        <v>1103</v>
      </c>
      <c r="BN162" s="286" t="s">
        <v>1103</v>
      </c>
      <c r="BO162" s="286" t="s">
        <v>1103</v>
      </c>
      <c r="BP162" s="286" t="s">
        <v>1103</v>
      </c>
      <c r="BQ162" s="283">
        <v>0</v>
      </c>
      <c r="BR162" s="283">
        <f t="shared" si="129"/>
        <v>0</v>
      </c>
      <c r="BS162" s="286" t="s">
        <v>1103</v>
      </c>
      <c r="BT162" s="286" t="s">
        <v>1103</v>
      </c>
      <c r="BU162" s="286" t="s">
        <v>1103</v>
      </c>
      <c r="BV162" s="286" t="s">
        <v>1103</v>
      </c>
      <c r="BW162" s="286" t="s">
        <v>1103</v>
      </c>
      <c r="BX162" s="286" t="s">
        <v>1103</v>
      </c>
      <c r="BY162" s="286" t="s">
        <v>1103</v>
      </c>
      <c r="BZ162" s="286" t="s">
        <v>1103</v>
      </c>
      <c r="CA162" s="286" t="s">
        <v>1103</v>
      </c>
      <c r="CB162" s="286" t="s">
        <v>1103</v>
      </c>
      <c r="CC162" s="286" t="s">
        <v>1103</v>
      </c>
      <c r="CD162" s="283">
        <v>0</v>
      </c>
      <c r="CE162" s="286" t="s">
        <v>1103</v>
      </c>
      <c r="CF162" s="286" t="s">
        <v>1103</v>
      </c>
      <c r="CG162" s="286" t="s">
        <v>1103</v>
      </c>
      <c r="CH162" s="286" t="s">
        <v>1103</v>
      </c>
      <c r="CI162" s="286" t="s">
        <v>1103</v>
      </c>
      <c r="CJ162" s="286" t="s">
        <v>1103</v>
      </c>
      <c r="CK162" s="286" t="s">
        <v>1103</v>
      </c>
      <c r="CL162" s="286" t="s">
        <v>1103</v>
      </c>
      <c r="CM162" s="283">
        <v>0</v>
      </c>
      <c r="CN162" s="283">
        <f t="shared" si="130"/>
        <v>0</v>
      </c>
      <c r="CO162" s="286" t="s">
        <v>1103</v>
      </c>
      <c r="CP162" s="286" t="s">
        <v>1103</v>
      </c>
      <c r="CQ162" s="286" t="s">
        <v>1103</v>
      </c>
      <c r="CR162" s="286" t="s">
        <v>1103</v>
      </c>
      <c r="CS162" s="286" t="s">
        <v>1103</v>
      </c>
      <c r="CT162" s="286" t="s">
        <v>1103</v>
      </c>
      <c r="CU162" s="286" t="s">
        <v>1103</v>
      </c>
      <c r="CV162" s="286" t="s">
        <v>1103</v>
      </c>
      <c r="CW162" s="286" t="s">
        <v>1103</v>
      </c>
      <c r="CX162" s="286" t="s">
        <v>1103</v>
      </c>
      <c r="CY162" s="286" t="s">
        <v>1103</v>
      </c>
      <c r="CZ162" s="286" t="s">
        <v>1103</v>
      </c>
      <c r="DA162" s="283">
        <v>0</v>
      </c>
      <c r="DB162" s="286" t="s">
        <v>1103</v>
      </c>
      <c r="DC162" s="286" t="s">
        <v>1103</v>
      </c>
      <c r="DD162" s="286" t="s">
        <v>1103</v>
      </c>
      <c r="DE162" s="286" t="s">
        <v>1103</v>
      </c>
      <c r="DF162" s="286" t="s">
        <v>1103</v>
      </c>
      <c r="DG162" s="286" t="s">
        <v>1103</v>
      </c>
      <c r="DH162" s="286" t="s">
        <v>1103</v>
      </c>
      <c r="DI162" s="283">
        <v>0</v>
      </c>
      <c r="DJ162" s="283">
        <f t="shared" si="131"/>
        <v>0</v>
      </c>
      <c r="DK162" s="286" t="s">
        <v>1103</v>
      </c>
      <c r="DL162" s="286" t="s">
        <v>1103</v>
      </c>
      <c r="DM162" s="286" t="s">
        <v>1103</v>
      </c>
      <c r="DN162" s="286" t="s">
        <v>1103</v>
      </c>
      <c r="DO162" s="286" t="s">
        <v>1103</v>
      </c>
      <c r="DP162" s="286" t="s">
        <v>1103</v>
      </c>
      <c r="DQ162" s="286" t="s">
        <v>1103</v>
      </c>
      <c r="DR162" s="286" t="s">
        <v>1103</v>
      </c>
      <c r="DS162" s="286" t="s">
        <v>1103</v>
      </c>
      <c r="DT162" s="286" t="s">
        <v>1103</v>
      </c>
      <c r="DU162" s="286" t="s">
        <v>1103</v>
      </c>
      <c r="DV162" s="283">
        <v>0</v>
      </c>
      <c r="DW162" s="286" t="s">
        <v>1103</v>
      </c>
      <c r="DX162" s="286" t="s">
        <v>1103</v>
      </c>
      <c r="DY162" s="286" t="s">
        <v>1103</v>
      </c>
      <c r="DZ162" s="283">
        <v>0</v>
      </c>
      <c r="EA162" s="286" t="s">
        <v>1103</v>
      </c>
      <c r="EB162" s="286" t="s">
        <v>1103</v>
      </c>
      <c r="EC162" s="286" t="s">
        <v>1103</v>
      </c>
      <c r="ED162" s="286" t="s">
        <v>1103</v>
      </c>
      <c r="EE162" s="283">
        <v>0</v>
      </c>
      <c r="EF162" s="283">
        <f t="shared" si="132"/>
        <v>0</v>
      </c>
      <c r="EG162" s="283">
        <v>0</v>
      </c>
      <c r="EH162" s="286" t="s">
        <v>1103</v>
      </c>
      <c r="EI162" s="286" t="s">
        <v>1103</v>
      </c>
      <c r="EJ162" s="283">
        <v>0</v>
      </c>
      <c r="EK162" s="286" t="s">
        <v>1103</v>
      </c>
      <c r="EL162" s="286" t="s">
        <v>1103</v>
      </c>
      <c r="EM162" s="286" t="s">
        <v>1103</v>
      </c>
      <c r="EN162" s="283">
        <v>0</v>
      </c>
      <c r="EO162" s="283">
        <v>0</v>
      </c>
      <c r="EP162" s="283">
        <v>0</v>
      </c>
      <c r="EQ162" s="286" t="s">
        <v>1103</v>
      </c>
      <c r="ER162" s="286" t="s">
        <v>1103</v>
      </c>
      <c r="ES162" s="286" t="s">
        <v>1103</v>
      </c>
      <c r="ET162" s="286" t="s">
        <v>1103</v>
      </c>
      <c r="EU162" s="283">
        <v>0</v>
      </c>
      <c r="EV162" s="283">
        <v>0</v>
      </c>
      <c r="EW162" s="286" t="s">
        <v>1103</v>
      </c>
      <c r="EX162" s="286" t="s">
        <v>1103</v>
      </c>
      <c r="EY162" s="286" t="s">
        <v>1103</v>
      </c>
      <c r="EZ162" s="283">
        <v>0</v>
      </c>
      <c r="FA162" s="283">
        <v>0</v>
      </c>
      <c r="FB162" s="283">
        <f t="shared" si="133"/>
        <v>309</v>
      </c>
      <c r="FC162" s="283">
        <v>112</v>
      </c>
      <c r="FD162" s="283">
        <v>2</v>
      </c>
      <c r="FE162" s="283">
        <v>50</v>
      </c>
      <c r="FF162" s="283">
        <v>20</v>
      </c>
      <c r="FG162" s="283">
        <v>54</v>
      </c>
      <c r="FH162" s="283">
        <v>20</v>
      </c>
      <c r="FI162" s="283">
        <v>2</v>
      </c>
      <c r="FJ162" s="283">
        <v>49</v>
      </c>
      <c r="FK162" s="283">
        <v>0</v>
      </c>
      <c r="FL162" s="283">
        <v>0</v>
      </c>
      <c r="FM162" s="283">
        <v>0</v>
      </c>
      <c r="FN162" s="283">
        <v>0</v>
      </c>
      <c r="FO162" s="283">
        <v>0</v>
      </c>
      <c r="FP162" s="286" t="s">
        <v>1103</v>
      </c>
      <c r="FQ162" s="286" t="s">
        <v>1103</v>
      </c>
      <c r="FR162" s="286" t="s">
        <v>1103</v>
      </c>
      <c r="FS162" s="283">
        <v>0</v>
      </c>
      <c r="FT162" s="283">
        <v>0</v>
      </c>
      <c r="FU162" s="283">
        <v>0</v>
      </c>
      <c r="FV162" s="283">
        <v>0</v>
      </c>
      <c r="FW162" s="283">
        <v>0</v>
      </c>
    </row>
    <row r="163" spans="1:179" ht="13.5" customHeight="1" x14ac:dyDescent="0.15">
      <c r="A163" s="281" t="s">
        <v>728</v>
      </c>
      <c r="B163" s="282" t="s">
        <v>1055</v>
      </c>
      <c r="C163" s="281" t="s">
        <v>1056</v>
      </c>
      <c r="D163" s="283">
        <f t="shared" si="134"/>
        <v>645</v>
      </c>
      <c r="E163" s="283">
        <f t="shared" si="135"/>
        <v>328</v>
      </c>
      <c r="F163" s="283">
        <f t="shared" si="136"/>
        <v>9</v>
      </c>
      <c r="G163" s="283">
        <f t="shared" si="137"/>
        <v>42</v>
      </c>
      <c r="H163" s="283">
        <f t="shared" si="138"/>
        <v>75</v>
      </c>
      <c r="I163" s="283">
        <f t="shared" si="139"/>
        <v>75</v>
      </c>
      <c r="J163" s="283">
        <f t="shared" si="140"/>
        <v>34</v>
      </c>
      <c r="K163" s="283">
        <f t="shared" si="141"/>
        <v>0</v>
      </c>
      <c r="L163" s="283">
        <f t="shared" si="142"/>
        <v>82</v>
      </c>
      <c r="M163" s="283">
        <f t="shared" si="143"/>
        <v>0</v>
      </c>
      <c r="N163" s="283">
        <f t="shared" si="144"/>
        <v>0</v>
      </c>
      <c r="O163" s="283">
        <f t="shared" si="145"/>
        <v>0</v>
      </c>
      <c r="P163" s="283">
        <f t="shared" si="146"/>
        <v>0</v>
      </c>
      <c r="Q163" s="283">
        <f t="shared" si="147"/>
        <v>0</v>
      </c>
      <c r="R163" s="283">
        <f t="shared" si="148"/>
        <v>0</v>
      </c>
      <c r="S163" s="283">
        <f t="shared" si="149"/>
        <v>0</v>
      </c>
      <c r="T163" s="283">
        <f t="shared" si="150"/>
        <v>0</v>
      </c>
      <c r="U163" s="283">
        <f t="shared" si="151"/>
        <v>0</v>
      </c>
      <c r="V163" s="283">
        <f t="shared" si="152"/>
        <v>0</v>
      </c>
      <c r="W163" s="283">
        <f t="shared" si="153"/>
        <v>0</v>
      </c>
      <c r="X163" s="283">
        <f t="shared" si="154"/>
        <v>0</v>
      </c>
      <c r="Y163" s="283">
        <f t="shared" si="155"/>
        <v>0</v>
      </c>
      <c r="Z163" s="283">
        <f t="shared" si="127"/>
        <v>0</v>
      </c>
      <c r="AA163" s="283">
        <v>0</v>
      </c>
      <c r="AB163" s="283">
        <v>0</v>
      </c>
      <c r="AC163" s="283">
        <v>0</v>
      </c>
      <c r="AD163" s="283">
        <v>0</v>
      </c>
      <c r="AE163" s="283">
        <v>0</v>
      </c>
      <c r="AF163" s="283">
        <v>0</v>
      </c>
      <c r="AG163" s="283">
        <v>0</v>
      </c>
      <c r="AH163" s="283">
        <v>0</v>
      </c>
      <c r="AI163" s="283">
        <v>0</v>
      </c>
      <c r="AJ163" s="283">
        <v>0</v>
      </c>
      <c r="AK163" s="283">
        <v>0</v>
      </c>
      <c r="AL163" s="286" t="s">
        <v>1103</v>
      </c>
      <c r="AM163" s="286" t="s">
        <v>1103</v>
      </c>
      <c r="AN163" s="283">
        <v>0</v>
      </c>
      <c r="AO163" s="286" t="s">
        <v>1103</v>
      </c>
      <c r="AP163" s="286" t="s">
        <v>1103</v>
      </c>
      <c r="AQ163" s="283">
        <v>0</v>
      </c>
      <c r="AR163" s="286" t="s">
        <v>1103</v>
      </c>
      <c r="AS163" s="283">
        <v>0</v>
      </c>
      <c r="AT163" s="286" t="s">
        <v>1103</v>
      </c>
      <c r="AU163" s="283">
        <v>0</v>
      </c>
      <c r="AV163" s="283">
        <f t="shared" si="128"/>
        <v>41</v>
      </c>
      <c r="AW163" s="283">
        <v>1</v>
      </c>
      <c r="AX163" s="283">
        <v>0</v>
      </c>
      <c r="AY163" s="283">
        <v>0</v>
      </c>
      <c r="AZ163" s="283">
        <v>40</v>
      </c>
      <c r="BA163" s="283">
        <v>0</v>
      </c>
      <c r="BB163" s="283">
        <v>0</v>
      </c>
      <c r="BC163" s="283">
        <v>0</v>
      </c>
      <c r="BD163" s="283">
        <v>0</v>
      </c>
      <c r="BE163" s="283">
        <v>0</v>
      </c>
      <c r="BF163" s="283">
        <v>0</v>
      </c>
      <c r="BG163" s="283">
        <v>0</v>
      </c>
      <c r="BH163" s="286" t="s">
        <v>1103</v>
      </c>
      <c r="BI163" s="286" t="s">
        <v>1103</v>
      </c>
      <c r="BJ163" s="286" t="s">
        <v>1103</v>
      </c>
      <c r="BK163" s="286" t="s">
        <v>1103</v>
      </c>
      <c r="BL163" s="286" t="s">
        <v>1103</v>
      </c>
      <c r="BM163" s="286" t="s">
        <v>1103</v>
      </c>
      <c r="BN163" s="286" t="s">
        <v>1103</v>
      </c>
      <c r="BO163" s="286" t="s">
        <v>1103</v>
      </c>
      <c r="BP163" s="286" t="s">
        <v>1103</v>
      </c>
      <c r="BQ163" s="283">
        <v>0</v>
      </c>
      <c r="BR163" s="283">
        <f t="shared" si="129"/>
        <v>0</v>
      </c>
      <c r="BS163" s="286" t="s">
        <v>1103</v>
      </c>
      <c r="BT163" s="286" t="s">
        <v>1103</v>
      </c>
      <c r="BU163" s="286" t="s">
        <v>1103</v>
      </c>
      <c r="BV163" s="286" t="s">
        <v>1103</v>
      </c>
      <c r="BW163" s="286" t="s">
        <v>1103</v>
      </c>
      <c r="BX163" s="286" t="s">
        <v>1103</v>
      </c>
      <c r="BY163" s="286" t="s">
        <v>1103</v>
      </c>
      <c r="BZ163" s="286" t="s">
        <v>1103</v>
      </c>
      <c r="CA163" s="286" t="s">
        <v>1103</v>
      </c>
      <c r="CB163" s="286" t="s">
        <v>1103</v>
      </c>
      <c r="CC163" s="286" t="s">
        <v>1103</v>
      </c>
      <c r="CD163" s="283">
        <v>0</v>
      </c>
      <c r="CE163" s="286" t="s">
        <v>1103</v>
      </c>
      <c r="CF163" s="286" t="s">
        <v>1103</v>
      </c>
      <c r="CG163" s="286" t="s">
        <v>1103</v>
      </c>
      <c r="CH163" s="286" t="s">
        <v>1103</v>
      </c>
      <c r="CI163" s="286" t="s">
        <v>1103</v>
      </c>
      <c r="CJ163" s="286" t="s">
        <v>1103</v>
      </c>
      <c r="CK163" s="286" t="s">
        <v>1103</v>
      </c>
      <c r="CL163" s="286" t="s">
        <v>1103</v>
      </c>
      <c r="CM163" s="283">
        <v>0</v>
      </c>
      <c r="CN163" s="283">
        <f t="shared" si="130"/>
        <v>0</v>
      </c>
      <c r="CO163" s="286" t="s">
        <v>1103</v>
      </c>
      <c r="CP163" s="286" t="s">
        <v>1103</v>
      </c>
      <c r="CQ163" s="286" t="s">
        <v>1103</v>
      </c>
      <c r="CR163" s="286" t="s">
        <v>1103</v>
      </c>
      <c r="CS163" s="286" t="s">
        <v>1103</v>
      </c>
      <c r="CT163" s="286" t="s">
        <v>1103</v>
      </c>
      <c r="CU163" s="286" t="s">
        <v>1103</v>
      </c>
      <c r="CV163" s="286" t="s">
        <v>1103</v>
      </c>
      <c r="CW163" s="286" t="s">
        <v>1103</v>
      </c>
      <c r="CX163" s="286" t="s">
        <v>1103</v>
      </c>
      <c r="CY163" s="286" t="s">
        <v>1103</v>
      </c>
      <c r="CZ163" s="286" t="s">
        <v>1103</v>
      </c>
      <c r="DA163" s="283">
        <v>0</v>
      </c>
      <c r="DB163" s="286" t="s">
        <v>1103</v>
      </c>
      <c r="DC163" s="286" t="s">
        <v>1103</v>
      </c>
      <c r="DD163" s="286" t="s">
        <v>1103</v>
      </c>
      <c r="DE163" s="286" t="s">
        <v>1103</v>
      </c>
      <c r="DF163" s="286" t="s">
        <v>1103</v>
      </c>
      <c r="DG163" s="286" t="s">
        <v>1103</v>
      </c>
      <c r="DH163" s="286" t="s">
        <v>1103</v>
      </c>
      <c r="DI163" s="283">
        <v>0</v>
      </c>
      <c r="DJ163" s="283">
        <f t="shared" si="131"/>
        <v>0</v>
      </c>
      <c r="DK163" s="286" t="s">
        <v>1103</v>
      </c>
      <c r="DL163" s="286" t="s">
        <v>1103</v>
      </c>
      <c r="DM163" s="286" t="s">
        <v>1103</v>
      </c>
      <c r="DN163" s="286" t="s">
        <v>1103</v>
      </c>
      <c r="DO163" s="286" t="s">
        <v>1103</v>
      </c>
      <c r="DP163" s="286" t="s">
        <v>1103</v>
      </c>
      <c r="DQ163" s="286" t="s">
        <v>1103</v>
      </c>
      <c r="DR163" s="286" t="s">
        <v>1103</v>
      </c>
      <c r="DS163" s="286" t="s">
        <v>1103</v>
      </c>
      <c r="DT163" s="286" t="s">
        <v>1103</v>
      </c>
      <c r="DU163" s="286" t="s">
        <v>1103</v>
      </c>
      <c r="DV163" s="283">
        <v>0</v>
      </c>
      <c r="DW163" s="286" t="s">
        <v>1103</v>
      </c>
      <c r="DX163" s="286" t="s">
        <v>1103</v>
      </c>
      <c r="DY163" s="286" t="s">
        <v>1103</v>
      </c>
      <c r="DZ163" s="283">
        <v>0</v>
      </c>
      <c r="EA163" s="286" t="s">
        <v>1103</v>
      </c>
      <c r="EB163" s="286" t="s">
        <v>1103</v>
      </c>
      <c r="EC163" s="286" t="s">
        <v>1103</v>
      </c>
      <c r="ED163" s="286" t="s">
        <v>1103</v>
      </c>
      <c r="EE163" s="283">
        <v>0</v>
      </c>
      <c r="EF163" s="283">
        <f t="shared" si="132"/>
        <v>0</v>
      </c>
      <c r="EG163" s="283">
        <v>0</v>
      </c>
      <c r="EH163" s="286" t="s">
        <v>1103</v>
      </c>
      <c r="EI163" s="286" t="s">
        <v>1103</v>
      </c>
      <c r="EJ163" s="283">
        <v>0</v>
      </c>
      <c r="EK163" s="286" t="s">
        <v>1103</v>
      </c>
      <c r="EL163" s="286" t="s">
        <v>1103</v>
      </c>
      <c r="EM163" s="286" t="s">
        <v>1103</v>
      </c>
      <c r="EN163" s="283">
        <v>0</v>
      </c>
      <c r="EO163" s="283">
        <v>0</v>
      </c>
      <c r="EP163" s="283">
        <v>0</v>
      </c>
      <c r="EQ163" s="286" t="s">
        <v>1103</v>
      </c>
      <c r="ER163" s="286" t="s">
        <v>1103</v>
      </c>
      <c r="ES163" s="286" t="s">
        <v>1103</v>
      </c>
      <c r="ET163" s="286" t="s">
        <v>1103</v>
      </c>
      <c r="EU163" s="283">
        <v>0</v>
      </c>
      <c r="EV163" s="283">
        <v>0</v>
      </c>
      <c r="EW163" s="286" t="s">
        <v>1103</v>
      </c>
      <c r="EX163" s="286" t="s">
        <v>1103</v>
      </c>
      <c r="EY163" s="286" t="s">
        <v>1103</v>
      </c>
      <c r="EZ163" s="283">
        <v>0</v>
      </c>
      <c r="FA163" s="283">
        <v>0</v>
      </c>
      <c r="FB163" s="283">
        <f t="shared" si="133"/>
        <v>604</v>
      </c>
      <c r="FC163" s="283">
        <v>327</v>
      </c>
      <c r="FD163" s="283">
        <v>9</v>
      </c>
      <c r="FE163" s="283">
        <v>42</v>
      </c>
      <c r="FF163" s="283">
        <v>35</v>
      </c>
      <c r="FG163" s="283">
        <v>75</v>
      </c>
      <c r="FH163" s="283">
        <v>34</v>
      </c>
      <c r="FI163" s="283">
        <v>0</v>
      </c>
      <c r="FJ163" s="283">
        <v>82</v>
      </c>
      <c r="FK163" s="283">
        <v>0</v>
      </c>
      <c r="FL163" s="283">
        <v>0</v>
      </c>
      <c r="FM163" s="283">
        <v>0</v>
      </c>
      <c r="FN163" s="283">
        <v>0</v>
      </c>
      <c r="FO163" s="283">
        <v>0</v>
      </c>
      <c r="FP163" s="286" t="s">
        <v>1103</v>
      </c>
      <c r="FQ163" s="286" t="s">
        <v>1103</v>
      </c>
      <c r="FR163" s="286" t="s">
        <v>1103</v>
      </c>
      <c r="FS163" s="283">
        <v>0</v>
      </c>
      <c r="FT163" s="283">
        <v>0</v>
      </c>
      <c r="FU163" s="283">
        <v>0</v>
      </c>
      <c r="FV163" s="283">
        <v>0</v>
      </c>
      <c r="FW163" s="283">
        <v>0</v>
      </c>
    </row>
    <row r="164" spans="1:179" ht="13.5" customHeight="1" x14ac:dyDescent="0.15">
      <c r="A164" s="281" t="s">
        <v>728</v>
      </c>
      <c r="B164" s="282" t="s">
        <v>1057</v>
      </c>
      <c r="C164" s="281" t="s">
        <v>1058</v>
      </c>
      <c r="D164" s="283">
        <f t="shared" si="134"/>
        <v>860</v>
      </c>
      <c r="E164" s="283">
        <f t="shared" si="135"/>
        <v>248</v>
      </c>
      <c r="F164" s="283">
        <f t="shared" si="136"/>
        <v>3</v>
      </c>
      <c r="G164" s="283">
        <f t="shared" si="137"/>
        <v>83</v>
      </c>
      <c r="H164" s="283">
        <f t="shared" si="138"/>
        <v>105</v>
      </c>
      <c r="I164" s="283">
        <f t="shared" si="139"/>
        <v>105</v>
      </c>
      <c r="J164" s="283">
        <f t="shared" si="140"/>
        <v>67</v>
      </c>
      <c r="K164" s="283">
        <f t="shared" si="141"/>
        <v>0</v>
      </c>
      <c r="L164" s="283">
        <f t="shared" si="142"/>
        <v>224</v>
      </c>
      <c r="M164" s="283">
        <f t="shared" si="143"/>
        <v>0</v>
      </c>
      <c r="N164" s="283">
        <f t="shared" si="144"/>
        <v>0</v>
      </c>
      <c r="O164" s="283">
        <f t="shared" si="145"/>
        <v>0</v>
      </c>
      <c r="P164" s="283">
        <f t="shared" si="146"/>
        <v>0</v>
      </c>
      <c r="Q164" s="283">
        <f t="shared" si="147"/>
        <v>0</v>
      </c>
      <c r="R164" s="283">
        <f t="shared" si="148"/>
        <v>0</v>
      </c>
      <c r="S164" s="283">
        <f t="shared" si="149"/>
        <v>0</v>
      </c>
      <c r="T164" s="283">
        <f t="shared" si="150"/>
        <v>0</v>
      </c>
      <c r="U164" s="283">
        <f t="shared" si="151"/>
        <v>0</v>
      </c>
      <c r="V164" s="283">
        <f t="shared" si="152"/>
        <v>0</v>
      </c>
      <c r="W164" s="283">
        <f t="shared" si="153"/>
        <v>0</v>
      </c>
      <c r="X164" s="283">
        <f t="shared" si="154"/>
        <v>0</v>
      </c>
      <c r="Y164" s="283">
        <f t="shared" si="155"/>
        <v>25</v>
      </c>
      <c r="Z164" s="283">
        <f t="shared" si="127"/>
        <v>0</v>
      </c>
      <c r="AA164" s="283">
        <v>0</v>
      </c>
      <c r="AB164" s="283">
        <v>0</v>
      </c>
      <c r="AC164" s="283">
        <v>0</v>
      </c>
      <c r="AD164" s="283">
        <v>0</v>
      </c>
      <c r="AE164" s="283">
        <v>0</v>
      </c>
      <c r="AF164" s="283">
        <v>0</v>
      </c>
      <c r="AG164" s="283">
        <v>0</v>
      </c>
      <c r="AH164" s="283">
        <v>0</v>
      </c>
      <c r="AI164" s="283">
        <v>0</v>
      </c>
      <c r="AJ164" s="283">
        <v>0</v>
      </c>
      <c r="AK164" s="283">
        <v>0</v>
      </c>
      <c r="AL164" s="286" t="s">
        <v>1103</v>
      </c>
      <c r="AM164" s="286" t="s">
        <v>1103</v>
      </c>
      <c r="AN164" s="283">
        <v>0</v>
      </c>
      <c r="AO164" s="286" t="s">
        <v>1103</v>
      </c>
      <c r="AP164" s="286" t="s">
        <v>1103</v>
      </c>
      <c r="AQ164" s="283">
        <v>0</v>
      </c>
      <c r="AR164" s="286" t="s">
        <v>1103</v>
      </c>
      <c r="AS164" s="283">
        <v>0</v>
      </c>
      <c r="AT164" s="286" t="s">
        <v>1103</v>
      </c>
      <c r="AU164" s="283">
        <v>0</v>
      </c>
      <c r="AV164" s="283">
        <f t="shared" si="128"/>
        <v>68</v>
      </c>
      <c r="AW164" s="283">
        <v>2</v>
      </c>
      <c r="AX164" s="283">
        <v>0</v>
      </c>
      <c r="AY164" s="283">
        <v>0</v>
      </c>
      <c r="AZ164" s="283">
        <v>66</v>
      </c>
      <c r="BA164" s="283">
        <v>0</v>
      </c>
      <c r="BB164" s="283">
        <v>0</v>
      </c>
      <c r="BC164" s="283">
        <v>0</v>
      </c>
      <c r="BD164" s="283">
        <v>0</v>
      </c>
      <c r="BE164" s="283">
        <v>0</v>
      </c>
      <c r="BF164" s="283">
        <v>0</v>
      </c>
      <c r="BG164" s="283">
        <v>0</v>
      </c>
      <c r="BH164" s="286" t="s">
        <v>1103</v>
      </c>
      <c r="BI164" s="286" t="s">
        <v>1103</v>
      </c>
      <c r="BJ164" s="286" t="s">
        <v>1103</v>
      </c>
      <c r="BK164" s="286" t="s">
        <v>1103</v>
      </c>
      <c r="BL164" s="286" t="s">
        <v>1103</v>
      </c>
      <c r="BM164" s="286" t="s">
        <v>1103</v>
      </c>
      <c r="BN164" s="286" t="s">
        <v>1103</v>
      </c>
      <c r="BO164" s="286" t="s">
        <v>1103</v>
      </c>
      <c r="BP164" s="286" t="s">
        <v>1103</v>
      </c>
      <c r="BQ164" s="283">
        <v>0</v>
      </c>
      <c r="BR164" s="283">
        <f t="shared" si="129"/>
        <v>0</v>
      </c>
      <c r="BS164" s="286" t="s">
        <v>1103</v>
      </c>
      <c r="BT164" s="286" t="s">
        <v>1103</v>
      </c>
      <c r="BU164" s="286" t="s">
        <v>1103</v>
      </c>
      <c r="BV164" s="286" t="s">
        <v>1103</v>
      </c>
      <c r="BW164" s="286" t="s">
        <v>1103</v>
      </c>
      <c r="BX164" s="286" t="s">
        <v>1103</v>
      </c>
      <c r="BY164" s="286" t="s">
        <v>1103</v>
      </c>
      <c r="BZ164" s="286" t="s">
        <v>1103</v>
      </c>
      <c r="CA164" s="286" t="s">
        <v>1103</v>
      </c>
      <c r="CB164" s="286" t="s">
        <v>1103</v>
      </c>
      <c r="CC164" s="286" t="s">
        <v>1103</v>
      </c>
      <c r="CD164" s="283">
        <v>0</v>
      </c>
      <c r="CE164" s="286" t="s">
        <v>1103</v>
      </c>
      <c r="CF164" s="286" t="s">
        <v>1103</v>
      </c>
      <c r="CG164" s="286" t="s">
        <v>1103</v>
      </c>
      <c r="CH164" s="286" t="s">
        <v>1103</v>
      </c>
      <c r="CI164" s="286" t="s">
        <v>1103</v>
      </c>
      <c r="CJ164" s="286" t="s">
        <v>1103</v>
      </c>
      <c r="CK164" s="286" t="s">
        <v>1103</v>
      </c>
      <c r="CL164" s="286" t="s">
        <v>1103</v>
      </c>
      <c r="CM164" s="283">
        <v>0</v>
      </c>
      <c r="CN164" s="283">
        <f t="shared" si="130"/>
        <v>0</v>
      </c>
      <c r="CO164" s="286" t="s">
        <v>1103</v>
      </c>
      <c r="CP164" s="286" t="s">
        <v>1103</v>
      </c>
      <c r="CQ164" s="286" t="s">
        <v>1103</v>
      </c>
      <c r="CR164" s="286" t="s">
        <v>1103</v>
      </c>
      <c r="CS164" s="286" t="s">
        <v>1103</v>
      </c>
      <c r="CT164" s="286" t="s">
        <v>1103</v>
      </c>
      <c r="CU164" s="286" t="s">
        <v>1103</v>
      </c>
      <c r="CV164" s="286" t="s">
        <v>1103</v>
      </c>
      <c r="CW164" s="286" t="s">
        <v>1103</v>
      </c>
      <c r="CX164" s="286" t="s">
        <v>1103</v>
      </c>
      <c r="CY164" s="286" t="s">
        <v>1103</v>
      </c>
      <c r="CZ164" s="286" t="s">
        <v>1103</v>
      </c>
      <c r="DA164" s="283">
        <v>0</v>
      </c>
      <c r="DB164" s="286" t="s">
        <v>1103</v>
      </c>
      <c r="DC164" s="286" t="s">
        <v>1103</v>
      </c>
      <c r="DD164" s="286" t="s">
        <v>1103</v>
      </c>
      <c r="DE164" s="286" t="s">
        <v>1103</v>
      </c>
      <c r="DF164" s="286" t="s">
        <v>1103</v>
      </c>
      <c r="DG164" s="286" t="s">
        <v>1103</v>
      </c>
      <c r="DH164" s="286" t="s">
        <v>1103</v>
      </c>
      <c r="DI164" s="283">
        <v>0</v>
      </c>
      <c r="DJ164" s="283">
        <f t="shared" si="131"/>
        <v>0</v>
      </c>
      <c r="DK164" s="286" t="s">
        <v>1103</v>
      </c>
      <c r="DL164" s="286" t="s">
        <v>1103</v>
      </c>
      <c r="DM164" s="286" t="s">
        <v>1103</v>
      </c>
      <c r="DN164" s="286" t="s">
        <v>1103</v>
      </c>
      <c r="DO164" s="286" t="s">
        <v>1103</v>
      </c>
      <c r="DP164" s="286" t="s">
        <v>1103</v>
      </c>
      <c r="DQ164" s="286" t="s">
        <v>1103</v>
      </c>
      <c r="DR164" s="286" t="s">
        <v>1103</v>
      </c>
      <c r="DS164" s="286" t="s">
        <v>1103</v>
      </c>
      <c r="DT164" s="286" t="s">
        <v>1103</v>
      </c>
      <c r="DU164" s="286" t="s">
        <v>1103</v>
      </c>
      <c r="DV164" s="283">
        <v>0</v>
      </c>
      <c r="DW164" s="286" t="s">
        <v>1103</v>
      </c>
      <c r="DX164" s="286" t="s">
        <v>1103</v>
      </c>
      <c r="DY164" s="286" t="s">
        <v>1103</v>
      </c>
      <c r="DZ164" s="283">
        <v>0</v>
      </c>
      <c r="EA164" s="286" t="s">
        <v>1103</v>
      </c>
      <c r="EB164" s="286" t="s">
        <v>1103</v>
      </c>
      <c r="EC164" s="286" t="s">
        <v>1103</v>
      </c>
      <c r="ED164" s="286" t="s">
        <v>1103</v>
      </c>
      <c r="EE164" s="283">
        <v>0</v>
      </c>
      <c r="EF164" s="283">
        <f t="shared" si="132"/>
        <v>0</v>
      </c>
      <c r="EG164" s="283">
        <v>0</v>
      </c>
      <c r="EH164" s="286" t="s">
        <v>1103</v>
      </c>
      <c r="EI164" s="286" t="s">
        <v>1103</v>
      </c>
      <c r="EJ164" s="283">
        <v>0</v>
      </c>
      <c r="EK164" s="286" t="s">
        <v>1103</v>
      </c>
      <c r="EL164" s="286" t="s">
        <v>1103</v>
      </c>
      <c r="EM164" s="286" t="s">
        <v>1103</v>
      </c>
      <c r="EN164" s="283">
        <v>0</v>
      </c>
      <c r="EO164" s="283">
        <v>0</v>
      </c>
      <c r="EP164" s="283">
        <v>0</v>
      </c>
      <c r="EQ164" s="286" t="s">
        <v>1103</v>
      </c>
      <c r="ER164" s="286" t="s">
        <v>1103</v>
      </c>
      <c r="ES164" s="286" t="s">
        <v>1103</v>
      </c>
      <c r="ET164" s="286" t="s">
        <v>1103</v>
      </c>
      <c r="EU164" s="283">
        <v>0</v>
      </c>
      <c r="EV164" s="283">
        <v>0</v>
      </c>
      <c r="EW164" s="286" t="s">
        <v>1103</v>
      </c>
      <c r="EX164" s="286" t="s">
        <v>1103</v>
      </c>
      <c r="EY164" s="286" t="s">
        <v>1103</v>
      </c>
      <c r="EZ164" s="283">
        <v>0</v>
      </c>
      <c r="FA164" s="283">
        <v>0</v>
      </c>
      <c r="FB164" s="283">
        <f t="shared" si="133"/>
        <v>792</v>
      </c>
      <c r="FC164" s="283">
        <v>246</v>
      </c>
      <c r="FD164" s="283">
        <v>3</v>
      </c>
      <c r="FE164" s="283">
        <v>83</v>
      </c>
      <c r="FF164" s="283">
        <v>39</v>
      </c>
      <c r="FG164" s="283">
        <v>105</v>
      </c>
      <c r="FH164" s="283">
        <v>67</v>
      </c>
      <c r="FI164" s="283">
        <v>0</v>
      </c>
      <c r="FJ164" s="283">
        <v>224</v>
      </c>
      <c r="FK164" s="283">
        <v>0</v>
      </c>
      <c r="FL164" s="283">
        <v>0</v>
      </c>
      <c r="FM164" s="283">
        <v>0</v>
      </c>
      <c r="FN164" s="283">
        <v>0</v>
      </c>
      <c r="FO164" s="283">
        <v>0</v>
      </c>
      <c r="FP164" s="286" t="s">
        <v>1103</v>
      </c>
      <c r="FQ164" s="286" t="s">
        <v>1103</v>
      </c>
      <c r="FR164" s="286" t="s">
        <v>1103</v>
      </c>
      <c r="FS164" s="283">
        <v>0</v>
      </c>
      <c r="FT164" s="283">
        <v>0</v>
      </c>
      <c r="FU164" s="283">
        <v>0</v>
      </c>
      <c r="FV164" s="283">
        <v>0</v>
      </c>
      <c r="FW164" s="283">
        <v>25</v>
      </c>
    </row>
    <row r="165" spans="1:179" ht="13.5" customHeight="1" x14ac:dyDescent="0.15">
      <c r="A165" s="281" t="s">
        <v>728</v>
      </c>
      <c r="B165" s="282" t="s">
        <v>1059</v>
      </c>
      <c r="C165" s="281" t="s">
        <v>1060</v>
      </c>
      <c r="D165" s="283">
        <f t="shared" si="134"/>
        <v>238</v>
      </c>
      <c r="E165" s="283">
        <f t="shared" si="135"/>
        <v>70</v>
      </c>
      <c r="F165" s="283">
        <f t="shared" si="136"/>
        <v>1</v>
      </c>
      <c r="G165" s="283">
        <f t="shared" si="137"/>
        <v>23</v>
      </c>
      <c r="H165" s="283">
        <f t="shared" si="138"/>
        <v>24</v>
      </c>
      <c r="I165" s="283">
        <f t="shared" si="139"/>
        <v>30</v>
      </c>
      <c r="J165" s="283">
        <f t="shared" si="140"/>
        <v>19</v>
      </c>
      <c r="K165" s="283">
        <f t="shared" si="141"/>
        <v>0</v>
      </c>
      <c r="L165" s="283">
        <f t="shared" si="142"/>
        <v>64</v>
      </c>
      <c r="M165" s="283">
        <f t="shared" si="143"/>
        <v>0</v>
      </c>
      <c r="N165" s="283">
        <f t="shared" si="144"/>
        <v>0</v>
      </c>
      <c r="O165" s="283">
        <f t="shared" si="145"/>
        <v>0</v>
      </c>
      <c r="P165" s="283">
        <f t="shared" si="146"/>
        <v>0</v>
      </c>
      <c r="Q165" s="283">
        <f t="shared" si="147"/>
        <v>0</v>
      </c>
      <c r="R165" s="283">
        <f t="shared" si="148"/>
        <v>0</v>
      </c>
      <c r="S165" s="283">
        <f t="shared" si="149"/>
        <v>0</v>
      </c>
      <c r="T165" s="283">
        <f t="shared" si="150"/>
        <v>0</v>
      </c>
      <c r="U165" s="283">
        <f t="shared" si="151"/>
        <v>0</v>
      </c>
      <c r="V165" s="283">
        <f t="shared" si="152"/>
        <v>0</v>
      </c>
      <c r="W165" s="283">
        <f t="shared" si="153"/>
        <v>0</v>
      </c>
      <c r="X165" s="283">
        <f t="shared" si="154"/>
        <v>0</v>
      </c>
      <c r="Y165" s="283">
        <f t="shared" si="155"/>
        <v>7</v>
      </c>
      <c r="Z165" s="283">
        <f t="shared" si="127"/>
        <v>0</v>
      </c>
      <c r="AA165" s="283">
        <v>0</v>
      </c>
      <c r="AB165" s="283">
        <v>0</v>
      </c>
      <c r="AC165" s="283">
        <v>0</v>
      </c>
      <c r="AD165" s="283">
        <v>0</v>
      </c>
      <c r="AE165" s="283">
        <v>0</v>
      </c>
      <c r="AF165" s="283">
        <v>0</v>
      </c>
      <c r="AG165" s="283">
        <v>0</v>
      </c>
      <c r="AH165" s="283">
        <v>0</v>
      </c>
      <c r="AI165" s="283">
        <v>0</v>
      </c>
      <c r="AJ165" s="283">
        <v>0</v>
      </c>
      <c r="AK165" s="283">
        <v>0</v>
      </c>
      <c r="AL165" s="286" t="s">
        <v>1103</v>
      </c>
      <c r="AM165" s="286" t="s">
        <v>1103</v>
      </c>
      <c r="AN165" s="283">
        <v>0</v>
      </c>
      <c r="AO165" s="286" t="s">
        <v>1103</v>
      </c>
      <c r="AP165" s="286" t="s">
        <v>1103</v>
      </c>
      <c r="AQ165" s="283">
        <v>0</v>
      </c>
      <c r="AR165" s="286" t="s">
        <v>1103</v>
      </c>
      <c r="AS165" s="283">
        <v>0</v>
      </c>
      <c r="AT165" s="286" t="s">
        <v>1103</v>
      </c>
      <c r="AU165" s="283">
        <v>0</v>
      </c>
      <c r="AV165" s="283">
        <f t="shared" si="128"/>
        <v>13</v>
      </c>
      <c r="AW165" s="283">
        <v>0</v>
      </c>
      <c r="AX165" s="283">
        <v>0</v>
      </c>
      <c r="AY165" s="283">
        <v>0</v>
      </c>
      <c r="AZ165" s="283">
        <v>13</v>
      </c>
      <c r="BA165" s="283">
        <v>0</v>
      </c>
      <c r="BB165" s="283">
        <v>0</v>
      </c>
      <c r="BC165" s="283">
        <v>0</v>
      </c>
      <c r="BD165" s="283">
        <v>0</v>
      </c>
      <c r="BE165" s="283">
        <v>0</v>
      </c>
      <c r="BF165" s="283">
        <v>0</v>
      </c>
      <c r="BG165" s="283">
        <v>0</v>
      </c>
      <c r="BH165" s="286" t="s">
        <v>1103</v>
      </c>
      <c r="BI165" s="286" t="s">
        <v>1103</v>
      </c>
      <c r="BJ165" s="286" t="s">
        <v>1103</v>
      </c>
      <c r="BK165" s="286" t="s">
        <v>1103</v>
      </c>
      <c r="BL165" s="286" t="s">
        <v>1103</v>
      </c>
      <c r="BM165" s="286" t="s">
        <v>1103</v>
      </c>
      <c r="BN165" s="286" t="s">
        <v>1103</v>
      </c>
      <c r="BO165" s="286" t="s">
        <v>1103</v>
      </c>
      <c r="BP165" s="286" t="s">
        <v>1103</v>
      </c>
      <c r="BQ165" s="283">
        <v>0</v>
      </c>
      <c r="BR165" s="283">
        <f t="shared" si="129"/>
        <v>0</v>
      </c>
      <c r="BS165" s="286" t="s">
        <v>1103</v>
      </c>
      <c r="BT165" s="286" t="s">
        <v>1103</v>
      </c>
      <c r="BU165" s="286" t="s">
        <v>1103</v>
      </c>
      <c r="BV165" s="286" t="s">
        <v>1103</v>
      </c>
      <c r="BW165" s="286" t="s">
        <v>1103</v>
      </c>
      <c r="BX165" s="286" t="s">
        <v>1103</v>
      </c>
      <c r="BY165" s="286" t="s">
        <v>1103</v>
      </c>
      <c r="BZ165" s="286" t="s">
        <v>1103</v>
      </c>
      <c r="CA165" s="286" t="s">
        <v>1103</v>
      </c>
      <c r="CB165" s="286" t="s">
        <v>1103</v>
      </c>
      <c r="CC165" s="286" t="s">
        <v>1103</v>
      </c>
      <c r="CD165" s="283">
        <v>0</v>
      </c>
      <c r="CE165" s="286" t="s">
        <v>1103</v>
      </c>
      <c r="CF165" s="286" t="s">
        <v>1103</v>
      </c>
      <c r="CG165" s="286" t="s">
        <v>1103</v>
      </c>
      <c r="CH165" s="286" t="s">
        <v>1103</v>
      </c>
      <c r="CI165" s="286" t="s">
        <v>1103</v>
      </c>
      <c r="CJ165" s="286" t="s">
        <v>1103</v>
      </c>
      <c r="CK165" s="286" t="s">
        <v>1103</v>
      </c>
      <c r="CL165" s="286" t="s">
        <v>1103</v>
      </c>
      <c r="CM165" s="283">
        <v>0</v>
      </c>
      <c r="CN165" s="283">
        <f t="shared" si="130"/>
        <v>0</v>
      </c>
      <c r="CO165" s="286" t="s">
        <v>1103</v>
      </c>
      <c r="CP165" s="286" t="s">
        <v>1103</v>
      </c>
      <c r="CQ165" s="286" t="s">
        <v>1103</v>
      </c>
      <c r="CR165" s="286" t="s">
        <v>1103</v>
      </c>
      <c r="CS165" s="286" t="s">
        <v>1103</v>
      </c>
      <c r="CT165" s="286" t="s">
        <v>1103</v>
      </c>
      <c r="CU165" s="286" t="s">
        <v>1103</v>
      </c>
      <c r="CV165" s="286" t="s">
        <v>1103</v>
      </c>
      <c r="CW165" s="286" t="s">
        <v>1103</v>
      </c>
      <c r="CX165" s="286" t="s">
        <v>1103</v>
      </c>
      <c r="CY165" s="286" t="s">
        <v>1103</v>
      </c>
      <c r="CZ165" s="286" t="s">
        <v>1103</v>
      </c>
      <c r="DA165" s="283">
        <v>0</v>
      </c>
      <c r="DB165" s="286" t="s">
        <v>1103</v>
      </c>
      <c r="DC165" s="286" t="s">
        <v>1103</v>
      </c>
      <c r="DD165" s="286" t="s">
        <v>1103</v>
      </c>
      <c r="DE165" s="286" t="s">
        <v>1103</v>
      </c>
      <c r="DF165" s="286" t="s">
        <v>1103</v>
      </c>
      <c r="DG165" s="286" t="s">
        <v>1103</v>
      </c>
      <c r="DH165" s="286" t="s">
        <v>1103</v>
      </c>
      <c r="DI165" s="283">
        <v>0</v>
      </c>
      <c r="DJ165" s="283">
        <f t="shared" si="131"/>
        <v>0</v>
      </c>
      <c r="DK165" s="286" t="s">
        <v>1103</v>
      </c>
      <c r="DL165" s="286" t="s">
        <v>1103</v>
      </c>
      <c r="DM165" s="286" t="s">
        <v>1103</v>
      </c>
      <c r="DN165" s="286" t="s">
        <v>1103</v>
      </c>
      <c r="DO165" s="286" t="s">
        <v>1103</v>
      </c>
      <c r="DP165" s="286" t="s">
        <v>1103</v>
      </c>
      <c r="DQ165" s="286" t="s">
        <v>1103</v>
      </c>
      <c r="DR165" s="286" t="s">
        <v>1103</v>
      </c>
      <c r="DS165" s="286" t="s">
        <v>1103</v>
      </c>
      <c r="DT165" s="286" t="s">
        <v>1103</v>
      </c>
      <c r="DU165" s="286" t="s">
        <v>1103</v>
      </c>
      <c r="DV165" s="283">
        <v>0</v>
      </c>
      <c r="DW165" s="286" t="s">
        <v>1103</v>
      </c>
      <c r="DX165" s="286" t="s">
        <v>1103</v>
      </c>
      <c r="DY165" s="286" t="s">
        <v>1103</v>
      </c>
      <c r="DZ165" s="283">
        <v>0</v>
      </c>
      <c r="EA165" s="286" t="s">
        <v>1103</v>
      </c>
      <c r="EB165" s="286" t="s">
        <v>1103</v>
      </c>
      <c r="EC165" s="286" t="s">
        <v>1103</v>
      </c>
      <c r="ED165" s="286" t="s">
        <v>1103</v>
      </c>
      <c r="EE165" s="283">
        <v>0</v>
      </c>
      <c r="EF165" s="283">
        <f t="shared" si="132"/>
        <v>0</v>
      </c>
      <c r="EG165" s="283">
        <v>0</v>
      </c>
      <c r="EH165" s="286" t="s">
        <v>1103</v>
      </c>
      <c r="EI165" s="286" t="s">
        <v>1103</v>
      </c>
      <c r="EJ165" s="283">
        <v>0</v>
      </c>
      <c r="EK165" s="286" t="s">
        <v>1103</v>
      </c>
      <c r="EL165" s="286" t="s">
        <v>1103</v>
      </c>
      <c r="EM165" s="286" t="s">
        <v>1103</v>
      </c>
      <c r="EN165" s="283">
        <v>0</v>
      </c>
      <c r="EO165" s="283">
        <v>0</v>
      </c>
      <c r="EP165" s="283">
        <v>0</v>
      </c>
      <c r="EQ165" s="286" t="s">
        <v>1103</v>
      </c>
      <c r="ER165" s="286" t="s">
        <v>1103</v>
      </c>
      <c r="ES165" s="286" t="s">
        <v>1103</v>
      </c>
      <c r="ET165" s="286" t="s">
        <v>1103</v>
      </c>
      <c r="EU165" s="283">
        <v>0</v>
      </c>
      <c r="EV165" s="283">
        <v>0</v>
      </c>
      <c r="EW165" s="286" t="s">
        <v>1103</v>
      </c>
      <c r="EX165" s="286" t="s">
        <v>1103</v>
      </c>
      <c r="EY165" s="286" t="s">
        <v>1103</v>
      </c>
      <c r="EZ165" s="283">
        <v>0</v>
      </c>
      <c r="FA165" s="283">
        <v>0</v>
      </c>
      <c r="FB165" s="283">
        <f t="shared" si="133"/>
        <v>225</v>
      </c>
      <c r="FC165" s="283">
        <v>70</v>
      </c>
      <c r="FD165" s="283">
        <v>1</v>
      </c>
      <c r="FE165" s="283">
        <v>23</v>
      </c>
      <c r="FF165" s="283">
        <v>11</v>
      </c>
      <c r="FG165" s="283">
        <v>30</v>
      </c>
      <c r="FH165" s="283">
        <v>19</v>
      </c>
      <c r="FI165" s="283">
        <v>0</v>
      </c>
      <c r="FJ165" s="283">
        <v>64</v>
      </c>
      <c r="FK165" s="283">
        <v>0</v>
      </c>
      <c r="FL165" s="283">
        <v>0</v>
      </c>
      <c r="FM165" s="283">
        <v>0</v>
      </c>
      <c r="FN165" s="283">
        <v>0</v>
      </c>
      <c r="FO165" s="283">
        <v>0</v>
      </c>
      <c r="FP165" s="286" t="s">
        <v>1103</v>
      </c>
      <c r="FQ165" s="286" t="s">
        <v>1103</v>
      </c>
      <c r="FR165" s="286" t="s">
        <v>1103</v>
      </c>
      <c r="FS165" s="283">
        <v>0</v>
      </c>
      <c r="FT165" s="283">
        <v>0</v>
      </c>
      <c r="FU165" s="283">
        <v>0</v>
      </c>
      <c r="FV165" s="283">
        <v>0</v>
      </c>
      <c r="FW165" s="283">
        <v>7</v>
      </c>
    </row>
    <row r="166" spans="1:179" ht="13.5" customHeight="1" x14ac:dyDescent="0.15">
      <c r="A166" s="281" t="s">
        <v>728</v>
      </c>
      <c r="B166" s="282" t="s">
        <v>1061</v>
      </c>
      <c r="C166" s="281" t="s">
        <v>1062</v>
      </c>
      <c r="D166" s="283">
        <f t="shared" si="134"/>
        <v>130</v>
      </c>
      <c r="E166" s="283">
        <f t="shared" si="135"/>
        <v>37</v>
      </c>
      <c r="F166" s="283">
        <f t="shared" si="136"/>
        <v>1</v>
      </c>
      <c r="G166" s="283">
        <f t="shared" si="137"/>
        <v>11</v>
      </c>
      <c r="H166" s="283">
        <f t="shared" si="138"/>
        <v>17</v>
      </c>
      <c r="I166" s="283">
        <f t="shared" si="139"/>
        <v>16</v>
      </c>
      <c r="J166" s="283">
        <f t="shared" si="140"/>
        <v>10</v>
      </c>
      <c r="K166" s="283">
        <f t="shared" si="141"/>
        <v>0</v>
      </c>
      <c r="L166" s="283">
        <f t="shared" si="142"/>
        <v>34</v>
      </c>
      <c r="M166" s="283">
        <f t="shared" si="143"/>
        <v>0</v>
      </c>
      <c r="N166" s="283">
        <f t="shared" si="144"/>
        <v>0</v>
      </c>
      <c r="O166" s="283">
        <f t="shared" si="145"/>
        <v>0</v>
      </c>
      <c r="P166" s="283">
        <f t="shared" si="146"/>
        <v>0</v>
      </c>
      <c r="Q166" s="283">
        <f t="shared" si="147"/>
        <v>0</v>
      </c>
      <c r="R166" s="283">
        <f t="shared" si="148"/>
        <v>0</v>
      </c>
      <c r="S166" s="283">
        <f t="shared" si="149"/>
        <v>0</v>
      </c>
      <c r="T166" s="283">
        <f t="shared" si="150"/>
        <v>0</v>
      </c>
      <c r="U166" s="283">
        <f t="shared" si="151"/>
        <v>0</v>
      </c>
      <c r="V166" s="283">
        <f t="shared" si="152"/>
        <v>0</v>
      </c>
      <c r="W166" s="283">
        <f t="shared" si="153"/>
        <v>0</v>
      </c>
      <c r="X166" s="283">
        <f t="shared" si="154"/>
        <v>0</v>
      </c>
      <c r="Y166" s="283">
        <f t="shared" si="155"/>
        <v>4</v>
      </c>
      <c r="Z166" s="283">
        <f t="shared" si="127"/>
        <v>0</v>
      </c>
      <c r="AA166" s="283">
        <v>0</v>
      </c>
      <c r="AB166" s="283">
        <v>0</v>
      </c>
      <c r="AC166" s="283">
        <v>0</v>
      </c>
      <c r="AD166" s="283">
        <v>0</v>
      </c>
      <c r="AE166" s="283">
        <v>0</v>
      </c>
      <c r="AF166" s="283">
        <v>0</v>
      </c>
      <c r="AG166" s="283">
        <v>0</v>
      </c>
      <c r="AH166" s="283">
        <v>0</v>
      </c>
      <c r="AI166" s="283">
        <v>0</v>
      </c>
      <c r="AJ166" s="283">
        <v>0</v>
      </c>
      <c r="AK166" s="283">
        <v>0</v>
      </c>
      <c r="AL166" s="286" t="s">
        <v>1103</v>
      </c>
      <c r="AM166" s="286" t="s">
        <v>1103</v>
      </c>
      <c r="AN166" s="283">
        <v>0</v>
      </c>
      <c r="AO166" s="286" t="s">
        <v>1103</v>
      </c>
      <c r="AP166" s="286" t="s">
        <v>1103</v>
      </c>
      <c r="AQ166" s="283">
        <v>0</v>
      </c>
      <c r="AR166" s="286" t="s">
        <v>1103</v>
      </c>
      <c r="AS166" s="283">
        <v>0</v>
      </c>
      <c r="AT166" s="286" t="s">
        <v>1103</v>
      </c>
      <c r="AU166" s="283">
        <v>0</v>
      </c>
      <c r="AV166" s="283">
        <f t="shared" si="128"/>
        <v>11</v>
      </c>
      <c r="AW166" s="283">
        <v>0</v>
      </c>
      <c r="AX166" s="283">
        <v>0</v>
      </c>
      <c r="AY166" s="283">
        <v>0</v>
      </c>
      <c r="AZ166" s="283">
        <v>11</v>
      </c>
      <c r="BA166" s="283">
        <v>0</v>
      </c>
      <c r="BB166" s="283">
        <v>0</v>
      </c>
      <c r="BC166" s="283">
        <v>0</v>
      </c>
      <c r="BD166" s="283">
        <v>0</v>
      </c>
      <c r="BE166" s="283">
        <v>0</v>
      </c>
      <c r="BF166" s="283">
        <v>0</v>
      </c>
      <c r="BG166" s="283">
        <v>0</v>
      </c>
      <c r="BH166" s="286" t="s">
        <v>1103</v>
      </c>
      <c r="BI166" s="286" t="s">
        <v>1103</v>
      </c>
      <c r="BJ166" s="286" t="s">
        <v>1103</v>
      </c>
      <c r="BK166" s="286" t="s">
        <v>1103</v>
      </c>
      <c r="BL166" s="286" t="s">
        <v>1103</v>
      </c>
      <c r="BM166" s="286" t="s">
        <v>1103</v>
      </c>
      <c r="BN166" s="286" t="s">
        <v>1103</v>
      </c>
      <c r="BO166" s="286" t="s">
        <v>1103</v>
      </c>
      <c r="BP166" s="286" t="s">
        <v>1103</v>
      </c>
      <c r="BQ166" s="283">
        <v>0</v>
      </c>
      <c r="BR166" s="283">
        <f t="shared" si="129"/>
        <v>0</v>
      </c>
      <c r="BS166" s="286" t="s">
        <v>1103</v>
      </c>
      <c r="BT166" s="286" t="s">
        <v>1103</v>
      </c>
      <c r="BU166" s="286" t="s">
        <v>1103</v>
      </c>
      <c r="BV166" s="286" t="s">
        <v>1103</v>
      </c>
      <c r="BW166" s="286" t="s">
        <v>1103</v>
      </c>
      <c r="BX166" s="286" t="s">
        <v>1103</v>
      </c>
      <c r="BY166" s="286" t="s">
        <v>1103</v>
      </c>
      <c r="BZ166" s="286" t="s">
        <v>1103</v>
      </c>
      <c r="CA166" s="286" t="s">
        <v>1103</v>
      </c>
      <c r="CB166" s="286" t="s">
        <v>1103</v>
      </c>
      <c r="CC166" s="286" t="s">
        <v>1103</v>
      </c>
      <c r="CD166" s="283">
        <v>0</v>
      </c>
      <c r="CE166" s="286" t="s">
        <v>1103</v>
      </c>
      <c r="CF166" s="286" t="s">
        <v>1103</v>
      </c>
      <c r="CG166" s="286" t="s">
        <v>1103</v>
      </c>
      <c r="CH166" s="286" t="s">
        <v>1103</v>
      </c>
      <c r="CI166" s="286" t="s">
        <v>1103</v>
      </c>
      <c r="CJ166" s="286" t="s">
        <v>1103</v>
      </c>
      <c r="CK166" s="286" t="s">
        <v>1103</v>
      </c>
      <c r="CL166" s="286" t="s">
        <v>1103</v>
      </c>
      <c r="CM166" s="283">
        <v>0</v>
      </c>
      <c r="CN166" s="283">
        <f t="shared" si="130"/>
        <v>0</v>
      </c>
      <c r="CO166" s="286" t="s">
        <v>1103</v>
      </c>
      <c r="CP166" s="286" t="s">
        <v>1103</v>
      </c>
      <c r="CQ166" s="286" t="s">
        <v>1103</v>
      </c>
      <c r="CR166" s="286" t="s">
        <v>1103</v>
      </c>
      <c r="CS166" s="286" t="s">
        <v>1103</v>
      </c>
      <c r="CT166" s="286" t="s">
        <v>1103</v>
      </c>
      <c r="CU166" s="286" t="s">
        <v>1103</v>
      </c>
      <c r="CV166" s="286" t="s">
        <v>1103</v>
      </c>
      <c r="CW166" s="286" t="s">
        <v>1103</v>
      </c>
      <c r="CX166" s="286" t="s">
        <v>1103</v>
      </c>
      <c r="CY166" s="286" t="s">
        <v>1103</v>
      </c>
      <c r="CZ166" s="286" t="s">
        <v>1103</v>
      </c>
      <c r="DA166" s="283">
        <v>0</v>
      </c>
      <c r="DB166" s="286" t="s">
        <v>1103</v>
      </c>
      <c r="DC166" s="286" t="s">
        <v>1103</v>
      </c>
      <c r="DD166" s="286" t="s">
        <v>1103</v>
      </c>
      <c r="DE166" s="286" t="s">
        <v>1103</v>
      </c>
      <c r="DF166" s="286" t="s">
        <v>1103</v>
      </c>
      <c r="DG166" s="286" t="s">
        <v>1103</v>
      </c>
      <c r="DH166" s="286" t="s">
        <v>1103</v>
      </c>
      <c r="DI166" s="283">
        <v>0</v>
      </c>
      <c r="DJ166" s="283">
        <f t="shared" si="131"/>
        <v>0</v>
      </c>
      <c r="DK166" s="286" t="s">
        <v>1103</v>
      </c>
      <c r="DL166" s="286" t="s">
        <v>1103</v>
      </c>
      <c r="DM166" s="286" t="s">
        <v>1103</v>
      </c>
      <c r="DN166" s="286" t="s">
        <v>1103</v>
      </c>
      <c r="DO166" s="286" t="s">
        <v>1103</v>
      </c>
      <c r="DP166" s="286" t="s">
        <v>1103</v>
      </c>
      <c r="DQ166" s="286" t="s">
        <v>1103</v>
      </c>
      <c r="DR166" s="286" t="s">
        <v>1103</v>
      </c>
      <c r="DS166" s="286" t="s">
        <v>1103</v>
      </c>
      <c r="DT166" s="286" t="s">
        <v>1103</v>
      </c>
      <c r="DU166" s="286" t="s">
        <v>1103</v>
      </c>
      <c r="DV166" s="283">
        <v>0</v>
      </c>
      <c r="DW166" s="286" t="s">
        <v>1103</v>
      </c>
      <c r="DX166" s="286" t="s">
        <v>1103</v>
      </c>
      <c r="DY166" s="286" t="s">
        <v>1103</v>
      </c>
      <c r="DZ166" s="283">
        <v>0</v>
      </c>
      <c r="EA166" s="286" t="s">
        <v>1103</v>
      </c>
      <c r="EB166" s="286" t="s">
        <v>1103</v>
      </c>
      <c r="EC166" s="286" t="s">
        <v>1103</v>
      </c>
      <c r="ED166" s="286" t="s">
        <v>1103</v>
      </c>
      <c r="EE166" s="283">
        <v>0</v>
      </c>
      <c r="EF166" s="283">
        <f t="shared" si="132"/>
        <v>0</v>
      </c>
      <c r="EG166" s="283">
        <v>0</v>
      </c>
      <c r="EH166" s="286" t="s">
        <v>1103</v>
      </c>
      <c r="EI166" s="286" t="s">
        <v>1103</v>
      </c>
      <c r="EJ166" s="283">
        <v>0</v>
      </c>
      <c r="EK166" s="286" t="s">
        <v>1103</v>
      </c>
      <c r="EL166" s="286" t="s">
        <v>1103</v>
      </c>
      <c r="EM166" s="286" t="s">
        <v>1103</v>
      </c>
      <c r="EN166" s="283">
        <v>0</v>
      </c>
      <c r="EO166" s="283">
        <v>0</v>
      </c>
      <c r="EP166" s="283">
        <v>0</v>
      </c>
      <c r="EQ166" s="286" t="s">
        <v>1103</v>
      </c>
      <c r="ER166" s="286" t="s">
        <v>1103</v>
      </c>
      <c r="ES166" s="286" t="s">
        <v>1103</v>
      </c>
      <c r="ET166" s="286" t="s">
        <v>1103</v>
      </c>
      <c r="EU166" s="283">
        <v>0</v>
      </c>
      <c r="EV166" s="283">
        <v>0</v>
      </c>
      <c r="EW166" s="286" t="s">
        <v>1103</v>
      </c>
      <c r="EX166" s="286" t="s">
        <v>1103</v>
      </c>
      <c r="EY166" s="286" t="s">
        <v>1103</v>
      </c>
      <c r="EZ166" s="283">
        <v>0</v>
      </c>
      <c r="FA166" s="283">
        <v>0</v>
      </c>
      <c r="FB166" s="283">
        <f t="shared" si="133"/>
        <v>119</v>
      </c>
      <c r="FC166" s="283">
        <v>37</v>
      </c>
      <c r="FD166" s="283">
        <v>1</v>
      </c>
      <c r="FE166" s="283">
        <v>11</v>
      </c>
      <c r="FF166" s="283">
        <v>6</v>
      </c>
      <c r="FG166" s="283">
        <v>16</v>
      </c>
      <c r="FH166" s="283">
        <v>10</v>
      </c>
      <c r="FI166" s="283">
        <v>0</v>
      </c>
      <c r="FJ166" s="283">
        <v>34</v>
      </c>
      <c r="FK166" s="283">
        <v>0</v>
      </c>
      <c r="FL166" s="283">
        <v>0</v>
      </c>
      <c r="FM166" s="283">
        <v>0</v>
      </c>
      <c r="FN166" s="283">
        <v>0</v>
      </c>
      <c r="FO166" s="283">
        <v>0</v>
      </c>
      <c r="FP166" s="286" t="s">
        <v>1103</v>
      </c>
      <c r="FQ166" s="286" t="s">
        <v>1103</v>
      </c>
      <c r="FR166" s="286" t="s">
        <v>1103</v>
      </c>
      <c r="FS166" s="283">
        <v>0</v>
      </c>
      <c r="FT166" s="283">
        <v>0</v>
      </c>
      <c r="FU166" s="283">
        <v>0</v>
      </c>
      <c r="FV166" s="283">
        <v>0</v>
      </c>
      <c r="FW166" s="283">
        <v>4</v>
      </c>
    </row>
    <row r="167" spans="1:179" ht="13.5" customHeight="1" x14ac:dyDescent="0.15">
      <c r="A167" s="281" t="s">
        <v>728</v>
      </c>
      <c r="B167" s="282" t="s">
        <v>1063</v>
      </c>
      <c r="C167" s="281" t="s">
        <v>1064</v>
      </c>
      <c r="D167" s="283">
        <f t="shared" si="134"/>
        <v>210</v>
      </c>
      <c r="E167" s="283">
        <f t="shared" si="135"/>
        <v>124</v>
      </c>
      <c r="F167" s="283">
        <f t="shared" si="136"/>
        <v>1</v>
      </c>
      <c r="G167" s="283">
        <f t="shared" si="137"/>
        <v>0</v>
      </c>
      <c r="H167" s="283">
        <f t="shared" si="138"/>
        <v>28</v>
      </c>
      <c r="I167" s="283">
        <f t="shared" si="139"/>
        <v>28</v>
      </c>
      <c r="J167" s="283">
        <f t="shared" si="140"/>
        <v>19</v>
      </c>
      <c r="K167" s="283">
        <f t="shared" si="141"/>
        <v>1</v>
      </c>
      <c r="L167" s="283">
        <f t="shared" si="142"/>
        <v>7</v>
      </c>
      <c r="M167" s="283">
        <f t="shared" si="143"/>
        <v>0</v>
      </c>
      <c r="N167" s="283">
        <f t="shared" si="144"/>
        <v>0</v>
      </c>
      <c r="O167" s="283">
        <f t="shared" si="145"/>
        <v>0</v>
      </c>
      <c r="P167" s="283">
        <f t="shared" si="146"/>
        <v>0</v>
      </c>
      <c r="Q167" s="283">
        <f t="shared" si="147"/>
        <v>0</v>
      </c>
      <c r="R167" s="283">
        <f t="shared" si="148"/>
        <v>0</v>
      </c>
      <c r="S167" s="283">
        <f t="shared" si="149"/>
        <v>0</v>
      </c>
      <c r="T167" s="283">
        <f t="shared" si="150"/>
        <v>0</v>
      </c>
      <c r="U167" s="283">
        <f t="shared" si="151"/>
        <v>0</v>
      </c>
      <c r="V167" s="283">
        <f t="shared" si="152"/>
        <v>0</v>
      </c>
      <c r="W167" s="283">
        <f t="shared" si="153"/>
        <v>0</v>
      </c>
      <c r="X167" s="283">
        <f t="shared" si="154"/>
        <v>0</v>
      </c>
      <c r="Y167" s="283">
        <f t="shared" si="155"/>
        <v>2</v>
      </c>
      <c r="Z167" s="283">
        <f t="shared" ref="Z167:Z198" si="156">SUM(AA167:AU167)</f>
        <v>0</v>
      </c>
      <c r="AA167" s="283">
        <v>0</v>
      </c>
      <c r="AB167" s="283">
        <v>0</v>
      </c>
      <c r="AC167" s="283">
        <v>0</v>
      </c>
      <c r="AD167" s="283">
        <v>0</v>
      </c>
      <c r="AE167" s="283">
        <v>0</v>
      </c>
      <c r="AF167" s="283">
        <v>0</v>
      </c>
      <c r="AG167" s="283">
        <v>0</v>
      </c>
      <c r="AH167" s="283">
        <v>0</v>
      </c>
      <c r="AI167" s="283">
        <v>0</v>
      </c>
      <c r="AJ167" s="283">
        <v>0</v>
      </c>
      <c r="AK167" s="283">
        <v>0</v>
      </c>
      <c r="AL167" s="286" t="s">
        <v>1103</v>
      </c>
      <c r="AM167" s="286" t="s">
        <v>1103</v>
      </c>
      <c r="AN167" s="283">
        <v>0</v>
      </c>
      <c r="AO167" s="286" t="s">
        <v>1103</v>
      </c>
      <c r="AP167" s="286" t="s">
        <v>1103</v>
      </c>
      <c r="AQ167" s="283">
        <v>0</v>
      </c>
      <c r="AR167" s="286" t="s">
        <v>1103</v>
      </c>
      <c r="AS167" s="283">
        <v>0</v>
      </c>
      <c r="AT167" s="286" t="s">
        <v>1103</v>
      </c>
      <c r="AU167" s="283">
        <v>0</v>
      </c>
      <c r="AV167" s="283">
        <f t="shared" ref="AV167:AV198" si="157">SUM(AW167:BQ167)</f>
        <v>10</v>
      </c>
      <c r="AW167" s="283">
        <v>0</v>
      </c>
      <c r="AX167" s="283">
        <v>0</v>
      </c>
      <c r="AY167" s="283">
        <v>0</v>
      </c>
      <c r="AZ167" s="283">
        <v>8</v>
      </c>
      <c r="BA167" s="283">
        <v>0</v>
      </c>
      <c r="BB167" s="283">
        <v>0</v>
      </c>
      <c r="BC167" s="283">
        <v>0</v>
      </c>
      <c r="BD167" s="283">
        <v>0</v>
      </c>
      <c r="BE167" s="283">
        <v>0</v>
      </c>
      <c r="BF167" s="283">
        <v>0</v>
      </c>
      <c r="BG167" s="283">
        <v>0</v>
      </c>
      <c r="BH167" s="286" t="s">
        <v>1103</v>
      </c>
      <c r="BI167" s="286" t="s">
        <v>1103</v>
      </c>
      <c r="BJ167" s="286" t="s">
        <v>1103</v>
      </c>
      <c r="BK167" s="286" t="s">
        <v>1103</v>
      </c>
      <c r="BL167" s="286" t="s">
        <v>1103</v>
      </c>
      <c r="BM167" s="286" t="s">
        <v>1103</v>
      </c>
      <c r="BN167" s="286" t="s">
        <v>1103</v>
      </c>
      <c r="BO167" s="286" t="s">
        <v>1103</v>
      </c>
      <c r="BP167" s="286" t="s">
        <v>1103</v>
      </c>
      <c r="BQ167" s="283">
        <v>2</v>
      </c>
      <c r="BR167" s="283">
        <f t="shared" ref="BR167:BR198" si="158">SUM(BS167:CM167)</f>
        <v>0</v>
      </c>
      <c r="BS167" s="286" t="s">
        <v>1103</v>
      </c>
      <c r="BT167" s="286" t="s">
        <v>1103</v>
      </c>
      <c r="BU167" s="286" t="s">
        <v>1103</v>
      </c>
      <c r="BV167" s="286" t="s">
        <v>1103</v>
      </c>
      <c r="BW167" s="286" t="s">
        <v>1103</v>
      </c>
      <c r="BX167" s="286" t="s">
        <v>1103</v>
      </c>
      <c r="BY167" s="286" t="s">
        <v>1103</v>
      </c>
      <c r="BZ167" s="286" t="s">
        <v>1103</v>
      </c>
      <c r="CA167" s="286" t="s">
        <v>1103</v>
      </c>
      <c r="CB167" s="286" t="s">
        <v>1103</v>
      </c>
      <c r="CC167" s="286" t="s">
        <v>1103</v>
      </c>
      <c r="CD167" s="283">
        <v>0</v>
      </c>
      <c r="CE167" s="286" t="s">
        <v>1103</v>
      </c>
      <c r="CF167" s="286" t="s">
        <v>1103</v>
      </c>
      <c r="CG167" s="286" t="s">
        <v>1103</v>
      </c>
      <c r="CH167" s="286" t="s">
        <v>1103</v>
      </c>
      <c r="CI167" s="286" t="s">
        <v>1103</v>
      </c>
      <c r="CJ167" s="286" t="s">
        <v>1103</v>
      </c>
      <c r="CK167" s="286" t="s">
        <v>1103</v>
      </c>
      <c r="CL167" s="286" t="s">
        <v>1103</v>
      </c>
      <c r="CM167" s="283">
        <v>0</v>
      </c>
      <c r="CN167" s="283">
        <f t="shared" ref="CN167:CN198" si="159">SUM(CO167:DI167)</f>
        <v>0</v>
      </c>
      <c r="CO167" s="286" t="s">
        <v>1103</v>
      </c>
      <c r="CP167" s="286" t="s">
        <v>1103</v>
      </c>
      <c r="CQ167" s="286" t="s">
        <v>1103</v>
      </c>
      <c r="CR167" s="286" t="s">
        <v>1103</v>
      </c>
      <c r="CS167" s="286" t="s">
        <v>1103</v>
      </c>
      <c r="CT167" s="286" t="s">
        <v>1103</v>
      </c>
      <c r="CU167" s="286" t="s">
        <v>1103</v>
      </c>
      <c r="CV167" s="286" t="s">
        <v>1103</v>
      </c>
      <c r="CW167" s="286" t="s">
        <v>1103</v>
      </c>
      <c r="CX167" s="286" t="s">
        <v>1103</v>
      </c>
      <c r="CY167" s="286" t="s">
        <v>1103</v>
      </c>
      <c r="CZ167" s="286" t="s">
        <v>1103</v>
      </c>
      <c r="DA167" s="283">
        <v>0</v>
      </c>
      <c r="DB167" s="286" t="s">
        <v>1103</v>
      </c>
      <c r="DC167" s="286" t="s">
        <v>1103</v>
      </c>
      <c r="DD167" s="286" t="s">
        <v>1103</v>
      </c>
      <c r="DE167" s="286" t="s">
        <v>1103</v>
      </c>
      <c r="DF167" s="286" t="s">
        <v>1103</v>
      </c>
      <c r="DG167" s="286" t="s">
        <v>1103</v>
      </c>
      <c r="DH167" s="286" t="s">
        <v>1103</v>
      </c>
      <c r="DI167" s="283">
        <v>0</v>
      </c>
      <c r="DJ167" s="283">
        <f t="shared" ref="DJ167:DJ198" si="160">SUM(DK167:EE167)</f>
        <v>0</v>
      </c>
      <c r="DK167" s="286" t="s">
        <v>1103</v>
      </c>
      <c r="DL167" s="286" t="s">
        <v>1103</v>
      </c>
      <c r="DM167" s="286" t="s">
        <v>1103</v>
      </c>
      <c r="DN167" s="286" t="s">
        <v>1103</v>
      </c>
      <c r="DO167" s="286" t="s">
        <v>1103</v>
      </c>
      <c r="DP167" s="286" t="s">
        <v>1103</v>
      </c>
      <c r="DQ167" s="286" t="s">
        <v>1103</v>
      </c>
      <c r="DR167" s="286" t="s">
        <v>1103</v>
      </c>
      <c r="DS167" s="286" t="s">
        <v>1103</v>
      </c>
      <c r="DT167" s="286" t="s">
        <v>1103</v>
      </c>
      <c r="DU167" s="286" t="s">
        <v>1103</v>
      </c>
      <c r="DV167" s="283">
        <v>0</v>
      </c>
      <c r="DW167" s="286" t="s">
        <v>1103</v>
      </c>
      <c r="DX167" s="286" t="s">
        <v>1103</v>
      </c>
      <c r="DY167" s="286" t="s">
        <v>1103</v>
      </c>
      <c r="DZ167" s="283">
        <v>0</v>
      </c>
      <c r="EA167" s="286" t="s">
        <v>1103</v>
      </c>
      <c r="EB167" s="286" t="s">
        <v>1103</v>
      </c>
      <c r="EC167" s="286" t="s">
        <v>1103</v>
      </c>
      <c r="ED167" s="286" t="s">
        <v>1103</v>
      </c>
      <c r="EE167" s="283">
        <v>0</v>
      </c>
      <c r="EF167" s="283">
        <f t="shared" ref="EF167:EF198" si="161">SUM(EG167:FA167)</f>
        <v>0</v>
      </c>
      <c r="EG167" s="283">
        <v>0</v>
      </c>
      <c r="EH167" s="286" t="s">
        <v>1103</v>
      </c>
      <c r="EI167" s="286" t="s">
        <v>1103</v>
      </c>
      <c r="EJ167" s="283">
        <v>0</v>
      </c>
      <c r="EK167" s="286" t="s">
        <v>1103</v>
      </c>
      <c r="EL167" s="286" t="s">
        <v>1103</v>
      </c>
      <c r="EM167" s="286" t="s">
        <v>1103</v>
      </c>
      <c r="EN167" s="283">
        <v>0</v>
      </c>
      <c r="EO167" s="283">
        <v>0</v>
      </c>
      <c r="EP167" s="283">
        <v>0</v>
      </c>
      <c r="EQ167" s="286" t="s">
        <v>1103</v>
      </c>
      <c r="ER167" s="286" t="s">
        <v>1103</v>
      </c>
      <c r="ES167" s="286" t="s">
        <v>1103</v>
      </c>
      <c r="ET167" s="286" t="s">
        <v>1103</v>
      </c>
      <c r="EU167" s="283">
        <v>0</v>
      </c>
      <c r="EV167" s="283">
        <v>0</v>
      </c>
      <c r="EW167" s="286" t="s">
        <v>1103</v>
      </c>
      <c r="EX167" s="286" t="s">
        <v>1103</v>
      </c>
      <c r="EY167" s="286" t="s">
        <v>1103</v>
      </c>
      <c r="EZ167" s="283">
        <v>0</v>
      </c>
      <c r="FA167" s="283">
        <v>0</v>
      </c>
      <c r="FB167" s="283">
        <f t="shared" ref="FB167:FB198" si="162">SUM(FC167:FW167)</f>
        <v>200</v>
      </c>
      <c r="FC167" s="283">
        <v>124</v>
      </c>
      <c r="FD167" s="283">
        <v>1</v>
      </c>
      <c r="FE167" s="283">
        <v>0</v>
      </c>
      <c r="FF167" s="283">
        <v>20</v>
      </c>
      <c r="FG167" s="283">
        <v>28</v>
      </c>
      <c r="FH167" s="283">
        <v>19</v>
      </c>
      <c r="FI167" s="283">
        <v>1</v>
      </c>
      <c r="FJ167" s="283">
        <v>7</v>
      </c>
      <c r="FK167" s="283">
        <v>0</v>
      </c>
      <c r="FL167" s="283">
        <v>0</v>
      </c>
      <c r="FM167" s="283">
        <v>0</v>
      </c>
      <c r="FN167" s="283">
        <v>0</v>
      </c>
      <c r="FO167" s="283">
        <v>0</v>
      </c>
      <c r="FP167" s="286" t="s">
        <v>1103</v>
      </c>
      <c r="FQ167" s="286" t="s">
        <v>1103</v>
      </c>
      <c r="FR167" s="286" t="s">
        <v>1103</v>
      </c>
      <c r="FS167" s="283">
        <v>0</v>
      </c>
      <c r="FT167" s="283">
        <v>0</v>
      </c>
      <c r="FU167" s="283">
        <v>0</v>
      </c>
      <c r="FV167" s="283">
        <v>0</v>
      </c>
      <c r="FW167" s="283">
        <v>0</v>
      </c>
    </row>
    <row r="168" spans="1:179" ht="13.5" customHeight="1" x14ac:dyDescent="0.15">
      <c r="A168" s="281" t="s">
        <v>728</v>
      </c>
      <c r="B168" s="282" t="s">
        <v>1065</v>
      </c>
      <c r="C168" s="281" t="s">
        <v>1066</v>
      </c>
      <c r="D168" s="283">
        <f t="shared" ref="D168:D186" si="163">SUM(Z168,AV168,BR168,CN168,DJ168,EF168,FB168)</f>
        <v>453</v>
      </c>
      <c r="E168" s="283">
        <f t="shared" ref="E168:E186" si="164">SUM(AA168,AW168,BS168,CO168,DK168,EG168,FC168)</f>
        <v>239</v>
      </c>
      <c r="F168" s="283">
        <f t="shared" ref="F168:F186" si="165">SUM(AB168,AX168,BT168,CP168,DL168,EH168,FD168)</f>
        <v>1</v>
      </c>
      <c r="G168" s="283">
        <f t="shared" ref="G168:G186" si="166">SUM(AC168,AY168,BU168,CQ168,DM168,EI168,FE168)</f>
        <v>0</v>
      </c>
      <c r="H168" s="283">
        <f t="shared" ref="H168:H186" si="167">SUM(AD168,AZ168,BV168,CR168,DN168,EJ168,FF168)</f>
        <v>46</v>
      </c>
      <c r="I168" s="283">
        <f t="shared" ref="I168:I186" si="168">SUM(AE168,BA168,BW168,CS168,DO168,EK168,FG168)</f>
        <v>53</v>
      </c>
      <c r="J168" s="283">
        <f t="shared" ref="J168:J186" si="169">SUM(AF168,BB168,BX168,CT168,DP168,EL168,FH168)</f>
        <v>36</v>
      </c>
      <c r="K168" s="283">
        <f t="shared" ref="K168:K186" si="170">SUM(AG168,BC168,BY168,CU168,DQ168,EM168,FI168)</f>
        <v>3</v>
      </c>
      <c r="L168" s="283">
        <f t="shared" ref="L168:L186" si="171">SUM(AH168,BD168,BZ168,CV168,DR168,EN168,FJ168)</f>
        <v>73</v>
      </c>
      <c r="M168" s="283">
        <f t="shared" ref="M168:M186" si="172">SUM(AI168,BE168,CA168,CW168,DS168,EO168,FK168)</f>
        <v>0</v>
      </c>
      <c r="N168" s="283">
        <f t="shared" ref="N168:N186" si="173">SUM(AJ168,BF168,CB168,CX168,DT168,EP168,FL168)</f>
        <v>0</v>
      </c>
      <c r="O168" s="283">
        <f t="shared" ref="O168:O186" si="174">SUM(AK168,BG168,CC168,CY168,DU168,EQ168,FM168)</f>
        <v>0</v>
      </c>
      <c r="P168" s="283">
        <f t="shared" ref="P168:P186" si="175">SUM(AL168,BH168,CD168,CZ168,DV168,ER168,FN168)</f>
        <v>0</v>
      </c>
      <c r="Q168" s="283">
        <f t="shared" ref="Q168:Q186" si="176">SUM(AM168,BI168,CE168,DA168,DW168,ES168,FO168)</f>
        <v>0</v>
      </c>
      <c r="R168" s="283">
        <f t="shared" ref="R168:R186" si="177">SUM(AN168,BJ168,CF168,DB168,DX168,ET168,FP168)</f>
        <v>0</v>
      </c>
      <c r="S168" s="283">
        <f t="shared" ref="S168:S186" si="178">SUM(AO168,BK168,CG168,DC168,DY168,EU168,FQ168)</f>
        <v>0</v>
      </c>
      <c r="T168" s="283">
        <f t="shared" ref="T168:T186" si="179">SUM(AP168,BL168,CH168,DD168,DZ168,EV168,FR168)</f>
        <v>0</v>
      </c>
      <c r="U168" s="283">
        <f t="shared" ref="U168:U186" si="180">SUM(AQ168,BM168,CI168,DE168,EA168,EW168,FS168)</f>
        <v>0</v>
      </c>
      <c r="V168" s="283">
        <f t="shared" ref="V168:V186" si="181">SUM(AR168,BN168,CJ168,DF168,EB168,EX168,FT168)</f>
        <v>0</v>
      </c>
      <c r="W168" s="283">
        <f t="shared" ref="W168:W186" si="182">SUM(AS168,BO168,CK168,DG168,EC168,EY168,FU168)</f>
        <v>0</v>
      </c>
      <c r="X168" s="283">
        <f t="shared" ref="X168:X186" si="183">SUM(AT168,BP168,CL168,DH168,ED168,EZ168,FV168)</f>
        <v>0</v>
      </c>
      <c r="Y168" s="283">
        <f t="shared" ref="Y168:Y186" si="184">SUM(AU168,BQ168,CM168,DI168,EE168,FA168,FW168)</f>
        <v>2</v>
      </c>
      <c r="Z168" s="283">
        <f t="shared" si="156"/>
        <v>0</v>
      </c>
      <c r="AA168" s="283">
        <v>0</v>
      </c>
      <c r="AB168" s="283">
        <v>0</v>
      </c>
      <c r="AC168" s="283">
        <v>0</v>
      </c>
      <c r="AD168" s="283">
        <v>0</v>
      </c>
      <c r="AE168" s="283">
        <v>0</v>
      </c>
      <c r="AF168" s="283">
        <v>0</v>
      </c>
      <c r="AG168" s="283">
        <v>0</v>
      </c>
      <c r="AH168" s="283">
        <v>0</v>
      </c>
      <c r="AI168" s="283">
        <v>0</v>
      </c>
      <c r="AJ168" s="283">
        <v>0</v>
      </c>
      <c r="AK168" s="283">
        <v>0</v>
      </c>
      <c r="AL168" s="286" t="s">
        <v>1103</v>
      </c>
      <c r="AM168" s="286" t="s">
        <v>1103</v>
      </c>
      <c r="AN168" s="283">
        <v>0</v>
      </c>
      <c r="AO168" s="286" t="s">
        <v>1103</v>
      </c>
      <c r="AP168" s="286" t="s">
        <v>1103</v>
      </c>
      <c r="AQ168" s="283">
        <v>0</v>
      </c>
      <c r="AR168" s="286" t="s">
        <v>1103</v>
      </c>
      <c r="AS168" s="283">
        <v>0</v>
      </c>
      <c r="AT168" s="286" t="s">
        <v>1103</v>
      </c>
      <c r="AU168" s="283">
        <v>0</v>
      </c>
      <c r="AV168" s="283">
        <f t="shared" si="157"/>
        <v>10</v>
      </c>
      <c r="AW168" s="283">
        <v>0</v>
      </c>
      <c r="AX168" s="283">
        <v>0</v>
      </c>
      <c r="AY168" s="283">
        <v>0</v>
      </c>
      <c r="AZ168" s="283">
        <v>8</v>
      </c>
      <c r="BA168" s="283">
        <v>0</v>
      </c>
      <c r="BB168" s="283">
        <v>0</v>
      </c>
      <c r="BC168" s="283">
        <v>0</v>
      </c>
      <c r="BD168" s="283">
        <v>0</v>
      </c>
      <c r="BE168" s="283">
        <v>0</v>
      </c>
      <c r="BF168" s="283">
        <v>0</v>
      </c>
      <c r="BG168" s="283">
        <v>0</v>
      </c>
      <c r="BH168" s="286" t="s">
        <v>1103</v>
      </c>
      <c r="BI168" s="286" t="s">
        <v>1103</v>
      </c>
      <c r="BJ168" s="286" t="s">
        <v>1103</v>
      </c>
      <c r="BK168" s="286" t="s">
        <v>1103</v>
      </c>
      <c r="BL168" s="286" t="s">
        <v>1103</v>
      </c>
      <c r="BM168" s="286" t="s">
        <v>1103</v>
      </c>
      <c r="BN168" s="286" t="s">
        <v>1103</v>
      </c>
      <c r="BO168" s="286" t="s">
        <v>1103</v>
      </c>
      <c r="BP168" s="286" t="s">
        <v>1103</v>
      </c>
      <c r="BQ168" s="283">
        <v>2</v>
      </c>
      <c r="BR168" s="283">
        <f t="shared" si="158"/>
        <v>0</v>
      </c>
      <c r="BS168" s="286" t="s">
        <v>1103</v>
      </c>
      <c r="BT168" s="286" t="s">
        <v>1103</v>
      </c>
      <c r="BU168" s="286" t="s">
        <v>1103</v>
      </c>
      <c r="BV168" s="286" t="s">
        <v>1103</v>
      </c>
      <c r="BW168" s="286" t="s">
        <v>1103</v>
      </c>
      <c r="BX168" s="286" t="s">
        <v>1103</v>
      </c>
      <c r="BY168" s="286" t="s">
        <v>1103</v>
      </c>
      <c r="BZ168" s="286" t="s">
        <v>1103</v>
      </c>
      <c r="CA168" s="286" t="s">
        <v>1103</v>
      </c>
      <c r="CB168" s="286" t="s">
        <v>1103</v>
      </c>
      <c r="CC168" s="286" t="s">
        <v>1103</v>
      </c>
      <c r="CD168" s="283">
        <v>0</v>
      </c>
      <c r="CE168" s="286" t="s">
        <v>1103</v>
      </c>
      <c r="CF168" s="286" t="s">
        <v>1103</v>
      </c>
      <c r="CG168" s="286" t="s">
        <v>1103</v>
      </c>
      <c r="CH168" s="286" t="s">
        <v>1103</v>
      </c>
      <c r="CI168" s="286" t="s">
        <v>1103</v>
      </c>
      <c r="CJ168" s="286" t="s">
        <v>1103</v>
      </c>
      <c r="CK168" s="286" t="s">
        <v>1103</v>
      </c>
      <c r="CL168" s="286" t="s">
        <v>1103</v>
      </c>
      <c r="CM168" s="283">
        <v>0</v>
      </c>
      <c r="CN168" s="283">
        <f t="shared" si="159"/>
        <v>0</v>
      </c>
      <c r="CO168" s="286" t="s">
        <v>1103</v>
      </c>
      <c r="CP168" s="286" t="s">
        <v>1103</v>
      </c>
      <c r="CQ168" s="286" t="s">
        <v>1103</v>
      </c>
      <c r="CR168" s="286" t="s">
        <v>1103</v>
      </c>
      <c r="CS168" s="286" t="s">
        <v>1103</v>
      </c>
      <c r="CT168" s="286" t="s">
        <v>1103</v>
      </c>
      <c r="CU168" s="286" t="s">
        <v>1103</v>
      </c>
      <c r="CV168" s="286" t="s">
        <v>1103</v>
      </c>
      <c r="CW168" s="286" t="s">
        <v>1103</v>
      </c>
      <c r="CX168" s="286" t="s">
        <v>1103</v>
      </c>
      <c r="CY168" s="286" t="s">
        <v>1103</v>
      </c>
      <c r="CZ168" s="286" t="s">
        <v>1103</v>
      </c>
      <c r="DA168" s="283">
        <v>0</v>
      </c>
      <c r="DB168" s="286" t="s">
        <v>1103</v>
      </c>
      <c r="DC168" s="286" t="s">
        <v>1103</v>
      </c>
      <c r="DD168" s="286" t="s">
        <v>1103</v>
      </c>
      <c r="DE168" s="286" t="s">
        <v>1103</v>
      </c>
      <c r="DF168" s="286" t="s">
        <v>1103</v>
      </c>
      <c r="DG168" s="286" t="s">
        <v>1103</v>
      </c>
      <c r="DH168" s="286" t="s">
        <v>1103</v>
      </c>
      <c r="DI168" s="283">
        <v>0</v>
      </c>
      <c r="DJ168" s="283">
        <f t="shared" si="160"/>
        <v>0</v>
      </c>
      <c r="DK168" s="286" t="s">
        <v>1103</v>
      </c>
      <c r="DL168" s="286" t="s">
        <v>1103</v>
      </c>
      <c r="DM168" s="286" t="s">
        <v>1103</v>
      </c>
      <c r="DN168" s="286" t="s">
        <v>1103</v>
      </c>
      <c r="DO168" s="286" t="s">
        <v>1103</v>
      </c>
      <c r="DP168" s="286" t="s">
        <v>1103</v>
      </c>
      <c r="DQ168" s="286" t="s">
        <v>1103</v>
      </c>
      <c r="DR168" s="286" t="s">
        <v>1103</v>
      </c>
      <c r="DS168" s="286" t="s">
        <v>1103</v>
      </c>
      <c r="DT168" s="286" t="s">
        <v>1103</v>
      </c>
      <c r="DU168" s="286" t="s">
        <v>1103</v>
      </c>
      <c r="DV168" s="283">
        <v>0</v>
      </c>
      <c r="DW168" s="286" t="s">
        <v>1103</v>
      </c>
      <c r="DX168" s="286" t="s">
        <v>1103</v>
      </c>
      <c r="DY168" s="286" t="s">
        <v>1103</v>
      </c>
      <c r="DZ168" s="283">
        <v>0</v>
      </c>
      <c r="EA168" s="286" t="s">
        <v>1103</v>
      </c>
      <c r="EB168" s="286" t="s">
        <v>1103</v>
      </c>
      <c r="EC168" s="286" t="s">
        <v>1103</v>
      </c>
      <c r="ED168" s="286" t="s">
        <v>1103</v>
      </c>
      <c r="EE168" s="283">
        <v>0</v>
      </c>
      <c r="EF168" s="283">
        <f t="shared" si="161"/>
        <v>0</v>
      </c>
      <c r="EG168" s="283">
        <v>0</v>
      </c>
      <c r="EH168" s="286" t="s">
        <v>1103</v>
      </c>
      <c r="EI168" s="286" t="s">
        <v>1103</v>
      </c>
      <c r="EJ168" s="283">
        <v>0</v>
      </c>
      <c r="EK168" s="286" t="s">
        <v>1103</v>
      </c>
      <c r="EL168" s="286" t="s">
        <v>1103</v>
      </c>
      <c r="EM168" s="286" t="s">
        <v>1103</v>
      </c>
      <c r="EN168" s="283">
        <v>0</v>
      </c>
      <c r="EO168" s="283">
        <v>0</v>
      </c>
      <c r="EP168" s="283">
        <v>0</v>
      </c>
      <c r="EQ168" s="286" t="s">
        <v>1103</v>
      </c>
      <c r="ER168" s="286" t="s">
        <v>1103</v>
      </c>
      <c r="ES168" s="286" t="s">
        <v>1103</v>
      </c>
      <c r="ET168" s="286" t="s">
        <v>1103</v>
      </c>
      <c r="EU168" s="283">
        <v>0</v>
      </c>
      <c r="EV168" s="283">
        <v>0</v>
      </c>
      <c r="EW168" s="286" t="s">
        <v>1103</v>
      </c>
      <c r="EX168" s="286" t="s">
        <v>1103</v>
      </c>
      <c r="EY168" s="286" t="s">
        <v>1103</v>
      </c>
      <c r="EZ168" s="283">
        <v>0</v>
      </c>
      <c r="FA168" s="283">
        <v>0</v>
      </c>
      <c r="FB168" s="283">
        <f t="shared" si="162"/>
        <v>443</v>
      </c>
      <c r="FC168" s="283">
        <v>239</v>
      </c>
      <c r="FD168" s="283">
        <v>1</v>
      </c>
      <c r="FE168" s="283">
        <v>0</v>
      </c>
      <c r="FF168" s="283">
        <v>38</v>
      </c>
      <c r="FG168" s="283">
        <v>53</v>
      </c>
      <c r="FH168" s="283">
        <v>36</v>
      </c>
      <c r="FI168" s="283">
        <v>3</v>
      </c>
      <c r="FJ168" s="283">
        <v>73</v>
      </c>
      <c r="FK168" s="283">
        <v>0</v>
      </c>
      <c r="FL168" s="283">
        <v>0</v>
      </c>
      <c r="FM168" s="283">
        <v>0</v>
      </c>
      <c r="FN168" s="283">
        <v>0</v>
      </c>
      <c r="FO168" s="283">
        <v>0</v>
      </c>
      <c r="FP168" s="286" t="s">
        <v>1103</v>
      </c>
      <c r="FQ168" s="286" t="s">
        <v>1103</v>
      </c>
      <c r="FR168" s="286" t="s">
        <v>1103</v>
      </c>
      <c r="FS168" s="283">
        <v>0</v>
      </c>
      <c r="FT168" s="283">
        <v>0</v>
      </c>
      <c r="FU168" s="283">
        <v>0</v>
      </c>
      <c r="FV168" s="283">
        <v>0</v>
      </c>
      <c r="FW168" s="283">
        <v>0</v>
      </c>
    </row>
    <row r="169" spans="1:179" ht="13.5" customHeight="1" x14ac:dyDescent="0.15">
      <c r="A169" s="281" t="s">
        <v>728</v>
      </c>
      <c r="B169" s="282" t="s">
        <v>1067</v>
      </c>
      <c r="C169" s="281" t="s">
        <v>1068</v>
      </c>
      <c r="D169" s="283">
        <f t="shared" si="163"/>
        <v>1319</v>
      </c>
      <c r="E169" s="283">
        <f t="shared" si="164"/>
        <v>382</v>
      </c>
      <c r="F169" s="283">
        <f t="shared" si="165"/>
        <v>5</v>
      </c>
      <c r="G169" s="283">
        <f t="shared" si="166"/>
        <v>127</v>
      </c>
      <c r="H169" s="283">
        <f t="shared" si="167"/>
        <v>156</v>
      </c>
      <c r="I169" s="283">
        <f t="shared" si="168"/>
        <v>162</v>
      </c>
      <c r="J169" s="283">
        <f t="shared" si="169"/>
        <v>103</v>
      </c>
      <c r="K169" s="283">
        <f t="shared" si="170"/>
        <v>0</v>
      </c>
      <c r="L169" s="283">
        <f t="shared" si="171"/>
        <v>345</v>
      </c>
      <c r="M169" s="283">
        <f t="shared" si="172"/>
        <v>0</v>
      </c>
      <c r="N169" s="283">
        <f t="shared" si="173"/>
        <v>0</v>
      </c>
      <c r="O169" s="283">
        <f t="shared" si="174"/>
        <v>0</v>
      </c>
      <c r="P169" s="283">
        <f t="shared" si="175"/>
        <v>0</v>
      </c>
      <c r="Q169" s="283">
        <f t="shared" si="176"/>
        <v>0</v>
      </c>
      <c r="R169" s="283">
        <f t="shared" si="177"/>
        <v>0</v>
      </c>
      <c r="S169" s="283">
        <f t="shared" si="178"/>
        <v>0</v>
      </c>
      <c r="T169" s="283">
        <f t="shared" si="179"/>
        <v>0</v>
      </c>
      <c r="U169" s="283">
        <f t="shared" si="180"/>
        <v>0</v>
      </c>
      <c r="V169" s="283">
        <f t="shared" si="181"/>
        <v>0</v>
      </c>
      <c r="W169" s="283">
        <f t="shared" si="182"/>
        <v>0</v>
      </c>
      <c r="X169" s="283">
        <f t="shared" si="183"/>
        <v>0</v>
      </c>
      <c r="Y169" s="283">
        <f t="shared" si="184"/>
        <v>39</v>
      </c>
      <c r="Z169" s="283">
        <f t="shared" si="156"/>
        <v>0</v>
      </c>
      <c r="AA169" s="283">
        <v>0</v>
      </c>
      <c r="AB169" s="283">
        <v>0</v>
      </c>
      <c r="AC169" s="283">
        <v>0</v>
      </c>
      <c r="AD169" s="283">
        <v>0</v>
      </c>
      <c r="AE169" s="283">
        <v>0</v>
      </c>
      <c r="AF169" s="283">
        <v>0</v>
      </c>
      <c r="AG169" s="283">
        <v>0</v>
      </c>
      <c r="AH169" s="283">
        <v>0</v>
      </c>
      <c r="AI169" s="283">
        <v>0</v>
      </c>
      <c r="AJ169" s="283">
        <v>0</v>
      </c>
      <c r="AK169" s="283">
        <v>0</v>
      </c>
      <c r="AL169" s="286" t="s">
        <v>1103</v>
      </c>
      <c r="AM169" s="286" t="s">
        <v>1103</v>
      </c>
      <c r="AN169" s="283">
        <v>0</v>
      </c>
      <c r="AO169" s="286" t="s">
        <v>1103</v>
      </c>
      <c r="AP169" s="286" t="s">
        <v>1103</v>
      </c>
      <c r="AQ169" s="283">
        <v>0</v>
      </c>
      <c r="AR169" s="286" t="s">
        <v>1103</v>
      </c>
      <c r="AS169" s="283">
        <v>0</v>
      </c>
      <c r="AT169" s="286" t="s">
        <v>1103</v>
      </c>
      <c r="AU169" s="283">
        <v>0</v>
      </c>
      <c r="AV169" s="283">
        <f t="shared" si="157"/>
        <v>97</v>
      </c>
      <c r="AW169" s="283">
        <v>2</v>
      </c>
      <c r="AX169" s="283">
        <v>0</v>
      </c>
      <c r="AY169" s="283">
        <v>0</v>
      </c>
      <c r="AZ169" s="283">
        <v>95</v>
      </c>
      <c r="BA169" s="283">
        <v>0</v>
      </c>
      <c r="BB169" s="283">
        <v>0</v>
      </c>
      <c r="BC169" s="283">
        <v>0</v>
      </c>
      <c r="BD169" s="283">
        <v>0</v>
      </c>
      <c r="BE169" s="283">
        <v>0</v>
      </c>
      <c r="BF169" s="283">
        <v>0</v>
      </c>
      <c r="BG169" s="283">
        <v>0</v>
      </c>
      <c r="BH169" s="286" t="s">
        <v>1103</v>
      </c>
      <c r="BI169" s="286" t="s">
        <v>1103</v>
      </c>
      <c r="BJ169" s="286" t="s">
        <v>1103</v>
      </c>
      <c r="BK169" s="286" t="s">
        <v>1103</v>
      </c>
      <c r="BL169" s="286" t="s">
        <v>1103</v>
      </c>
      <c r="BM169" s="286" t="s">
        <v>1103</v>
      </c>
      <c r="BN169" s="286" t="s">
        <v>1103</v>
      </c>
      <c r="BO169" s="286" t="s">
        <v>1103</v>
      </c>
      <c r="BP169" s="286" t="s">
        <v>1103</v>
      </c>
      <c r="BQ169" s="283">
        <v>0</v>
      </c>
      <c r="BR169" s="283">
        <f t="shared" si="158"/>
        <v>0</v>
      </c>
      <c r="BS169" s="286" t="s">
        <v>1103</v>
      </c>
      <c r="BT169" s="286" t="s">
        <v>1103</v>
      </c>
      <c r="BU169" s="286" t="s">
        <v>1103</v>
      </c>
      <c r="BV169" s="286" t="s">
        <v>1103</v>
      </c>
      <c r="BW169" s="286" t="s">
        <v>1103</v>
      </c>
      <c r="BX169" s="286" t="s">
        <v>1103</v>
      </c>
      <c r="BY169" s="286" t="s">
        <v>1103</v>
      </c>
      <c r="BZ169" s="286" t="s">
        <v>1103</v>
      </c>
      <c r="CA169" s="286" t="s">
        <v>1103</v>
      </c>
      <c r="CB169" s="286" t="s">
        <v>1103</v>
      </c>
      <c r="CC169" s="286" t="s">
        <v>1103</v>
      </c>
      <c r="CD169" s="283">
        <v>0</v>
      </c>
      <c r="CE169" s="286" t="s">
        <v>1103</v>
      </c>
      <c r="CF169" s="286" t="s">
        <v>1103</v>
      </c>
      <c r="CG169" s="286" t="s">
        <v>1103</v>
      </c>
      <c r="CH169" s="286" t="s">
        <v>1103</v>
      </c>
      <c r="CI169" s="286" t="s">
        <v>1103</v>
      </c>
      <c r="CJ169" s="286" t="s">
        <v>1103</v>
      </c>
      <c r="CK169" s="286" t="s">
        <v>1103</v>
      </c>
      <c r="CL169" s="286" t="s">
        <v>1103</v>
      </c>
      <c r="CM169" s="283">
        <v>0</v>
      </c>
      <c r="CN169" s="283">
        <f t="shared" si="159"/>
        <v>0</v>
      </c>
      <c r="CO169" s="286" t="s">
        <v>1103</v>
      </c>
      <c r="CP169" s="286" t="s">
        <v>1103</v>
      </c>
      <c r="CQ169" s="286" t="s">
        <v>1103</v>
      </c>
      <c r="CR169" s="286" t="s">
        <v>1103</v>
      </c>
      <c r="CS169" s="286" t="s">
        <v>1103</v>
      </c>
      <c r="CT169" s="286" t="s">
        <v>1103</v>
      </c>
      <c r="CU169" s="286" t="s">
        <v>1103</v>
      </c>
      <c r="CV169" s="286" t="s">
        <v>1103</v>
      </c>
      <c r="CW169" s="286" t="s">
        <v>1103</v>
      </c>
      <c r="CX169" s="286" t="s">
        <v>1103</v>
      </c>
      <c r="CY169" s="286" t="s">
        <v>1103</v>
      </c>
      <c r="CZ169" s="286" t="s">
        <v>1103</v>
      </c>
      <c r="DA169" s="283">
        <v>0</v>
      </c>
      <c r="DB169" s="286" t="s">
        <v>1103</v>
      </c>
      <c r="DC169" s="286" t="s">
        <v>1103</v>
      </c>
      <c r="DD169" s="286" t="s">
        <v>1103</v>
      </c>
      <c r="DE169" s="286" t="s">
        <v>1103</v>
      </c>
      <c r="DF169" s="286" t="s">
        <v>1103</v>
      </c>
      <c r="DG169" s="286" t="s">
        <v>1103</v>
      </c>
      <c r="DH169" s="286" t="s">
        <v>1103</v>
      </c>
      <c r="DI169" s="283">
        <v>0</v>
      </c>
      <c r="DJ169" s="283">
        <f t="shared" si="160"/>
        <v>0</v>
      </c>
      <c r="DK169" s="286" t="s">
        <v>1103</v>
      </c>
      <c r="DL169" s="286" t="s">
        <v>1103</v>
      </c>
      <c r="DM169" s="286" t="s">
        <v>1103</v>
      </c>
      <c r="DN169" s="286" t="s">
        <v>1103</v>
      </c>
      <c r="DO169" s="286" t="s">
        <v>1103</v>
      </c>
      <c r="DP169" s="286" t="s">
        <v>1103</v>
      </c>
      <c r="DQ169" s="286" t="s">
        <v>1103</v>
      </c>
      <c r="DR169" s="286" t="s">
        <v>1103</v>
      </c>
      <c r="DS169" s="286" t="s">
        <v>1103</v>
      </c>
      <c r="DT169" s="286" t="s">
        <v>1103</v>
      </c>
      <c r="DU169" s="286" t="s">
        <v>1103</v>
      </c>
      <c r="DV169" s="283">
        <v>0</v>
      </c>
      <c r="DW169" s="286" t="s">
        <v>1103</v>
      </c>
      <c r="DX169" s="286" t="s">
        <v>1103</v>
      </c>
      <c r="DY169" s="286" t="s">
        <v>1103</v>
      </c>
      <c r="DZ169" s="283">
        <v>0</v>
      </c>
      <c r="EA169" s="286" t="s">
        <v>1103</v>
      </c>
      <c r="EB169" s="286" t="s">
        <v>1103</v>
      </c>
      <c r="EC169" s="286" t="s">
        <v>1103</v>
      </c>
      <c r="ED169" s="286" t="s">
        <v>1103</v>
      </c>
      <c r="EE169" s="283">
        <v>0</v>
      </c>
      <c r="EF169" s="283">
        <f t="shared" si="161"/>
        <v>0</v>
      </c>
      <c r="EG169" s="283">
        <v>0</v>
      </c>
      <c r="EH169" s="286" t="s">
        <v>1103</v>
      </c>
      <c r="EI169" s="286" t="s">
        <v>1103</v>
      </c>
      <c r="EJ169" s="283">
        <v>0</v>
      </c>
      <c r="EK169" s="286" t="s">
        <v>1103</v>
      </c>
      <c r="EL169" s="286" t="s">
        <v>1103</v>
      </c>
      <c r="EM169" s="286" t="s">
        <v>1103</v>
      </c>
      <c r="EN169" s="283">
        <v>0</v>
      </c>
      <c r="EO169" s="283">
        <v>0</v>
      </c>
      <c r="EP169" s="283">
        <v>0</v>
      </c>
      <c r="EQ169" s="286" t="s">
        <v>1103</v>
      </c>
      <c r="ER169" s="286" t="s">
        <v>1103</v>
      </c>
      <c r="ES169" s="286" t="s">
        <v>1103</v>
      </c>
      <c r="ET169" s="286" t="s">
        <v>1103</v>
      </c>
      <c r="EU169" s="283">
        <v>0</v>
      </c>
      <c r="EV169" s="283">
        <v>0</v>
      </c>
      <c r="EW169" s="286" t="s">
        <v>1103</v>
      </c>
      <c r="EX169" s="286" t="s">
        <v>1103</v>
      </c>
      <c r="EY169" s="286" t="s">
        <v>1103</v>
      </c>
      <c r="EZ169" s="283">
        <v>0</v>
      </c>
      <c r="FA169" s="283">
        <v>0</v>
      </c>
      <c r="FB169" s="283">
        <f t="shared" si="162"/>
        <v>1222</v>
      </c>
      <c r="FC169" s="283">
        <v>380</v>
      </c>
      <c r="FD169" s="283">
        <v>5</v>
      </c>
      <c r="FE169" s="283">
        <v>127</v>
      </c>
      <c r="FF169" s="283">
        <v>61</v>
      </c>
      <c r="FG169" s="283">
        <v>162</v>
      </c>
      <c r="FH169" s="283">
        <v>103</v>
      </c>
      <c r="FI169" s="283">
        <v>0</v>
      </c>
      <c r="FJ169" s="283">
        <v>345</v>
      </c>
      <c r="FK169" s="283">
        <v>0</v>
      </c>
      <c r="FL169" s="283">
        <v>0</v>
      </c>
      <c r="FM169" s="283">
        <v>0</v>
      </c>
      <c r="FN169" s="283">
        <v>0</v>
      </c>
      <c r="FO169" s="283">
        <v>0</v>
      </c>
      <c r="FP169" s="286" t="s">
        <v>1103</v>
      </c>
      <c r="FQ169" s="286" t="s">
        <v>1103</v>
      </c>
      <c r="FR169" s="286" t="s">
        <v>1103</v>
      </c>
      <c r="FS169" s="283">
        <v>0</v>
      </c>
      <c r="FT169" s="283">
        <v>0</v>
      </c>
      <c r="FU169" s="283">
        <v>0</v>
      </c>
      <c r="FV169" s="283">
        <v>0</v>
      </c>
      <c r="FW169" s="283">
        <v>39</v>
      </c>
    </row>
    <row r="170" spans="1:179" ht="13.5" customHeight="1" x14ac:dyDescent="0.15">
      <c r="A170" s="281" t="s">
        <v>728</v>
      </c>
      <c r="B170" s="282" t="s">
        <v>1069</v>
      </c>
      <c r="C170" s="281" t="s">
        <v>1070</v>
      </c>
      <c r="D170" s="283">
        <f t="shared" si="163"/>
        <v>266</v>
      </c>
      <c r="E170" s="283">
        <f t="shared" si="164"/>
        <v>75</v>
      </c>
      <c r="F170" s="283">
        <f t="shared" si="165"/>
        <v>1</v>
      </c>
      <c r="G170" s="283">
        <f t="shared" si="166"/>
        <v>25</v>
      </c>
      <c r="H170" s="283">
        <f t="shared" si="167"/>
        <v>39</v>
      </c>
      <c r="I170" s="283">
        <f t="shared" si="168"/>
        <v>32</v>
      </c>
      <c r="J170" s="283">
        <f t="shared" si="169"/>
        <v>20</v>
      </c>
      <c r="K170" s="283">
        <f t="shared" si="170"/>
        <v>0</v>
      </c>
      <c r="L170" s="283">
        <f t="shared" si="171"/>
        <v>67</v>
      </c>
      <c r="M170" s="283">
        <f t="shared" si="172"/>
        <v>0</v>
      </c>
      <c r="N170" s="283">
        <f t="shared" si="173"/>
        <v>0</v>
      </c>
      <c r="O170" s="283">
        <f t="shared" si="174"/>
        <v>0</v>
      </c>
      <c r="P170" s="283">
        <f t="shared" si="175"/>
        <v>0</v>
      </c>
      <c r="Q170" s="283">
        <f t="shared" si="176"/>
        <v>0</v>
      </c>
      <c r="R170" s="283">
        <f t="shared" si="177"/>
        <v>0</v>
      </c>
      <c r="S170" s="283">
        <f t="shared" si="178"/>
        <v>0</v>
      </c>
      <c r="T170" s="283">
        <f t="shared" si="179"/>
        <v>0</v>
      </c>
      <c r="U170" s="283">
        <f t="shared" si="180"/>
        <v>0</v>
      </c>
      <c r="V170" s="283">
        <f t="shared" si="181"/>
        <v>0</v>
      </c>
      <c r="W170" s="283">
        <f t="shared" si="182"/>
        <v>0</v>
      </c>
      <c r="X170" s="283">
        <f t="shared" si="183"/>
        <v>0</v>
      </c>
      <c r="Y170" s="283">
        <f t="shared" si="184"/>
        <v>7</v>
      </c>
      <c r="Z170" s="283">
        <f t="shared" si="156"/>
        <v>0</v>
      </c>
      <c r="AA170" s="283">
        <v>0</v>
      </c>
      <c r="AB170" s="283">
        <v>0</v>
      </c>
      <c r="AC170" s="283">
        <v>0</v>
      </c>
      <c r="AD170" s="283">
        <v>0</v>
      </c>
      <c r="AE170" s="283">
        <v>0</v>
      </c>
      <c r="AF170" s="283">
        <v>0</v>
      </c>
      <c r="AG170" s="283">
        <v>0</v>
      </c>
      <c r="AH170" s="283">
        <v>0</v>
      </c>
      <c r="AI170" s="283">
        <v>0</v>
      </c>
      <c r="AJ170" s="283">
        <v>0</v>
      </c>
      <c r="AK170" s="283">
        <v>0</v>
      </c>
      <c r="AL170" s="286" t="s">
        <v>1103</v>
      </c>
      <c r="AM170" s="286" t="s">
        <v>1103</v>
      </c>
      <c r="AN170" s="283">
        <v>0</v>
      </c>
      <c r="AO170" s="286" t="s">
        <v>1103</v>
      </c>
      <c r="AP170" s="286" t="s">
        <v>1103</v>
      </c>
      <c r="AQ170" s="283">
        <v>0</v>
      </c>
      <c r="AR170" s="286" t="s">
        <v>1103</v>
      </c>
      <c r="AS170" s="283">
        <v>0</v>
      </c>
      <c r="AT170" s="286" t="s">
        <v>1103</v>
      </c>
      <c r="AU170" s="283">
        <v>0</v>
      </c>
      <c r="AV170" s="283">
        <f t="shared" si="157"/>
        <v>29</v>
      </c>
      <c r="AW170" s="283">
        <v>1</v>
      </c>
      <c r="AX170" s="283">
        <v>0</v>
      </c>
      <c r="AY170" s="283">
        <v>0</v>
      </c>
      <c r="AZ170" s="283">
        <v>28</v>
      </c>
      <c r="BA170" s="283">
        <v>0</v>
      </c>
      <c r="BB170" s="283">
        <v>0</v>
      </c>
      <c r="BC170" s="283">
        <v>0</v>
      </c>
      <c r="BD170" s="283">
        <v>0</v>
      </c>
      <c r="BE170" s="283">
        <v>0</v>
      </c>
      <c r="BF170" s="283">
        <v>0</v>
      </c>
      <c r="BG170" s="283">
        <v>0</v>
      </c>
      <c r="BH170" s="286" t="s">
        <v>1103</v>
      </c>
      <c r="BI170" s="286" t="s">
        <v>1103</v>
      </c>
      <c r="BJ170" s="286" t="s">
        <v>1103</v>
      </c>
      <c r="BK170" s="286" t="s">
        <v>1103</v>
      </c>
      <c r="BL170" s="286" t="s">
        <v>1103</v>
      </c>
      <c r="BM170" s="286" t="s">
        <v>1103</v>
      </c>
      <c r="BN170" s="286" t="s">
        <v>1103</v>
      </c>
      <c r="BO170" s="286" t="s">
        <v>1103</v>
      </c>
      <c r="BP170" s="286" t="s">
        <v>1103</v>
      </c>
      <c r="BQ170" s="283">
        <v>0</v>
      </c>
      <c r="BR170" s="283">
        <f t="shared" si="158"/>
        <v>0</v>
      </c>
      <c r="BS170" s="286" t="s">
        <v>1103</v>
      </c>
      <c r="BT170" s="286" t="s">
        <v>1103</v>
      </c>
      <c r="BU170" s="286" t="s">
        <v>1103</v>
      </c>
      <c r="BV170" s="286" t="s">
        <v>1103</v>
      </c>
      <c r="BW170" s="286" t="s">
        <v>1103</v>
      </c>
      <c r="BX170" s="286" t="s">
        <v>1103</v>
      </c>
      <c r="BY170" s="286" t="s">
        <v>1103</v>
      </c>
      <c r="BZ170" s="286" t="s">
        <v>1103</v>
      </c>
      <c r="CA170" s="286" t="s">
        <v>1103</v>
      </c>
      <c r="CB170" s="286" t="s">
        <v>1103</v>
      </c>
      <c r="CC170" s="286" t="s">
        <v>1103</v>
      </c>
      <c r="CD170" s="283">
        <v>0</v>
      </c>
      <c r="CE170" s="286" t="s">
        <v>1103</v>
      </c>
      <c r="CF170" s="286" t="s">
        <v>1103</v>
      </c>
      <c r="CG170" s="286" t="s">
        <v>1103</v>
      </c>
      <c r="CH170" s="286" t="s">
        <v>1103</v>
      </c>
      <c r="CI170" s="286" t="s">
        <v>1103</v>
      </c>
      <c r="CJ170" s="286" t="s">
        <v>1103</v>
      </c>
      <c r="CK170" s="286" t="s">
        <v>1103</v>
      </c>
      <c r="CL170" s="286" t="s">
        <v>1103</v>
      </c>
      <c r="CM170" s="283">
        <v>0</v>
      </c>
      <c r="CN170" s="283">
        <f t="shared" si="159"/>
        <v>0</v>
      </c>
      <c r="CO170" s="286" t="s">
        <v>1103</v>
      </c>
      <c r="CP170" s="286" t="s">
        <v>1103</v>
      </c>
      <c r="CQ170" s="286" t="s">
        <v>1103</v>
      </c>
      <c r="CR170" s="286" t="s">
        <v>1103</v>
      </c>
      <c r="CS170" s="286" t="s">
        <v>1103</v>
      </c>
      <c r="CT170" s="286" t="s">
        <v>1103</v>
      </c>
      <c r="CU170" s="286" t="s">
        <v>1103</v>
      </c>
      <c r="CV170" s="286" t="s">
        <v>1103</v>
      </c>
      <c r="CW170" s="286" t="s">
        <v>1103</v>
      </c>
      <c r="CX170" s="286" t="s">
        <v>1103</v>
      </c>
      <c r="CY170" s="286" t="s">
        <v>1103</v>
      </c>
      <c r="CZ170" s="286" t="s">
        <v>1103</v>
      </c>
      <c r="DA170" s="283">
        <v>0</v>
      </c>
      <c r="DB170" s="286" t="s">
        <v>1103</v>
      </c>
      <c r="DC170" s="286" t="s">
        <v>1103</v>
      </c>
      <c r="DD170" s="286" t="s">
        <v>1103</v>
      </c>
      <c r="DE170" s="286" t="s">
        <v>1103</v>
      </c>
      <c r="DF170" s="286" t="s">
        <v>1103</v>
      </c>
      <c r="DG170" s="286" t="s">
        <v>1103</v>
      </c>
      <c r="DH170" s="286" t="s">
        <v>1103</v>
      </c>
      <c r="DI170" s="283">
        <v>0</v>
      </c>
      <c r="DJ170" s="283">
        <f t="shared" si="160"/>
        <v>0</v>
      </c>
      <c r="DK170" s="286" t="s">
        <v>1103</v>
      </c>
      <c r="DL170" s="286" t="s">
        <v>1103</v>
      </c>
      <c r="DM170" s="286" t="s">
        <v>1103</v>
      </c>
      <c r="DN170" s="286" t="s">
        <v>1103</v>
      </c>
      <c r="DO170" s="286" t="s">
        <v>1103</v>
      </c>
      <c r="DP170" s="286" t="s">
        <v>1103</v>
      </c>
      <c r="DQ170" s="286" t="s">
        <v>1103</v>
      </c>
      <c r="DR170" s="286" t="s">
        <v>1103</v>
      </c>
      <c r="DS170" s="286" t="s">
        <v>1103</v>
      </c>
      <c r="DT170" s="286" t="s">
        <v>1103</v>
      </c>
      <c r="DU170" s="286" t="s">
        <v>1103</v>
      </c>
      <c r="DV170" s="283">
        <v>0</v>
      </c>
      <c r="DW170" s="286" t="s">
        <v>1103</v>
      </c>
      <c r="DX170" s="286" t="s">
        <v>1103</v>
      </c>
      <c r="DY170" s="286" t="s">
        <v>1103</v>
      </c>
      <c r="DZ170" s="283">
        <v>0</v>
      </c>
      <c r="EA170" s="286" t="s">
        <v>1103</v>
      </c>
      <c r="EB170" s="286" t="s">
        <v>1103</v>
      </c>
      <c r="EC170" s="286" t="s">
        <v>1103</v>
      </c>
      <c r="ED170" s="286" t="s">
        <v>1103</v>
      </c>
      <c r="EE170" s="283">
        <v>0</v>
      </c>
      <c r="EF170" s="283">
        <f t="shared" si="161"/>
        <v>0</v>
      </c>
      <c r="EG170" s="283">
        <v>0</v>
      </c>
      <c r="EH170" s="286" t="s">
        <v>1103</v>
      </c>
      <c r="EI170" s="286" t="s">
        <v>1103</v>
      </c>
      <c r="EJ170" s="283">
        <v>0</v>
      </c>
      <c r="EK170" s="286" t="s">
        <v>1103</v>
      </c>
      <c r="EL170" s="286" t="s">
        <v>1103</v>
      </c>
      <c r="EM170" s="286" t="s">
        <v>1103</v>
      </c>
      <c r="EN170" s="283">
        <v>0</v>
      </c>
      <c r="EO170" s="283">
        <v>0</v>
      </c>
      <c r="EP170" s="283">
        <v>0</v>
      </c>
      <c r="EQ170" s="286" t="s">
        <v>1103</v>
      </c>
      <c r="ER170" s="286" t="s">
        <v>1103</v>
      </c>
      <c r="ES170" s="286" t="s">
        <v>1103</v>
      </c>
      <c r="ET170" s="286" t="s">
        <v>1103</v>
      </c>
      <c r="EU170" s="283">
        <v>0</v>
      </c>
      <c r="EV170" s="283">
        <v>0</v>
      </c>
      <c r="EW170" s="286" t="s">
        <v>1103</v>
      </c>
      <c r="EX170" s="286" t="s">
        <v>1103</v>
      </c>
      <c r="EY170" s="286" t="s">
        <v>1103</v>
      </c>
      <c r="EZ170" s="283">
        <v>0</v>
      </c>
      <c r="FA170" s="283">
        <v>0</v>
      </c>
      <c r="FB170" s="283">
        <f t="shared" si="162"/>
        <v>237</v>
      </c>
      <c r="FC170" s="283">
        <v>74</v>
      </c>
      <c r="FD170" s="283">
        <v>1</v>
      </c>
      <c r="FE170" s="283">
        <v>25</v>
      </c>
      <c r="FF170" s="283">
        <v>11</v>
      </c>
      <c r="FG170" s="283">
        <v>32</v>
      </c>
      <c r="FH170" s="283">
        <v>20</v>
      </c>
      <c r="FI170" s="283">
        <v>0</v>
      </c>
      <c r="FJ170" s="283">
        <v>67</v>
      </c>
      <c r="FK170" s="283">
        <v>0</v>
      </c>
      <c r="FL170" s="283">
        <v>0</v>
      </c>
      <c r="FM170" s="283">
        <v>0</v>
      </c>
      <c r="FN170" s="283">
        <v>0</v>
      </c>
      <c r="FO170" s="283">
        <v>0</v>
      </c>
      <c r="FP170" s="286" t="s">
        <v>1103</v>
      </c>
      <c r="FQ170" s="286" t="s">
        <v>1103</v>
      </c>
      <c r="FR170" s="286" t="s">
        <v>1103</v>
      </c>
      <c r="FS170" s="283">
        <v>0</v>
      </c>
      <c r="FT170" s="283">
        <v>0</v>
      </c>
      <c r="FU170" s="283">
        <v>0</v>
      </c>
      <c r="FV170" s="283">
        <v>0</v>
      </c>
      <c r="FW170" s="283">
        <v>7</v>
      </c>
    </row>
    <row r="171" spans="1:179" ht="13.5" customHeight="1" x14ac:dyDescent="0.15">
      <c r="A171" s="281" t="s">
        <v>728</v>
      </c>
      <c r="B171" s="282" t="s">
        <v>1071</v>
      </c>
      <c r="C171" s="281" t="s">
        <v>1072</v>
      </c>
      <c r="D171" s="283">
        <f t="shared" si="163"/>
        <v>234</v>
      </c>
      <c r="E171" s="283">
        <f t="shared" si="164"/>
        <v>68</v>
      </c>
      <c r="F171" s="283">
        <f t="shared" si="165"/>
        <v>1</v>
      </c>
      <c r="G171" s="283">
        <f t="shared" si="166"/>
        <v>22</v>
      </c>
      <c r="H171" s="283">
        <f t="shared" si="167"/>
        <v>28</v>
      </c>
      <c r="I171" s="283">
        <f t="shared" si="168"/>
        <v>29</v>
      </c>
      <c r="J171" s="283">
        <f t="shared" si="169"/>
        <v>18</v>
      </c>
      <c r="K171" s="283">
        <f t="shared" si="170"/>
        <v>0</v>
      </c>
      <c r="L171" s="283">
        <f t="shared" si="171"/>
        <v>61</v>
      </c>
      <c r="M171" s="283">
        <f t="shared" si="172"/>
        <v>0</v>
      </c>
      <c r="N171" s="283">
        <f t="shared" si="173"/>
        <v>0</v>
      </c>
      <c r="O171" s="283">
        <f t="shared" si="174"/>
        <v>0</v>
      </c>
      <c r="P171" s="283">
        <f t="shared" si="175"/>
        <v>0</v>
      </c>
      <c r="Q171" s="283">
        <f t="shared" si="176"/>
        <v>0</v>
      </c>
      <c r="R171" s="283">
        <f t="shared" si="177"/>
        <v>0</v>
      </c>
      <c r="S171" s="283">
        <f t="shared" si="178"/>
        <v>0</v>
      </c>
      <c r="T171" s="283">
        <f t="shared" si="179"/>
        <v>0</v>
      </c>
      <c r="U171" s="283">
        <f t="shared" si="180"/>
        <v>0</v>
      </c>
      <c r="V171" s="283">
        <f t="shared" si="181"/>
        <v>0</v>
      </c>
      <c r="W171" s="283">
        <f t="shared" si="182"/>
        <v>0</v>
      </c>
      <c r="X171" s="283">
        <f t="shared" si="183"/>
        <v>0</v>
      </c>
      <c r="Y171" s="283">
        <f t="shared" si="184"/>
        <v>7</v>
      </c>
      <c r="Z171" s="283">
        <f t="shared" si="156"/>
        <v>0</v>
      </c>
      <c r="AA171" s="283">
        <v>0</v>
      </c>
      <c r="AB171" s="283">
        <v>0</v>
      </c>
      <c r="AC171" s="283">
        <v>0</v>
      </c>
      <c r="AD171" s="283">
        <v>0</v>
      </c>
      <c r="AE171" s="283">
        <v>0</v>
      </c>
      <c r="AF171" s="283">
        <v>0</v>
      </c>
      <c r="AG171" s="283">
        <v>0</v>
      </c>
      <c r="AH171" s="283">
        <v>0</v>
      </c>
      <c r="AI171" s="283">
        <v>0</v>
      </c>
      <c r="AJ171" s="283">
        <v>0</v>
      </c>
      <c r="AK171" s="283">
        <v>0</v>
      </c>
      <c r="AL171" s="286" t="s">
        <v>1103</v>
      </c>
      <c r="AM171" s="286" t="s">
        <v>1103</v>
      </c>
      <c r="AN171" s="283">
        <v>0</v>
      </c>
      <c r="AO171" s="286" t="s">
        <v>1103</v>
      </c>
      <c r="AP171" s="286" t="s">
        <v>1103</v>
      </c>
      <c r="AQ171" s="283">
        <v>0</v>
      </c>
      <c r="AR171" s="286" t="s">
        <v>1103</v>
      </c>
      <c r="AS171" s="283">
        <v>0</v>
      </c>
      <c r="AT171" s="286" t="s">
        <v>1103</v>
      </c>
      <c r="AU171" s="283">
        <v>0</v>
      </c>
      <c r="AV171" s="283">
        <f t="shared" si="157"/>
        <v>17</v>
      </c>
      <c r="AW171" s="283">
        <v>0</v>
      </c>
      <c r="AX171" s="283">
        <v>0</v>
      </c>
      <c r="AY171" s="283">
        <v>0</v>
      </c>
      <c r="AZ171" s="283">
        <v>17</v>
      </c>
      <c r="BA171" s="283">
        <v>0</v>
      </c>
      <c r="BB171" s="283">
        <v>0</v>
      </c>
      <c r="BC171" s="283">
        <v>0</v>
      </c>
      <c r="BD171" s="283">
        <v>0</v>
      </c>
      <c r="BE171" s="283">
        <v>0</v>
      </c>
      <c r="BF171" s="283">
        <v>0</v>
      </c>
      <c r="BG171" s="283">
        <v>0</v>
      </c>
      <c r="BH171" s="286" t="s">
        <v>1103</v>
      </c>
      <c r="BI171" s="286" t="s">
        <v>1103</v>
      </c>
      <c r="BJ171" s="286" t="s">
        <v>1103</v>
      </c>
      <c r="BK171" s="286" t="s">
        <v>1103</v>
      </c>
      <c r="BL171" s="286" t="s">
        <v>1103</v>
      </c>
      <c r="BM171" s="286" t="s">
        <v>1103</v>
      </c>
      <c r="BN171" s="286" t="s">
        <v>1103</v>
      </c>
      <c r="BO171" s="286" t="s">
        <v>1103</v>
      </c>
      <c r="BP171" s="286" t="s">
        <v>1103</v>
      </c>
      <c r="BQ171" s="283">
        <v>0</v>
      </c>
      <c r="BR171" s="283">
        <f t="shared" si="158"/>
        <v>0</v>
      </c>
      <c r="BS171" s="286" t="s">
        <v>1103</v>
      </c>
      <c r="BT171" s="286" t="s">
        <v>1103</v>
      </c>
      <c r="BU171" s="286" t="s">
        <v>1103</v>
      </c>
      <c r="BV171" s="286" t="s">
        <v>1103</v>
      </c>
      <c r="BW171" s="286" t="s">
        <v>1103</v>
      </c>
      <c r="BX171" s="286" t="s">
        <v>1103</v>
      </c>
      <c r="BY171" s="286" t="s">
        <v>1103</v>
      </c>
      <c r="BZ171" s="286" t="s">
        <v>1103</v>
      </c>
      <c r="CA171" s="286" t="s">
        <v>1103</v>
      </c>
      <c r="CB171" s="286" t="s">
        <v>1103</v>
      </c>
      <c r="CC171" s="286" t="s">
        <v>1103</v>
      </c>
      <c r="CD171" s="283">
        <v>0</v>
      </c>
      <c r="CE171" s="286" t="s">
        <v>1103</v>
      </c>
      <c r="CF171" s="286" t="s">
        <v>1103</v>
      </c>
      <c r="CG171" s="286" t="s">
        <v>1103</v>
      </c>
      <c r="CH171" s="286" t="s">
        <v>1103</v>
      </c>
      <c r="CI171" s="286" t="s">
        <v>1103</v>
      </c>
      <c r="CJ171" s="286" t="s">
        <v>1103</v>
      </c>
      <c r="CK171" s="286" t="s">
        <v>1103</v>
      </c>
      <c r="CL171" s="286" t="s">
        <v>1103</v>
      </c>
      <c r="CM171" s="283">
        <v>0</v>
      </c>
      <c r="CN171" s="283">
        <f t="shared" si="159"/>
        <v>0</v>
      </c>
      <c r="CO171" s="286" t="s">
        <v>1103</v>
      </c>
      <c r="CP171" s="286" t="s">
        <v>1103</v>
      </c>
      <c r="CQ171" s="286" t="s">
        <v>1103</v>
      </c>
      <c r="CR171" s="286" t="s">
        <v>1103</v>
      </c>
      <c r="CS171" s="286" t="s">
        <v>1103</v>
      </c>
      <c r="CT171" s="286" t="s">
        <v>1103</v>
      </c>
      <c r="CU171" s="286" t="s">
        <v>1103</v>
      </c>
      <c r="CV171" s="286" t="s">
        <v>1103</v>
      </c>
      <c r="CW171" s="286" t="s">
        <v>1103</v>
      </c>
      <c r="CX171" s="286" t="s">
        <v>1103</v>
      </c>
      <c r="CY171" s="286" t="s">
        <v>1103</v>
      </c>
      <c r="CZ171" s="286" t="s">
        <v>1103</v>
      </c>
      <c r="DA171" s="283">
        <v>0</v>
      </c>
      <c r="DB171" s="286" t="s">
        <v>1103</v>
      </c>
      <c r="DC171" s="286" t="s">
        <v>1103</v>
      </c>
      <c r="DD171" s="286" t="s">
        <v>1103</v>
      </c>
      <c r="DE171" s="286" t="s">
        <v>1103</v>
      </c>
      <c r="DF171" s="286" t="s">
        <v>1103</v>
      </c>
      <c r="DG171" s="286" t="s">
        <v>1103</v>
      </c>
      <c r="DH171" s="286" t="s">
        <v>1103</v>
      </c>
      <c r="DI171" s="283">
        <v>0</v>
      </c>
      <c r="DJ171" s="283">
        <f t="shared" si="160"/>
        <v>0</v>
      </c>
      <c r="DK171" s="286" t="s">
        <v>1103</v>
      </c>
      <c r="DL171" s="286" t="s">
        <v>1103</v>
      </c>
      <c r="DM171" s="286" t="s">
        <v>1103</v>
      </c>
      <c r="DN171" s="286" t="s">
        <v>1103</v>
      </c>
      <c r="DO171" s="286" t="s">
        <v>1103</v>
      </c>
      <c r="DP171" s="286" t="s">
        <v>1103</v>
      </c>
      <c r="DQ171" s="286" t="s">
        <v>1103</v>
      </c>
      <c r="DR171" s="286" t="s">
        <v>1103</v>
      </c>
      <c r="DS171" s="286" t="s">
        <v>1103</v>
      </c>
      <c r="DT171" s="286" t="s">
        <v>1103</v>
      </c>
      <c r="DU171" s="286" t="s">
        <v>1103</v>
      </c>
      <c r="DV171" s="283">
        <v>0</v>
      </c>
      <c r="DW171" s="286" t="s">
        <v>1103</v>
      </c>
      <c r="DX171" s="286" t="s">
        <v>1103</v>
      </c>
      <c r="DY171" s="286" t="s">
        <v>1103</v>
      </c>
      <c r="DZ171" s="283">
        <v>0</v>
      </c>
      <c r="EA171" s="286" t="s">
        <v>1103</v>
      </c>
      <c r="EB171" s="286" t="s">
        <v>1103</v>
      </c>
      <c r="EC171" s="286" t="s">
        <v>1103</v>
      </c>
      <c r="ED171" s="286" t="s">
        <v>1103</v>
      </c>
      <c r="EE171" s="283">
        <v>0</v>
      </c>
      <c r="EF171" s="283">
        <f t="shared" si="161"/>
        <v>0</v>
      </c>
      <c r="EG171" s="283">
        <v>0</v>
      </c>
      <c r="EH171" s="286" t="s">
        <v>1103</v>
      </c>
      <c r="EI171" s="286" t="s">
        <v>1103</v>
      </c>
      <c r="EJ171" s="283">
        <v>0</v>
      </c>
      <c r="EK171" s="286" t="s">
        <v>1103</v>
      </c>
      <c r="EL171" s="286" t="s">
        <v>1103</v>
      </c>
      <c r="EM171" s="286" t="s">
        <v>1103</v>
      </c>
      <c r="EN171" s="283">
        <v>0</v>
      </c>
      <c r="EO171" s="283">
        <v>0</v>
      </c>
      <c r="EP171" s="283">
        <v>0</v>
      </c>
      <c r="EQ171" s="286" t="s">
        <v>1103</v>
      </c>
      <c r="ER171" s="286" t="s">
        <v>1103</v>
      </c>
      <c r="ES171" s="286" t="s">
        <v>1103</v>
      </c>
      <c r="ET171" s="286" t="s">
        <v>1103</v>
      </c>
      <c r="EU171" s="283">
        <v>0</v>
      </c>
      <c r="EV171" s="283">
        <v>0</v>
      </c>
      <c r="EW171" s="286" t="s">
        <v>1103</v>
      </c>
      <c r="EX171" s="286" t="s">
        <v>1103</v>
      </c>
      <c r="EY171" s="286" t="s">
        <v>1103</v>
      </c>
      <c r="EZ171" s="283">
        <v>0</v>
      </c>
      <c r="FA171" s="283">
        <v>0</v>
      </c>
      <c r="FB171" s="283">
        <f t="shared" si="162"/>
        <v>217</v>
      </c>
      <c r="FC171" s="283">
        <v>68</v>
      </c>
      <c r="FD171" s="283">
        <v>1</v>
      </c>
      <c r="FE171" s="283">
        <v>22</v>
      </c>
      <c r="FF171" s="283">
        <v>11</v>
      </c>
      <c r="FG171" s="283">
        <v>29</v>
      </c>
      <c r="FH171" s="283">
        <v>18</v>
      </c>
      <c r="FI171" s="283">
        <v>0</v>
      </c>
      <c r="FJ171" s="283">
        <v>61</v>
      </c>
      <c r="FK171" s="283">
        <v>0</v>
      </c>
      <c r="FL171" s="283">
        <v>0</v>
      </c>
      <c r="FM171" s="283">
        <v>0</v>
      </c>
      <c r="FN171" s="283">
        <v>0</v>
      </c>
      <c r="FO171" s="283">
        <v>0</v>
      </c>
      <c r="FP171" s="286" t="s">
        <v>1103</v>
      </c>
      <c r="FQ171" s="286" t="s">
        <v>1103</v>
      </c>
      <c r="FR171" s="286" t="s">
        <v>1103</v>
      </c>
      <c r="FS171" s="283">
        <v>0</v>
      </c>
      <c r="FT171" s="283">
        <v>0</v>
      </c>
      <c r="FU171" s="283">
        <v>0</v>
      </c>
      <c r="FV171" s="283">
        <v>0</v>
      </c>
      <c r="FW171" s="283">
        <v>7</v>
      </c>
    </row>
    <row r="172" spans="1:179" ht="13.5" customHeight="1" x14ac:dyDescent="0.15">
      <c r="A172" s="281" t="s">
        <v>728</v>
      </c>
      <c r="B172" s="282" t="s">
        <v>1073</v>
      </c>
      <c r="C172" s="281" t="s">
        <v>1074</v>
      </c>
      <c r="D172" s="283">
        <f t="shared" si="163"/>
        <v>175</v>
      </c>
      <c r="E172" s="283">
        <f t="shared" si="164"/>
        <v>0</v>
      </c>
      <c r="F172" s="283">
        <f t="shared" si="165"/>
        <v>1</v>
      </c>
      <c r="G172" s="283">
        <f t="shared" si="166"/>
        <v>10</v>
      </c>
      <c r="H172" s="283">
        <f t="shared" si="167"/>
        <v>19</v>
      </c>
      <c r="I172" s="283">
        <f t="shared" si="168"/>
        <v>58</v>
      </c>
      <c r="J172" s="283">
        <f t="shared" si="169"/>
        <v>2</v>
      </c>
      <c r="K172" s="283">
        <f t="shared" si="170"/>
        <v>0</v>
      </c>
      <c r="L172" s="283">
        <f t="shared" si="171"/>
        <v>85</v>
      </c>
      <c r="M172" s="283">
        <f t="shared" si="172"/>
        <v>0</v>
      </c>
      <c r="N172" s="283">
        <f t="shared" si="173"/>
        <v>0</v>
      </c>
      <c r="O172" s="283">
        <f t="shared" si="174"/>
        <v>0</v>
      </c>
      <c r="P172" s="283">
        <f t="shared" si="175"/>
        <v>0</v>
      </c>
      <c r="Q172" s="283">
        <f t="shared" si="176"/>
        <v>0</v>
      </c>
      <c r="R172" s="283">
        <f t="shared" si="177"/>
        <v>0</v>
      </c>
      <c r="S172" s="283">
        <f t="shared" si="178"/>
        <v>0</v>
      </c>
      <c r="T172" s="283">
        <f t="shared" si="179"/>
        <v>0</v>
      </c>
      <c r="U172" s="283">
        <f t="shared" si="180"/>
        <v>0</v>
      </c>
      <c r="V172" s="283">
        <f t="shared" si="181"/>
        <v>0</v>
      </c>
      <c r="W172" s="283">
        <f t="shared" si="182"/>
        <v>0</v>
      </c>
      <c r="X172" s="283">
        <f t="shared" si="183"/>
        <v>0</v>
      </c>
      <c r="Y172" s="283">
        <f t="shared" si="184"/>
        <v>0</v>
      </c>
      <c r="Z172" s="283">
        <f t="shared" si="156"/>
        <v>0</v>
      </c>
      <c r="AA172" s="283">
        <v>0</v>
      </c>
      <c r="AB172" s="283">
        <v>0</v>
      </c>
      <c r="AC172" s="283">
        <v>0</v>
      </c>
      <c r="AD172" s="283">
        <v>0</v>
      </c>
      <c r="AE172" s="283">
        <v>0</v>
      </c>
      <c r="AF172" s="283">
        <v>0</v>
      </c>
      <c r="AG172" s="283">
        <v>0</v>
      </c>
      <c r="AH172" s="283">
        <v>0</v>
      </c>
      <c r="AI172" s="283">
        <v>0</v>
      </c>
      <c r="AJ172" s="283">
        <v>0</v>
      </c>
      <c r="AK172" s="283">
        <v>0</v>
      </c>
      <c r="AL172" s="286" t="s">
        <v>1103</v>
      </c>
      <c r="AM172" s="286" t="s">
        <v>1103</v>
      </c>
      <c r="AN172" s="283">
        <v>0</v>
      </c>
      <c r="AO172" s="286" t="s">
        <v>1103</v>
      </c>
      <c r="AP172" s="286" t="s">
        <v>1103</v>
      </c>
      <c r="AQ172" s="283">
        <v>0</v>
      </c>
      <c r="AR172" s="286" t="s">
        <v>1103</v>
      </c>
      <c r="AS172" s="283">
        <v>0</v>
      </c>
      <c r="AT172" s="286" t="s">
        <v>1103</v>
      </c>
      <c r="AU172" s="283">
        <v>0</v>
      </c>
      <c r="AV172" s="283">
        <f t="shared" si="157"/>
        <v>18</v>
      </c>
      <c r="AW172" s="283">
        <v>0</v>
      </c>
      <c r="AX172" s="283">
        <v>0</v>
      </c>
      <c r="AY172" s="283">
        <v>0</v>
      </c>
      <c r="AZ172" s="283">
        <v>18</v>
      </c>
      <c r="BA172" s="283">
        <v>0</v>
      </c>
      <c r="BB172" s="283">
        <v>0</v>
      </c>
      <c r="BC172" s="283">
        <v>0</v>
      </c>
      <c r="BD172" s="283">
        <v>0</v>
      </c>
      <c r="BE172" s="283">
        <v>0</v>
      </c>
      <c r="BF172" s="283">
        <v>0</v>
      </c>
      <c r="BG172" s="283">
        <v>0</v>
      </c>
      <c r="BH172" s="286" t="s">
        <v>1103</v>
      </c>
      <c r="BI172" s="286" t="s">
        <v>1103</v>
      </c>
      <c r="BJ172" s="286" t="s">
        <v>1103</v>
      </c>
      <c r="BK172" s="286" t="s">
        <v>1103</v>
      </c>
      <c r="BL172" s="286" t="s">
        <v>1103</v>
      </c>
      <c r="BM172" s="286" t="s">
        <v>1103</v>
      </c>
      <c r="BN172" s="286" t="s">
        <v>1103</v>
      </c>
      <c r="BO172" s="286" t="s">
        <v>1103</v>
      </c>
      <c r="BP172" s="286" t="s">
        <v>1103</v>
      </c>
      <c r="BQ172" s="283">
        <v>0</v>
      </c>
      <c r="BR172" s="283">
        <f t="shared" si="158"/>
        <v>0</v>
      </c>
      <c r="BS172" s="286" t="s">
        <v>1103</v>
      </c>
      <c r="BT172" s="286" t="s">
        <v>1103</v>
      </c>
      <c r="BU172" s="286" t="s">
        <v>1103</v>
      </c>
      <c r="BV172" s="286" t="s">
        <v>1103</v>
      </c>
      <c r="BW172" s="286" t="s">
        <v>1103</v>
      </c>
      <c r="BX172" s="286" t="s">
        <v>1103</v>
      </c>
      <c r="BY172" s="286" t="s">
        <v>1103</v>
      </c>
      <c r="BZ172" s="286" t="s">
        <v>1103</v>
      </c>
      <c r="CA172" s="286" t="s">
        <v>1103</v>
      </c>
      <c r="CB172" s="286" t="s">
        <v>1103</v>
      </c>
      <c r="CC172" s="286" t="s">
        <v>1103</v>
      </c>
      <c r="CD172" s="283">
        <v>0</v>
      </c>
      <c r="CE172" s="286" t="s">
        <v>1103</v>
      </c>
      <c r="CF172" s="286" t="s">
        <v>1103</v>
      </c>
      <c r="CG172" s="286" t="s">
        <v>1103</v>
      </c>
      <c r="CH172" s="286" t="s">
        <v>1103</v>
      </c>
      <c r="CI172" s="286" t="s">
        <v>1103</v>
      </c>
      <c r="CJ172" s="286" t="s">
        <v>1103</v>
      </c>
      <c r="CK172" s="286" t="s">
        <v>1103</v>
      </c>
      <c r="CL172" s="286" t="s">
        <v>1103</v>
      </c>
      <c r="CM172" s="283">
        <v>0</v>
      </c>
      <c r="CN172" s="283">
        <f t="shared" si="159"/>
        <v>0</v>
      </c>
      <c r="CO172" s="286" t="s">
        <v>1103</v>
      </c>
      <c r="CP172" s="286" t="s">
        <v>1103</v>
      </c>
      <c r="CQ172" s="286" t="s">
        <v>1103</v>
      </c>
      <c r="CR172" s="286" t="s">
        <v>1103</v>
      </c>
      <c r="CS172" s="286" t="s">
        <v>1103</v>
      </c>
      <c r="CT172" s="286" t="s">
        <v>1103</v>
      </c>
      <c r="CU172" s="286" t="s">
        <v>1103</v>
      </c>
      <c r="CV172" s="286" t="s">
        <v>1103</v>
      </c>
      <c r="CW172" s="286" t="s">
        <v>1103</v>
      </c>
      <c r="CX172" s="286" t="s">
        <v>1103</v>
      </c>
      <c r="CY172" s="286" t="s">
        <v>1103</v>
      </c>
      <c r="CZ172" s="286" t="s">
        <v>1103</v>
      </c>
      <c r="DA172" s="283">
        <v>0</v>
      </c>
      <c r="DB172" s="286" t="s">
        <v>1103</v>
      </c>
      <c r="DC172" s="286" t="s">
        <v>1103</v>
      </c>
      <c r="DD172" s="286" t="s">
        <v>1103</v>
      </c>
      <c r="DE172" s="286" t="s">
        <v>1103</v>
      </c>
      <c r="DF172" s="286" t="s">
        <v>1103</v>
      </c>
      <c r="DG172" s="286" t="s">
        <v>1103</v>
      </c>
      <c r="DH172" s="286" t="s">
        <v>1103</v>
      </c>
      <c r="DI172" s="283">
        <v>0</v>
      </c>
      <c r="DJ172" s="283">
        <f t="shared" si="160"/>
        <v>0</v>
      </c>
      <c r="DK172" s="286" t="s">
        <v>1103</v>
      </c>
      <c r="DL172" s="286" t="s">
        <v>1103</v>
      </c>
      <c r="DM172" s="286" t="s">
        <v>1103</v>
      </c>
      <c r="DN172" s="286" t="s">
        <v>1103</v>
      </c>
      <c r="DO172" s="286" t="s">
        <v>1103</v>
      </c>
      <c r="DP172" s="286" t="s">
        <v>1103</v>
      </c>
      <c r="DQ172" s="286" t="s">
        <v>1103</v>
      </c>
      <c r="DR172" s="286" t="s">
        <v>1103</v>
      </c>
      <c r="DS172" s="286" t="s">
        <v>1103</v>
      </c>
      <c r="DT172" s="286" t="s">
        <v>1103</v>
      </c>
      <c r="DU172" s="286" t="s">
        <v>1103</v>
      </c>
      <c r="DV172" s="283">
        <v>0</v>
      </c>
      <c r="DW172" s="286" t="s">
        <v>1103</v>
      </c>
      <c r="DX172" s="286" t="s">
        <v>1103</v>
      </c>
      <c r="DY172" s="286" t="s">
        <v>1103</v>
      </c>
      <c r="DZ172" s="283">
        <v>0</v>
      </c>
      <c r="EA172" s="286" t="s">
        <v>1103</v>
      </c>
      <c r="EB172" s="286" t="s">
        <v>1103</v>
      </c>
      <c r="EC172" s="286" t="s">
        <v>1103</v>
      </c>
      <c r="ED172" s="286" t="s">
        <v>1103</v>
      </c>
      <c r="EE172" s="283">
        <v>0</v>
      </c>
      <c r="EF172" s="283">
        <f t="shared" si="161"/>
        <v>0</v>
      </c>
      <c r="EG172" s="283">
        <v>0</v>
      </c>
      <c r="EH172" s="286" t="s">
        <v>1103</v>
      </c>
      <c r="EI172" s="286" t="s">
        <v>1103</v>
      </c>
      <c r="EJ172" s="283">
        <v>0</v>
      </c>
      <c r="EK172" s="286" t="s">
        <v>1103</v>
      </c>
      <c r="EL172" s="286" t="s">
        <v>1103</v>
      </c>
      <c r="EM172" s="286" t="s">
        <v>1103</v>
      </c>
      <c r="EN172" s="283">
        <v>0</v>
      </c>
      <c r="EO172" s="283">
        <v>0</v>
      </c>
      <c r="EP172" s="283">
        <v>0</v>
      </c>
      <c r="EQ172" s="286" t="s">
        <v>1103</v>
      </c>
      <c r="ER172" s="286" t="s">
        <v>1103</v>
      </c>
      <c r="ES172" s="286" t="s">
        <v>1103</v>
      </c>
      <c r="ET172" s="286" t="s">
        <v>1103</v>
      </c>
      <c r="EU172" s="283">
        <v>0</v>
      </c>
      <c r="EV172" s="283">
        <v>0</v>
      </c>
      <c r="EW172" s="286" t="s">
        <v>1103</v>
      </c>
      <c r="EX172" s="286" t="s">
        <v>1103</v>
      </c>
      <c r="EY172" s="286" t="s">
        <v>1103</v>
      </c>
      <c r="EZ172" s="283">
        <v>0</v>
      </c>
      <c r="FA172" s="283">
        <v>0</v>
      </c>
      <c r="FB172" s="283">
        <f t="shared" si="162"/>
        <v>157</v>
      </c>
      <c r="FC172" s="283">
        <v>0</v>
      </c>
      <c r="FD172" s="283">
        <v>1</v>
      </c>
      <c r="FE172" s="283">
        <v>10</v>
      </c>
      <c r="FF172" s="283">
        <v>1</v>
      </c>
      <c r="FG172" s="283">
        <v>58</v>
      </c>
      <c r="FH172" s="283">
        <v>2</v>
      </c>
      <c r="FI172" s="283">
        <v>0</v>
      </c>
      <c r="FJ172" s="283">
        <v>85</v>
      </c>
      <c r="FK172" s="283">
        <v>0</v>
      </c>
      <c r="FL172" s="283">
        <v>0</v>
      </c>
      <c r="FM172" s="283">
        <v>0</v>
      </c>
      <c r="FN172" s="283">
        <v>0</v>
      </c>
      <c r="FO172" s="283">
        <v>0</v>
      </c>
      <c r="FP172" s="286" t="s">
        <v>1103</v>
      </c>
      <c r="FQ172" s="286" t="s">
        <v>1103</v>
      </c>
      <c r="FR172" s="286" t="s">
        <v>1103</v>
      </c>
      <c r="FS172" s="283">
        <v>0</v>
      </c>
      <c r="FT172" s="283">
        <v>0</v>
      </c>
      <c r="FU172" s="283">
        <v>0</v>
      </c>
      <c r="FV172" s="283">
        <v>0</v>
      </c>
      <c r="FW172" s="283">
        <v>0</v>
      </c>
    </row>
    <row r="173" spans="1:179" ht="13.5" customHeight="1" x14ac:dyDescent="0.15">
      <c r="A173" s="281" t="s">
        <v>728</v>
      </c>
      <c r="B173" s="282" t="s">
        <v>1075</v>
      </c>
      <c r="C173" s="281" t="s">
        <v>1076</v>
      </c>
      <c r="D173" s="283">
        <f t="shared" si="163"/>
        <v>220</v>
      </c>
      <c r="E173" s="283">
        <f t="shared" si="164"/>
        <v>5</v>
      </c>
      <c r="F173" s="283">
        <f t="shared" si="165"/>
        <v>0</v>
      </c>
      <c r="G173" s="283">
        <f t="shared" si="166"/>
        <v>1</v>
      </c>
      <c r="H173" s="283">
        <f t="shared" si="167"/>
        <v>23</v>
      </c>
      <c r="I173" s="283">
        <f t="shared" si="168"/>
        <v>70</v>
      </c>
      <c r="J173" s="283">
        <f t="shared" si="169"/>
        <v>30</v>
      </c>
      <c r="K173" s="283">
        <f t="shared" si="170"/>
        <v>0</v>
      </c>
      <c r="L173" s="283">
        <f t="shared" si="171"/>
        <v>91</v>
      </c>
      <c r="M173" s="283">
        <f t="shared" si="172"/>
        <v>0</v>
      </c>
      <c r="N173" s="283">
        <f t="shared" si="173"/>
        <v>0</v>
      </c>
      <c r="O173" s="283">
        <f t="shared" si="174"/>
        <v>0</v>
      </c>
      <c r="P173" s="283">
        <f t="shared" si="175"/>
        <v>0</v>
      </c>
      <c r="Q173" s="283">
        <f t="shared" si="176"/>
        <v>0</v>
      </c>
      <c r="R173" s="283">
        <f t="shared" si="177"/>
        <v>0</v>
      </c>
      <c r="S173" s="283">
        <f t="shared" si="178"/>
        <v>0</v>
      </c>
      <c r="T173" s="283">
        <f t="shared" si="179"/>
        <v>0</v>
      </c>
      <c r="U173" s="283">
        <f t="shared" si="180"/>
        <v>0</v>
      </c>
      <c r="V173" s="283">
        <f t="shared" si="181"/>
        <v>0</v>
      </c>
      <c r="W173" s="283">
        <f t="shared" si="182"/>
        <v>0</v>
      </c>
      <c r="X173" s="283">
        <f t="shared" si="183"/>
        <v>0</v>
      </c>
      <c r="Y173" s="283">
        <f t="shared" si="184"/>
        <v>0</v>
      </c>
      <c r="Z173" s="283">
        <f t="shared" si="156"/>
        <v>0</v>
      </c>
      <c r="AA173" s="283">
        <v>0</v>
      </c>
      <c r="AB173" s="283">
        <v>0</v>
      </c>
      <c r="AC173" s="283">
        <v>0</v>
      </c>
      <c r="AD173" s="283">
        <v>0</v>
      </c>
      <c r="AE173" s="283">
        <v>0</v>
      </c>
      <c r="AF173" s="283">
        <v>0</v>
      </c>
      <c r="AG173" s="283">
        <v>0</v>
      </c>
      <c r="AH173" s="283">
        <v>0</v>
      </c>
      <c r="AI173" s="283">
        <v>0</v>
      </c>
      <c r="AJ173" s="283">
        <v>0</v>
      </c>
      <c r="AK173" s="283">
        <v>0</v>
      </c>
      <c r="AL173" s="286" t="s">
        <v>1103</v>
      </c>
      <c r="AM173" s="286" t="s">
        <v>1103</v>
      </c>
      <c r="AN173" s="283">
        <v>0</v>
      </c>
      <c r="AO173" s="286" t="s">
        <v>1103</v>
      </c>
      <c r="AP173" s="286" t="s">
        <v>1103</v>
      </c>
      <c r="AQ173" s="283">
        <v>0</v>
      </c>
      <c r="AR173" s="286" t="s">
        <v>1103</v>
      </c>
      <c r="AS173" s="283">
        <v>0</v>
      </c>
      <c r="AT173" s="286" t="s">
        <v>1103</v>
      </c>
      <c r="AU173" s="283">
        <v>0</v>
      </c>
      <c r="AV173" s="283">
        <f t="shared" si="157"/>
        <v>22</v>
      </c>
      <c r="AW173" s="283">
        <v>1</v>
      </c>
      <c r="AX173" s="283">
        <v>0</v>
      </c>
      <c r="AY173" s="283">
        <v>0</v>
      </c>
      <c r="AZ173" s="283">
        <v>21</v>
      </c>
      <c r="BA173" s="283">
        <v>0</v>
      </c>
      <c r="BB173" s="283">
        <v>0</v>
      </c>
      <c r="BC173" s="283">
        <v>0</v>
      </c>
      <c r="BD173" s="283">
        <v>0</v>
      </c>
      <c r="BE173" s="283">
        <v>0</v>
      </c>
      <c r="BF173" s="283">
        <v>0</v>
      </c>
      <c r="BG173" s="283">
        <v>0</v>
      </c>
      <c r="BH173" s="286" t="s">
        <v>1103</v>
      </c>
      <c r="BI173" s="286" t="s">
        <v>1103</v>
      </c>
      <c r="BJ173" s="286" t="s">
        <v>1103</v>
      </c>
      <c r="BK173" s="286" t="s">
        <v>1103</v>
      </c>
      <c r="BL173" s="286" t="s">
        <v>1103</v>
      </c>
      <c r="BM173" s="286" t="s">
        <v>1103</v>
      </c>
      <c r="BN173" s="286" t="s">
        <v>1103</v>
      </c>
      <c r="BO173" s="286" t="s">
        <v>1103</v>
      </c>
      <c r="BP173" s="286" t="s">
        <v>1103</v>
      </c>
      <c r="BQ173" s="283">
        <v>0</v>
      </c>
      <c r="BR173" s="283">
        <f t="shared" si="158"/>
        <v>0</v>
      </c>
      <c r="BS173" s="286" t="s">
        <v>1103</v>
      </c>
      <c r="BT173" s="286" t="s">
        <v>1103</v>
      </c>
      <c r="BU173" s="286" t="s">
        <v>1103</v>
      </c>
      <c r="BV173" s="286" t="s">
        <v>1103</v>
      </c>
      <c r="BW173" s="286" t="s">
        <v>1103</v>
      </c>
      <c r="BX173" s="286" t="s">
        <v>1103</v>
      </c>
      <c r="BY173" s="286" t="s">
        <v>1103</v>
      </c>
      <c r="BZ173" s="286" t="s">
        <v>1103</v>
      </c>
      <c r="CA173" s="286" t="s">
        <v>1103</v>
      </c>
      <c r="CB173" s="286" t="s">
        <v>1103</v>
      </c>
      <c r="CC173" s="286" t="s">
        <v>1103</v>
      </c>
      <c r="CD173" s="283">
        <v>0</v>
      </c>
      <c r="CE173" s="286" t="s">
        <v>1103</v>
      </c>
      <c r="CF173" s="286" t="s">
        <v>1103</v>
      </c>
      <c r="CG173" s="286" t="s">
        <v>1103</v>
      </c>
      <c r="CH173" s="286" t="s">
        <v>1103</v>
      </c>
      <c r="CI173" s="286" t="s">
        <v>1103</v>
      </c>
      <c r="CJ173" s="286" t="s">
        <v>1103</v>
      </c>
      <c r="CK173" s="286" t="s">
        <v>1103</v>
      </c>
      <c r="CL173" s="286" t="s">
        <v>1103</v>
      </c>
      <c r="CM173" s="283">
        <v>0</v>
      </c>
      <c r="CN173" s="283">
        <f t="shared" si="159"/>
        <v>0</v>
      </c>
      <c r="CO173" s="286" t="s">
        <v>1103</v>
      </c>
      <c r="CP173" s="286" t="s">
        <v>1103</v>
      </c>
      <c r="CQ173" s="286" t="s">
        <v>1103</v>
      </c>
      <c r="CR173" s="286" t="s">
        <v>1103</v>
      </c>
      <c r="CS173" s="286" t="s">
        <v>1103</v>
      </c>
      <c r="CT173" s="286" t="s">
        <v>1103</v>
      </c>
      <c r="CU173" s="286" t="s">
        <v>1103</v>
      </c>
      <c r="CV173" s="286" t="s">
        <v>1103</v>
      </c>
      <c r="CW173" s="286" t="s">
        <v>1103</v>
      </c>
      <c r="CX173" s="286" t="s">
        <v>1103</v>
      </c>
      <c r="CY173" s="286" t="s">
        <v>1103</v>
      </c>
      <c r="CZ173" s="286" t="s">
        <v>1103</v>
      </c>
      <c r="DA173" s="283">
        <v>0</v>
      </c>
      <c r="DB173" s="286" t="s">
        <v>1103</v>
      </c>
      <c r="DC173" s="286" t="s">
        <v>1103</v>
      </c>
      <c r="DD173" s="286" t="s">
        <v>1103</v>
      </c>
      <c r="DE173" s="286" t="s">
        <v>1103</v>
      </c>
      <c r="DF173" s="286" t="s">
        <v>1103</v>
      </c>
      <c r="DG173" s="286" t="s">
        <v>1103</v>
      </c>
      <c r="DH173" s="286" t="s">
        <v>1103</v>
      </c>
      <c r="DI173" s="283">
        <v>0</v>
      </c>
      <c r="DJ173" s="283">
        <f t="shared" si="160"/>
        <v>0</v>
      </c>
      <c r="DK173" s="286" t="s">
        <v>1103</v>
      </c>
      <c r="DL173" s="286" t="s">
        <v>1103</v>
      </c>
      <c r="DM173" s="286" t="s">
        <v>1103</v>
      </c>
      <c r="DN173" s="286" t="s">
        <v>1103</v>
      </c>
      <c r="DO173" s="286" t="s">
        <v>1103</v>
      </c>
      <c r="DP173" s="286" t="s">
        <v>1103</v>
      </c>
      <c r="DQ173" s="286" t="s">
        <v>1103</v>
      </c>
      <c r="DR173" s="286" t="s">
        <v>1103</v>
      </c>
      <c r="DS173" s="286" t="s">
        <v>1103</v>
      </c>
      <c r="DT173" s="286" t="s">
        <v>1103</v>
      </c>
      <c r="DU173" s="286" t="s">
        <v>1103</v>
      </c>
      <c r="DV173" s="283">
        <v>0</v>
      </c>
      <c r="DW173" s="286" t="s">
        <v>1103</v>
      </c>
      <c r="DX173" s="286" t="s">
        <v>1103</v>
      </c>
      <c r="DY173" s="286" t="s">
        <v>1103</v>
      </c>
      <c r="DZ173" s="283">
        <v>0</v>
      </c>
      <c r="EA173" s="286" t="s">
        <v>1103</v>
      </c>
      <c r="EB173" s="286" t="s">
        <v>1103</v>
      </c>
      <c r="EC173" s="286" t="s">
        <v>1103</v>
      </c>
      <c r="ED173" s="286" t="s">
        <v>1103</v>
      </c>
      <c r="EE173" s="283">
        <v>0</v>
      </c>
      <c r="EF173" s="283">
        <f t="shared" si="161"/>
        <v>0</v>
      </c>
      <c r="EG173" s="283">
        <v>0</v>
      </c>
      <c r="EH173" s="286" t="s">
        <v>1103</v>
      </c>
      <c r="EI173" s="286" t="s">
        <v>1103</v>
      </c>
      <c r="EJ173" s="283">
        <v>0</v>
      </c>
      <c r="EK173" s="286" t="s">
        <v>1103</v>
      </c>
      <c r="EL173" s="286" t="s">
        <v>1103</v>
      </c>
      <c r="EM173" s="286" t="s">
        <v>1103</v>
      </c>
      <c r="EN173" s="283">
        <v>0</v>
      </c>
      <c r="EO173" s="283">
        <v>0</v>
      </c>
      <c r="EP173" s="283">
        <v>0</v>
      </c>
      <c r="EQ173" s="286" t="s">
        <v>1103</v>
      </c>
      <c r="ER173" s="286" t="s">
        <v>1103</v>
      </c>
      <c r="ES173" s="286" t="s">
        <v>1103</v>
      </c>
      <c r="ET173" s="286" t="s">
        <v>1103</v>
      </c>
      <c r="EU173" s="283">
        <v>0</v>
      </c>
      <c r="EV173" s="283">
        <v>0</v>
      </c>
      <c r="EW173" s="286" t="s">
        <v>1103</v>
      </c>
      <c r="EX173" s="286" t="s">
        <v>1103</v>
      </c>
      <c r="EY173" s="286" t="s">
        <v>1103</v>
      </c>
      <c r="EZ173" s="283">
        <v>0</v>
      </c>
      <c r="FA173" s="283">
        <v>0</v>
      </c>
      <c r="FB173" s="283">
        <f t="shared" si="162"/>
        <v>198</v>
      </c>
      <c r="FC173" s="283">
        <v>4</v>
      </c>
      <c r="FD173" s="283">
        <v>0</v>
      </c>
      <c r="FE173" s="283">
        <v>1</v>
      </c>
      <c r="FF173" s="283">
        <v>2</v>
      </c>
      <c r="FG173" s="283">
        <v>70</v>
      </c>
      <c r="FH173" s="283">
        <v>30</v>
      </c>
      <c r="FI173" s="283">
        <v>0</v>
      </c>
      <c r="FJ173" s="283">
        <v>91</v>
      </c>
      <c r="FK173" s="283">
        <v>0</v>
      </c>
      <c r="FL173" s="283">
        <v>0</v>
      </c>
      <c r="FM173" s="283">
        <v>0</v>
      </c>
      <c r="FN173" s="283">
        <v>0</v>
      </c>
      <c r="FO173" s="283">
        <v>0</v>
      </c>
      <c r="FP173" s="286" t="s">
        <v>1103</v>
      </c>
      <c r="FQ173" s="286" t="s">
        <v>1103</v>
      </c>
      <c r="FR173" s="286" t="s">
        <v>1103</v>
      </c>
      <c r="FS173" s="283">
        <v>0</v>
      </c>
      <c r="FT173" s="283">
        <v>0</v>
      </c>
      <c r="FU173" s="283">
        <v>0</v>
      </c>
      <c r="FV173" s="283">
        <v>0</v>
      </c>
      <c r="FW173" s="283">
        <v>0</v>
      </c>
    </row>
    <row r="174" spans="1:179" ht="13.5" customHeight="1" x14ac:dyDescent="0.15">
      <c r="A174" s="281" t="s">
        <v>728</v>
      </c>
      <c r="B174" s="282" t="s">
        <v>1077</v>
      </c>
      <c r="C174" s="281" t="s">
        <v>1078</v>
      </c>
      <c r="D174" s="283">
        <f t="shared" si="163"/>
        <v>212</v>
      </c>
      <c r="E174" s="283">
        <f t="shared" si="164"/>
        <v>63</v>
      </c>
      <c r="F174" s="283">
        <f t="shared" si="165"/>
        <v>1</v>
      </c>
      <c r="G174" s="283">
        <f t="shared" si="166"/>
        <v>10</v>
      </c>
      <c r="H174" s="283">
        <f t="shared" si="167"/>
        <v>22</v>
      </c>
      <c r="I174" s="283">
        <f t="shared" si="168"/>
        <v>20</v>
      </c>
      <c r="J174" s="283">
        <f t="shared" si="169"/>
        <v>11</v>
      </c>
      <c r="K174" s="283">
        <f t="shared" si="170"/>
        <v>0</v>
      </c>
      <c r="L174" s="283">
        <f t="shared" si="171"/>
        <v>0</v>
      </c>
      <c r="M174" s="283">
        <f t="shared" si="172"/>
        <v>25</v>
      </c>
      <c r="N174" s="283">
        <f t="shared" si="173"/>
        <v>0</v>
      </c>
      <c r="O174" s="283">
        <f t="shared" si="174"/>
        <v>2</v>
      </c>
      <c r="P174" s="283">
        <f t="shared" si="175"/>
        <v>0</v>
      </c>
      <c r="Q174" s="283">
        <f t="shared" si="176"/>
        <v>0</v>
      </c>
      <c r="R174" s="283">
        <f t="shared" si="177"/>
        <v>0</v>
      </c>
      <c r="S174" s="283">
        <f t="shared" si="178"/>
        <v>0</v>
      </c>
      <c r="T174" s="283">
        <f t="shared" si="179"/>
        <v>0</v>
      </c>
      <c r="U174" s="283">
        <f t="shared" si="180"/>
        <v>0</v>
      </c>
      <c r="V174" s="283">
        <f t="shared" si="181"/>
        <v>0</v>
      </c>
      <c r="W174" s="283">
        <f t="shared" si="182"/>
        <v>0</v>
      </c>
      <c r="X174" s="283">
        <f t="shared" si="183"/>
        <v>0</v>
      </c>
      <c r="Y174" s="283">
        <f t="shared" si="184"/>
        <v>58</v>
      </c>
      <c r="Z174" s="283">
        <f t="shared" si="156"/>
        <v>0</v>
      </c>
      <c r="AA174" s="283">
        <v>0</v>
      </c>
      <c r="AB174" s="283">
        <v>0</v>
      </c>
      <c r="AC174" s="283">
        <v>0</v>
      </c>
      <c r="AD174" s="283">
        <v>0</v>
      </c>
      <c r="AE174" s="283">
        <v>0</v>
      </c>
      <c r="AF174" s="283">
        <v>0</v>
      </c>
      <c r="AG174" s="283">
        <v>0</v>
      </c>
      <c r="AH174" s="283">
        <v>0</v>
      </c>
      <c r="AI174" s="283">
        <v>0</v>
      </c>
      <c r="AJ174" s="283">
        <v>0</v>
      </c>
      <c r="AK174" s="283">
        <v>0</v>
      </c>
      <c r="AL174" s="286" t="s">
        <v>1103</v>
      </c>
      <c r="AM174" s="286" t="s">
        <v>1103</v>
      </c>
      <c r="AN174" s="283">
        <v>0</v>
      </c>
      <c r="AO174" s="286" t="s">
        <v>1103</v>
      </c>
      <c r="AP174" s="286" t="s">
        <v>1103</v>
      </c>
      <c r="AQ174" s="283">
        <v>0</v>
      </c>
      <c r="AR174" s="286" t="s">
        <v>1103</v>
      </c>
      <c r="AS174" s="283">
        <v>0</v>
      </c>
      <c r="AT174" s="286" t="s">
        <v>1103</v>
      </c>
      <c r="AU174" s="283">
        <v>0</v>
      </c>
      <c r="AV174" s="283">
        <f t="shared" si="157"/>
        <v>6</v>
      </c>
      <c r="AW174" s="283">
        <v>0</v>
      </c>
      <c r="AX174" s="283">
        <v>0</v>
      </c>
      <c r="AY174" s="283">
        <v>0</v>
      </c>
      <c r="AZ174" s="283">
        <v>6</v>
      </c>
      <c r="BA174" s="283">
        <v>0</v>
      </c>
      <c r="BB174" s="283">
        <v>0</v>
      </c>
      <c r="BC174" s="283">
        <v>0</v>
      </c>
      <c r="BD174" s="283">
        <v>0</v>
      </c>
      <c r="BE174" s="283">
        <v>0</v>
      </c>
      <c r="BF174" s="283">
        <v>0</v>
      </c>
      <c r="BG174" s="283">
        <v>0</v>
      </c>
      <c r="BH174" s="286" t="s">
        <v>1103</v>
      </c>
      <c r="BI174" s="286" t="s">
        <v>1103</v>
      </c>
      <c r="BJ174" s="286" t="s">
        <v>1103</v>
      </c>
      <c r="BK174" s="286" t="s">
        <v>1103</v>
      </c>
      <c r="BL174" s="286" t="s">
        <v>1103</v>
      </c>
      <c r="BM174" s="286" t="s">
        <v>1103</v>
      </c>
      <c r="BN174" s="286" t="s">
        <v>1103</v>
      </c>
      <c r="BO174" s="286" t="s">
        <v>1103</v>
      </c>
      <c r="BP174" s="286" t="s">
        <v>1103</v>
      </c>
      <c r="BQ174" s="283">
        <v>0</v>
      </c>
      <c r="BR174" s="283">
        <f t="shared" si="158"/>
        <v>0</v>
      </c>
      <c r="BS174" s="286" t="s">
        <v>1103</v>
      </c>
      <c r="BT174" s="286" t="s">
        <v>1103</v>
      </c>
      <c r="BU174" s="286" t="s">
        <v>1103</v>
      </c>
      <c r="BV174" s="286" t="s">
        <v>1103</v>
      </c>
      <c r="BW174" s="286" t="s">
        <v>1103</v>
      </c>
      <c r="BX174" s="286" t="s">
        <v>1103</v>
      </c>
      <c r="BY174" s="286" t="s">
        <v>1103</v>
      </c>
      <c r="BZ174" s="286" t="s">
        <v>1103</v>
      </c>
      <c r="CA174" s="286" t="s">
        <v>1103</v>
      </c>
      <c r="CB174" s="286" t="s">
        <v>1103</v>
      </c>
      <c r="CC174" s="286" t="s">
        <v>1103</v>
      </c>
      <c r="CD174" s="283">
        <v>0</v>
      </c>
      <c r="CE174" s="286" t="s">
        <v>1103</v>
      </c>
      <c r="CF174" s="286" t="s">
        <v>1103</v>
      </c>
      <c r="CG174" s="286" t="s">
        <v>1103</v>
      </c>
      <c r="CH174" s="286" t="s">
        <v>1103</v>
      </c>
      <c r="CI174" s="286" t="s">
        <v>1103</v>
      </c>
      <c r="CJ174" s="286" t="s">
        <v>1103</v>
      </c>
      <c r="CK174" s="286" t="s">
        <v>1103</v>
      </c>
      <c r="CL174" s="286" t="s">
        <v>1103</v>
      </c>
      <c r="CM174" s="283">
        <v>0</v>
      </c>
      <c r="CN174" s="283">
        <f t="shared" si="159"/>
        <v>0</v>
      </c>
      <c r="CO174" s="286" t="s">
        <v>1103</v>
      </c>
      <c r="CP174" s="286" t="s">
        <v>1103</v>
      </c>
      <c r="CQ174" s="286" t="s">
        <v>1103</v>
      </c>
      <c r="CR174" s="286" t="s">
        <v>1103</v>
      </c>
      <c r="CS174" s="286" t="s">
        <v>1103</v>
      </c>
      <c r="CT174" s="286" t="s">
        <v>1103</v>
      </c>
      <c r="CU174" s="286" t="s">
        <v>1103</v>
      </c>
      <c r="CV174" s="286" t="s">
        <v>1103</v>
      </c>
      <c r="CW174" s="286" t="s">
        <v>1103</v>
      </c>
      <c r="CX174" s="286" t="s">
        <v>1103</v>
      </c>
      <c r="CY174" s="286" t="s">
        <v>1103</v>
      </c>
      <c r="CZ174" s="286" t="s">
        <v>1103</v>
      </c>
      <c r="DA174" s="283">
        <v>0</v>
      </c>
      <c r="DB174" s="286" t="s">
        <v>1103</v>
      </c>
      <c r="DC174" s="286" t="s">
        <v>1103</v>
      </c>
      <c r="DD174" s="286" t="s">
        <v>1103</v>
      </c>
      <c r="DE174" s="286" t="s">
        <v>1103</v>
      </c>
      <c r="DF174" s="286" t="s">
        <v>1103</v>
      </c>
      <c r="DG174" s="286" t="s">
        <v>1103</v>
      </c>
      <c r="DH174" s="286" t="s">
        <v>1103</v>
      </c>
      <c r="DI174" s="283">
        <v>0</v>
      </c>
      <c r="DJ174" s="283">
        <f t="shared" si="160"/>
        <v>0</v>
      </c>
      <c r="DK174" s="286" t="s">
        <v>1103</v>
      </c>
      <c r="DL174" s="286" t="s">
        <v>1103</v>
      </c>
      <c r="DM174" s="286" t="s">
        <v>1103</v>
      </c>
      <c r="DN174" s="286" t="s">
        <v>1103</v>
      </c>
      <c r="DO174" s="286" t="s">
        <v>1103</v>
      </c>
      <c r="DP174" s="286" t="s">
        <v>1103</v>
      </c>
      <c r="DQ174" s="286" t="s">
        <v>1103</v>
      </c>
      <c r="DR174" s="286" t="s">
        <v>1103</v>
      </c>
      <c r="DS174" s="286" t="s">
        <v>1103</v>
      </c>
      <c r="DT174" s="286" t="s">
        <v>1103</v>
      </c>
      <c r="DU174" s="286" t="s">
        <v>1103</v>
      </c>
      <c r="DV174" s="283">
        <v>0</v>
      </c>
      <c r="DW174" s="286" t="s">
        <v>1103</v>
      </c>
      <c r="DX174" s="286" t="s">
        <v>1103</v>
      </c>
      <c r="DY174" s="286" t="s">
        <v>1103</v>
      </c>
      <c r="DZ174" s="283">
        <v>0</v>
      </c>
      <c r="EA174" s="286" t="s">
        <v>1103</v>
      </c>
      <c r="EB174" s="286" t="s">
        <v>1103</v>
      </c>
      <c r="EC174" s="286" t="s">
        <v>1103</v>
      </c>
      <c r="ED174" s="286" t="s">
        <v>1103</v>
      </c>
      <c r="EE174" s="283">
        <v>0</v>
      </c>
      <c r="EF174" s="283">
        <f t="shared" si="161"/>
        <v>0</v>
      </c>
      <c r="EG174" s="283">
        <v>0</v>
      </c>
      <c r="EH174" s="286" t="s">
        <v>1103</v>
      </c>
      <c r="EI174" s="286" t="s">
        <v>1103</v>
      </c>
      <c r="EJ174" s="283">
        <v>0</v>
      </c>
      <c r="EK174" s="286" t="s">
        <v>1103</v>
      </c>
      <c r="EL174" s="286" t="s">
        <v>1103</v>
      </c>
      <c r="EM174" s="286" t="s">
        <v>1103</v>
      </c>
      <c r="EN174" s="283">
        <v>0</v>
      </c>
      <c r="EO174" s="283">
        <v>0</v>
      </c>
      <c r="EP174" s="283">
        <v>0</v>
      </c>
      <c r="EQ174" s="286" t="s">
        <v>1103</v>
      </c>
      <c r="ER174" s="286" t="s">
        <v>1103</v>
      </c>
      <c r="ES174" s="286" t="s">
        <v>1103</v>
      </c>
      <c r="ET174" s="286" t="s">
        <v>1103</v>
      </c>
      <c r="EU174" s="283">
        <v>0</v>
      </c>
      <c r="EV174" s="283">
        <v>0</v>
      </c>
      <c r="EW174" s="286" t="s">
        <v>1103</v>
      </c>
      <c r="EX174" s="286" t="s">
        <v>1103</v>
      </c>
      <c r="EY174" s="286" t="s">
        <v>1103</v>
      </c>
      <c r="EZ174" s="283">
        <v>0</v>
      </c>
      <c r="FA174" s="283">
        <v>0</v>
      </c>
      <c r="FB174" s="283">
        <f t="shared" si="162"/>
        <v>206</v>
      </c>
      <c r="FC174" s="283">
        <v>63</v>
      </c>
      <c r="FD174" s="283">
        <v>1</v>
      </c>
      <c r="FE174" s="283">
        <v>10</v>
      </c>
      <c r="FF174" s="283">
        <v>16</v>
      </c>
      <c r="FG174" s="283">
        <v>20</v>
      </c>
      <c r="FH174" s="283">
        <v>11</v>
      </c>
      <c r="FI174" s="283">
        <v>0</v>
      </c>
      <c r="FJ174" s="283">
        <v>0</v>
      </c>
      <c r="FK174" s="283">
        <v>25</v>
      </c>
      <c r="FL174" s="283">
        <v>0</v>
      </c>
      <c r="FM174" s="283">
        <v>2</v>
      </c>
      <c r="FN174" s="283">
        <v>0</v>
      </c>
      <c r="FO174" s="283">
        <v>0</v>
      </c>
      <c r="FP174" s="286" t="s">
        <v>1103</v>
      </c>
      <c r="FQ174" s="286" t="s">
        <v>1103</v>
      </c>
      <c r="FR174" s="286" t="s">
        <v>1103</v>
      </c>
      <c r="FS174" s="283">
        <v>0</v>
      </c>
      <c r="FT174" s="283">
        <v>0</v>
      </c>
      <c r="FU174" s="283">
        <v>0</v>
      </c>
      <c r="FV174" s="283">
        <v>0</v>
      </c>
      <c r="FW174" s="283">
        <v>58</v>
      </c>
    </row>
    <row r="175" spans="1:179" ht="13.5" customHeight="1" x14ac:dyDescent="0.15">
      <c r="A175" s="281" t="s">
        <v>728</v>
      </c>
      <c r="B175" s="282" t="s">
        <v>1079</v>
      </c>
      <c r="C175" s="281" t="s">
        <v>1080</v>
      </c>
      <c r="D175" s="283">
        <f t="shared" si="163"/>
        <v>311</v>
      </c>
      <c r="E175" s="283">
        <f t="shared" si="164"/>
        <v>136</v>
      </c>
      <c r="F175" s="283">
        <f t="shared" si="165"/>
        <v>2</v>
      </c>
      <c r="G175" s="283">
        <f t="shared" si="166"/>
        <v>20</v>
      </c>
      <c r="H175" s="283">
        <f t="shared" si="167"/>
        <v>51</v>
      </c>
      <c r="I175" s="283">
        <f t="shared" si="168"/>
        <v>49</v>
      </c>
      <c r="J175" s="283">
        <f t="shared" si="169"/>
        <v>22</v>
      </c>
      <c r="K175" s="283">
        <f t="shared" si="170"/>
        <v>0</v>
      </c>
      <c r="L175" s="283">
        <f t="shared" si="171"/>
        <v>29</v>
      </c>
      <c r="M175" s="283">
        <f t="shared" si="172"/>
        <v>0</v>
      </c>
      <c r="N175" s="283">
        <f t="shared" si="173"/>
        <v>0</v>
      </c>
      <c r="O175" s="283">
        <f t="shared" si="174"/>
        <v>0</v>
      </c>
      <c r="P175" s="283">
        <f t="shared" si="175"/>
        <v>0</v>
      </c>
      <c r="Q175" s="283">
        <f t="shared" si="176"/>
        <v>0</v>
      </c>
      <c r="R175" s="283">
        <f t="shared" si="177"/>
        <v>0</v>
      </c>
      <c r="S175" s="283">
        <f t="shared" si="178"/>
        <v>0</v>
      </c>
      <c r="T175" s="283">
        <f t="shared" si="179"/>
        <v>0</v>
      </c>
      <c r="U175" s="283">
        <f t="shared" si="180"/>
        <v>0</v>
      </c>
      <c r="V175" s="283">
        <f t="shared" si="181"/>
        <v>0</v>
      </c>
      <c r="W175" s="283">
        <f t="shared" si="182"/>
        <v>0</v>
      </c>
      <c r="X175" s="283">
        <f t="shared" si="183"/>
        <v>0</v>
      </c>
      <c r="Y175" s="283">
        <f t="shared" si="184"/>
        <v>2</v>
      </c>
      <c r="Z175" s="283">
        <f t="shared" si="156"/>
        <v>0</v>
      </c>
      <c r="AA175" s="283">
        <v>0</v>
      </c>
      <c r="AB175" s="283">
        <v>0</v>
      </c>
      <c r="AC175" s="283">
        <v>0</v>
      </c>
      <c r="AD175" s="283">
        <v>0</v>
      </c>
      <c r="AE175" s="283">
        <v>0</v>
      </c>
      <c r="AF175" s="283">
        <v>0</v>
      </c>
      <c r="AG175" s="283">
        <v>0</v>
      </c>
      <c r="AH175" s="283">
        <v>0</v>
      </c>
      <c r="AI175" s="283">
        <v>0</v>
      </c>
      <c r="AJ175" s="283">
        <v>0</v>
      </c>
      <c r="AK175" s="283">
        <v>0</v>
      </c>
      <c r="AL175" s="286" t="s">
        <v>1103</v>
      </c>
      <c r="AM175" s="286" t="s">
        <v>1103</v>
      </c>
      <c r="AN175" s="283">
        <v>0</v>
      </c>
      <c r="AO175" s="286" t="s">
        <v>1103</v>
      </c>
      <c r="AP175" s="286" t="s">
        <v>1103</v>
      </c>
      <c r="AQ175" s="283">
        <v>0</v>
      </c>
      <c r="AR175" s="286" t="s">
        <v>1103</v>
      </c>
      <c r="AS175" s="283">
        <v>0</v>
      </c>
      <c r="AT175" s="286" t="s">
        <v>1103</v>
      </c>
      <c r="AU175" s="283">
        <v>0</v>
      </c>
      <c r="AV175" s="283">
        <f t="shared" si="157"/>
        <v>17</v>
      </c>
      <c r="AW175" s="283">
        <v>0</v>
      </c>
      <c r="AX175" s="283">
        <v>0</v>
      </c>
      <c r="AY175" s="283">
        <v>0</v>
      </c>
      <c r="AZ175" s="283">
        <v>17</v>
      </c>
      <c r="BA175" s="283">
        <v>0</v>
      </c>
      <c r="BB175" s="283">
        <v>0</v>
      </c>
      <c r="BC175" s="283">
        <v>0</v>
      </c>
      <c r="BD175" s="283">
        <v>0</v>
      </c>
      <c r="BE175" s="283">
        <v>0</v>
      </c>
      <c r="BF175" s="283">
        <v>0</v>
      </c>
      <c r="BG175" s="283">
        <v>0</v>
      </c>
      <c r="BH175" s="286" t="s">
        <v>1103</v>
      </c>
      <c r="BI175" s="286" t="s">
        <v>1103</v>
      </c>
      <c r="BJ175" s="286" t="s">
        <v>1103</v>
      </c>
      <c r="BK175" s="286" t="s">
        <v>1103</v>
      </c>
      <c r="BL175" s="286" t="s">
        <v>1103</v>
      </c>
      <c r="BM175" s="286" t="s">
        <v>1103</v>
      </c>
      <c r="BN175" s="286" t="s">
        <v>1103</v>
      </c>
      <c r="BO175" s="286" t="s">
        <v>1103</v>
      </c>
      <c r="BP175" s="286" t="s">
        <v>1103</v>
      </c>
      <c r="BQ175" s="283">
        <v>0</v>
      </c>
      <c r="BR175" s="283">
        <f t="shared" si="158"/>
        <v>0</v>
      </c>
      <c r="BS175" s="286" t="s">
        <v>1103</v>
      </c>
      <c r="BT175" s="286" t="s">
        <v>1103</v>
      </c>
      <c r="BU175" s="286" t="s">
        <v>1103</v>
      </c>
      <c r="BV175" s="286" t="s">
        <v>1103</v>
      </c>
      <c r="BW175" s="286" t="s">
        <v>1103</v>
      </c>
      <c r="BX175" s="286" t="s">
        <v>1103</v>
      </c>
      <c r="BY175" s="286" t="s">
        <v>1103</v>
      </c>
      <c r="BZ175" s="286" t="s">
        <v>1103</v>
      </c>
      <c r="CA175" s="286" t="s">
        <v>1103</v>
      </c>
      <c r="CB175" s="286" t="s">
        <v>1103</v>
      </c>
      <c r="CC175" s="286" t="s">
        <v>1103</v>
      </c>
      <c r="CD175" s="283">
        <v>0</v>
      </c>
      <c r="CE175" s="286" t="s">
        <v>1103</v>
      </c>
      <c r="CF175" s="286" t="s">
        <v>1103</v>
      </c>
      <c r="CG175" s="286" t="s">
        <v>1103</v>
      </c>
      <c r="CH175" s="286" t="s">
        <v>1103</v>
      </c>
      <c r="CI175" s="286" t="s">
        <v>1103</v>
      </c>
      <c r="CJ175" s="286" t="s">
        <v>1103</v>
      </c>
      <c r="CK175" s="286" t="s">
        <v>1103</v>
      </c>
      <c r="CL175" s="286" t="s">
        <v>1103</v>
      </c>
      <c r="CM175" s="283">
        <v>0</v>
      </c>
      <c r="CN175" s="283">
        <f t="shared" si="159"/>
        <v>0</v>
      </c>
      <c r="CO175" s="286" t="s">
        <v>1103</v>
      </c>
      <c r="CP175" s="286" t="s">
        <v>1103</v>
      </c>
      <c r="CQ175" s="286" t="s">
        <v>1103</v>
      </c>
      <c r="CR175" s="286" t="s">
        <v>1103</v>
      </c>
      <c r="CS175" s="286" t="s">
        <v>1103</v>
      </c>
      <c r="CT175" s="286" t="s">
        <v>1103</v>
      </c>
      <c r="CU175" s="286" t="s">
        <v>1103</v>
      </c>
      <c r="CV175" s="286" t="s">
        <v>1103</v>
      </c>
      <c r="CW175" s="286" t="s">
        <v>1103</v>
      </c>
      <c r="CX175" s="286" t="s">
        <v>1103</v>
      </c>
      <c r="CY175" s="286" t="s">
        <v>1103</v>
      </c>
      <c r="CZ175" s="286" t="s">
        <v>1103</v>
      </c>
      <c r="DA175" s="283">
        <v>0</v>
      </c>
      <c r="DB175" s="286" t="s">
        <v>1103</v>
      </c>
      <c r="DC175" s="286" t="s">
        <v>1103</v>
      </c>
      <c r="DD175" s="286" t="s">
        <v>1103</v>
      </c>
      <c r="DE175" s="286" t="s">
        <v>1103</v>
      </c>
      <c r="DF175" s="286" t="s">
        <v>1103</v>
      </c>
      <c r="DG175" s="286" t="s">
        <v>1103</v>
      </c>
      <c r="DH175" s="286" t="s">
        <v>1103</v>
      </c>
      <c r="DI175" s="283">
        <v>0</v>
      </c>
      <c r="DJ175" s="283">
        <f t="shared" si="160"/>
        <v>0</v>
      </c>
      <c r="DK175" s="286" t="s">
        <v>1103</v>
      </c>
      <c r="DL175" s="286" t="s">
        <v>1103</v>
      </c>
      <c r="DM175" s="286" t="s">
        <v>1103</v>
      </c>
      <c r="DN175" s="286" t="s">
        <v>1103</v>
      </c>
      <c r="DO175" s="286" t="s">
        <v>1103</v>
      </c>
      <c r="DP175" s="286" t="s">
        <v>1103</v>
      </c>
      <c r="DQ175" s="286" t="s">
        <v>1103</v>
      </c>
      <c r="DR175" s="286" t="s">
        <v>1103</v>
      </c>
      <c r="DS175" s="286" t="s">
        <v>1103</v>
      </c>
      <c r="DT175" s="286" t="s">
        <v>1103</v>
      </c>
      <c r="DU175" s="286" t="s">
        <v>1103</v>
      </c>
      <c r="DV175" s="283">
        <v>0</v>
      </c>
      <c r="DW175" s="286" t="s">
        <v>1103</v>
      </c>
      <c r="DX175" s="286" t="s">
        <v>1103</v>
      </c>
      <c r="DY175" s="286" t="s">
        <v>1103</v>
      </c>
      <c r="DZ175" s="283">
        <v>0</v>
      </c>
      <c r="EA175" s="286" t="s">
        <v>1103</v>
      </c>
      <c r="EB175" s="286" t="s">
        <v>1103</v>
      </c>
      <c r="EC175" s="286" t="s">
        <v>1103</v>
      </c>
      <c r="ED175" s="286" t="s">
        <v>1103</v>
      </c>
      <c r="EE175" s="283">
        <v>0</v>
      </c>
      <c r="EF175" s="283">
        <f t="shared" si="161"/>
        <v>0</v>
      </c>
      <c r="EG175" s="283">
        <v>0</v>
      </c>
      <c r="EH175" s="286" t="s">
        <v>1103</v>
      </c>
      <c r="EI175" s="286" t="s">
        <v>1103</v>
      </c>
      <c r="EJ175" s="283">
        <v>0</v>
      </c>
      <c r="EK175" s="286" t="s">
        <v>1103</v>
      </c>
      <c r="EL175" s="286" t="s">
        <v>1103</v>
      </c>
      <c r="EM175" s="286" t="s">
        <v>1103</v>
      </c>
      <c r="EN175" s="283">
        <v>0</v>
      </c>
      <c r="EO175" s="283">
        <v>0</v>
      </c>
      <c r="EP175" s="283">
        <v>0</v>
      </c>
      <c r="EQ175" s="286" t="s">
        <v>1103</v>
      </c>
      <c r="ER175" s="286" t="s">
        <v>1103</v>
      </c>
      <c r="ES175" s="286" t="s">
        <v>1103</v>
      </c>
      <c r="ET175" s="286" t="s">
        <v>1103</v>
      </c>
      <c r="EU175" s="283">
        <v>0</v>
      </c>
      <c r="EV175" s="283">
        <v>0</v>
      </c>
      <c r="EW175" s="286" t="s">
        <v>1103</v>
      </c>
      <c r="EX175" s="286" t="s">
        <v>1103</v>
      </c>
      <c r="EY175" s="286" t="s">
        <v>1103</v>
      </c>
      <c r="EZ175" s="283">
        <v>0</v>
      </c>
      <c r="FA175" s="283">
        <v>0</v>
      </c>
      <c r="FB175" s="283">
        <f t="shared" si="162"/>
        <v>294</v>
      </c>
      <c r="FC175" s="283">
        <v>136</v>
      </c>
      <c r="FD175" s="283">
        <v>2</v>
      </c>
      <c r="FE175" s="283">
        <v>20</v>
      </c>
      <c r="FF175" s="283">
        <v>34</v>
      </c>
      <c r="FG175" s="283">
        <v>49</v>
      </c>
      <c r="FH175" s="283">
        <v>22</v>
      </c>
      <c r="FI175" s="283">
        <v>0</v>
      </c>
      <c r="FJ175" s="283">
        <v>29</v>
      </c>
      <c r="FK175" s="283">
        <v>0</v>
      </c>
      <c r="FL175" s="283">
        <v>0</v>
      </c>
      <c r="FM175" s="283">
        <v>0</v>
      </c>
      <c r="FN175" s="283">
        <v>0</v>
      </c>
      <c r="FO175" s="283">
        <v>0</v>
      </c>
      <c r="FP175" s="286" t="s">
        <v>1103</v>
      </c>
      <c r="FQ175" s="286" t="s">
        <v>1103</v>
      </c>
      <c r="FR175" s="286" t="s">
        <v>1103</v>
      </c>
      <c r="FS175" s="283">
        <v>0</v>
      </c>
      <c r="FT175" s="283">
        <v>0</v>
      </c>
      <c r="FU175" s="283">
        <v>0</v>
      </c>
      <c r="FV175" s="283">
        <v>0</v>
      </c>
      <c r="FW175" s="283">
        <v>2</v>
      </c>
    </row>
    <row r="176" spans="1:179" ht="13.5" customHeight="1" x14ac:dyDescent="0.15">
      <c r="A176" s="281" t="s">
        <v>728</v>
      </c>
      <c r="B176" s="282" t="s">
        <v>1081</v>
      </c>
      <c r="C176" s="281" t="s">
        <v>1082</v>
      </c>
      <c r="D176" s="283">
        <f t="shared" si="163"/>
        <v>2061</v>
      </c>
      <c r="E176" s="283">
        <f t="shared" si="164"/>
        <v>1051</v>
      </c>
      <c r="F176" s="283">
        <f t="shared" si="165"/>
        <v>4</v>
      </c>
      <c r="G176" s="283">
        <f t="shared" si="166"/>
        <v>234</v>
      </c>
      <c r="H176" s="283">
        <f t="shared" si="167"/>
        <v>92</v>
      </c>
      <c r="I176" s="283">
        <f t="shared" si="168"/>
        <v>133</v>
      </c>
      <c r="J176" s="283">
        <f t="shared" si="169"/>
        <v>113</v>
      </c>
      <c r="K176" s="283">
        <f t="shared" si="170"/>
        <v>6</v>
      </c>
      <c r="L176" s="283">
        <f t="shared" si="171"/>
        <v>274</v>
      </c>
      <c r="M176" s="283">
        <f t="shared" si="172"/>
        <v>0</v>
      </c>
      <c r="N176" s="283">
        <f t="shared" si="173"/>
        <v>0</v>
      </c>
      <c r="O176" s="283">
        <f t="shared" si="174"/>
        <v>1</v>
      </c>
      <c r="P176" s="283">
        <f t="shared" si="175"/>
        <v>0</v>
      </c>
      <c r="Q176" s="283">
        <f t="shared" si="176"/>
        <v>0</v>
      </c>
      <c r="R176" s="283">
        <f t="shared" si="177"/>
        <v>145</v>
      </c>
      <c r="S176" s="283">
        <f t="shared" si="178"/>
        <v>0</v>
      </c>
      <c r="T176" s="283">
        <f t="shared" si="179"/>
        <v>0</v>
      </c>
      <c r="U176" s="283">
        <f t="shared" si="180"/>
        <v>0</v>
      </c>
      <c r="V176" s="283">
        <f t="shared" si="181"/>
        <v>0</v>
      </c>
      <c r="W176" s="283">
        <f t="shared" si="182"/>
        <v>0</v>
      </c>
      <c r="X176" s="283">
        <f t="shared" si="183"/>
        <v>3</v>
      </c>
      <c r="Y176" s="283">
        <f t="shared" si="184"/>
        <v>5</v>
      </c>
      <c r="Z176" s="283">
        <f t="shared" si="156"/>
        <v>174</v>
      </c>
      <c r="AA176" s="283">
        <v>0</v>
      </c>
      <c r="AB176" s="283">
        <v>0</v>
      </c>
      <c r="AC176" s="283">
        <v>0</v>
      </c>
      <c r="AD176" s="283">
        <v>29</v>
      </c>
      <c r="AE176" s="283">
        <v>0</v>
      </c>
      <c r="AF176" s="283">
        <v>0</v>
      </c>
      <c r="AG176" s="283">
        <v>0</v>
      </c>
      <c r="AH176" s="283">
        <v>0</v>
      </c>
      <c r="AI176" s="283">
        <v>0</v>
      </c>
      <c r="AJ176" s="283">
        <v>0</v>
      </c>
      <c r="AK176" s="283">
        <v>0</v>
      </c>
      <c r="AL176" s="286" t="s">
        <v>1103</v>
      </c>
      <c r="AM176" s="286" t="s">
        <v>1103</v>
      </c>
      <c r="AN176" s="283">
        <v>145</v>
      </c>
      <c r="AO176" s="286" t="s">
        <v>1103</v>
      </c>
      <c r="AP176" s="286" t="s">
        <v>1103</v>
      </c>
      <c r="AQ176" s="283">
        <v>0</v>
      </c>
      <c r="AR176" s="286" t="s">
        <v>1103</v>
      </c>
      <c r="AS176" s="283">
        <v>0</v>
      </c>
      <c r="AT176" s="286" t="s">
        <v>1103</v>
      </c>
      <c r="AU176" s="283">
        <v>0</v>
      </c>
      <c r="AV176" s="283">
        <f t="shared" si="157"/>
        <v>0</v>
      </c>
      <c r="AW176" s="283">
        <v>0</v>
      </c>
      <c r="AX176" s="283">
        <v>0</v>
      </c>
      <c r="AY176" s="283">
        <v>0</v>
      </c>
      <c r="AZ176" s="283">
        <v>0</v>
      </c>
      <c r="BA176" s="283">
        <v>0</v>
      </c>
      <c r="BB176" s="283">
        <v>0</v>
      </c>
      <c r="BC176" s="283">
        <v>0</v>
      </c>
      <c r="BD176" s="283">
        <v>0</v>
      </c>
      <c r="BE176" s="283">
        <v>0</v>
      </c>
      <c r="BF176" s="283">
        <v>0</v>
      </c>
      <c r="BG176" s="283">
        <v>0</v>
      </c>
      <c r="BH176" s="286" t="s">
        <v>1103</v>
      </c>
      <c r="BI176" s="286" t="s">
        <v>1103</v>
      </c>
      <c r="BJ176" s="286" t="s">
        <v>1103</v>
      </c>
      <c r="BK176" s="286" t="s">
        <v>1103</v>
      </c>
      <c r="BL176" s="286" t="s">
        <v>1103</v>
      </c>
      <c r="BM176" s="286" t="s">
        <v>1103</v>
      </c>
      <c r="BN176" s="286" t="s">
        <v>1103</v>
      </c>
      <c r="BO176" s="286" t="s">
        <v>1103</v>
      </c>
      <c r="BP176" s="286" t="s">
        <v>1103</v>
      </c>
      <c r="BQ176" s="283">
        <v>0</v>
      </c>
      <c r="BR176" s="283">
        <f t="shared" si="158"/>
        <v>0</v>
      </c>
      <c r="BS176" s="286" t="s">
        <v>1103</v>
      </c>
      <c r="BT176" s="286" t="s">
        <v>1103</v>
      </c>
      <c r="BU176" s="286" t="s">
        <v>1103</v>
      </c>
      <c r="BV176" s="286" t="s">
        <v>1103</v>
      </c>
      <c r="BW176" s="286" t="s">
        <v>1103</v>
      </c>
      <c r="BX176" s="286" t="s">
        <v>1103</v>
      </c>
      <c r="BY176" s="286" t="s">
        <v>1103</v>
      </c>
      <c r="BZ176" s="286" t="s">
        <v>1103</v>
      </c>
      <c r="CA176" s="286" t="s">
        <v>1103</v>
      </c>
      <c r="CB176" s="286" t="s">
        <v>1103</v>
      </c>
      <c r="CC176" s="286" t="s">
        <v>1103</v>
      </c>
      <c r="CD176" s="283">
        <v>0</v>
      </c>
      <c r="CE176" s="286" t="s">
        <v>1103</v>
      </c>
      <c r="CF176" s="286" t="s">
        <v>1103</v>
      </c>
      <c r="CG176" s="286" t="s">
        <v>1103</v>
      </c>
      <c r="CH176" s="286" t="s">
        <v>1103</v>
      </c>
      <c r="CI176" s="286" t="s">
        <v>1103</v>
      </c>
      <c r="CJ176" s="286" t="s">
        <v>1103</v>
      </c>
      <c r="CK176" s="286" t="s">
        <v>1103</v>
      </c>
      <c r="CL176" s="286" t="s">
        <v>1103</v>
      </c>
      <c r="CM176" s="283">
        <v>0</v>
      </c>
      <c r="CN176" s="283">
        <f t="shared" si="159"/>
        <v>0</v>
      </c>
      <c r="CO176" s="286" t="s">
        <v>1103</v>
      </c>
      <c r="CP176" s="286" t="s">
        <v>1103</v>
      </c>
      <c r="CQ176" s="286" t="s">
        <v>1103</v>
      </c>
      <c r="CR176" s="286" t="s">
        <v>1103</v>
      </c>
      <c r="CS176" s="286" t="s">
        <v>1103</v>
      </c>
      <c r="CT176" s="286" t="s">
        <v>1103</v>
      </c>
      <c r="CU176" s="286" t="s">
        <v>1103</v>
      </c>
      <c r="CV176" s="286" t="s">
        <v>1103</v>
      </c>
      <c r="CW176" s="286" t="s">
        <v>1103</v>
      </c>
      <c r="CX176" s="286" t="s">
        <v>1103</v>
      </c>
      <c r="CY176" s="286" t="s">
        <v>1103</v>
      </c>
      <c r="CZ176" s="286" t="s">
        <v>1103</v>
      </c>
      <c r="DA176" s="283">
        <v>0</v>
      </c>
      <c r="DB176" s="286" t="s">
        <v>1103</v>
      </c>
      <c r="DC176" s="286" t="s">
        <v>1103</v>
      </c>
      <c r="DD176" s="286" t="s">
        <v>1103</v>
      </c>
      <c r="DE176" s="286" t="s">
        <v>1103</v>
      </c>
      <c r="DF176" s="286" t="s">
        <v>1103</v>
      </c>
      <c r="DG176" s="286" t="s">
        <v>1103</v>
      </c>
      <c r="DH176" s="286" t="s">
        <v>1103</v>
      </c>
      <c r="DI176" s="283">
        <v>0</v>
      </c>
      <c r="DJ176" s="283">
        <f t="shared" si="160"/>
        <v>0</v>
      </c>
      <c r="DK176" s="286" t="s">
        <v>1103</v>
      </c>
      <c r="DL176" s="286" t="s">
        <v>1103</v>
      </c>
      <c r="DM176" s="286" t="s">
        <v>1103</v>
      </c>
      <c r="DN176" s="286" t="s">
        <v>1103</v>
      </c>
      <c r="DO176" s="286" t="s">
        <v>1103</v>
      </c>
      <c r="DP176" s="286" t="s">
        <v>1103</v>
      </c>
      <c r="DQ176" s="286" t="s">
        <v>1103</v>
      </c>
      <c r="DR176" s="286" t="s">
        <v>1103</v>
      </c>
      <c r="DS176" s="286" t="s">
        <v>1103</v>
      </c>
      <c r="DT176" s="286" t="s">
        <v>1103</v>
      </c>
      <c r="DU176" s="286" t="s">
        <v>1103</v>
      </c>
      <c r="DV176" s="283">
        <v>0</v>
      </c>
      <c r="DW176" s="286" t="s">
        <v>1103</v>
      </c>
      <c r="DX176" s="286" t="s">
        <v>1103</v>
      </c>
      <c r="DY176" s="286" t="s">
        <v>1103</v>
      </c>
      <c r="DZ176" s="283">
        <v>0</v>
      </c>
      <c r="EA176" s="286" t="s">
        <v>1103</v>
      </c>
      <c r="EB176" s="286" t="s">
        <v>1103</v>
      </c>
      <c r="EC176" s="286" t="s">
        <v>1103</v>
      </c>
      <c r="ED176" s="286" t="s">
        <v>1103</v>
      </c>
      <c r="EE176" s="283">
        <v>0</v>
      </c>
      <c r="EF176" s="283">
        <f t="shared" si="161"/>
        <v>0</v>
      </c>
      <c r="EG176" s="283">
        <v>0</v>
      </c>
      <c r="EH176" s="286" t="s">
        <v>1103</v>
      </c>
      <c r="EI176" s="286" t="s">
        <v>1103</v>
      </c>
      <c r="EJ176" s="283">
        <v>0</v>
      </c>
      <c r="EK176" s="286" t="s">
        <v>1103</v>
      </c>
      <c r="EL176" s="286" t="s">
        <v>1103</v>
      </c>
      <c r="EM176" s="286" t="s">
        <v>1103</v>
      </c>
      <c r="EN176" s="283">
        <v>0</v>
      </c>
      <c r="EO176" s="283">
        <v>0</v>
      </c>
      <c r="EP176" s="283">
        <v>0</v>
      </c>
      <c r="EQ176" s="286" t="s">
        <v>1103</v>
      </c>
      <c r="ER176" s="286" t="s">
        <v>1103</v>
      </c>
      <c r="ES176" s="286" t="s">
        <v>1103</v>
      </c>
      <c r="ET176" s="286" t="s">
        <v>1103</v>
      </c>
      <c r="EU176" s="283">
        <v>0</v>
      </c>
      <c r="EV176" s="283">
        <v>0</v>
      </c>
      <c r="EW176" s="286" t="s">
        <v>1103</v>
      </c>
      <c r="EX176" s="286" t="s">
        <v>1103</v>
      </c>
      <c r="EY176" s="286" t="s">
        <v>1103</v>
      </c>
      <c r="EZ176" s="283">
        <v>0</v>
      </c>
      <c r="FA176" s="283">
        <v>0</v>
      </c>
      <c r="FB176" s="283">
        <f t="shared" si="162"/>
        <v>1887</v>
      </c>
      <c r="FC176" s="283">
        <v>1051</v>
      </c>
      <c r="FD176" s="283">
        <v>4</v>
      </c>
      <c r="FE176" s="283">
        <v>234</v>
      </c>
      <c r="FF176" s="283">
        <v>63</v>
      </c>
      <c r="FG176" s="283">
        <v>133</v>
      </c>
      <c r="FH176" s="283">
        <v>113</v>
      </c>
      <c r="FI176" s="283">
        <v>6</v>
      </c>
      <c r="FJ176" s="283">
        <v>274</v>
      </c>
      <c r="FK176" s="283">
        <v>0</v>
      </c>
      <c r="FL176" s="283">
        <v>0</v>
      </c>
      <c r="FM176" s="283">
        <v>1</v>
      </c>
      <c r="FN176" s="283">
        <v>0</v>
      </c>
      <c r="FO176" s="283">
        <v>0</v>
      </c>
      <c r="FP176" s="286" t="s">
        <v>1103</v>
      </c>
      <c r="FQ176" s="286" t="s">
        <v>1103</v>
      </c>
      <c r="FR176" s="286" t="s">
        <v>1103</v>
      </c>
      <c r="FS176" s="283">
        <v>0</v>
      </c>
      <c r="FT176" s="283">
        <v>0</v>
      </c>
      <c r="FU176" s="283">
        <v>0</v>
      </c>
      <c r="FV176" s="283">
        <v>3</v>
      </c>
      <c r="FW176" s="283">
        <v>5</v>
      </c>
    </row>
    <row r="177" spans="1:179" ht="13.5" customHeight="1" x14ac:dyDescent="0.15">
      <c r="A177" s="281" t="s">
        <v>728</v>
      </c>
      <c r="B177" s="282" t="s">
        <v>1083</v>
      </c>
      <c r="C177" s="281" t="s">
        <v>1084</v>
      </c>
      <c r="D177" s="283">
        <f t="shared" si="163"/>
        <v>1090</v>
      </c>
      <c r="E177" s="283">
        <f t="shared" si="164"/>
        <v>231</v>
      </c>
      <c r="F177" s="283">
        <f t="shared" si="165"/>
        <v>2</v>
      </c>
      <c r="G177" s="283">
        <f t="shared" si="166"/>
        <v>12</v>
      </c>
      <c r="H177" s="283">
        <f t="shared" si="167"/>
        <v>151</v>
      </c>
      <c r="I177" s="283">
        <f t="shared" si="168"/>
        <v>70</v>
      </c>
      <c r="J177" s="283">
        <f t="shared" si="169"/>
        <v>44</v>
      </c>
      <c r="K177" s="283">
        <f t="shared" si="170"/>
        <v>0</v>
      </c>
      <c r="L177" s="283">
        <f t="shared" si="171"/>
        <v>68</v>
      </c>
      <c r="M177" s="283">
        <f t="shared" si="172"/>
        <v>32</v>
      </c>
      <c r="N177" s="283">
        <f t="shared" si="173"/>
        <v>0</v>
      </c>
      <c r="O177" s="283">
        <f t="shared" si="174"/>
        <v>0</v>
      </c>
      <c r="P177" s="283">
        <f t="shared" si="175"/>
        <v>325</v>
      </c>
      <c r="Q177" s="283">
        <f t="shared" si="176"/>
        <v>0</v>
      </c>
      <c r="R177" s="283">
        <f t="shared" si="177"/>
        <v>61</v>
      </c>
      <c r="S177" s="283">
        <f t="shared" si="178"/>
        <v>0</v>
      </c>
      <c r="T177" s="283">
        <f t="shared" si="179"/>
        <v>0</v>
      </c>
      <c r="U177" s="283">
        <f t="shared" si="180"/>
        <v>0</v>
      </c>
      <c r="V177" s="283">
        <f t="shared" si="181"/>
        <v>0</v>
      </c>
      <c r="W177" s="283">
        <f t="shared" si="182"/>
        <v>0</v>
      </c>
      <c r="X177" s="283">
        <f t="shared" si="183"/>
        <v>6</v>
      </c>
      <c r="Y177" s="283">
        <f t="shared" si="184"/>
        <v>88</v>
      </c>
      <c r="Z177" s="283">
        <f t="shared" si="156"/>
        <v>73</v>
      </c>
      <c r="AA177" s="283">
        <v>0</v>
      </c>
      <c r="AB177" s="283">
        <v>0</v>
      </c>
      <c r="AC177" s="283">
        <v>0</v>
      </c>
      <c r="AD177" s="283">
        <v>12</v>
      </c>
      <c r="AE177" s="283">
        <v>0</v>
      </c>
      <c r="AF177" s="283">
        <v>0</v>
      </c>
      <c r="AG177" s="283">
        <v>0</v>
      </c>
      <c r="AH177" s="283">
        <v>0</v>
      </c>
      <c r="AI177" s="283">
        <v>0</v>
      </c>
      <c r="AJ177" s="283">
        <v>0</v>
      </c>
      <c r="AK177" s="283">
        <v>0</v>
      </c>
      <c r="AL177" s="286" t="s">
        <v>1103</v>
      </c>
      <c r="AM177" s="286" t="s">
        <v>1103</v>
      </c>
      <c r="AN177" s="283">
        <v>61</v>
      </c>
      <c r="AO177" s="286" t="s">
        <v>1103</v>
      </c>
      <c r="AP177" s="286" t="s">
        <v>1103</v>
      </c>
      <c r="AQ177" s="283">
        <v>0</v>
      </c>
      <c r="AR177" s="286" t="s">
        <v>1103</v>
      </c>
      <c r="AS177" s="283">
        <v>0</v>
      </c>
      <c r="AT177" s="286" t="s">
        <v>1103</v>
      </c>
      <c r="AU177" s="283">
        <v>0</v>
      </c>
      <c r="AV177" s="283">
        <f t="shared" si="157"/>
        <v>0</v>
      </c>
      <c r="AW177" s="283">
        <v>0</v>
      </c>
      <c r="AX177" s="283">
        <v>0</v>
      </c>
      <c r="AY177" s="283">
        <v>0</v>
      </c>
      <c r="AZ177" s="283">
        <v>0</v>
      </c>
      <c r="BA177" s="283">
        <v>0</v>
      </c>
      <c r="BB177" s="283">
        <v>0</v>
      </c>
      <c r="BC177" s="283">
        <v>0</v>
      </c>
      <c r="BD177" s="283">
        <v>0</v>
      </c>
      <c r="BE177" s="283">
        <v>0</v>
      </c>
      <c r="BF177" s="283">
        <v>0</v>
      </c>
      <c r="BG177" s="283">
        <v>0</v>
      </c>
      <c r="BH177" s="286" t="s">
        <v>1103</v>
      </c>
      <c r="BI177" s="286" t="s">
        <v>1103</v>
      </c>
      <c r="BJ177" s="286" t="s">
        <v>1103</v>
      </c>
      <c r="BK177" s="286" t="s">
        <v>1103</v>
      </c>
      <c r="BL177" s="286" t="s">
        <v>1103</v>
      </c>
      <c r="BM177" s="286" t="s">
        <v>1103</v>
      </c>
      <c r="BN177" s="286" t="s">
        <v>1103</v>
      </c>
      <c r="BO177" s="286" t="s">
        <v>1103</v>
      </c>
      <c r="BP177" s="286" t="s">
        <v>1103</v>
      </c>
      <c r="BQ177" s="283">
        <v>0</v>
      </c>
      <c r="BR177" s="283">
        <f t="shared" si="158"/>
        <v>0</v>
      </c>
      <c r="BS177" s="286" t="s">
        <v>1103</v>
      </c>
      <c r="BT177" s="286" t="s">
        <v>1103</v>
      </c>
      <c r="BU177" s="286" t="s">
        <v>1103</v>
      </c>
      <c r="BV177" s="286" t="s">
        <v>1103</v>
      </c>
      <c r="BW177" s="286" t="s">
        <v>1103</v>
      </c>
      <c r="BX177" s="286" t="s">
        <v>1103</v>
      </c>
      <c r="BY177" s="286" t="s">
        <v>1103</v>
      </c>
      <c r="BZ177" s="286" t="s">
        <v>1103</v>
      </c>
      <c r="CA177" s="286" t="s">
        <v>1103</v>
      </c>
      <c r="CB177" s="286" t="s">
        <v>1103</v>
      </c>
      <c r="CC177" s="286" t="s">
        <v>1103</v>
      </c>
      <c r="CD177" s="283">
        <v>0</v>
      </c>
      <c r="CE177" s="286" t="s">
        <v>1103</v>
      </c>
      <c r="CF177" s="286" t="s">
        <v>1103</v>
      </c>
      <c r="CG177" s="286" t="s">
        <v>1103</v>
      </c>
      <c r="CH177" s="286" t="s">
        <v>1103</v>
      </c>
      <c r="CI177" s="286" t="s">
        <v>1103</v>
      </c>
      <c r="CJ177" s="286" t="s">
        <v>1103</v>
      </c>
      <c r="CK177" s="286" t="s">
        <v>1103</v>
      </c>
      <c r="CL177" s="286" t="s">
        <v>1103</v>
      </c>
      <c r="CM177" s="283">
        <v>0</v>
      </c>
      <c r="CN177" s="283">
        <f t="shared" si="159"/>
        <v>0</v>
      </c>
      <c r="CO177" s="286" t="s">
        <v>1103</v>
      </c>
      <c r="CP177" s="286" t="s">
        <v>1103</v>
      </c>
      <c r="CQ177" s="286" t="s">
        <v>1103</v>
      </c>
      <c r="CR177" s="286" t="s">
        <v>1103</v>
      </c>
      <c r="CS177" s="286" t="s">
        <v>1103</v>
      </c>
      <c r="CT177" s="286" t="s">
        <v>1103</v>
      </c>
      <c r="CU177" s="286" t="s">
        <v>1103</v>
      </c>
      <c r="CV177" s="286" t="s">
        <v>1103</v>
      </c>
      <c r="CW177" s="286" t="s">
        <v>1103</v>
      </c>
      <c r="CX177" s="286" t="s">
        <v>1103</v>
      </c>
      <c r="CY177" s="286" t="s">
        <v>1103</v>
      </c>
      <c r="CZ177" s="286" t="s">
        <v>1103</v>
      </c>
      <c r="DA177" s="283">
        <v>0</v>
      </c>
      <c r="DB177" s="286" t="s">
        <v>1103</v>
      </c>
      <c r="DC177" s="286" t="s">
        <v>1103</v>
      </c>
      <c r="DD177" s="286" t="s">
        <v>1103</v>
      </c>
      <c r="DE177" s="286" t="s">
        <v>1103</v>
      </c>
      <c r="DF177" s="286" t="s">
        <v>1103</v>
      </c>
      <c r="DG177" s="286" t="s">
        <v>1103</v>
      </c>
      <c r="DH177" s="286" t="s">
        <v>1103</v>
      </c>
      <c r="DI177" s="283">
        <v>0</v>
      </c>
      <c r="DJ177" s="283">
        <f t="shared" si="160"/>
        <v>0</v>
      </c>
      <c r="DK177" s="286" t="s">
        <v>1103</v>
      </c>
      <c r="DL177" s="286" t="s">
        <v>1103</v>
      </c>
      <c r="DM177" s="286" t="s">
        <v>1103</v>
      </c>
      <c r="DN177" s="286" t="s">
        <v>1103</v>
      </c>
      <c r="DO177" s="286" t="s">
        <v>1103</v>
      </c>
      <c r="DP177" s="286" t="s">
        <v>1103</v>
      </c>
      <c r="DQ177" s="286" t="s">
        <v>1103</v>
      </c>
      <c r="DR177" s="286" t="s">
        <v>1103</v>
      </c>
      <c r="DS177" s="286" t="s">
        <v>1103</v>
      </c>
      <c r="DT177" s="286" t="s">
        <v>1103</v>
      </c>
      <c r="DU177" s="286" t="s">
        <v>1103</v>
      </c>
      <c r="DV177" s="283">
        <v>0</v>
      </c>
      <c r="DW177" s="286" t="s">
        <v>1103</v>
      </c>
      <c r="DX177" s="286" t="s">
        <v>1103</v>
      </c>
      <c r="DY177" s="286" t="s">
        <v>1103</v>
      </c>
      <c r="DZ177" s="283">
        <v>0</v>
      </c>
      <c r="EA177" s="286" t="s">
        <v>1103</v>
      </c>
      <c r="EB177" s="286" t="s">
        <v>1103</v>
      </c>
      <c r="EC177" s="286" t="s">
        <v>1103</v>
      </c>
      <c r="ED177" s="286" t="s">
        <v>1103</v>
      </c>
      <c r="EE177" s="283">
        <v>0</v>
      </c>
      <c r="EF177" s="283">
        <f t="shared" si="161"/>
        <v>0</v>
      </c>
      <c r="EG177" s="283">
        <v>0</v>
      </c>
      <c r="EH177" s="286" t="s">
        <v>1103</v>
      </c>
      <c r="EI177" s="286" t="s">
        <v>1103</v>
      </c>
      <c r="EJ177" s="283">
        <v>0</v>
      </c>
      <c r="EK177" s="286" t="s">
        <v>1103</v>
      </c>
      <c r="EL177" s="286" t="s">
        <v>1103</v>
      </c>
      <c r="EM177" s="286" t="s">
        <v>1103</v>
      </c>
      <c r="EN177" s="283">
        <v>0</v>
      </c>
      <c r="EO177" s="283">
        <v>0</v>
      </c>
      <c r="EP177" s="283">
        <v>0</v>
      </c>
      <c r="EQ177" s="286" t="s">
        <v>1103</v>
      </c>
      <c r="ER177" s="286" t="s">
        <v>1103</v>
      </c>
      <c r="ES177" s="286" t="s">
        <v>1103</v>
      </c>
      <c r="ET177" s="286" t="s">
        <v>1103</v>
      </c>
      <c r="EU177" s="283">
        <v>0</v>
      </c>
      <c r="EV177" s="283">
        <v>0</v>
      </c>
      <c r="EW177" s="286" t="s">
        <v>1103</v>
      </c>
      <c r="EX177" s="286" t="s">
        <v>1103</v>
      </c>
      <c r="EY177" s="286" t="s">
        <v>1103</v>
      </c>
      <c r="EZ177" s="283">
        <v>0</v>
      </c>
      <c r="FA177" s="283">
        <v>0</v>
      </c>
      <c r="FB177" s="283">
        <f t="shared" si="162"/>
        <v>1017</v>
      </c>
      <c r="FC177" s="283">
        <v>231</v>
      </c>
      <c r="FD177" s="283">
        <v>2</v>
      </c>
      <c r="FE177" s="283">
        <v>12</v>
      </c>
      <c r="FF177" s="283">
        <v>139</v>
      </c>
      <c r="FG177" s="283">
        <v>70</v>
      </c>
      <c r="FH177" s="283">
        <v>44</v>
      </c>
      <c r="FI177" s="283">
        <v>0</v>
      </c>
      <c r="FJ177" s="283">
        <v>68</v>
      </c>
      <c r="FK177" s="283">
        <v>32</v>
      </c>
      <c r="FL177" s="283">
        <v>0</v>
      </c>
      <c r="FM177" s="283">
        <v>0</v>
      </c>
      <c r="FN177" s="283">
        <v>325</v>
      </c>
      <c r="FO177" s="283">
        <v>0</v>
      </c>
      <c r="FP177" s="286" t="s">
        <v>1103</v>
      </c>
      <c r="FQ177" s="286" t="s">
        <v>1103</v>
      </c>
      <c r="FR177" s="286" t="s">
        <v>1103</v>
      </c>
      <c r="FS177" s="283">
        <v>0</v>
      </c>
      <c r="FT177" s="283">
        <v>0</v>
      </c>
      <c r="FU177" s="283">
        <v>0</v>
      </c>
      <c r="FV177" s="283">
        <v>6</v>
      </c>
      <c r="FW177" s="283">
        <v>88</v>
      </c>
    </row>
    <row r="178" spans="1:179" ht="13.5" customHeight="1" x14ac:dyDescent="0.15">
      <c r="A178" s="281" t="s">
        <v>728</v>
      </c>
      <c r="B178" s="282" t="s">
        <v>1085</v>
      </c>
      <c r="C178" s="281" t="s">
        <v>1086</v>
      </c>
      <c r="D178" s="283">
        <f t="shared" si="163"/>
        <v>332</v>
      </c>
      <c r="E178" s="283">
        <f t="shared" si="164"/>
        <v>185</v>
      </c>
      <c r="F178" s="283">
        <f t="shared" si="165"/>
        <v>0</v>
      </c>
      <c r="G178" s="283">
        <f t="shared" si="166"/>
        <v>39</v>
      </c>
      <c r="H178" s="283">
        <f t="shared" si="167"/>
        <v>75</v>
      </c>
      <c r="I178" s="283">
        <f t="shared" si="168"/>
        <v>0</v>
      </c>
      <c r="J178" s="283">
        <f t="shared" si="169"/>
        <v>30</v>
      </c>
      <c r="K178" s="283">
        <f t="shared" si="170"/>
        <v>0</v>
      </c>
      <c r="L178" s="283">
        <f t="shared" si="171"/>
        <v>0</v>
      </c>
      <c r="M178" s="283">
        <f t="shared" si="172"/>
        <v>0</v>
      </c>
      <c r="N178" s="283">
        <f t="shared" si="173"/>
        <v>0</v>
      </c>
      <c r="O178" s="283">
        <f t="shared" si="174"/>
        <v>0</v>
      </c>
      <c r="P178" s="283">
        <f t="shared" si="175"/>
        <v>0</v>
      </c>
      <c r="Q178" s="283">
        <f t="shared" si="176"/>
        <v>0</v>
      </c>
      <c r="R178" s="283">
        <f t="shared" si="177"/>
        <v>0</v>
      </c>
      <c r="S178" s="283">
        <f t="shared" si="178"/>
        <v>0</v>
      </c>
      <c r="T178" s="283">
        <f t="shared" si="179"/>
        <v>0</v>
      </c>
      <c r="U178" s="283">
        <f t="shared" si="180"/>
        <v>0</v>
      </c>
      <c r="V178" s="283">
        <f t="shared" si="181"/>
        <v>0</v>
      </c>
      <c r="W178" s="283">
        <f t="shared" si="182"/>
        <v>0</v>
      </c>
      <c r="X178" s="283">
        <f t="shared" si="183"/>
        <v>3</v>
      </c>
      <c r="Y178" s="283">
        <f t="shared" si="184"/>
        <v>0</v>
      </c>
      <c r="Z178" s="283">
        <f t="shared" si="156"/>
        <v>0</v>
      </c>
      <c r="AA178" s="283">
        <v>0</v>
      </c>
      <c r="AB178" s="283">
        <v>0</v>
      </c>
      <c r="AC178" s="283">
        <v>0</v>
      </c>
      <c r="AD178" s="283">
        <v>0</v>
      </c>
      <c r="AE178" s="283">
        <v>0</v>
      </c>
      <c r="AF178" s="283">
        <v>0</v>
      </c>
      <c r="AG178" s="283">
        <v>0</v>
      </c>
      <c r="AH178" s="283">
        <v>0</v>
      </c>
      <c r="AI178" s="283">
        <v>0</v>
      </c>
      <c r="AJ178" s="283">
        <v>0</v>
      </c>
      <c r="AK178" s="283">
        <v>0</v>
      </c>
      <c r="AL178" s="286" t="s">
        <v>1103</v>
      </c>
      <c r="AM178" s="286" t="s">
        <v>1103</v>
      </c>
      <c r="AN178" s="283">
        <v>0</v>
      </c>
      <c r="AO178" s="286" t="s">
        <v>1103</v>
      </c>
      <c r="AP178" s="286" t="s">
        <v>1103</v>
      </c>
      <c r="AQ178" s="283">
        <v>0</v>
      </c>
      <c r="AR178" s="286" t="s">
        <v>1103</v>
      </c>
      <c r="AS178" s="283">
        <v>0</v>
      </c>
      <c r="AT178" s="286" t="s">
        <v>1103</v>
      </c>
      <c r="AU178" s="283">
        <v>0</v>
      </c>
      <c r="AV178" s="283">
        <f t="shared" si="157"/>
        <v>0</v>
      </c>
      <c r="AW178" s="283">
        <v>0</v>
      </c>
      <c r="AX178" s="283">
        <v>0</v>
      </c>
      <c r="AY178" s="283">
        <v>0</v>
      </c>
      <c r="AZ178" s="283">
        <v>0</v>
      </c>
      <c r="BA178" s="283">
        <v>0</v>
      </c>
      <c r="BB178" s="283">
        <v>0</v>
      </c>
      <c r="BC178" s="283">
        <v>0</v>
      </c>
      <c r="BD178" s="283">
        <v>0</v>
      </c>
      <c r="BE178" s="283">
        <v>0</v>
      </c>
      <c r="BF178" s="283">
        <v>0</v>
      </c>
      <c r="BG178" s="283">
        <v>0</v>
      </c>
      <c r="BH178" s="286" t="s">
        <v>1103</v>
      </c>
      <c r="BI178" s="286" t="s">
        <v>1103</v>
      </c>
      <c r="BJ178" s="286" t="s">
        <v>1103</v>
      </c>
      <c r="BK178" s="286" t="s">
        <v>1103</v>
      </c>
      <c r="BL178" s="286" t="s">
        <v>1103</v>
      </c>
      <c r="BM178" s="286" t="s">
        <v>1103</v>
      </c>
      <c r="BN178" s="286" t="s">
        <v>1103</v>
      </c>
      <c r="BO178" s="286" t="s">
        <v>1103</v>
      </c>
      <c r="BP178" s="286" t="s">
        <v>1103</v>
      </c>
      <c r="BQ178" s="283">
        <v>0</v>
      </c>
      <c r="BR178" s="283">
        <f t="shared" si="158"/>
        <v>0</v>
      </c>
      <c r="BS178" s="286" t="s">
        <v>1103</v>
      </c>
      <c r="BT178" s="286" t="s">
        <v>1103</v>
      </c>
      <c r="BU178" s="286" t="s">
        <v>1103</v>
      </c>
      <c r="BV178" s="286" t="s">
        <v>1103</v>
      </c>
      <c r="BW178" s="286" t="s">
        <v>1103</v>
      </c>
      <c r="BX178" s="286" t="s">
        <v>1103</v>
      </c>
      <c r="BY178" s="286" t="s">
        <v>1103</v>
      </c>
      <c r="BZ178" s="286" t="s">
        <v>1103</v>
      </c>
      <c r="CA178" s="286" t="s">
        <v>1103</v>
      </c>
      <c r="CB178" s="286" t="s">
        <v>1103</v>
      </c>
      <c r="CC178" s="286" t="s">
        <v>1103</v>
      </c>
      <c r="CD178" s="283">
        <v>0</v>
      </c>
      <c r="CE178" s="286" t="s">
        <v>1103</v>
      </c>
      <c r="CF178" s="286" t="s">
        <v>1103</v>
      </c>
      <c r="CG178" s="286" t="s">
        <v>1103</v>
      </c>
      <c r="CH178" s="286" t="s">
        <v>1103</v>
      </c>
      <c r="CI178" s="286" t="s">
        <v>1103</v>
      </c>
      <c r="CJ178" s="286" t="s">
        <v>1103</v>
      </c>
      <c r="CK178" s="286" t="s">
        <v>1103</v>
      </c>
      <c r="CL178" s="286" t="s">
        <v>1103</v>
      </c>
      <c r="CM178" s="283">
        <v>0</v>
      </c>
      <c r="CN178" s="283">
        <f t="shared" si="159"/>
        <v>0</v>
      </c>
      <c r="CO178" s="286" t="s">
        <v>1103</v>
      </c>
      <c r="CP178" s="286" t="s">
        <v>1103</v>
      </c>
      <c r="CQ178" s="286" t="s">
        <v>1103</v>
      </c>
      <c r="CR178" s="286" t="s">
        <v>1103</v>
      </c>
      <c r="CS178" s="286" t="s">
        <v>1103</v>
      </c>
      <c r="CT178" s="286" t="s">
        <v>1103</v>
      </c>
      <c r="CU178" s="286" t="s">
        <v>1103</v>
      </c>
      <c r="CV178" s="286" t="s">
        <v>1103</v>
      </c>
      <c r="CW178" s="286" t="s">
        <v>1103</v>
      </c>
      <c r="CX178" s="286" t="s">
        <v>1103</v>
      </c>
      <c r="CY178" s="286" t="s">
        <v>1103</v>
      </c>
      <c r="CZ178" s="286" t="s">
        <v>1103</v>
      </c>
      <c r="DA178" s="283">
        <v>0</v>
      </c>
      <c r="DB178" s="286" t="s">
        <v>1103</v>
      </c>
      <c r="DC178" s="286" t="s">
        <v>1103</v>
      </c>
      <c r="DD178" s="286" t="s">
        <v>1103</v>
      </c>
      <c r="DE178" s="286" t="s">
        <v>1103</v>
      </c>
      <c r="DF178" s="286" t="s">
        <v>1103</v>
      </c>
      <c r="DG178" s="286" t="s">
        <v>1103</v>
      </c>
      <c r="DH178" s="286" t="s">
        <v>1103</v>
      </c>
      <c r="DI178" s="283">
        <v>0</v>
      </c>
      <c r="DJ178" s="283">
        <f t="shared" si="160"/>
        <v>0</v>
      </c>
      <c r="DK178" s="286" t="s">
        <v>1103</v>
      </c>
      <c r="DL178" s="286" t="s">
        <v>1103</v>
      </c>
      <c r="DM178" s="286" t="s">
        <v>1103</v>
      </c>
      <c r="DN178" s="286" t="s">
        <v>1103</v>
      </c>
      <c r="DO178" s="286" t="s">
        <v>1103</v>
      </c>
      <c r="DP178" s="286" t="s">
        <v>1103</v>
      </c>
      <c r="DQ178" s="286" t="s">
        <v>1103</v>
      </c>
      <c r="DR178" s="286" t="s">
        <v>1103</v>
      </c>
      <c r="DS178" s="286" t="s">
        <v>1103</v>
      </c>
      <c r="DT178" s="286" t="s">
        <v>1103</v>
      </c>
      <c r="DU178" s="286" t="s">
        <v>1103</v>
      </c>
      <c r="DV178" s="283">
        <v>0</v>
      </c>
      <c r="DW178" s="286" t="s">
        <v>1103</v>
      </c>
      <c r="DX178" s="286" t="s">
        <v>1103</v>
      </c>
      <c r="DY178" s="286" t="s">
        <v>1103</v>
      </c>
      <c r="DZ178" s="283">
        <v>0</v>
      </c>
      <c r="EA178" s="286" t="s">
        <v>1103</v>
      </c>
      <c r="EB178" s="286" t="s">
        <v>1103</v>
      </c>
      <c r="EC178" s="286" t="s">
        <v>1103</v>
      </c>
      <c r="ED178" s="286" t="s">
        <v>1103</v>
      </c>
      <c r="EE178" s="283">
        <v>0</v>
      </c>
      <c r="EF178" s="283">
        <f t="shared" si="161"/>
        <v>0</v>
      </c>
      <c r="EG178" s="283">
        <v>0</v>
      </c>
      <c r="EH178" s="286" t="s">
        <v>1103</v>
      </c>
      <c r="EI178" s="286" t="s">
        <v>1103</v>
      </c>
      <c r="EJ178" s="283">
        <v>0</v>
      </c>
      <c r="EK178" s="286" t="s">
        <v>1103</v>
      </c>
      <c r="EL178" s="286" t="s">
        <v>1103</v>
      </c>
      <c r="EM178" s="286" t="s">
        <v>1103</v>
      </c>
      <c r="EN178" s="283">
        <v>0</v>
      </c>
      <c r="EO178" s="283">
        <v>0</v>
      </c>
      <c r="EP178" s="283">
        <v>0</v>
      </c>
      <c r="EQ178" s="286" t="s">
        <v>1103</v>
      </c>
      <c r="ER178" s="286" t="s">
        <v>1103</v>
      </c>
      <c r="ES178" s="286" t="s">
        <v>1103</v>
      </c>
      <c r="ET178" s="286" t="s">
        <v>1103</v>
      </c>
      <c r="EU178" s="283">
        <v>0</v>
      </c>
      <c r="EV178" s="283">
        <v>0</v>
      </c>
      <c r="EW178" s="286" t="s">
        <v>1103</v>
      </c>
      <c r="EX178" s="286" t="s">
        <v>1103</v>
      </c>
      <c r="EY178" s="286" t="s">
        <v>1103</v>
      </c>
      <c r="EZ178" s="283">
        <v>0</v>
      </c>
      <c r="FA178" s="283">
        <v>0</v>
      </c>
      <c r="FB178" s="283">
        <f t="shared" si="162"/>
        <v>332</v>
      </c>
      <c r="FC178" s="283">
        <v>185</v>
      </c>
      <c r="FD178" s="283">
        <v>0</v>
      </c>
      <c r="FE178" s="283">
        <v>39</v>
      </c>
      <c r="FF178" s="283">
        <v>75</v>
      </c>
      <c r="FG178" s="283">
        <v>0</v>
      </c>
      <c r="FH178" s="283">
        <v>30</v>
      </c>
      <c r="FI178" s="283">
        <v>0</v>
      </c>
      <c r="FJ178" s="283">
        <v>0</v>
      </c>
      <c r="FK178" s="283">
        <v>0</v>
      </c>
      <c r="FL178" s="283">
        <v>0</v>
      </c>
      <c r="FM178" s="283">
        <v>0</v>
      </c>
      <c r="FN178" s="283">
        <v>0</v>
      </c>
      <c r="FO178" s="283">
        <v>0</v>
      </c>
      <c r="FP178" s="286" t="s">
        <v>1103</v>
      </c>
      <c r="FQ178" s="286" t="s">
        <v>1103</v>
      </c>
      <c r="FR178" s="286" t="s">
        <v>1103</v>
      </c>
      <c r="FS178" s="283">
        <v>0</v>
      </c>
      <c r="FT178" s="283">
        <v>0</v>
      </c>
      <c r="FU178" s="283">
        <v>0</v>
      </c>
      <c r="FV178" s="283">
        <v>3</v>
      </c>
      <c r="FW178" s="283">
        <v>0</v>
      </c>
    </row>
    <row r="179" spans="1:179" ht="13.5" customHeight="1" x14ac:dyDescent="0.15">
      <c r="A179" s="281" t="s">
        <v>728</v>
      </c>
      <c r="B179" s="282" t="s">
        <v>1087</v>
      </c>
      <c r="C179" s="281" t="s">
        <v>1088</v>
      </c>
      <c r="D179" s="283">
        <f t="shared" si="163"/>
        <v>0</v>
      </c>
      <c r="E179" s="283">
        <f t="shared" si="164"/>
        <v>0</v>
      </c>
      <c r="F179" s="283">
        <f t="shared" si="165"/>
        <v>0</v>
      </c>
      <c r="G179" s="283">
        <f t="shared" si="166"/>
        <v>0</v>
      </c>
      <c r="H179" s="283">
        <f t="shared" si="167"/>
        <v>0</v>
      </c>
      <c r="I179" s="283">
        <f t="shared" si="168"/>
        <v>0</v>
      </c>
      <c r="J179" s="283">
        <f t="shared" si="169"/>
        <v>0</v>
      </c>
      <c r="K179" s="283">
        <f t="shared" si="170"/>
        <v>0</v>
      </c>
      <c r="L179" s="283">
        <f t="shared" si="171"/>
        <v>0</v>
      </c>
      <c r="M179" s="283">
        <f t="shared" si="172"/>
        <v>0</v>
      </c>
      <c r="N179" s="283">
        <f t="shared" si="173"/>
        <v>0</v>
      </c>
      <c r="O179" s="283">
        <f t="shared" si="174"/>
        <v>0</v>
      </c>
      <c r="P179" s="283">
        <f t="shared" si="175"/>
        <v>0</v>
      </c>
      <c r="Q179" s="283">
        <f t="shared" si="176"/>
        <v>0</v>
      </c>
      <c r="R179" s="283">
        <f t="shared" si="177"/>
        <v>0</v>
      </c>
      <c r="S179" s="283">
        <f t="shared" si="178"/>
        <v>0</v>
      </c>
      <c r="T179" s="283">
        <f t="shared" si="179"/>
        <v>0</v>
      </c>
      <c r="U179" s="283">
        <f t="shared" si="180"/>
        <v>0</v>
      </c>
      <c r="V179" s="283">
        <f t="shared" si="181"/>
        <v>0</v>
      </c>
      <c r="W179" s="283">
        <f t="shared" si="182"/>
        <v>0</v>
      </c>
      <c r="X179" s="283">
        <f t="shared" si="183"/>
        <v>0</v>
      </c>
      <c r="Y179" s="283">
        <f t="shared" si="184"/>
        <v>0</v>
      </c>
      <c r="Z179" s="283">
        <f t="shared" si="156"/>
        <v>0</v>
      </c>
      <c r="AA179" s="283">
        <v>0</v>
      </c>
      <c r="AB179" s="283">
        <v>0</v>
      </c>
      <c r="AC179" s="283">
        <v>0</v>
      </c>
      <c r="AD179" s="283">
        <v>0</v>
      </c>
      <c r="AE179" s="283">
        <v>0</v>
      </c>
      <c r="AF179" s="283">
        <v>0</v>
      </c>
      <c r="AG179" s="283">
        <v>0</v>
      </c>
      <c r="AH179" s="283">
        <v>0</v>
      </c>
      <c r="AI179" s="283">
        <v>0</v>
      </c>
      <c r="AJ179" s="283">
        <v>0</v>
      </c>
      <c r="AK179" s="283">
        <v>0</v>
      </c>
      <c r="AL179" s="286" t="s">
        <v>1103</v>
      </c>
      <c r="AM179" s="286" t="s">
        <v>1103</v>
      </c>
      <c r="AN179" s="283">
        <v>0</v>
      </c>
      <c r="AO179" s="286" t="s">
        <v>1103</v>
      </c>
      <c r="AP179" s="286" t="s">
        <v>1103</v>
      </c>
      <c r="AQ179" s="283">
        <v>0</v>
      </c>
      <c r="AR179" s="286" t="s">
        <v>1103</v>
      </c>
      <c r="AS179" s="283">
        <v>0</v>
      </c>
      <c r="AT179" s="286" t="s">
        <v>1103</v>
      </c>
      <c r="AU179" s="283">
        <v>0</v>
      </c>
      <c r="AV179" s="283">
        <f t="shared" si="157"/>
        <v>0</v>
      </c>
      <c r="AW179" s="283">
        <v>0</v>
      </c>
      <c r="AX179" s="283">
        <v>0</v>
      </c>
      <c r="AY179" s="283">
        <v>0</v>
      </c>
      <c r="AZ179" s="283">
        <v>0</v>
      </c>
      <c r="BA179" s="283">
        <v>0</v>
      </c>
      <c r="BB179" s="283">
        <v>0</v>
      </c>
      <c r="BC179" s="283">
        <v>0</v>
      </c>
      <c r="BD179" s="283">
        <v>0</v>
      </c>
      <c r="BE179" s="283">
        <v>0</v>
      </c>
      <c r="BF179" s="283">
        <v>0</v>
      </c>
      <c r="BG179" s="283">
        <v>0</v>
      </c>
      <c r="BH179" s="286" t="s">
        <v>1103</v>
      </c>
      <c r="BI179" s="286" t="s">
        <v>1103</v>
      </c>
      <c r="BJ179" s="286" t="s">
        <v>1103</v>
      </c>
      <c r="BK179" s="286" t="s">
        <v>1103</v>
      </c>
      <c r="BL179" s="286" t="s">
        <v>1103</v>
      </c>
      <c r="BM179" s="286" t="s">
        <v>1103</v>
      </c>
      <c r="BN179" s="286" t="s">
        <v>1103</v>
      </c>
      <c r="BO179" s="286" t="s">
        <v>1103</v>
      </c>
      <c r="BP179" s="286" t="s">
        <v>1103</v>
      </c>
      <c r="BQ179" s="283">
        <v>0</v>
      </c>
      <c r="BR179" s="283">
        <f t="shared" si="158"/>
        <v>0</v>
      </c>
      <c r="BS179" s="286" t="s">
        <v>1103</v>
      </c>
      <c r="BT179" s="286" t="s">
        <v>1103</v>
      </c>
      <c r="BU179" s="286" t="s">
        <v>1103</v>
      </c>
      <c r="BV179" s="286" t="s">
        <v>1103</v>
      </c>
      <c r="BW179" s="286" t="s">
        <v>1103</v>
      </c>
      <c r="BX179" s="286" t="s">
        <v>1103</v>
      </c>
      <c r="BY179" s="286" t="s">
        <v>1103</v>
      </c>
      <c r="BZ179" s="286" t="s">
        <v>1103</v>
      </c>
      <c r="CA179" s="286" t="s">
        <v>1103</v>
      </c>
      <c r="CB179" s="286" t="s">
        <v>1103</v>
      </c>
      <c r="CC179" s="286" t="s">
        <v>1103</v>
      </c>
      <c r="CD179" s="283">
        <v>0</v>
      </c>
      <c r="CE179" s="286" t="s">
        <v>1103</v>
      </c>
      <c r="CF179" s="286" t="s">
        <v>1103</v>
      </c>
      <c r="CG179" s="286" t="s">
        <v>1103</v>
      </c>
      <c r="CH179" s="286" t="s">
        <v>1103</v>
      </c>
      <c r="CI179" s="286" t="s">
        <v>1103</v>
      </c>
      <c r="CJ179" s="286" t="s">
        <v>1103</v>
      </c>
      <c r="CK179" s="286" t="s">
        <v>1103</v>
      </c>
      <c r="CL179" s="286" t="s">
        <v>1103</v>
      </c>
      <c r="CM179" s="283">
        <v>0</v>
      </c>
      <c r="CN179" s="283">
        <f t="shared" si="159"/>
        <v>0</v>
      </c>
      <c r="CO179" s="286" t="s">
        <v>1103</v>
      </c>
      <c r="CP179" s="286" t="s">
        <v>1103</v>
      </c>
      <c r="CQ179" s="286" t="s">
        <v>1103</v>
      </c>
      <c r="CR179" s="286" t="s">
        <v>1103</v>
      </c>
      <c r="CS179" s="286" t="s">
        <v>1103</v>
      </c>
      <c r="CT179" s="286" t="s">
        <v>1103</v>
      </c>
      <c r="CU179" s="286" t="s">
        <v>1103</v>
      </c>
      <c r="CV179" s="286" t="s">
        <v>1103</v>
      </c>
      <c r="CW179" s="286" t="s">
        <v>1103</v>
      </c>
      <c r="CX179" s="286" t="s">
        <v>1103</v>
      </c>
      <c r="CY179" s="286" t="s">
        <v>1103</v>
      </c>
      <c r="CZ179" s="286" t="s">
        <v>1103</v>
      </c>
      <c r="DA179" s="283">
        <v>0</v>
      </c>
      <c r="DB179" s="286" t="s">
        <v>1103</v>
      </c>
      <c r="DC179" s="286" t="s">
        <v>1103</v>
      </c>
      <c r="DD179" s="286" t="s">
        <v>1103</v>
      </c>
      <c r="DE179" s="286" t="s">
        <v>1103</v>
      </c>
      <c r="DF179" s="286" t="s">
        <v>1103</v>
      </c>
      <c r="DG179" s="286" t="s">
        <v>1103</v>
      </c>
      <c r="DH179" s="286" t="s">
        <v>1103</v>
      </c>
      <c r="DI179" s="283">
        <v>0</v>
      </c>
      <c r="DJ179" s="283">
        <f t="shared" si="160"/>
        <v>0</v>
      </c>
      <c r="DK179" s="286" t="s">
        <v>1103</v>
      </c>
      <c r="DL179" s="286" t="s">
        <v>1103</v>
      </c>
      <c r="DM179" s="286" t="s">
        <v>1103</v>
      </c>
      <c r="DN179" s="286" t="s">
        <v>1103</v>
      </c>
      <c r="DO179" s="286" t="s">
        <v>1103</v>
      </c>
      <c r="DP179" s="286" t="s">
        <v>1103</v>
      </c>
      <c r="DQ179" s="286" t="s">
        <v>1103</v>
      </c>
      <c r="DR179" s="286" t="s">
        <v>1103</v>
      </c>
      <c r="DS179" s="286" t="s">
        <v>1103</v>
      </c>
      <c r="DT179" s="286" t="s">
        <v>1103</v>
      </c>
      <c r="DU179" s="286" t="s">
        <v>1103</v>
      </c>
      <c r="DV179" s="283">
        <v>0</v>
      </c>
      <c r="DW179" s="286" t="s">
        <v>1103</v>
      </c>
      <c r="DX179" s="286" t="s">
        <v>1103</v>
      </c>
      <c r="DY179" s="286" t="s">
        <v>1103</v>
      </c>
      <c r="DZ179" s="283">
        <v>0</v>
      </c>
      <c r="EA179" s="286" t="s">
        <v>1103</v>
      </c>
      <c r="EB179" s="286" t="s">
        <v>1103</v>
      </c>
      <c r="EC179" s="286" t="s">
        <v>1103</v>
      </c>
      <c r="ED179" s="286" t="s">
        <v>1103</v>
      </c>
      <c r="EE179" s="283">
        <v>0</v>
      </c>
      <c r="EF179" s="283">
        <f t="shared" si="161"/>
        <v>0</v>
      </c>
      <c r="EG179" s="283">
        <v>0</v>
      </c>
      <c r="EH179" s="286" t="s">
        <v>1103</v>
      </c>
      <c r="EI179" s="286" t="s">
        <v>1103</v>
      </c>
      <c r="EJ179" s="283">
        <v>0</v>
      </c>
      <c r="EK179" s="286" t="s">
        <v>1103</v>
      </c>
      <c r="EL179" s="286" t="s">
        <v>1103</v>
      </c>
      <c r="EM179" s="286" t="s">
        <v>1103</v>
      </c>
      <c r="EN179" s="283">
        <v>0</v>
      </c>
      <c r="EO179" s="283">
        <v>0</v>
      </c>
      <c r="EP179" s="283">
        <v>0</v>
      </c>
      <c r="EQ179" s="286" t="s">
        <v>1103</v>
      </c>
      <c r="ER179" s="286" t="s">
        <v>1103</v>
      </c>
      <c r="ES179" s="286" t="s">
        <v>1103</v>
      </c>
      <c r="ET179" s="286" t="s">
        <v>1103</v>
      </c>
      <c r="EU179" s="283">
        <v>0</v>
      </c>
      <c r="EV179" s="283">
        <v>0</v>
      </c>
      <c r="EW179" s="286" t="s">
        <v>1103</v>
      </c>
      <c r="EX179" s="286" t="s">
        <v>1103</v>
      </c>
      <c r="EY179" s="286" t="s">
        <v>1103</v>
      </c>
      <c r="EZ179" s="283">
        <v>0</v>
      </c>
      <c r="FA179" s="283">
        <v>0</v>
      </c>
      <c r="FB179" s="283">
        <f t="shared" si="162"/>
        <v>0</v>
      </c>
      <c r="FC179" s="283">
        <v>0</v>
      </c>
      <c r="FD179" s="283">
        <v>0</v>
      </c>
      <c r="FE179" s="283">
        <v>0</v>
      </c>
      <c r="FF179" s="283">
        <v>0</v>
      </c>
      <c r="FG179" s="283">
        <v>0</v>
      </c>
      <c r="FH179" s="283">
        <v>0</v>
      </c>
      <c r="FI179" s="283">
        <v>0</v>
      </c>
      <c r="FJ179" s="283">
        <v>0</v>
      </c>
      <c r="FK179" s="283">
        <v>0</v>
      </c>
      <c r="FL179" s="283">
        <v>0</v>
      </c>
      <c r="FM179" s="283">
        <v>0</v>
      </c>
      <c r="FN179" s="283">
        <v>0</v>
      </c>
      <c r="FO179" s="283">
        <v>0</v>
      </c>
      <c r="FP179" s="286" t="s">
        <v>1103</v>
      </c>
      <c r="FQ179" s="286" t="s">
        <v>1103</v>
      </c>
      <c r="FR179" s="286" t="s">
        <v>1103</v>
      </c>
      <c r="FS179" s="283">
        <v>0</v>
      </c>
      <c r="FT179" s="283">
        <v>0</v>
      </c>
      <c r="FU179" s="283">
        <v>0</v>
      </c>
      <c r="FV179" s="283">
        <v>0</v>
      </c>
      <c r="FW179" s="283">
        <v>0</v>
      </c>
    </row>
    <row r="180" spans="1:179" ht="13.5" customHeight="1" x14ac:dyDescent="0.15">
      <c r="A180" s="281" t="s">
        <v>728</v>
      </c>
      <c r="B180" s="282" t="s">
        <v>1089</v>
      </c>
      <c r="C180" s="281" t="s">
        <v>1090</v>
      </c>
      <c r="D180" s="283">
        <f t="shared" si="163"/>
        <v>67</v>
      </c>
      <c r="E180" s="283">
        <f t="shared" si="164"/>
        <v>0</v>
      </c>
      <c r="F180" s="283">
        <f t="shared" si="165"/>
        <v>0</v>
      </c>
      <c r="G180" s="283">
        <f t="shared" si="166"/>
        <v>0</v>
      </c>
      <c r="H180" s="283">
        <f t="shared" si="167"/>
        <v>11</v>
      </c>
      <c r="I180" s="283">
        <f t="shared" si="168"/>
        <v>0</v>
      </c>
      <c r="J180" s="283">
        <f t="shared" si="169"/>
        <v>0</v>
      </c>
      <c r="K180" s="283">
        <f t="shared" si="170"/>
        <v>0</v>
      </c>
      <c r="L180" s="283">
        <f t="shared" si="171"/>
        <v>0</v>
      </c>
      <c r="M180" s="283">
        <f t="shared" si="172"/>
        <v>0</v>
      </c>
      <c r="N180" s="283">
        <f t="shared" si="173"/>
        <v>0</v>
      </c>
      <c r="O180" s="283">
        <f t="shared" si="174"/>
        <v>0</v>
      </c>
      <c r="P180" s="283">
        <f t="shared" si="175"/>
        <v>0</v>
      </c>
      <c r="Q180" s="283">
        <f t="shared" si="176"/>
        <v>0</v>
      </c>
      <c r="R180" s="283">
        <f t="shared" si="177"/>
        <v>56</v>
      </c>
      <c r="S180" s="283">
        <f t="shared" si="178"/>
        <v>0</v>
      </c>
      <c r="T180" s="283">
        <f t="shared" si="179"/>
        <v>0</v>
      </c>
      <c r="U180" s="283">
        <f t="shared" si="180"/>
        <v>0</v>
      </c>
      <c r="V180" s="283">
        <f t="shared" si="181"/>
        <v>0</v>
      </c>
      <c r="W180" s="283">
        <f t="shared" si="182"/>
        <v>0</v>
      </c>
      <c r="X180" s="283">
        <f t="shared" si="183"/>
        <v>0</v>
      </c>
      <c r="Y180" s="283">
        <f t="shared" si="184"/>
        <v>0</v>
      </c>
      <c r="Z180" s="283">
        <f t="shared" si="156"/>
        <v>67</v>
      </c>
      <c r="AA180" s="283">
        <v>0</v>
      </c>
      <c r="AB180" s="283">
        <v>0</v>
      </c>
      <c r="AC180" s="283">
        <v>0</v>
      </c>
      <c r="AD180" s="283">
        <v>11</v>
      </c>
      <c r="AE180" s="283">
        <v>0</v>
      </c>
      <c r="AF180" s="283">
        <v>0</v>
      </c>
      <c r="AG180" s="283">
        <v>0</v>
      </c>
      <c r="AH180" s="283">
        <v>0</v>
      </c>
      <c r="AI180" s="283">
        <v>0</v>
      </c>
      <c r="AJ180" s="283">
        <v>0</v>
      </c>
      <c r="AK180" s="283">
        <v>0</v>
      </c>
      <c r="AL180" s="286" t="s">
        <v>1103</v>
      </c>
      <c r="AM180" s="286" t="s">
        <v>1103</v>
      </c>
      <c r="AN180" s="283">
        <v>56</v>
      </c>
      <c r="AO180" s="286" t="s">
        <v>1103</v>
      </c>
      <c r="AP180" s="286" t="s">
        <v>1103</v>
      </c>
      <c r="AQ180" s="283">
        <v>0</v>
      </c>
      <c r="AR180" s="286" t="s">
        <v>1103</v>
      </c>
      <c r="AS180" s="283">
        <v>0</v>
      </c>
      <c r="AT180" s="286" t="s">
        <v>1103</v>
      </c>
      <c r="AU180" s="283">
        <v>0</v>
      </c>
      <c r="AV180" s="283">
        <f t="shared" si="157"/>
        <v>0</v>
      </c>
      <c r="AW180" s="283">
        <v>0</v>
      </c>
      <c r="AX180" s="283">
        <v>0</v>
      </c>
      <c r="AY180" s="283">
        <v>0</v>
      </c>
      <c r="AZ180" s="283">
        <v>0</v>
      </c>
      <c r="BA180" s="283">
        <v>0</v>
      </c>
      <c r="BB180" s="283">
        <v>0</v>
      </c>
      <c r="BC180" s="283">
        <v>0</v>
      </c>
      <c r="BD180" s="283">
        <v>0</v>
      </c>
      <c r="BE180" s="283">
        <v>0</v>
      </c>
      <c r="BF180" s="283">
        <v>0</v>
      </c>
      <c r="BG180" s="283">
        <v>0</v>
      </c>
      <c r="BH180" s="286" t="s">
        <v>1103</v>
      </c>
      <c r="BI180" s="286" t="s">
        <v>1103</v>
      </c>
      <c r="BJ180" s="286" t="s">
        <v>1103</v>
      </c>
      <c r="BK180" s="286" t="s">
        <v>1103</v>
      </c>
      <c r="BL180" s="286" t="s">
        <v>1103</v>
      </c>
      <c r="BM180" s="286" t="s">
        <v>1103</v>
      </c>
      <c r="BN180" s="286" t="s">
        <v>1103</v>
      </c>
      <c r="BO180" s="286" t="s">
        <v>1103</v>
      </c>
      <c r="BP180" s="286" t="s">
        <v>1103</v>
      </c>
      <c r="BQ180" s="283">
        <v>0</v>
      </c>
      <c r="BR180" s="283">
        <f t="shared" si="158"/>
        <v>0</v>
      </c>
      <c r="BS180" s="286" t="s">
        <v>1103</v>
      </c>
      <c r="BT180" s="286" t="s">
        <v>1103</v>
      </c>
      <c r="BU180" s="286" t="s">
        <v>1103</v>
      </c>
      <c r="BV180" s="286" t="s">
        <v>1103</v>
      </c>
      <c r="BW180" s="286" t="s">
        <v>1103</v>
      </c>
      <c r="BX180" s="286" t="s">
        <v>1103</v>
      </c>
      <c r="BY180" s="286" t="s">
        <v>1103</v>
      </c>
      <c r="BZ180" s="286" t="s">
        <v>1103</v>
      </c>
      <c r="CA180" s="286" t="s">
        <v>1103</v>
      </c>
      <c r="CB180" s="286" t="s">
        <v>1103</v>
      </c>
      <c r="CC180" s="286" t="s">
        <v>1103</v>
      </c>
      <c r="CD180" s="283">
        <v>0</v>
      </c>
      <c r="CE180" s="286" t="s">
        <v>1103</v>
      </c>
      <c r="CF180" s="286" t="s">
        <v>1103</v>
      </c>
      <c r="CG180" s="286" t="s">
        <v>1103</v>
      </c>
      <c r="CH180" s="286" t="s">
        <v>1103</v>
      </c>
      <c r="CI180" s="286" t="s">
        <v>1103</v>
      </c>
      <c r="CJ180" s="286" t="s">
        <v>1103</v>
      </c>
      <c r="CK180" s="286" t="s">
        <v>1103</v>
      </c>
      <c r="CL180" s="286" t="s">
        <v>1103</v>
      </c>
      <c r="CM180" s="283">
        <v>0</v>
      </c>
      <c r="CN180" s="283">
        <f t="shared" si="159"/>
        <v>0</v>
      </c>
      <c r="CO180" s="286" t="s">
        <v>1103</v>
      </c>
      <c r="CP180" s="286" t="s">
        <v>1103</v>
      </c>
      <c r="CQ180" s="286" t="s">
        <v>1103</v>
      </c>
      <c r="CR180" s="286" t="s">
        <v>1103</v>
      </c>
      <c r="CS180" s="286" t="s">
        <v>1103</v>
      </c>
      <c r="CT180" s="286" t="s">
        <v>1103</v>
      </c>
      <c r="CU180" s="286" t="s">
        <v>1103</v>
      </c>
      <c r="CV180" s="286" t="s">
        <v>1103</v>
      </c>
      <c r="CW180" s="286" t="s">
        <v>1103</v>
      </c>
      <c r="CX180" s="286" t="s">
        <v>1103</v>
      </c>
      <c r="CY180" s="286" t="s">
        <v>1103</v>
      </c>
      <c r="CZ180" s="286" t="s">
        <v>1103</v>
      </c>
      <c r="DA180" s="283">
        <v>0</v>
      </c>
      <c r="DB180" s="286" t="s">
        <v>1103</v>
      </c>
      <c r="DC180" s="286" t="s">
        <v>1103</v>
      </c>
      <c r="DD180" s="286" t="s">
        <v>1103</v>
      </c>
      <c r="DE180" s="286" t="s">
        <v>1103</v>
      </c>
      <c r="DF180" s="286" t="s">
        <v>1103</v>
      </c>
      <c r="DG180" s="286" t="s">
        <v>1103</v>
      </c>
      <c r="DH180" s="286" t="s">
        <v>1103</v>
      </c>
      <c r="DI180" s="283">
        <v>0</v>
      </c>
      <c r="DJ180" s="283">
        <f t="shared" si="160"/>
        <v>0</v>
      </c>
      <c r="DK180" s="286" t="s">
        <v>1103</v>
      </c>
      <c r="DL180" s="286" t="s">
        <v>1103</v>
      </c>
      <c r="DM180" s="286" t="s">
        <v>1103</v>
      </c>
      <c r="DN180" s="286" t="s">
        <v>1103</v>
      </c>
      <c r="DO180" s="286" t="s">
        <v>1103</v>
      </c>
      <c r="DP180" s="286" t="s">
        <v>1103</v>
      </c>
      <c r="DQ180" s="286" t="s">
        <v>1103</v>
      </c>
      <c r="DR180" s="286" t="s">
        <v>1103</v>
      </c>
      <c r="DS180" s="286" t="s">
        <v>1103</v>
      </c>
      <c r="DT180" s="286" t="s">
        <v>1103</v>
      </c>
      <c r="DU180" s="286" t="s">
        <v>1103</v>
      </c>
      <c r="DV180" s="283">
        <v>0</v>
      </c>
      <c r="DW180" s="286" t="s">
        <v>1103</v>
      </c>
      <c r="DX180" s="286" t="s">
        <v>1103</v>
      </c>
      <c r="DY180" s="286" t="s">
        <v>1103</v>
      </c>
      <c r="DZ180" s="283">
        <v>0</v>
      </c>
      <c r="EA180" s="286" t="s">
        <v>1103</v>
      </c>
      <c r="EB180" s="286" t="s">
        <v>1103</v>
      </c>
      <c r="EC180" s="286" t="s">
        <v>1103</v>
      </c>
      <c r="ED180" s="286" t="s">
        <v>1103</v>
      </c>
      <c r="EE180" s="283">
        <v>0</v>
      </c>
      <c r="EF180" s="283">
        <f t="shared" si="161"/>
        <v>0</v>
      </c>
      <c r="EG180" s="283">
        <v>0</v>
      </c>
      <c r="EH180" s="286" t="s">
        <v>1103</v>
      </c>
      <c r="EI180" s="286" t="s">
        <v>1103</v>
      </c>
      <c r="EJ180" s="283">
        <v>0</v>
      </c>
      <c r="EK180" s="286" t="s">
        <v>1103</v>
      </c>
      <c r="EL180" s="286" t="s">
        <v>1103</v>
      </c>
      <c r="EM180" s="286" t="s">
        <v>1103</v>
      </c>
      <c r="EN180" s="283">
        <v>0</v>
      </c>
      <c r="EO180" s="283">
        <v>0</v>
      </c>
      <c r="EP180" s="283">
        <v>0</v>
      </c>
      <c r="EQ180" s="286" t="s">
        <v>1103</v>
      </c>
      <c r="ER180" s="286" t="s">
        <v>1103</v>
      </c>
      <c r="ES180" s="286" t="s">
        <v>1103</v>
      </c>
      <c r="ET180" s="286" t="s">
        <v>1103</v>
      </c>
      <c r="EU180" s="283">
        <v>0</v>
      </c>
      <c r="EV180" s="283">
        <v>0</v>
      </c>
      <c r="EW180" s="286" t="s">
        <v>1103</v>
      </c>
      <c r="EX180" s="286" t="s">
        <v>1103</v>
      </c>
      <c r="EY180" s="286" t="s">
        <v>1103</v>
      </c>
      <c r="EZ180" s="283">
        <v>0</v>
      </c>
      <c r="FA180" s="283">
        <v>0</v>
      </c>
      <c r="FB180" s="283">
        <f t="shared" si="162"/>
        <v>0</v>
      </c>
      <c r="FC180" s="283">
        <v>0</v>
      </c>
      <c r="FD180" s="283">
        <v>0</v>
      </c>
      <c r="FE180" s="283">
        <v>0</v>
      </c>
      <c r="FF180" s="283">
        <v>0</v>
      </c>
      <c r="FG180" s="283">
        <v>0</v>
      </c>
      <c r="FH180" s="283">
        <v>0</v>
      </c>
      <c r="FI180" s="283">
        <v>0</v>
      </c>
      <c r="FJ180" s="283">
        <v>0</v>
      </c>
      <c r="FK180" s="283">
        <v>0</v>
      </c>
      <c r="FL180" s="283">
        <v>0</v>
      </c>
      <c r="FM180" s="283">
        <v>0</v>
      </c>
      <c r="FN180" s="283">
        <v>0</v>
      </c>
      <c r="FO180" s="283">
        <v>0</v>
      </c>
      <c r="FP180" s="286" t="s">
        <v>1103</v>
      </c>
      <c r="FQ180" s="286" t="s">
        <v>1103</v>
      </c>
      <c r="FR180" s="286" t="s">
        <v>1103</v>
      </c>
      <c r="FS180" s="283">
        <v>0</v>
      </c>
      <c r="FT180" s="283">
        <v>0</v>
      </c>
      <c r="FU180" s="283">
        <v>0</v>
      </c>
      <c r="FV180" s="283">
        <v>0</v>
      </c>
      <c r="FW180" s="283">
        <v>0</v>
      </c>
    </row>
    <row r="181" spans="1:179" ht="13.5" customHeight="1" x14ac:dyDescent="0.15">
      <c r="A181" s="281" t="s">
        <v>728</v>
      </c>
      <c r="B181" s="282" t="s">
        <v>1091</v>
      </c>
      <c r="C181" s="281" t="s">
        <v>1092</v>
      </c>
      <c r="D181" s="283">
        <f t="shared" si="163"/>
        <v>52</v>
      </c>
      <c r="E181" s="283">
        <f t="shared" si="164"/>
        <v>0</v>
      </c>
      <c r="F181" s="283">
        <f t="shared" si="165"/>
        <v>0</v>
      </c>
      <c r="G181" s="283">
        <f t="shared" si="166"/>
        <v>0</v>
      </c>
      <c r="H181" s="283">
        <f t="shared" si="167"/>
        <v>4</v>
      </c>
      <c r="I181" s="283">
        <f t="shared" si="168"/>
        <v>0</v>
      </c>
      <c r="J181" s="283">
        <f t="shared" si="169"/>
        <v>0</v>
      </c>
      <c r="K181" s="283">
        <f t="shared" si="170"/>
        <v>0</v>
      </c>
      <c r="L181" s="283">
        <f t="shared" si="171"/>
        <v>28</v>
      </c>
      <c r="M181" s="283">
        <f t="shared" si="172"/>
        <v>0</v>
      </c>
      <c r="N181" s="283">
        <f t="shared" si="173"/>
        <v>0</v>
      </c>
      <c r="O181" s="283">
        <f t="shared" si="174"/>
        <v>0</v>
      </c>
      <c r="P181" s="283">
        <f t="shared" si="175"/>
        <v>0</v>
      </c>
      <c r="Q181" s="283">
        <f t="shared" si="176"/>
        <v>0</v>
      </c>
      <c r="R181" s="283">
        <f t="shared" si="177"/>
        <v>19</v>
      </c>
      <c r="S181" s="283">
        <f t="shared" si="178"/>
        <v>0</v>
      </c>
      <c r="T181" s="283">
        <f t="shared" si="179"/>
        <v>0</v>
      </c>
      <c r="U181" s="283">
        <f t="shared" si="180"/>
        <v>0</v>
      </c>
      <c r="V181" s="283">
        <f t="shared" si="181"/>
        <v>0</v>
      </c>
      <c r="W181" s="283">
        <f t="shared" si="182"/>
        <v>0</v>
      </c>
      <c r="X181" s="283">
        <f t="shared" si="183"/>
        <v>0</v>
      </c>
      <c r="Y181" s="283">
        <f t="shared" si="184"/>
        <v>1</v>
      </c>
      <c r="Z181" s="283">
        <f t="shared" si="156"/>
        <v>51</v>
      </c>
      <c r="AA181" s="283">
        <v>0</v>
      </c>
      <c r="AB181" s="283">
        <v>0</v>
      </c>
      <c r="AC181" s="283">
        <v>0</v>
      </c>
      <c r="AD181" s="283">
        <v>4</v>
      </c>
      <c r="AE181" s="283">
        <v>0</v>
      </c>
      <c r="AF181" s="283">
        <v>0</v>
      </c>
      <c r="AG181" s="283">
        <v>0</v>
      </c>
      <c r="AH181" s="283">
        <v>28</v>
      </c>
      <c r="AI181" s="283">
        <v>0</v>
      </c>
      <c r="AJ181" s="283">
        <v>0</v>
      </c>
      <c r="AK181" s="283">
        <v>0</v>
      </c>
      <c r="AL181" s="286" t="s">
        <v>1103</v>
      </c>
      <c r="AM181" s="286" t="s">
        <v>1103</v>
      </c>
      <c r="AN181" s="283">
        <v>19</v>
      </c>
      <c r="AO181" s="286" t="s">
        <v>1103</v>
      </c>
      <c r="AP181" s="286" t="s">
        <v>1103</v>
      </c>
      <c r="AQ181" s="283">
        <v>0</v>
      </c>
      <c r="AR181" s="286" t="s">
        <v>1103</v>
      </c>
      <c r="AS181" s="283">
        <v>0</v>
      </c>
      <c r="AT181" s="286" t="s">
        <v>1103</v>
      </c>
      <c r="AU181" s="283">
        <v>0</v>
      </c>
      <c r="AV181" s="283">
        <f t="shared" si="157"/>
        <v>0</v>
      </c>
      <c r="AW181" s="283">
        <v>0</v>
      </c>
      <c r="AX181" s="283">
        <v>0</v>
      </c>
      <c r="AY181" s="283">
        <v>0</v>
      </c>
      <c r="AZ181" s="283">
        <v>0</v>
      </c>
      <c r="BA181" s="283">
        <v>0</v>
      </c>
      <c r="BB181" s="283">
        <v>0</v>
      </c>
      <c r="BC181" s="283">
        <v>0</v>
      </c>
      <c r="BD181" s="283">
        <v>0</v>
      </c>
      <c r="BE181" s="283">
        <v>0</v>
      </c>
      <c r="BF181" s="283">
        <v>0</v>
      </c>
      <c r="BG181" s="283">
        <v>0</v>
      </c>
      <c r="BH181" s="286" t="s">
        <v>1103</v>
      </c>
      <c r="BI181" s="286" t="s">
        <v>1103</v>
      </c>
      <c r="BJ181" s="286" t="s">
        <v>1103</v>
      </c>
      <c r="BK181" s="286" t="s">
        <v>1103</v>
      </c>
      <c r="BL181" s="286" t="s">
        <v>1103</v>
      </c>
      <c r="BM181" s="286" t="s">
        <v>1103</v>
      </c>
      <c r="BN181" s="286" t="s">
        <v>1103</v>
      </c>
      <c r="BO181" s="286" t="s">
        <v>1103</v>
      </c>
      <c r="BP181" s="286" t="s">
        <v>1103</v>
      </c>
      <c r="BQ181" s="283">
        <v>0</v>
      </c>
      <c r="BR181" s="283">
        <f t="shared" si="158"/>
        <v>0</v>
      </c>
      <c r="BS181" s="286" t="s">
        <v>1103</v>
      </c>
      <c r="BT181" s="286" t="s">
        <v>1103</v>
      </c>
      <c r="BU181" s="286" t="s">
        <v>1103</v>
      </c>
      <c r="BV181" s="286" t="s">
        <v>1103</v>
      </c>
      <c r="BW181" s="286" t="s">
        <v>1103</v>
      </c>
      <c r="BX181" s="286" t="s">
        <v>1103</v>
      </c>
      <c r="BY181" s="286" t="s">
        <v>1103</v>
      </c>
      <c r="BZ181" s="286" t="s">
        <v>1103</v>
      </c>
      <c r="CA181" s="286" t="s">
        <v>1103</v>
      </c>
      <c r="CB181" s="286" t="s">
        <v>1103</v>
      </c>
      <c r="CC181" s="286" t="s">
        <v>1103</v>
      </c>
      <c r="CD181" s="283">
        <v>0</v>
      </c>
      <c r="CE181" s="286" t="s">
        <v>1103</v>
      </c>
      <c r="CF181" s="286" t="s">
        <v>1103</v>
      </c>
      <c r="CG181" s="286" t="s">
        <v>1103</v>
      </c>
      <c r="CH181" s="286" t="s">
        <v>1103</v>
      </c>
      <c r="CI181" s="286" t="s">
        <v>1103</v>
      </c>
      <c r="CJ181" s="286" t="s">
        <v>1103</v>
      </c>
      <c r="CK181" s="286" t="s">
        <v>1103</v>
      </c>
      <c r="CL181" s="286" t="s">
        <v>1103</v>
      </c>
      <c r="CM181" s="283">
        <v>0</v>
      </c>
      <c r="CN181" s="283">
        <f t="shared" si="159"/>
        <v>0</v>
      </c>
      <c r="CO181" s="286" t="s">
        <v>1103</v>
      </c>
      <c r="CP181" s="286" t="s">
        <v>1103</v>
      </c>
      <c r="CQ181" s="286" t="s">
        <v>1103</v>
      </c>
      <c r="CR181" s="286" t="s">
        <v>1103</v>
      </c>
      <c r="CS181" s="286" t="s">
        <v>1103</v>
      </c>
      <c r="CT181" s="286" t="s">
        <v>1103</v>
      </c>
      <c r="CU181" s="286" t="s">
        <v>1103</v>
      </c>
      <c r="CV181" s="286" t="s">
        <v>1103</v>
      </c>
      <c r="CW181" s="286" t="s">
        <v>1103</v>
      </c>
      <c r="CX181" s="286" t="s">
        <v>1103</v>
      </c>
      <c r="CY181" s="286" t="s">
        <v>1103</v>
      </c>
      <c r="CZ181" s="286" t="s">
        <v>1103</v>
      </c>
      <c r="DA181" s="283">
        <v>0</v>
      </c>
      <c r="DB181" s="286" t="s">
        <v>1103</v>
      </c>
      <c r="DC181" s="286" t="s">
        <v>1103</v>
      </c>
      <c r="DD181" s="286" t="s">
        <v>1103</v>
      </c>
      <c r="DE181" s="286" t="s">
        <v>1103</v>
      </c>
      <c r="DF181" s="286" t="s">
        <v>1103</v>
      </c>
      <c r="DG181" s="286" t="s">
        <v>1103</v>
      </c>
      <c r="DH181" s="286" t="s">
        <v>1103</v>
      </c>
      <c r="DI181" s="283">
        <v>0</v>
      </c>
      <c r="DJ181" s="283">
        <f t="shared" si="160"/>
        <v>0</v>
      </c>
      <c r="DK181" s="286" t="s">
        <v>1103</v>
      </c>
      <c r="DL181" s="286" t="s">
        <v>1103</v>
      </c>
      <c r="DM181" s="286" t="s">
        <v>1103</v>
      </c>
      <c r="DN181" s="286" t="s">
        <v>1103</v>
      </c>
      <c r="DO181" s="286" t="s">
        <v>1103</v>
      </c>
      <c r="DP181" s="286" t="s">
        <v>1103</v>
      </c>
      <c r="DQ181" s="286" t="s">
        <v>1103</v>
      </c>
      <c r="DR181" s="286" t="s">
        <v>1103</v>
      </c>
      <c r="DS181" s="286" t="s">
        <v>1103</v>
      </c>
      <c r="DT181" s="286" t="s">
        <v>1103</v>
      </c>
      <c r="DU181" s="286" t="s">
        <v>1103</v>
      </c>
      <c r="DV181" s="283">
        <v>0</v>
      </c>
      <c r="DW181" s="286" t="s">
        <v>1103</v>
      </c>
      <c r="DX181" s="286" t="s">
        <v>1103</v>
      </c>
      <c r="DY181" s="286" t="s">
        <v>1103</v>
      </c>
      <c r="DZ181" s="283">
        <v>0</v>
      </c>
      <c r="EA181" s="286" t="s">
        <v>1103</v>
      </c>
      <c r="EB181" s="286" t="s">
        <v>1103</v>
      </c>
      <c r="EC181" s="286" t="s">
        <v>1103</v>
      </c>
      <c r="ED181" s="286" t="s">
        <v>1103</v>
      </c>
      <c r="EE181" s="283">
        <v>0</v>
      </c>
      <c r="EF181" s="283">
        <f t="shared" si="161"/>
        <v>0</v>
      </c>
      <c r="EG181" s="283">
        <v>0</v>
      </c>
      <c r="EH181" s="286" t="s">
        <v>1103</v>
      </c>
      <c r="EI181" s="286" t="s">
        <v>1103</v>
      </c>
      <c r="EJ181" s="283">
        <v>0</v>
      </c>
      <c r="EK181" s="286" t="s">
        <v>1103</v>
      </c>
      <c r="EL181" s="286" t="s">
        <v>1103</v>
      </c>
      <c r="EM181" s="286" t="s">
        <v>1103</v>
      </c>
      <c r="EN181" s="283">
        <v>0</v>
      </c>
      <c r="EO181" s="283">
        <v>0</v>
      </c>
      <c r="EP181" s="283">
        <v>0</v>
      </c>
      <c r="EQ181" s="286" t="s">
        <v>1103</v>
      </c>
      <c r="ER181" s="286" t="s">
        <v>1103</v>
      </c>
      <c r="ES181" s="286" t="s">
        <v>1103</v>
      </c>
      <c r="ET181" s="286" t="s">
        <v>1103</v>
      </c>
      <c r="EU181" s="283">
        <v>0</v>
      </c>
      <c r="EV181" s="283">
        <v>0</v>
      </c>
      <c r="EW181" s="286" t="s">
        <v>1103</v>
      </c>
      <c r="EX181" s="286" t="s">
        <v>1103</v>
      </c>
      <c r="EY181" s="286" t="s">
        <v>1103</v>
      </c>
      <c r="EZ181" s="283">
        <v>0</v>
      </c>
      <c r="FA181" s="283">
        <v>0</v>
      </c>
      <c r="FB181" s="283">
        <f t="shared" si="162"/>
        <v>1</v>
      </c>
      <c r="FC181" s="283">
        <v>0</v>
      </c>
      <c r="FD181" s="283">
        <v>0</v>
      </c>
      <c r="FE181" s="283">
        <v>0</v>
      </c>
      <c r="FF181" s="283">
        <v>0</v>
      </c>
      <c r="FG181" s="283">
        <v>0</v>
      </c>
      <c r="FH181" s="283">
        <v>0</v>
      </c>
      <c r="FI181" s="283">
        <v>0</v>
      </c>
      <c r="FJ181" s="283">
        <v>0</v>
      </c>
      <c r="FK181" s="283">
        <v>0</v>
      </c>
      <c r="FL181" s="283">
        <v>0</v>
      </c>
      <c r="FM181" s="283">
        <v>0</v>
      </c>
      <c r="FN181" s="283">
        <v>0</v>
      </c>
      <c r="FO181" s="283">
        <v>0</v>
      </c>
      <c r="FP181" s="286" t="s">
        <v>1103</v>
      </c>
      <c r="FQ181" s="286" t="s">
        <v>1103</v>
      </c>
      <c r="FR181" s="286" t="s">
        <v>1103</v>
      </c>
      <c r="FS181" s="283">
        <v>0</v>
      </c>
      <c r="FT181" s="283">
        <v>0</v>
      </c>
      <c r="FU181" s="283">
        <v>0</v>
      </c>
      <c r="FV181" s="283">
        <v>0</v>
      </c>
      <c r="FW181" s="283">
        <v>1</v>
      </c>
    </row>
    <row r="182" spans="1:179" ht="13.5" customHeight="1" x14ac:dyDescent="0.15">
      <c r="A182" s="281" t="s">
        <v>728</v>
      </c>
      <c r="B182" s="282" t="s">
        <v>1093</v>
      </c>
      <c r="C182" s="281" t="s">
        <v>1094</v>
      </c>
      <c r="D182" s="283">
        <f t="shared" si="163"/>
        <v>232</v>
      </c>
      <c r="E182" s="283">
        <f t="shared" si="164"/>
        <v>0</v>
      </c>
      <c r="F182" s="283">
        <f t="shared" si="165"/>
        <v>0</v>
      </c>
      <c r="G182" s="283">
        <f t="shared" si="166"/>
        <v>0</v>
      </c>
      <c r="H182" s="283">
        <f t="shared" si="167"/>
        <v>65</v>
      </c>
      <c r="I182" s="283">
        <f t="shared" si="168"/>
        <v>35</v>
      </c>
      <c r="J182" s="283">
        <f t="shared" si="169"/>
        <v>31</v>
      </c>
      <c r="K182" s="283">
        <f t="shared" si="170"/>
        <v>6</v>
      </c>
      <c r="L182" s="283">
        <f t="shared" si="171"/>
        <v>51</v>
      </c>
      <c r="M182" s="283">
        <f t="shared" si="172"/>
        <v>0</v>
      </c>
      <c r="N182" s="283">
        <f t="shared" si="173"/>
        <v>0</v>
      </c>
      <c r="O182" s="283">
        <f t="shared" si="174"/>
        <v>0</v>
      </c>
      <c r="P182" s="283">
        <f t="shared" si="175"/>
        <v>0</v>
      </c>
      <c r="Q182" s="283">
        <f t="shared" si="176"/>
        <v>0</v>
      </c>
      <c r="R182" s="283">
        <f t="shared" si="177"/>
        <v>44</v>
      </c>
      <c r="S182" s="283">
        <f t="shared" si="178"/>
        <v>0</v>
      </c>
      <c r="T182" s="283">
        <f t="shared" si="179"/>
        <v>0</v>
      </c>
      <c r="U182" s="283">
        <f t="shared" si="180"/>
        <v>0</v>
      </c>
      <c r="V182" s="283">
        <f t="shared" si="181"/>
        <v>0</v>
      </c>
      <c r="W182" s="283">
        <f t="shared" si="182"/>
        <v>0</v>
      </c>
      <c r="X182" s="283">
        <f t="shared" si="183"/>
        <v>0</v>
      </c>
      <c r="Y182" s="283">
        <f t="shared" si="184"/>
        <v>0</v>
      </c>
      <c r="Z182" s="283">
        <f t="shared" si="156"/>
        <v>53</v>
      </c>
      <c r="AA182" s="283">
        <v>0</v>
      </c>
      <c r="AB182" s="283">
        <v>0</v>
      </c>
      <c r="AC182" s="283">
        <v>0</v>
      </c>
      <c r="AD182" s="283">
        <v>9</v>
      </c>
      <c r="AE182" s="283">
        <v>0</v>
      </c>
      <c r="AF182" s="283">
        <v>0</v>
      </c>
      <c r="AG182" s="283">
        <v>0</v>
      </c>
      <c r="AH182" s="283">
        <v>0</v>
      </c>
      <c r="AI182" s="283">
        <v>0</v>
      </c>
      <c r="AJ182" s="283">
        <v>0</v>
      </c>
      <c r="AK182" s="283">
        <v>0</v>
      </c>
      <c r="AL182" s="286" t="s">
        <v>1103</v>
      </c>
      <c r="AM182" s="286" t="s">
        <v>1103</v>
      </c>
      <c r="AN182" s="283">
        <v>44</v>
      </c>
      <c r="AO182" s="286" t="s">
        <v>1103</v>
      </c>
      <c r="AP182" s="286" t="s">
        <v>1103</v>
      </c>
      <c r="AQ182" s="283">
        <v>0</v>
      </c>
      <c r="AR182" s="286" t="s">
        <v>1103</v>
      </c>
      <c r="AS182" s="283">
        <v>0</v>
      </c>
      <c r="AT182" s="286" t="s">
        <v>1103</v>
      </c>
      <c r="AU182" s="283">
        <v>0</v>
      </c>
      <c r="AV182" s="283">
        <f t="shared" si="157"/>
        <v>56</v>
      </c>
      <c r="AW182" s="283">
        <v>0</v>
      </c>
      <c r="AX182" s="283">
        <v>0</v>
      </c>
      <c r="AY182" s="283">
        <v>0</v>
      </c>
      <c r="AZ182" s="283">
        <v>56</v>
      </c>
      <c r="BA182" s="283">
        <v>0</v>
      </c>
      <c r="BB182" s="283">
        <v>0</v>
      </c>
      <c r="BC182" s="283">
        <v>0</v>
      </c>
      <c r="BD182" s="283">
        <v>0</v>
      </c>
      <c r="BE182" s="283">
        <v>0</v>
      </c>
      <c r="BF182" s="283">
        <v>0</v>
      </c>
      <c r="BG182" s="283">
        <v>0</v>
      </c>
      <c r="BH182" s="286" t="s">
        <v>1103</v>
      </c>
      <c r="BI182" s="286" t="s">
        <v>1103</v>
      </c>
      <c r="BJ182" s="286" t="s">
        <v>1103</v>
      </c>
      <c r="BK182" s="286" t="s">
        <v>1103</v>
      </c>
      <c r="BL182" s="286" t="s">
        <v>1103</v>
      </c>
      <c r="BM182" s="286" t="s">
        <v>1103</v>
      </c>
      <c r="BN182" s="286" t="s">
        <v>1103</v>
      </c>
      <c r="BO182" s="286" t="s">
        <v>1103</v>
      </c>
      <c r="BP182" s="286" t="s">
        <v>1103</v>
      </c>
      <c r="BQ182" s="283">
        <v>0</v>
      </c>
      <c r="BR182" s="283">
        <f t="shared" si="158"/>
        <v>0</v>
      </c>
      <c r="BS182" s="286" t="s">
        <v>1103</v>
      </c>
      <c r="BT182" s="286" t="s">
        <v>1103</v>
      </c>
      <c r="BU182" s="286" t="s">
        <v>1103</v>
      </c>
      <c r="BV182" s="286" t="s">
        <v>1103</v>
      </c>
      <c r="BW182" s="286" t="s">
        <v>1103</v>
      </c>
      <c r="BX182" s="286" t="s">
        <v>1103</v>
      </c>
      <c r="BY182" s="286" t="s">
        <v>1103</v>
      </c>
      <c r="BZ182" s="286" t="s">
        <v>1103</v>
      </c>
      <c r="CA182" s="286" t="s">
        <v>1103</v>
      </c>
      <c r="CB182" s="286" t="s">
        <v>1103</v>
      </c>
      <c r="CC182" s="286" t="s">
        <v>1103</v>
      </c>
      <c r="CD182" s="283">
        <v>0</v>
      </c>
      <c r="CE182" s="286" t="s">
        <v>1103</v>
      </c>
      <c r="CF182" s="286" t="s">
        <v>1103</v>
      </c>
      <c r="CG182" s="286" t="s">
        <v>1103</v>
      </c>
      <c r="CH182" s="286" t="s">
        <v>1103</v>
      </c>
      <c r="CI182" s="286" t="s">
        <v>1103</v>
      </c>
      <c r="CJ182" s="286" t="s">
        <v>1103</v>
      </c>
      <c r="CK182" s="286" t="s">
        <v>1103</v>
      </c>
      <c r="CL182" s="286" t="s">
        <v>1103</v>
      </c>
      <c r="CM182" s="283">
        <v>0</v>
      </c>
      <c r="CN182" s="283">
        <f t="shared" si="159"/>
        <v>0</v>
      </c>
      <c r="CO182" s="286" t="s">
        <v>1103</v>
      </c>
      <c r="CP182" s="286" t="s">
        <v>1103</v>
      </c>
      <c r="CQ182" s="286" t="s">
        <v>1103</v>
      </c>
      <c r="CR182" s="286" t="s">
        <v>1103</v>
      </c>
      <c r="CS182" s="286" t="s">
        <v>1103</v>
      </c>
      <c r="CT182" s="286" t="s">
        <v>1103</v>
      </c>
      <c r="CU182" s="286" t="s">
        <v>1103</v>
      </c>
      <c r="CV182" s="286" t="s">
        <v>1103</v>
      </c>
      <c r="CW182" s="286" t="s">
        <v>1103</v>
      </c>
      <c r="CX182" s="286" t="s">
        <v>1103</v>
      </c>
      <c r="CY182" s="286" t="s">
        <v>1103</v>
      </c>
      <c r="CZ182" s="286" t="s">
        <v>1103</v>
      </c>
      <c r="DA182" s="283">
        <v>0</v>
      </c>
      <c r="DB182" s="286" t="s">
        <v>1103</v>
      </c>
      <c r="DC182" s="286" t="s">
        <v>1103</v>
      </c>
      <c r="DD182" s="286" t="s">
        <v>1103</v>
      </c>
      <c r="DE182" s="286" t="s">
        <v>1103</v>
      </c>
      <c r="DF182" s="286" t="s">
        <v>1103</v>
      </c>
      <c r="DG182" s="286" t="s">
        <v>1103</v>
      </c>
      <c r="DH182" s="286" t="s">
        <v>1103</v>
      </c>
      <c r="DI182" s="283">
        <v>0</v>
      </c>
      <c r="DJ182" s="283">
        <f t="shared" si="160"/>
        <v>0</v>
      </c>
      <c r="DK182" s="286" t="s">
        <v>1103</v>
      </c>
      <c r="DL182" s="286" t="s">
        <v>1103</v>
      </c>
      <c r="DM182" s="286" t="s">
        <v>1103</v>
      </c>
      <c r="DN182" s="286" t="s">
        <v>1103</v>
      </c>
      <c r="DO182" s="286" t="s">
        <v>1103</v>
      </c>
      <c r="DP182" s="286" t="s">
        <v>1103</v>
      </c>
      <c r="DQ182" s="286" t="s">
        <v>1103</v>
      </c>
      <c r="DR182" s="286" t="s">
        <v>1103</v>
      </c>
      <c r="DS182" s="286" t="s">
        <v>1103</v>
      </c>
      <c r="DT182" s="286" t="s">
        <v>1103</v>
      </c>
      <c r="DU182" s="286" t="s">
        <v>1103</v>
      </c>
      <c r="DV182" s="283">
        <v>0</v>
      </c>
      <c r="DW182" s="286" t="s">
        <v>1103</v>
      </c>
      <c r="DX182" s="286" t="s">
        <v>1103</v>
      </c>
      <c r="DY182" s="286" t="s">
        <v>1103</v>
      </c>
      <c r="DZ182" s="283">
        <v>0</v>
      </c>
      <c r="EA182" s="286" t="s">
        <v>1103</v>
      </c>
      <c r="EB182" s="286" t="s">
        <v>1103</v>
      </c>
      <c r="EC182" s="286" t="s">
        <v>1103</v>
      </c>
      <c r="ED182" s="286" t="s">
        <v>1103</v>
      </c>
      <c r="EE182" s="283">
        <v>0</v>
      </c>
      <c r="EF182" s="283">
        <f t="shared" si="161"/>
        <v>0</v>
      </c>
      <c r="EG182" s="283">
        <v>0</v>
      </c>
      <c r="EH182" s="286" t="s">
        <v>1103</v>
      </c>
      <c r="EI182" s="286" t="s">
        <v>1103</v>
      </c>
      <c r="EJ182" s="283">
        <v>0</v>
      </c>
      <c r="EK182" s="286" t="s">
        <v>1103</v>
      </c>
      <c r="EL182" s="286" t="s">
        <v>1103</v>
      </c>
      <c r="EM182" s="286" t="s">
        <v>1103</v>
      </c>
      <c r="EN182" s="283">
        <v>0</v>
      </c>
      <c r="EO182" s="283">
        <v>0</v>
      </c>
      <c r="EP182" s="283">
        <v>0</v>
      </c>
      <c r="EQ182" s="286" t="s">
        <v>1103</v>
      </c>
      <c r="ER182" s="286" t="s">
        <v>1103</v>
      </c>
      <c r="ES182" s="286" t="s">
        <v>1103</v>
      </c>
      <c r="ET182" s="286" t="s">
        <v>1103</v>
      </c>
      <c r="EU182" s="283">
        <v>0</v>
      </c>
      <c r="EV182" s="283">
        <v>0</v>
      </c>
      <c r="EW182" s="286" t="s">
        <v>1103</v>
      </c>
      <c r="EX182" s="286" t="s">
        <v>1103</v>
      </c>
      <c r="EY182" s="286" t="s">
        <v>1103</v>
      </c>
      <c r="EZ182" s="283">
        <v>0</v>
      </c>
      <c r="FA182" s="283">
        <v>0</v>
      </c>
      <c r="FB182" s="283">
        <f t="shared" si="162"/>
        <v>123</v>
      </c>
      <c r="FC182" s="283">
        <v>0</v>
      </c>
      <c r="FD182" s="283">
        <v>0</v>
      </c>
      <c r="FE182" s="283">
        <v>0</v>
      </c>
      <c r="FF182" s="283">
        <v>0</v>
      </c>
      <c r="FG182" s="283">
        <v>35</v>
      </c>
      <c r="FH182" s="283">
        <v>31</v>
      </c>
      <c r="FI182" s="283">
        <v>6</v>
      </c>
      <c r="FJ182" s="283">
        <v>51</v>
      </c>
      <c r="FK182" s="283">
        <v>0</v>
      </c>
      <c r="FL182" s="283">
        <v>0</v>
      </c>
      <c r="FM182" s="283">
        <v>0</v>
      </c>
      <c r="FN182" s="283">
        <v>0</v>
      </c>
      <c r="FO182" s="283">
        <v>0</v>
      </c>
      <c r="FP182" s="286" t="s">
        <v>1103</v>
      </c>
      <c r="FQ182" s="286" t="s">
        <v>1103</v>
      </c>
      <c r="FR182" s="286" t="s">
        <v>1103</v>
      </c>
      <c r="FS182" s="283">
        <v>0</v>
      </c>
      <c r="FT182" s="283">
        <v>0</v>
      </c>
      <c r="FU182" s="283">
        <v>0</v>
      </c>
      <c r="FV182" s="283">
        <v>0</v>
      </c>
      <c r="FW182" s="283">
        <v>0</v>
      </c>
    </row>
    <row r="183" spans="1:179" ht="13.5" customHeight="1" x14ac:dyDescent="0.15">
      <c r="A183" s="281" t="s">
        <v>728</v>
      </c>
      <c r="B183" s="282" t="s">
        <v>1095</v>
      </c>
      <c r="C183" s="281" t="s">
        <v>1096</v>
      </c>
      <c r="D183" s="283">
        <f t="shared" si="163"/>
        <v>832</v>
      </c>
      <c r="E183" s="283">
        <f t="shared" si="164"/>
        <v>0</v>
      </c>
      <c r="F183" s="283">
        <f t="shared" si="165"/>
        <v>0</v>
      </c>
      <c r="G183" s="283">
        <f t="shared" si="166"/>
        <v>0</v>
      </c>
      <c r="H183" s="283">
        <f t="shared" si="167"/>
        <v>265</v>
      </c>
      <c r="I183" s="283">
        <f t="shared" si="168"/>
        <v>140</v>
      </c>
      <c r="J183" s="283">
        <f t="shared" si="169"/>
        <v>93</v>
      </c>
      <c r="K183" s="283">
        <f t="shared" si="170"/>
        <v>0</v>
      </c>
      <c r="L183" s="283">
        <f t="shared" si="171"/>
        <v>140</v>
      </c>
      <c r="M183" s="283">
        <f t="shared" si="172"/>
        <v>94</v>
      </c>
      <c r="N183" s="283">
        <f t="shared" si="173"/>
        <v>0</v>
      </c>
      <c r="O183" s="283">
        <f t="shared" si="174"/>
        <v>0</v>
      </c>
      <c r="P183" s="283">
        <f t="shared" si="175"/>
        <v>0</v>
      </c>
      <c r="Q183" s="283">
        <f t="shared" si="176"/>
        <v>0</v>
      </c>
      <c r="R183" s="283">
        <f t="shared" si="177"/>
        <v>0</v>
      </c>
      <c r="S183" s="283">
        <f t="shared" si="178"/>
        <v>0</v>
      </c>
      <c r="T183" s="283">
        <f t="shared" si="179"/>
        <v>0</v>
      </c>
      <c r="U183" s="283">
        <f t="shared" si="180"/>
        <v>0</v>
      </c>
      <c r="V183" s="283">
        <f t="shared" si="181"/>
        <v>0</v>
      </c>
      <c r="W183" s="283">
        <f t="shared" si="182"/>
        <v>0</v>
      </c>
      <c r="X183" s="283">
        <f t="shared" si="183"/>
        <v>3</v>
      </c>
      <c r="Y183" s="283">
        <f t="shared" si="184"/>
        <v>97</v>
      </c>
      <c r="Z183" s="283">
        <f t="shared" si="156"/>
        <v>46</v>
      </c>
      <c r="AA183" s="283">
        <v>0</v>
      </c>
      <c r="AB183" s="283">
        <v>0</v>
      </c>
      <c r="AC183" s="283">
        <v>0</v>
      </c>
      <c r="AD183" s="283">
        <v>46</v>
      </c>
      <c r="AE183" s="283">
        <v>0</v>
      </c>
      <c r="AF183" s="283">
        <v>0</v>
      </c>
      <c r="AG183" s="283">
        <v>0</v>
      </c>
      <c r="AH183" s="283">
        <v>0</v>
      </c>
      <c r="AI183" s="283">
        <v>0</v>
      </c>
      <c r="AJ183" s="283">
        <v>0</v>
      </c>
      <c r="AK183" s="283">
        <v>0</v>
      </c>
      <c r="AL183" s="286" t="s">
        <v>1103</v>
      </c>
      <c r="AM183" s="286" t="s">
        <v>1103</v>
      </c>
      <c r="AN183" s="283">
        <v>0</v>
      </c>
      <c r="AO183" s="286" t="s">
        <v>1103</v>
      </c>
      <c r="AP183" s="286" t="s">
        <v>1103</v>
      </c>
      <c r="AQ183" s="283">
        <v>0</v>
      </c>
      <c r="AR183" s="286" t="s">
        <v>1103</v>
      </c>
      <c r="AS183" s="283">
        <v>0</v>
      </c>
      <c r="AT183" s="286" t="s">
        <v>1103</v>
      </c>
      <c r="AU183" s="283">
        <v>0</v>
      </c>
      <c r="AV183" s="283">
        <f t="shared" si="157"/>
        <v>297</v>
      </c>
      <c r="AW183" s="283">
        <v>0</v>
      </c>
      <c r="AX183" s="283">
        <v>0</v>
      </c>
      <c r="AY183" s="283">
        <v>0</v>
      </c>
      <c r="AZ183" s="283">
        <v>113</v>
      </c>
      <c r="BA183" s="283">
        <v>0</v>
      </c>
      <c r="BB183" s="283">
        <v>0</v>
      </c>
      <c r="BC183" s="283">
        <v>0</v>
      </c>
      <c r="BD183" s="283">
        <v>0</v>
      </c>
      <c r="BE183" s="283">
        <v>94</v>
      </c>
      <c r="BF183" s="283">
        <v>0</v>
      </c>
      <c r="BG183" s="283">
        <v>0</v>
      </c>
      <c r="BH183" s="286" t="s">
        <v>1103</v>
      </c>
      <c r="BI183" s="286" t="s">
        <v>1103</v>
      </c>
      <c r="BJ183" s="286" t="s">
        <v>1103</v>
      </c>
      <c r="BK183" s="286" t="s">
        <v>1103</v>
      </c>
      <c r="BL183" s="286" t="s">
        <v>1103</v>
      </c>
      <c r="BM183" s="286" t="s">
        <v>1103</v>
      </c>
      <c r="BN183" s="286" t="s">
        <v>1103</v>
      </c>
      <c r="BO183" s="286" t="s">
        <v>1103</v>
      </c>
      <c r="BP183" s="286" t="s">
        <v>1103</v>
      </c>
      <c r="BQ183" s="283">
        <v>90</v>
      </c>
      <c r="BR183" s="283">
        <f t="shared" si="158"/>
        <v>0</v>
      </c>
      <c r="BS183" s="286" t="s">
        <v>1103</v>
      </c>
      <c r="BT183" s="286" t="s">
        <v>1103</v>
      </c>
      <c r="BU183" s="286" t="s">
        <v>1103</v>
      </c>
      <c r="BV183" s="286" t="s">
        <v>1103</v>
      </c>
      <c r="BW183" s="286" t="s">
        <v>1103</v>
      </c>
      <c r="BX183" s="286" t="s">
        <v>1103</v>
      </c>
      <c r="BY183" s="286" t="s">
        <v>1103</v>
      </c>
      <c r="BZ183" s="286" t="s">
        <v>1103</v>
      </c>
      <c r="CA183" s="286" t="s">
        <v>1103</v>
      </c>
      <c r="CB183" s="286" t="s">
        <v>1103</v>
      </c>
      <c r="CC183" s="286" t="s">
        <v>1103</v>
      </c>
      <c r="CD183" s="283">
        <v>0</v>
      </c>
      <c r="CE183" s="286" t="s">
        <v>1103</v>
      </c>
      <c r="CF183" s="286" t="s">
        <v>1103</v>
      </c>
      <c r="CG183" s="286" t="s">
        <v>1103</v>
      </c>
      <c r="CH183" s="286" t="s">
        <v>1103</v>
      </c>
      <c r="CI183" s="286" t="s">
        <v>1103</v>
      </c>
      <c r="CJ183" s="286" t="s">
        <v>1103</v>
      </c>
      <c r="CK183" s="286" t="s">
        <v>1103</v>
      </c>
      <c r="CL183" s="286" t="s">
        <v>1103</v>
      </c>
      <c r="CM183" s="283">
        <v>0</v>
      </c>
      <c r="CN183" s="283">
        <f t="shared" si="159"/>
        <v>0</v>
      </c>
      <c r="CO183" s="286" t="s">
        <v>1103</v>
      </c>
      <c r="CP183" s="286" t="s">
        <v>1103</v>
      </c>
      <c r="CQ183" s="286" t="s">
        <v>1103</v>
      </c>
      <c r="CR183" s="286" t="s">
        <v>1103</v>
      </c>
      <c r="CS183" s="286" t="s">
        <v>1103</v>
      </c>
      <c r="CT183" s="286" t="s">
        <v>1103</v>
      </c>
      <c r="CU183" s="286" t="s">
        <v>1103</v>
      </c>
      <c r="CV183" s="286" t="s">
        <v>1103</v>
      </c>
      <c r="CW183" s="286" t="s">
        <v>1103</v>
      </c>
      <c r="CX183" s="286" t="s">
        <v>1103</v>
      </c>
      <c r="CY183" s="286" t="s">
        <v>1103</v>
      </c>
      <c r="CZ183" s="286" t="s">
        <v>1103</v>
      </c>
      <c r="DA183" s="283">
        <v>0</v>
      </c>
      <c r="DB183" s="286" t="s">
        <v>1103</v>
      </c>
      <c r="DC183" s="286" t="s">
        <v>1103</v>
      </c>
      <c r="DD183" s="286" t="s">
        <v>1103</v>
      </c>
      <c r="DE183" s="286" t="s">
        <v>1103</v>
      </c>
      <c r="DF183" s="286" t="s">
        <v>1103</v>
      </c>
      <c r="DG183" s="286" t="s">
        <v>1103</v>
      </c>
      <c r="DH183" s="286" t="s">
        <v>1103</v>
      </c>
      <c r="DI183" s="283">
        <v>0</v>
      </c>
      <c r="DJ183" s="283">
        <f t="shared" si="160"/>
        <v>0</v>
      </c>
      <c r="DK183" s="286" t="s">
        <v>1103</v>
      </c>
      <c r="DL183" s="286" t="s">
        <v>1103</v>
      </c>
      <c r="DM183" s="286" t="s">
        <v>1103</v>
      </c>
      <c r="DN183" s="286" t="s">
        <v>1103</v>
      </c>
      <c r="DO183" s="286" t="s">
        <v>1103</v>
      </c>
      <c r="DP183" s="286" t="s">
        <v>1103</v>
      </c>
      <c r="DQ183" s="286" t="s">
        <v>1103</v>
      </c>
      <c r="DR183" s="286" t="s">
        <v>1103</v>
      </c>
      <c r="DS183" s="286" t="s">
        <v>1103</v>
      </c>
      <c r="DT183" s="286" t="s">
        <v>1103</v>
      </c>
      <c r="DU183" s="286" t="s">
        <v>1103</v>
      </c>
      <c r="DV183" s="283">
        <v>0</v>
      </c>
      <c r="DW183" s="286" t="s">
        <v>1103</v>
      </c>
      <c r="DX183" s="286" t="s">
        <v>1103</v>
      </c>
      <c r="DY183" s="286" t="s">
        <v>1103</v>
      </c>
      <c r="DZ183" s="283">
        <v>0</v>
      </c>
      <c r="EA183" s="286" t="s">
        <v>1103</v>
      </c>
      <c r="EB183" s="286" t="s">
        <v>1103</v>
      </c>
      <c r="EC183" s="286" t="s">
        <v>1103</v>
      </c>
      <c r="ED183" s="286" t="s">
        <v>1103</v>
      </c>
      <c r="EE183" s="283">
        <v>0</v>
      </c>
      <c r="EF183" s="283">
        <f t="shared" si="161"/>
        <v>0</v>
      </c>
      <c r="EG183" s="283">
        <v>0</v>
      </c>
      <c r="EH183" s="286" t="s">
        <v>1103</v>
      </c>
      <c r="EI183" s="286" t="s">
        <v>1103</v>
      </c>
      <c r="EJ183" s="283">
        <v>0</v>
      </c>
      <c r="EK183" s="286" t="s">
        <v>1103</v>
      </c>
      <c r="EL183" s="286" t="s">
        <v>1103</v>
      </c>
      <c r="EM183" s="286" t="s">
        <v>1103</v>
      </c>
      <c r="EN183" s="283">
        <v>0</v>
      </c>
      <c r="EO183" s="283">
        <v>0</v>
      </c>
      <c r="EP183" s="283">
        <v>0</v>
      </c>
      <c r="EQ183" s="286" t="s">
        <v>1103</v>
      </c>
      <c r="ER183" s="286" t="s">
        <v>1103</v>
      </c>
      <c r="ES183" s="286" t="s">
        <v>1103</v>
      </c>
      <c r="ET183" s="286" t="s">
        <v>1103</v>
      </c>
      <c r="EU183" s="283">
        <v>0</v>
      </c>
      <c r="EV183" s="283">
        <v>0</v>
      </c>
      <c r="EW183" s="286" t="s">
        <v>1103</v>
      </c>
      <c r="EX183" s="286" t="s">
        <v>1103</v>
      </c>
      <c r="EY183" s="286" t="s">
        <v>1103</v>
      </c>
      <c r="EZ183" s="283">
        <v>0</v>
      </c>
      <c r="FA183" s="283">
        <v>0</v>
      </c>
      <c r="FB183" s="283">
        <f t="shared" si="162"/>
        <v>489</v>
      </c>
      <c r="FC183" s="283">
        <v>0</v>
      </c>
      <c r="FD183" s="283">
        <v>0</v>
      </c>
      <c r="FE183" s="283">
        <v>0</v>
      </c>
      <c r="FF183" s="283">
        <v>106</v>
      </c>
      <c r="FG183" s="283">
        <v>140</v>
      </c>
      <c r="FH183" s="283">
        <v>93</v>
      </c>
      <c r="FI183" s="283">
        <v>0</v>
      </c>
      <c r="FJ183" s="283">
        <v>140</v>
      </c>
      <c r="FK183" s="283">
        <v>0</v>
      </c>
      <c r="FL183" s="283">
        <v>0</v>
      </c>
      <c r="FM183" s="283">
        <v>0</v>
      </c>
      <c r="FN183" s="283">
        <v>0</v>
      </c>
      <c r="FO183" s="283">
        <v>0</v>
      </c>
      <c r="FP183" s="286" t="s">
        <v>1103</v>
      </c>
      <c r="FQ183" s="286" t="s">
        <v>1103</v>
      </c>
      <c r="FR183" s="286" t="s">
        <v>1103</v>
      </c>
      <c r="FS183" s="283">
        <v>0</v>
      </c>
      <c r="FT183" s="283">
        <v>0</v>
      </c>
      <c r="FU183" s="283">
        <v>0</v>
      </c>
      <c r="FV183" s="283">
        <v>3</v>
      </c>
      <c r="FW183" s="283">
        <v>7</v>
      </c>
    </row>
    <row r="184" spans="1:179" ht="13.5" customHeight="1" x14ac:dyDescent="0.15">
      <c r="A184" s="281" t="s">
        <v>728</v>
      </c>
      <c r="B184" s="282" t="s">
        <v>1097</v>
      </c>
      <c r="C184" s="281" t="s">
        <v>1098</v>
      </c>
      <c r="D184" s="283">
        <f t="shared" si="163"/>
        <v>1071</v>
      </c>
      <c r="E184" s="283">
        <f t="shared" si="164"/>
        <v>527</v>
      </c>
      <c r="F184" s="283">
        <f t="shared" si="165"/>
        <v>5</v>
      </c>
      <c r="G184" s="283">
        <f t="shared" si="166"/>
        <v>40</v>
      </c>
      <c r="H184" s="283">
        <f t="shared" si="167"/>
        <v>97</v>
      </c>
      <c r="I184" s="283">
        <f t="shared" si="168"/>
        <v>207</v>
      </c>
      <c r="J184" s="283">
        <f t="shared" si="169"/>
        <v>90</v>
      </c>
      <c r="K184" s="283">
        <f t="shared" si="170"/>
        <v>2</v>
      </c>
      <c r="L184" s="283">
        <f t="shared" si="171"/>
        <v>103</v>
      </c>
      <c r="M184" s="283">
        <f t="shared" si="172"/>
        <v>0</v>
      </c>
      <c r="N184" s="283">
        <f t="shared" si="173"/>
        <v>0</v>
      </c>
      <c r="O184" s="283">
        <f t="shared" si="174"/>
        <v>0</v>
      </c>
      <c r="P184" s="283">
        <f t="shared" si="175"/>
        <v>0</v>
      </c>
      <c r="Q184" s="283">
        <f t="shared" si="176"/>
        <v>0</v>
      </c>
      <c r="R184" s="283">
        <f t="shared" si="177"/>
        <v>0</v>
      </c>
      <c r="S184" s="283">
        <f t="shared" si="178"/>
        <v>0</v>
      </c>
      <c r="T184" s="283">
        <f t="shared" si="179"/>
        <v>0</v>
      </c>
      <c r="U184" s="283">
        <f t="shared" si="180"/>
        <v>0</v>
      </c>
      <c r="V184" s="283">
        <f t="shared" si="181"/>
        <v>0</v>
      </c>
      <c r="W184" s="283">
        <f t="shared" si="182"/>
        <v>0</v>
      </c>
      <c r="X184" s="283">
        <f t="shared" si="183"/>
        <v>0</v>
      </c>
      <c r="Y184" s="283">
        <f t="shared" si="184"/>
        <v>0</v>
      </c>
      <c r="Z184" s="283">
        <f t="shared" si="156"/>
        <v>0</v>
      </c>
      <c r="AA184" s="283">
        <v>0</v>
      </c>
      <c r="AB184" s="283">
        <v>0</v>
      </c>
      <c r="AC184" s="283">
        <v>0</v>
      </c>
      <c r="AD184" s="283">
        <v>0</v>
      </c>
      <c r="AE184" s="283">
        <v>0</v>
      </c>
      <c r="AF184" s="283">
        <v>0</v>
      </c>
      <c r="AG184" s="283">
        <v>0</v>
      </c>
      <c r="AH184" s="283">
        <v>0</v>
      </c>
      <c r="AI184" s="283">
        <v>0</v>
      </c>
      <c r="AJ184" s="283">
        <v>0</v>
      </c>
      <c r="AK184" s="283">
        <v>0</v>
      </c>
      <c r="AL184" s="286" t="s">
        <v>1103</v>
      </c>
      <c r="AM184" s="286" t="s">
        <v>1103</v>
      </c>
      <c r="AN184" s="283">
        <v>0</v>
      </c>
      <c r="AO184" s="286" t="s">
        <v>1103</v>
      </c>
      <c r="AP184" s="286" t="s">
        <v>1103</v>
      </c>
      <c r="AQ184" s="283">
        <v>0</v>
      </c>
      <c r="AR184" s="286" t="s">
        <v>1103</v>
      </c>
      <c r="AS184" s="283">
        <v>0</v>
      </c>
      <c r="AT184" s="286" t="s">
        <v>1103</v>
      </c>
      <c r="AU184" s="283">
        <v>0</v>
      </c>
      <c r="AV184" s="283">
        <f t="shared" si="157"/>
        <v>0</v>
      </c>
      <c r="AW184" s="283">
        <v>0</v>
      </c>
      <c r="AX184" s="283">
        <v>0</v>
      </c>
      <c r="AY184" s="283">
        <v>0</v>
      </c>
      <c r="AZ184" s="283">
        <v>0</v>
      </c>
      <c r="BA184" s="283">
        <v>0</v>
      </c>
      <c r="BB184" s="283">
        <v>0</v>
      </c>
      <c r="BC184" s="283">
        <v>0</v>
      </c>
      <c r="BD184" s="283">
        <v>0</v>
      </c>
      <c r="BE184" s="283">
        <v>0</v>
      </c>
      <c r="BF184" s="283">
        <v>0</v>
      </c>
      <c r="BG184" s="283">
        <v>0</v>
      </c>
      <c r="BH184" s="286" t="s">
        <v>1103</v>
      </c>
      <c r="BI184" s="286" t="s">
        <v>1103</v>
      </c>
      <c r="BJ184" s="286" t="s">
        <v>1103</v>
      </c>
      <c r="BK184" s="286" t="s">
        <v>1103</v>
      </c>
      <c r="BL184" s="286" t="s">
        <v>1103</v>
      </c>
      <c r="BM184" s="286" t="s">
        <v>1103</v>
      </c>
      <c r="BN184" s="286" t="s">
        <v>1103</v>
      </c>
      <c r="BO184" s="286" t="s">
        <v>1103</v>
      </c>
      <c r="BP184" s="286" t="s">
        <v>1103</v>
      </c>
      <c r="BQ184" s="283">
        <v>0</v>
      </c>
      <c r="BR184" s="283">
        <f t="shared" si="158"/>
        <v>0</v>
      </c>
      <c r="BS184" s="286" t="s">
        <v>1103</v>
      </c>
      <c r="BT184" s="286" t="s">
        <v>1103</v>
      </c>
      <c r="BU184" s="286" t="s">
        <v>1103</v>
      </c>
      <c r="BV184" s="286" t="s">
        <v>1103</v>
      </c>
      <c r="BW184" s="286" t="s">
        <v>1103</v>
      </c>
      <c r="BX184" s="286" t="s">
        <v>1103</v>
      </c>
      <c r="BY184" s="286" t="s">
        <v>1103</v>
      </c>
      <c r="BZ184" s="286" t="s">
        <v>1103</v>
      </c>
      <c r="CA184" s="286" t="s">
        <v>1103</v>
      </c>
      <c r="CB184" s="286" t="s">
        <v>1103</v>
      </c>
      <c r="CC184" s="286" t="s">
        <v>1103</v>
      </c>
      <c r="CD184" s="283">
        <v>0</v>
      </c>
      <c r="CE184" s="286" t="s">
        <v>1103</v>
      </c>
      <c r="CF184" s="286" t="s">
        <v>1103</v>
      </c>
      <c r="CG184" s="286" t="s">
        <v>1103</v>
      </c>
      <c r="CH184" s="286" t="s">
        <v>1103</v>
      </c>
      <c r="CI184" s="286" t="s">
        <v>1103</v>
      </c>
      <c r="CJ184" s="286" t="s">
        <v>1103</v>
      </c>
      <c r="CK184" s="286" t="s">
        <v>1103</v>
      </c>
      <c r="CL184" s="286" t="s">
        <v>1103</v>
      </c>
      <c r="CM184" s="283">
        <v>0</v>
      </c>
      <c r="CN184" s="283">
        <f t="shared" si="159"/>
        <v>0</v>
      </c>
      <c r="CO184" s="286" t="s">
        <v>1103</v>
      </c>
      <c r="CP184" s="286" t="s">
        <v>1103</v>
      </c>
      <c r="CQ184" s="286" t="s">
        <v>1103</v>
      </c>
      <c r="CR184" s="286" t="s">
        <v>1103</v>
      </c>
      <c r="CS184" s="286" t="s">
        <v>1103</v>
      </c>
      <c r="CT184" s="286" t="s">
        <v>1103</v>
      </c>
      <c r="CU184" s="286" t="s">
        <v>1103</v>
      </c>
      <c r="CV184" s="286" t="s">
        <v>1103</v>
      </c>
      <c r="CW184" s="286" t="s">
        <v>1103</v>
      </c>
      <c r="CX184" s="286" t="s">
        <v>1103</v>
      </c>
      <c r="CY184" s="286" t="s">
        <v>1103</v>
      </c>
      <c r="CZ184" s="286" t="s">
        <v>1103</v>
      </c>
      <c r="DA184" s="283">
        <v>0</v>
      </c>
      <c r="DB184" s="286" t="s">
        <v>1103</v>
      </c>
      <c r="DC184" s="286" t="s">
        <v>1103</v>
      </c>
      <c r="DD184" s="286" t="s">
        <v>1103</v>
      </c>
      <c r="DE184" s="286" t="s">
        <v>1103</v>
      </c>
      <c r="DF184" s="286" t="s">
        <v>1103</v>
      </c>
      <c r="DG184" s="286" t="s">
        <v>1103</v>
      </c>
      <c r="DH184" s="286" t="s">
        <v>1103</v>
      </c>
      <c r="DI184" s="283">
        <v>0</v>
      </c>
      <c r="DJ184" s="283">
        <f t="shared" si="160"/>
        <v>0</v>
      </c>
      <c r="DK184" s="286" t="s">
        <v>1103</v>
      </c>
      <c r="DL184" s="286" t="s">
        <v>1103</v>
      </c>
      <c r="DM184" s="286" t="s">
        <v>1103</v>
      </c>
      <c r="DN184" s="286" t="s">
        <v>1103</v>
      </c>
      <c r="DO184" s="286" t="s">
        <v>1103</v>
      </c>
      <c r="DP184" s="286" t="s">
        <v>1103</v>
      </c>
      <c r="DQ184" s="286" t="s">
        <v>1103</v>
      </c>
      <c r="DR184" s="286" t="s">
        <v>1103</v>
      </c>
      <c r="DS184" s="286" t="s">
        <v>1103</v>
      </c>
      <c r="DT184" s="286" t="s">
        <v>1103</v>
      </c>
      <c r="DU184" s="286" t="s">
        <v>1103</v>
      </c>
      <c r="DV184" s="283">
        <v>0</v>
      </c>
      <c r="DW184" s="286" t="s">
        <v>1103</v>
      </c>
      <c r="DX184" s="286" t="s">
        <v>1103</v>
      </c>
      <c r="DY184" s="286" t="s">
        <v>1103</v>
      </c>
      <c r="DZ184" s="283">
        <v>0</v>
      </c>
      <c r="EA184" s="286" t="s">
        <v>1103</v>
      </c>
      <c r="EB184" s="286" t="s">
        <v>1103</v>
      </c>
      <c r="EC184" s="286" t="s">
        <v>1103</v>
      </c>
      <c r="ED184" s="286" t="s">
        <v>1103</v>
      </c>
      <c r="EE184" s="283">
        <v>0</v>
      </c>
      <c r="EF184" s="283">
        <f t="shared" si="161"/>
        <v>0</v>
      </c>
      <c r="EG184" s="283">
        <v>0</v>
      </c>
      <c r="EH184" s="286" t="s">
        <v>1103</v>
      </c>
      <c r="EI184" s="286" t="s">
        <v>1103</v>
      </c>
      <c r="EJ184" s="283">
        <v>0</v>
      </c>
      <c r="EK184" s="286" t="s">
        <v>1103</v>
      </c>
      <c r="EL184" s="286" t="s">
        <v>1103</v>
      </c>
      <c r="EM184" s="286" t="s">
        <v>1103</v>
      </c>
      <c r="EN184" s="283">
        <v>0</v>
      </c>
      <c r="EO184" s="283">
        <v>0</v>
      </c>
      <c r="EP184" s="283">
        <v>0</v>
      </c>
      <c r="EQ184" s="286" t="s">
        <v>1103</v>
      </c>
      <c r="ER184" s="286" t="s">
        <v>1103</v>
      </c>
      <c r="ES184" s="286" t="s">
        <v>1103</v>
      </c>
      <c r="ET184" s="286" t="s">
        <v>1103</v>
      </c>
      <c r="EU184" s="283">
        <v>0</v>
      </c>
      <c r="EV184" s="283">
        <v>0</v>
      </c>
      <c r="EW184" s="286" t="s">
        <v>1103</v>
      </c>
      <c r="EX184" s="286" t="s">
        <v>1103</v>
      </c>
      <c r="EY184" s="286" t="s">
        <v>1103</v>
      </c>
      <c r="EZ184" s="283">
        <v>0</v>
      </c>
      <c r="FA184" s="283">
        <v>0</v>
      </c>
      <c r="FB184" s="283">
        <f t="shared" si="162"/>
        <v>1071</v>
      </c>
      <c r="FC184" s="283">
        <v>527</v>
      </c>
      <c r="FD184" s="283">
        <v>5</v>
      </c>
      <c r="FE184" s="283">
        <v>40</v>
      </c>
      <c r="FF184" s="283">
        <v>97</v>
      </c>
      <c r="FG184" s="283">
        <v>207</v>
      </c>
      <c r="FH184" s="283">
        <v>90</v>
      </c>
      <c r="FI184" s="283">
        <v>2</v>
      </c>
      <c r="FJ184" s="283">
        <v>103</v>
      </c>
      <c r="FK184" s="283">
        <v>0</v>
      </c>
      <c r="FL184" s="283">
        <v>0</v>
      </c>
      <c r="FM184" s="283">
        <v>0</v>
      </c>
      <c r="FN184" s="283">
        <v>0</v>
      </c>
      <c r="FO184" s="283">
        <v>0</v>
      </c>
      <c r="FP184" s="286" t="s">
        <v>1103</v>
      </c>
      <c r="FQ184" s="286" t="s">
        <v>1103</v>
      </c>
      <c r="FR184" s="286" t="s">
        <v>1103</v>
      </c>
      <c r="FS184" s="283">
        <v>0</v>
      </c>
      <c r="FT184" s="283">
        <v>0</v>
      </c>
      <c r="FU184" s="283">
        <v>0</v>
      </c>
      <c r="FV184" s="283">
        <v>0</v>
      </c>
      <c r="FW184" s="283">
        <v>0</v>
      </c>
    </row>
    <row r="185" spans="1:179" ht="13.5" customHeight="1" x14ac:dyDescent="0.15">
      <c r="A185" s="281" t="s">
        <v>728</v>
      </c>
      <c r="B185" s="282" t="s">
        <v>1099</v>
      </c>
      <c r="C185" s="281" t="s">
        <v>1100</v>
      </c>
      <c r="D185" s="283">
        <f t="shared" si="163"/>
        <v>0</v>
      </c>
      <c r="E185" s="283">
        <f t="shared" si="164"/>
        <v>0</v>
      </c>
      <c r="F185" s="283">
        <f t="shared" si="165"/>
        <v>0</v>
      </c>
      <c r="G185" s="283">
        <f t="shared" si="166"/>
        <v>0</v>
      </c>
      <c r="H185" s="283">
        <f t="shared" si="167"/>
        <v>0</v>
      </c>
      <c r="I185" s="283">
        <f t="shared" si="168"/>
        <v>0</v>
      </c>
      <c r="J185" s="283">
        <f t="shared" si="169"/>
        <v>0</v>
      </c>
      <c r="K185" s="283">
        <f t="shared" si="170"/>
        <v>0</v>
      </c>
      <c r="L185" s="283">
        <f t="shared" si="171"/>
        <v>0</v>
      </c>
      <c r="M185" s="283">
        <f t="shared" si="172"/>
        <v>0</v>
      </c>
      <c r="N185" s="283">
        <f t="shared" si="173"/>
        <v>0</v>
      </c>
      <c r="O185" s="283">
        <f t="shared" si="174"/>
        <v>0</v>
      </c>
      <c r="P185" s="283">
        <f t="shared" si="175"/>
        <v>0</v>
      </c>
      <c r="Q185" s="283">
        <f t="shared" si="176"/>
        <v>0</v>
      </c>
      <c r="R185" s="283">
        <f t="shared" si="177"/>
        <v>0</v>
      </c>
      <c r="S185" s="283">
        <f t="shared" si="178"/>
        <v>0</v>
      </c>
      <c r="T185" s="283">
        <f t="shared" si="179"/>
        <v>0</v>
      </c>
      <c r="U185" s="283">
        <f t="shared" si="180"/>
        <v>0</v>
      </c>
      <c r="V185" s="283">
        <f t="shared" si="181"/>
        <v>0</v>
      </c>
      <c r="W185" s="283">
        <f t="shared" si="182"/>
        <v>0</v>
      </c>
      <c r="X185" s="283">
        <f t="shared" si="183"/>
        <v>0</v>
      </c>
      <c r="Y185" s="283">
        <f t="shared" si="184"/>
        <v>0</v>
      </c>
      <c r="Z185" s="283">
        <f t="shared" si="156"/>
        <v>0</v>
      </c>
      <c r="AA185" s="283">
        <v>0</v>
      </c>
      <c r="AB185" s="283">
        <v>0</v>
      </c>
      <c r="AC185" s="283">
        <v>0</v>
      </c>
      <c r="AD185" s="283">
        <v>0</v>
      </c>
      <c r="AE185" s="283">
        <v>0</v>
      </c>
      <c r="AF185" s="283">
        <v>0</v>
      </c>
      <c r="AG185" s="283">
        <v>0</v>
      </c>
      <c r="AH185" s="283">
        <v>0</v>
      </c>
      <c r="AI185" s="283">
        <v>0</v>
      </c>
      <c r="AJ185" s="283">
        <v>0</v>
      </c>
      <c r="AK185" s="283">
        <v>0</v>
      </c>
      <c r="AL185" s="286" t="s">
        <v>1103</v>
      </c>
      <c r="AM185" s="286" t="s">
        <v>1103</v>
      </c>
      <c r="AN185" s="283">
        <v>0</v>
      </c>
      <c r="AO185" s="286" t="s">
        <v>1103</v>
      </c>
      <c r="AP185" s="286" t="s">
        <v>1103</v>
      </c>
      <c r="AQ185" s="283">
        <v>0</v>
      </c>
      <c r="AR185" s="286" t="s">
        <v>1103</v>
      </c>
      <c r="AS185" s="283">
        <v>0</v>
      </c>
      <c r="AT185" s="286" t="s">
        <v>1103</v>
      </c>
      <c r="AU185" s="283">
        <v>0</v>
      </c>
      <c r="AV185" s="283">
        <f t="shared" si="157"/>
        <v>0</v>
      </c>
      <c r="AW185" s="283">
        <v>0</v>
      </c>
      <c r="AX185" s="283">
        <v>0</v>
      </c>
      <c r="AY185" s="283">
        <v>0</v>
      </c>
      <c r="AZ185" s="283">
        <v>0</v>
      </c>
      <c r="BA185" s="283">
        <v>0</v>
      </c>
      <c r="BB185" s="283">
        <v>0</v>
      </c>
      <c r="BC185" s="283">
        <v>0</v>
      </c>
      <c r="BD185" s="283">
        <v>0</v>
      </c>
      <c r="BE185" s="283">
        <v>0</v>
      </c>
      <c r="BF185" s="283">
        <v>0</v>
      </c>
      <c r="BG185" s="283">
        <v>0</v>
      </c>
      <c r="BH185" s="286" t="s">
        <v>1103</v>
      </c>
      <c r="BI185" s="286" t="s">
        <v>1103</v>
      </c>
      <c r="BJ185" s="286" t="s">
        <v>1103</v>
      </c>
      <c r="BK185" s="286" t="s">
        <v>1103</v>
      </c>
      <c r="BL185" s="286" t="s">
        <v>1103</v>
      </c>
      <c r="BM185" s="286" t="s">
        <v>1103</v>
      </c>
      <c r="BN185" s="286" t="s">
        <v>1103</v>
      </c>
      <c r="BO185" s="286" t="s">
        <v>1103</v>
      </c>
      <c r="BP185" s="286" t="s">
        <v>1103</v>
      </c>
      <c r="BQ185" s="283">
        <v>0</v>
      </c>
      <c r="BR185" s="283">
        <f t="shared" si="158"/>
        <v>0</v>
      </c>
      <c r="BS185" s="286" t="s">
        <v>1103</v>
      </c>
      <c r="BT185" s="286" t="s">
        <v>1103</v>
      </c>
      <c r="BU185" s="286" t="s">
        <v>1103</v>
      </c>
      <c r="BV185" s="286" t="s">
        <v>1103</v>
      </c>
      <c r="BW185" s="286" t="s">
        <v>1103</v>
      </c>
      <c r="BX185" s="286" t="s">
        <v>1103</v>
      </c>
      <c r="BY185" s="286" t="s">
        <v>1103</v>
      </c>
      <c r="BZ185" s="286" t="s">
        <v>1103</v>
      </c>
      <c r="CA185" s="286" t="s">
        <v>1103</v>
      </c>
      <c r="CB185" s="286" t="s">
        <v>1103</v>
      </c>
      <c r="CC185" s="286" t="s">
        <v>1103</v>
      </c>
      <c r="CD185" s="283">
        <v>0</v>
      </c>
      <c r="CE185" s="286" t="s">
        <v>1103</v>
      </c>
      <c r="CF185" s="286" t="s">
        <v>1103</v>
      </c>
      <c r="CG185" s="286" t="s">
        <v>1103</v>
      </c>
      <c r="CH185" s="286" t="s">
        <v>1103</v>
      </c>
      <c r="CI185" s="286" t="s">
        <v>1103</v>
      </c>
      <c r="CJ185" s="286" t="s">
        <v>1103</v>
      </c>
      <c r="CK185" s="286" t="s">
        <v>1103</v>
      </c>
      <c r="CL185" s="286" t="s">
        <v>1103</v>
      </c>
      <c r="CM185" s="283">
        <v>0</v>
      </c>
      <c r="CN185" s="283">
        <f t="shared" si="159"/>
        <v>0</v>
      </c>
      <c r="CO185" s="286" t="s">
        <v>1103</v>
      </c>
      <c r="CP185" s="286" t="s">
        <v>1103</v>
      </c>
      <c r="CQ185" s="286" t="s">
        <v>1103</v>
      </c>
      <c r="CR185" s="286" t="s">
        <v>1103</v>
      </c>
      <c r="CS185" s="286" t="s">
        <v>1103</v>
      </c>
      <c r="CT185" s="286" t="s">
        <v>1103</v>
      </c>
      <c r="CU185" s="286" t="s">
        <v>1103</v>
      </c>
      <c r="CV185" s="286" t="s">
        <v>1103</v>
      </c>
      <c r="CW185" s="286" t="s">
        <v>1103</v>
      </c>
      <c r="CX185" s="286" t="s">
        <v>1103</v>
      </c>
      <c r="CY185" s="286" t="s">
        <v>1103</v>
      </c>
      <c r="CZ185" s="286" t="s">
        <v>1103</v>
      </c>
      <c r="DA185" s="283">
        <v>0</v>
      </c>
      <c r="DB185" s="286" t="s">
        <v>1103</v>
      </c>
      <c r="DC185" s="286" t="s">
        <v>1103</v>
      </c>
      <c r="DD185" s="286" t="s">
        <v>1103</v>
      </c>
      <c r="DE185" s="286" t="s">
        <v>1103</v>
      </c>
      <c r="DF185" s="286" t="s">
        <v>1103</v>
      </c>
      <c r="DG185" s="286" t="s">
        <v>1103</v>
      </c>
      <c r="DH185" s="286" t="s">
        <v>1103</v>
      </c>
      <c r="DI185" s="283">
        <v>0</v>
      </c>
      <c r="DJ185" s="283">
        <f t="shared" si="160"/>
        <v>0</v>
      </c>
      <c r="DK185" s="286" t="s">
        <v>1103</v>
      </c>
      <c r="DL185" s="286" t="s">
        <v>1103</v>
      </c>
      <c r="DM185" s="286" t="s">
        <v>1103</v>
      </c>
      <c r="DN185" s="286" t="s">
        <v>1103</v>
      </c>
      <c r="DO185" s="286" t="s">
        <v>1103</v>
      </c>
      <c r="DP185" s="286" t="s">
        <v>1103</v>
      </c>
      <c r="DQ185" s="286" t="s">
        <v>1103</v>
      </c>
      <c r="DR185" s="286" t="s">
        <v>1103</v>
      </c>
      <c r="DS185" s="286" t="s">
        <v>1103</v>
      </c>
      <c r="DT185" s="286" t="s">
        <v>1103</v>
      </c>
      <c r="DU185" s="286" t="s">
        <v>1103</v>
      </c>
      <c r="DV185" s="283">
        <v>0</v>
      </c>
      <c r="DW185" s="286" t="s">
        <v>1103</v>
      </c>
      <c r="DX185" s="286" t="s">
        <v>1103</v>
      </c>
      <c r="DY185" s="286" t="s">
        <v>1103</v>
      </c>
      <c r="DZ185" s="283">
        <v>0</v>
      </c>
      <c r="EA185" s="286" t="s">
        <v>1103</v>
      </c>
      <c r="EB185" s="286" t="s">
        <v>1103</v>
      </c>
      <c r="EC185" s="286" t="s">
        <v>1103</v>
      </c>
      <c r="ED185" s="286" t="s">
        <v>1103</v>
      </c>
      <c r="EE185" s="283">
        <v>0</v>
      </c>
      <c r="EF185" s="283">
        <f t="shared" si="161"/>
        <v>0</v>
      </c>
      <c r="EG185" s="283">
        <v>0</v>
      </c>
      <c r="EH185" s="286" t="s">
        <v>1103</v>
      </c>
      <c r="EI185" s="286" t="s">
        <v>1103</v>
      </c>
      <c r="EJ185" s="283">
        <v>0</v>
      </c>
      <c r="EK185" s="286" t="s">
        <v>1103</v>
      </c>
      <c r="EL185" s="286" t="s">
        <v>1103</v>
      </c>
      <c r="EM185" s="286" t="s">
        <v>1103</v>
      </c>
      <c r="EN185" s="283">
        <v>0</v>
      </c>
      <c r="EO185" s="283">
        <v>0</v>
      </c>
      <c r="EP185" s="283">
        <v>0</v>
      </c>
      <c r="EQ185" s="286" t="s">
        <v>1103</v>
      </c>
      <c r="ER185" s="286" t="s">
        <v>1103</v>
      </c>
      <c r="ES185" s="286" t="s">
        <v>1103</v>
      </c>
      <c r="ET185" s="286" t="s">
        <v>1103</v>
      </c>
      <c r="EU185" s="283">
        <v>0</v>
      </c>
      <c r="EV185" s="283">
        <v>0</v>
      </c>
      <c r="EW185" s="286" t="s">
        <v>1103</v>
      </c>
      <c r="EX185" s="286" t="s">
        <v>1103</v>
      </c>
      <c r="EY185" s="286" t="s">
        <v>1103</v>
      </c>
      <c r="EZ185" s="283">
        <v>0</v>
      </c>
      <c r="FA185" s="283">
        <v>0</v>
      </c>
      <c r="FB185" s="283">
        <f t="shared" si="162"/>
        <v>0</v>
      </c>
      <c r="FC185" s="283">
        <v>0</v>
      </c>
      <c r="FD185" s="283">
        <v>0</v>
      </c>
      <c r="FE185" s="283">
        <v>0</v>
      </c>
      <c r="FF185" s="283">
        <v>0</v>
      </c>
      <c r="FG185" s="283">
        <v>0</v>
      </c>
      <c r="FH185" s="283">
        <v>0</v>
      </c>
      <c r="FI185" s="283">
        <v>0</v>
      </c>
      <c r="FJ185" s="283">
        <v>0</v>
      </c>
      <c r="FK185" s="283">
        <v>0</v>
      </c>
      <c r="FL185" s="283">
        <v>0</v>
      </c>
      <c r="FM185" s="283">
        <v>0</v>
      </c>
      <c r="FN185" s="283">
        <v>0</v>
      </c>
      <c r="FO185" s="283">
        <v>0</v>
      </c>
      <c r="FP185" s="286" t="s">
        <v>1103</v>
      </c>
      <c r="FQ185" s="286" t="s">
        <v>1103</v>
      </c>
      <c r="FR185" s="286" t="s">
        <v>1103</v>
      </c>
      <c r="FS185" s="283">
        <v>0</v>
      </c>
      <c r="FT185" s="283">
        <v>0</v>
      </c>
      <c r="FU185" s="283">
        <v>0</v>
      </c>
      <c r="FV185" s="283">
        <v>0</v>
      </c>
      <c r="FW185" s="283">
        <v>0</v>
      </c>
    </row>
    <row r="186" spans="1:179" ht="13.5" customHeight="1" x14ac:dyDescent="0.15">
      <c r="A186" s="281" t="s">
        <v>728</v>
      </c>
      <c r="B186" s="282" t="s">
        <v>1101</v>
      </c>
      <c r="C186" s="281" t="s">
        <v>1102</v>
      </c>
      <c r="D186" s="283">
        <f t="shared" si="163"/>
        <v>950</v>
      </c>
      <c r="E186" s="283">
        <f t="shared" si="164"/>
        <v>282</v>
      </c>
      <c r="F186" s="283">
        <f t="shared" si="165"/>
        <v>1</v>
      </c>
      <c r="G186" s="283">
        <f t="shared" si="166"/>
        <v>11</v>
      </c>
      <c r="H186" s="283">
        <f t="shared" si="167"/>
        <v>111</v>
      </c>
      <c r="I186" s="283">
        <f t="shared" si="168"/>
        <v>54</v>
      </c>
      <c r="J186" s="283">
        <f t="shared" si="169"/>
        <v>26</v>
      </c>
      <c r="K186" s="283">
        <f t="shared" si="170"/>
        <v>1</v>
      </c>
      <c r="L186" s="283">
        <f t="shared" si="171"/>
        <v>0</v>
      </c>
      <c r="M186" s="283">
        <f t="shared" si="172"/>
        <v>0</v>
      </c>
      <c r="N186" s="283">
        <f t="shared" si="173"/>
        <v>29</v>
      </c>
      <c r="O186" s="283">
        <f t="shared" si="174"/>
        <v>1</v>
      </c>
      <c r="P186" s="283">
        <f t="shared" si="175"/>
        <v>431</v>
      </c>
      <c r="Q186" s="283">
        <f t="shared" si="176"/>
        <v>0</v>
      </c>
      <c r="R186" s="283">
        <f t="shared" si="177"/>
        <v>0</v>
      </c>
      <c r="S186" s="283">
        <f t="shared" si="178"/>
        <v>0</v>
      </c>
      <c r="T186" s="283">
        <f t="shared" si="179"/>
        <v>0</v>
      </c>
      <c r="U186" s="283">
        <f t="shared" si="180"/>
        <v>0</v>
      </c>
      <c r="V186" s="283">
        <f t="shared" si="181"/>
        <v>0</v>
      </c>
      <c r="W186" s="283">
        <f t="shared" si="182"/>
        <v>0</v>
      </c>
      <c r="X186" s="283">
        <f t="shared" si="183"/>
        <v>3</v>
      </c>
      <c r="Y186" s="283">
        <f t="shared" si="184"/>
        <v>0</v>
      </c>
      <c r="Z186" s="283">
        <f t="shared" si="156"/>
        <v>0</v>
      </c>
      <c r="AA186" s="283">
        <v>0</v>
      </c>
      <c r="AB186" s="283">
        <v>0</v>
      </c>
      <c r="AC186" s="283">
        <v>0</v>
      </c>
      <c r="AD186" s="283">
        <v>0</v>
      </c>
      <c r="AE186" s="283">
        <v>0</v>
      </c>
      <c r="AF186" s="283">
        <v>0</v>
      </c>
      <c r="AG186" s="283">
        <v>0</v>
      </c>
      <c r="AH186" s="283">
        <v>0</v>
      </c>
      <c r="AI186" s="283">
        <v>0</v>
      </c>
      <c r="AJ186" s="283">
        <v>0</v>
      </c>
      <c r="AK186" s="283">
        <v>0</v>
      </c>
      <c r="AL186" s="286" t="s">
        <v>1103</v>
      </c>
      <c r="AM186" s="286" t="s">
        <v>1103</v>
      </c>
      <c r="AN186" s="283">
        <v>0</v>
      </c>
      <c r="AO186" s="286" t="s">
        <v>1103</v>
      </c>
      <c r="AP186" s="286" t="s">
        <v>1103</v>
      </c>
      <c r="AQ186" s="283">
        <v>0</v>
      </c>
      <c r="AR186" s="286" t="s">
        <v>1103</v>
      </c>
      <c r="AS186" s="283">
        <v>0</v>
      </c>
      <c r="AT186" s="286" t="s">
        <v>1103</v>
      </c>
      <c r="AU186" s="283">
        <v>0</v>
      </c>
      <c r="AV186" s="283">
        <f t="shared" si="157"/>
        <v>0</v>
      </c>
      <c r="AW186" s="283">
        <v>0</v>
      </c>
      <c r="AX186" s="283">
        <v>0</v>
      </c>
      <c r="AY186" s="283">
        <v>0</v>
      </c>
      <c r="AZ186" s="283">
        <v>0</v>
      </c>
      <c r="BA186" s="283">
        <v>0</v>
      </c>
      <c r="BB186" s="283">
        <v>0</v>
      </c>
      <c r="BC186" s="283">
        <v>0</v>
      </c>
      <c r="BD186" s="283">
        <v>0</v>
      </c>
      <c r="BE186" s="283">
        <v>0</v>
      </c>
      <c r="BF186" s="283">
        <v>0</v>
      </c>
      <c r="BG186" s="283">
        <v>0</v>
      </c>
      <c r="BH186" s="286" t="s">
        <v>1103</v>
      </c>
      <c r="BI186" s="286" t="s">
        <v>1103</v>
      </c>
      <c r="BJ186" s="286" t="s">
        <v>1103</v>
      </c>
      <c r="BK186" s="286" t="s">
        <v>1103</v>
      </c>
      <c r="BL186" s="286" t="s">
        <v>1103</v>
      </c>
      <c r="BM186" s="286" t="s">
        <v>1103</v>
      </c>
      <c r="BN186" s="286" t="s">
        <v>1103</v>
      </c>
      <c r="BO186" s="286" t="s">
        <v>1103</v>
      </c>
      <c r="BP186" s="286" t="s">
        <v>1103</v>
      </c>
      <c r="BQ186" s="283">
        <v>0</v>
      </c>
      <c r="BR186" s="283">
        <f t="shared" si="158"/>
        <v>431</v>
      </c>
      <c r="BS186" s="286" t="s">
        <v>1103</v>
      </c>
      <c r="BT186" s="286" t="s">
        <v>1103</v>
      </c>
      <c r="BU186" s="286" t="s">
        <v>1103</v>
      </c>
      <c r="BV186" s="286" t="s">
        <v>1103</v>
      </c>
      <c r="BW186" s="286" t="s">
        <v>1103</v>
      </c>
      <c r="BX186" s="286" t="s">
        <v>1103</v>
      </c>
      <c r="BY186" s="286" t="s">
        <v>1103</v>
      </c>
      <c r="BZ186" s="286" t="s">
        <v>1103</v>
      </c>
      <c r="CA186" s="286" t="s">
        <v>1103</v>
      </c>
      <c r="CB186" s="286" t="s">
        <v>1103</v>
      </c>
      <c r="CC186" s="286" t="s">
        <v>1103</v>
      </c>
      <c r="CD186" s="283">
        <v>431</v>
      </c>
      <c r="CE186" s="286" t="s">
        <v>1103</v>
      </c>
      <c r="CF186" s="286" t="s">
        <v>1103</v>
      </c>
      <c r="CG186" s="286" t="s">
        <v>1103</v>
      </c>
      <c r="CH186" s="286" t="s">
        <v>1103</v>
      </c>
      <c r="CI186" s="286" t="s">
        <v>1103</v>
      </c>
      <c r="CJ186" s="286" t="s">
        <v>1103</v>
      </c>
      <c r="CK186" s="286" t="s">
        <v>1103</v>
      </c>
      <c r="CL186" s="286" t="s">
        <v>1103</v>
      </c>
      <c r="CM186" s="283">
        <v>0</v>
      </c>
      <c r="CN186" s="283">
        <f t="shared" si="159"/>
        <v>0</v>
      </c>
      <c r="CO186" s="286" t="s">
        <v>1103</v>
      </c>
      <c r="CP186" s="286" t="s">
        <v>1103</v>
      </c>
      <c r="CQ186" s="286" t="s">
        <v>1103</v>
      </c>
      <c r="CR186" s="286" t="s">
        <v>1103</v>
      </c>
      <c r="CS186" s="286" t="s">
        <v>1103</v>
      </c>
      <c r="CT186" s="286" t="s">
        <v>1103</v>
      </c>
      <c r="CU186" s="286" t="s">
        <v>1103</v>
      </c>
      <c r="CV186" s="286" t="s">
        <v>1103</v>
      </c>
      <c r="CW186" s="286" t="s">
        <v>1103</v>
      </c>
      <c r="CX186" s="286" t="s">
        <v>1103</v>
      </c>
      <c r="CY186" s="286" t="s">
        <v>1103</v>
      </c>
      <c r="CZ186" s="286" t="s">
        <v>1103</v>
      </c>
      <c r="DA186" s="283">
        <v>0</v>
      </c>
      <c r="DB186" s="286" t="s">
        <v>1103</v>
      </c>
      <c r="DC186" s="286" t="s">
        <v>1103</v>
      </c>
      <c r="DD186" s="286" t="s">
        <v>1103</v>
      </c>
      <c r="DE186" s="286" t="s">
        <v>1103</v>
      </c>
      <c r="DF186" s="286" t="s">
        <v>1103</v>
      </c>
      <c r="DG186" s="286" t="s">
        <v>1103</v>
      </c>
      <c r="DH186" s="286" t="s">
        <v>1103</v>
      </c>
      <c r="DI186" s="283">
        <v>0</v>
      </c>
      <c r="DJ186" s="283">
        <f t="shared" si="160"/>
        <v>0</v>
      </c>
      <c r="DK186" s="286" t="s">
        <v>1103</v>
      </c>
      <c r="DL186" s="286" t="s">
        <v>1103</v>
      </c>
      <c r="DM186" s="286" t="s">
        <v>1103</v>
      </c>
      <c r="DN186" s="286" t="s">
        <v>1103</v>
      </c>
      <c r="DO186" s="286" t="s">
        <v>1103</v>
      </c>
      <c r="DP186" s="286" t="s">
        <v>1103</v>
      </c>
      <c r="DQ186" s="286" t="s">
        <v>1103</v>
      </c>
      <c r="DR186" s="286" t="s">
        <v>1103</v>
      </c>
      <c r="DS186" s="286" t="s">
        <v>1103</v>
      </c>
      <c r="DT186" s="286" t="s">
        <v>1103</v>
      </c>
      <c r="DU186" s="286" t="s">
        <v>1103</v>
      </c>
      <c r="DV186" s="283">
        <v>0</v>
      </c>
      <c r="DW186" s="286" t="s">
        <v>1103</v>
      </c>
      <c r="DX186" s="286" t="s">
        <v>1103</v>
      </c>
      <c r="DY186" s="286" t="s">
        <v>1103</v>
      </c>
      <c r="DZ186" s="283">
        <v>0</v>
      </c>
      <c r="EA186" s="286" t="s">
        <v>1103</v>
      </c>
      <c r="EB186" s="286" t="s">
        <v>1103</v>
      </c>
      <c r="EC186" s="286" t="s">
        <v>1103</v>
      </c>
      <c r="ED186" s="286" t="s">
        <v>1103</v>
      </c>
      <c r="EE186" s="283">
        <v>0</v>
      </c>
      <c r="EF186" s="283">
        <f t="shared" si="161"/>
        <v>0</v>
      </c>
      <c r="EG186" s="283">
        <v>0</v>
      </c>
      <c r="EH186" s="286" t="s">
        <v>1103</v>
      </c>
      <c r="EI186" s="286" t="s">
        <v>1103</v>
      </c>
      <c r="EJ186" s="283">
        <v>0</v>
      </c>
      <c r="EK186" s="286" t="s">
        <v>1103</v>
      </c>
      <c r="EL186" s="286" t="s">
        <v>1103</v>
      </c>
      <c r="EM186" s="286" t="s">
        <v>1103</v>
      </c>
      <c r="EN186" s="283">
        <v>0</v>
      </c>
      <c r="EO186" s="283">
        <v>0</v>
      </c>
      <c r="EP186" s="283">
        <v>0</v>
      </c>
      <c r="EQ186" s="286" t="s">
        <v>1103</v>
      </c>
      <c r="ER186" s="286" t="s">
        <v>1103</v>
      </c>
      <c r="ES186" s="286" t="s">
        <v>1103</v>
      </c>
      <c r="ET186" s="286" t="s">
        <v>1103</v>
      </c>
      <c r="EU186" s="283">
        <v>0</v>
      </c>
      <c r="EV186" s="283">
        <v>0</v>
      </c>
      <c r="EW186" s="286" t="s">
        <v>1103</v>
      </c>
      <c r="EX186" s="286" t="s">
        <v>1103</v>
      </c>
      <c r="EY186" s="286" t="s">
        <v>1103</v>
      </c>
      <c r="EZ186" s="283">
        <v>0</v>
      </c>
      <c r="FA186" s="283">
        <v>0</v>
      </c>
      <c r="FB186" s="283">
        <f t="shared" si="162"/>
        <v>519</v>
      </c>
      <c r="FC186" s="283">
        <v>282</v>
      </c>
      <c r="FD186" s="283">
        <v>1</v>
      </c>
      <c r="FE186" s="283">
        <v>11</v>
      </c>
      <c r="FF186" s="283">
        <v>111</v>
      </c>
      <c r="FG186" s="283">
        <v>54</v>
      </c>
      <c r="FH186" s="283">
        <v>26</v>
      </c>
      <c r="FI186" s="283">
        <v>1</v>
      </c>
      <c r="FJ186" s="283">
        <v>0</v>
      </c>
      <c r="FK186" s="283">
        <v>0</v>
      </c>
      <c r="FL186" s="283">
        <v>29</v>
      </c>
      <c r="FM186" s="283">
        <v>1</v>
      </c>
      <c r="FN186" s="283">
        <v>0</v>
      </c>
      <c r="FO186" s="283">
        <v>0</v>
      </c>
      <c r="FP186" s="286" t="s">
        <v>1103</v>
      </c>
      <c r="FQ186" s="286" t="s">
        <v>1103</v>
      </c>
      <c r="FR186" s="286" t="s">
        <v>1103</v>
      </c>
      <c r="FS186" s="283">
        <v>0</v>
      </c>
      <c r="FT186" s="283">
        <v>0</v>
      </c>
      <c r="FU186" s="283">
        <v>0</v>
      </c>
      <c r="FV186" s="283">
        <v>3</v>
      </c>
      <c r="FW186" s="283">
        <v>0</v>
      </c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186">
    <sortCondition ref="A8:A186"/>
    <sortCondition ref="B8:B186"/>
    <sortCondition ref="C8:C186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185" man="1"/>
    <brk id="47" min="1" max="185" man="1"/>
    <brk id="69" min="1" max="185" man="1"/>
    <brk id="91" min="1" max="185" man="1"/>
    <brk id="113" min="1" max="185" man="1"/>
    <brk id="135" min="1" max="185" man="1"/>
    <brk id="157" min="1" max="1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北海道</v>
      </c>
      <c r="B7" s="293" t="str">
        <f>ごみ処理概要!B7</f>
        <v>01000</v>
      </c>
      <c r="C7" s="294" t="s">
        <v>3</v>
      </c>
      <c r="D7" s="295">
        <f t="shared" ref="D7:D38" si="0">SUM(E7,F7,N7,O7)</f>
        <v>0</v>
      </c>
      <c r="E7" s="295">
        <f t="shared" ref="E7:E38" si="1">X7</f>
        <v>0</v>
      </c>
      <c r="F7" s="295">
        <f t="shared" ref="F7:F38" si="2">SUM(G7:M7)</f>
        <v>0</v>
      </c>
      <c r="G7" s="295">
        <f t="shared" ref="G7:G38" si="3">AF7</f>
        <v>0</v>
      </c>
      <c r="H7" s="295">
        <f t="shared" ref="H7:H38" si="4">AN7</f>
        <v>0</v>
      </c>
      <c r="I7" s="295">
        <f t="shared" ref="I7:I38" si="5">AV7</f>
        <v>0</v>
      </c>
      <c r="J7" s="295">
        <f t="shared" ref="J7:J38" si="6">BD7</f>
        <v>0</v>
      </c>
      <c r="K7" s="295">
        <f t="shared" ref="K7:K38" si="7">BL7</f>
        <v>0</v>
      </c>
      <c r="L7" s="295">
        <f t="shared" ref="L7:L38" si="8">BT7</f>
        <v>0</v>
      </c>
      <c r="M7" s="295">
        <f t="shared" ref="M7:M38" si="9">CB7</f>
        <v>0</v>
      </c>
      <c r="N7" s="295">
        <f t="shared" ref="N7:N38" si="10">CJ7</f>
        <v>0</v>
      </c>
      <c r="O7" s="295">
        <f t="shared" ref="O7:O38" si="11">CR7</f>
        <v>0</v>
      </c>
      <c r="P7" s="295">
        <f t="shared" ref="P7:P38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8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8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8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8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8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8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8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8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8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8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ref="D39:D70" si="23">SUM(E39,F39,N39,O39)</f>
        <v>0</v>
      </c>
      <c r="E39" s="283">
        <f t="shared" ref="E39:E70" si="24">X39</f>
        <v>0</v>
      </c>
      <c r="F39" s="283">
        <f t="shared" ref="F39:F70" si="25">SUM(G39:M39)</f>
        <v>0</v>
      </c>
      <c r="G39" s="283">
        <f t="shared" ref="G39:G70" si="26">AF39</f>
        <v>0</v>
      </c>
      <c r="H39" s="283">
        <f t="shared" ref="H39:H70" si="27">AN39</f>
        <v>0</v>
      </c>
      <c r="I39" s="283">
        <f t="shared" ref="I39:I70" si="28">AV39</f>
        <v>0</v>
      </c>
      <c r="J39" s="283">
        <f t="shared" ref="J39:J70" si="29">BD39</f>
        <v>0</v>
      </c>
      <c r="K39" s="283">
        <f t="shared" ref="K39:K70" si="30">BL39</f>
        <v>0</v>
      </c>
      <c r="L39" s="283">
        <f t="shared" ref="L39:L70" si="31">BT39</f>
        <v>0</v>
      </c>
      <c r="M39" s="283">
        <f t="shared" ref="M39:M70" si="32">CB39</f>
        <v>0</v>
      </c>
      <c r="N39" s="283">
        <f t="shared" ref="N39:N70" si="33">CJ39</f>
        <v>0</v>
      </c>
      <c r="O39" s="283">
        <f t="shared" ref="O39:O70" si="34">CR39</f>
        <v>0</v>
      </c>
      <c r="P39" s="283">
        <f t="shared" ref="P39:P70" si="35">SUM(Q39:W39)</f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ref="X39:X70" si="36">SUM(Y39:AE39)</f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ref="AF39:AF70" si="37">SUM(AG39:AM39)</f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ref="AN39:AN70" si="38">SUM(AO39:AU39)</f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ref="AV39:AV70" si="39">SUM(AW39:BC39)</f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ref="BD39:BD70" si="40">SUM(BE39:BK39)</f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ref="BL39:BL70" si="41">SUM(BM39:BS39)</f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ref="BT39:BT70" si="42">SUM(BU39:CA39)</f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ref="CB39:CB70" si="43">SUM(CC39:CI39)</f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ref="CJ39:CJ70" si="44">SUM(CK39:CQ39)</f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ref="CR39:CR70" si="45">SUM(CS39:CY39)</f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si="23"/>
        <v>0</v>
      </c>
      <c r="E40" s="283">
        <f t="shared" si="24"/>
        <v>0</v>
      </c>
      <c r="F40" s="283">
        <f t="shared" si="25"/>
        <v>0</v>
      </c>
      <c r="G40" s="283">
        <f t="shared" si="26"/>
        <v>0</v>
      </c>
      <c r="H40" s="283">
        <f t="shared" si="27"/>
        <v>0</v>
      </c>
      <c r="I40" s="283">
        <f t="shared" si="28"/>
        <v>0</v>
      </c>
      <c r="J40" s="283">
        <f t="shared" si="29"/>
        <v>0</v>
      </c>
      <c r="K40" s="283">
        <f t="shared" si="30"/>
        <v>0</v>
      </c>
      <c r="L40" s="283">
        <f t="shared" si="31"/>
        <v>0</v>
      </c>
      <c r="M40" s="283">
        <f t="shared" si="32"/>
        <v>0</v>
      </c>
      <c r="N40" s="283">
        <f t="shared" si="33"/>
        <v>0</v>
      </c>
      <c r="O40" s="283">
        <f t="shared" si="34"/>
        <v>0</v>
      </c>
      <c r="P40" s="283">
        <f t="shared" si="35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36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37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38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39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40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41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42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43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44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45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23"/>
        <v>0</v>
      </c>
      <c r="E41" s="283">
        <f t="shared" si="24"/>
        <v>0</v>
      </c>
      <c r="F41" s="283">
        <f t="shared" si="25"/>
        <v>0</v>
      </c>
      <c r="G41" s="283">
        <f t="shared" si="26"/>
        <v>0</v>
      </c>
      <c r="H41" s="283">
        <f t="shared" si="27"/>
        <v>0</v>
      </c>
      <c r="I41" s="283">
        <f t="shared" si="28"/>
        <v>0</v>
      </c>
      <c r="J41" s="283">
        <f t="shared" si="29"/>
        <v>0</v>
      </c>
      <c r="K41" s="283">
        <f t="shared" si="30"/>
        <v>0</v>
      </c>
      <c r="L41" s="283">
        <f t="shared" si="31"/>
        <v>0</v>
      </c>
      <c r="M41" s="283">
        <f t="shared" si="32"/>
        <v>0</v>
      </c>
      <c r="N41" s="283">
        <f t="shared" si="33"/>
        <v>0</v>
      </c>
      <c r="O41" s="283">
        <f t="shared" si="34"/>
        <v>0</v>
      </c>
      <c r="P41" s="283">
        <f t="shared" si="35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36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37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38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39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40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41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42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43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44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45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23"/>
        <v>0</v>
      </c>
      <c r="E42" s="283">
        <f t="shared" si="24"/>
        <v>0</v>
      </c>
      <c r="F42" s="283">
        <f t="shared" si="25"/>
        <v>0</v>
      </c>
      <c r="G42" s="283">
        <f t="shared" si="26"/>
        <v>0</v>
      </c>
      <c r="H42" s="283">
        <f t="shared" si="27"/>
        <v>0</v>
      </c>
      <c r="I42" s="283">
        <f t="shared" si="28"/>
        <v>0</v>
      </c>
      <c r="J42" s="283">
        <f t="shared" si="29"/>
        <v>0</v>
      </c>
      <c r="K42" s="283">
        <f t="shared" si="30"/>
        <v>0</v>
      </c>
      <c r="L42" s="283">
        <f t="shared" si="31"/>
        <v>0</v>
      </c>
      <c r="M42" s="283">
        <f t="shared" si="32"/>
        <v>0</v>
      </c>
      <c r="N42" s="283">
        <f t="shared" si="33"/>
        <v>0</v>
      </c>
      <c r="O42" s="283">
        <f t="shared" si="34"/>
        <v>0</v>
      </c>
      <c r="P42" s="283">
        <f t="shared" si="35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36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37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38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39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40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41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42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43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44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45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23"/>
        <v>0</v>
      </c>
      <c r="E43" s="283">
        <f t="shared" si="24"/>
        <v>0</v>
      </c>
      <c r="F43" s="283">
        <f t="shared" si="25"/>
        <v>0</v>
      </c>
      <c r="G43" s="283">
        <f t="shared" si="26"/>
        <v>0</v>
      </c>
      <c r="H43" s="283">
        <f t="shared" si="27"/>
        <v>0</v>
      </c>
      <c r="I43" s="283">
        <f t="shared" si="28"/>
        <v>0</v>
      </c>
      <c r="J43" s="283">
        <f t="shared" si="29"/>
        <v>0</v>
      </c>
      <c r="K43" s="283">
        <f t="shared" si="30"/>
        <v>0</v>
      </c>
      <c r="L43" s="283">
        <f t="shared" si="31"/>
        <v>0</v>
      </c>
      <c r="M43" s="283">
        <f t="shared" si="32"/>
        <v>0</v>
      </c>
      <c r="N43" s="283">
        <f t="shared" si="33"/>
        <v>0</v>
      </c>
      <c r="O43" s="283">
        <f t="shared" si="34"/>
        <v>0</v>
      </c>
      <c r="P43" s="283">
        <f t="shared" si="35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36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37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38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39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40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41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42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43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44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45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23"/>
        <v>0</v>
      </c>
      <c r="E44" s="283">
        <f t="shared" si="24"/>
        <v>0</v>
      </c>
      <c r="F44" s="283">
        <f t="shared" si="25"/>
        <v>0</v>
      </c>
      <c r="G44" s="283">
        <f t="shared" si="26"/>
        <v>0</v>
      </c>
      <c r="H44" s="283">
        <f t="shared" si="27"/>
        <v>0</v>
      </c>
      <c r="I44" s="283">
        <f t="shared" si="28"/>
        <v>0</v>
      </c>
      <c r="J44" s="283">
        <f t="shared" si="29"/>
        <v>0</v>
      </c>
      <c r="K44" s="283">
        <f t="shared" si="30"/>
        <v>0</v>
      </c>
      <c r="L44" s="283">
        <f t="shared" si="31"/>
        <v>0</v>
      </c>
      <c r="M44" s="283">
        <f t="shared" si="32"/>
        <v>0</v>
      </c>
      <c r="N44" s="283">
        <f t="shared" si="33"/>
        <v>0</v>
      </c>
      <c r="O44" s="283">
        <f t="shared" si="34"/>
        <v>0</v>
      </c>
      <c r="P44" s="283">
        <f t="shared" si="35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36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37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38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39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40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41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42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43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44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45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23"/>
        <v>0</v>
      </c>
      <c r="E45" s="283">
        <f t="shared" si="24"/>
        <v>0</v>
      </c>
      <c r="F45" s="283">
        <f t="shared" si="25"/>
        <v>0</v>
      </c>
      <c r="G45" s="283">
        <f t="shared" si="26"/>
        <v>0</v>
      </c>
      <c r="H45" s="283">
        <f t="shared" si="27"/>
        <v>0</v>
      </c>
      <c r="I45" s="283">
        <f t="shared" si="28"/>
        <v>0</v>
      </c>
      <c r="J45" s="283">
        <f t="shared" si="29"/>
        <v>0</v>
      </c>
      <c r="K45" s="283">
        <f t="shared" si="30"/>
        <v>0</v>
      </c>
      <c r="L45" s="283">
        <f t="shared" si="31"/>
        <v>0</v>
      </c>
      <c r="M45" s="283">
        <f t="shared" si="32"/>
        <v>0</v>
      </c>
      <c r="N45" s="283">
        <f t="shared" si="33"/>
        <v>0</v>
      </c>
      <c r="O45" s="283">
        <f t="shared" si="34"/>
        <v>0</v>
      </c>
      <c r="P45" s="283">
        <f t="shared" si="35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36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37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38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39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40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41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42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43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44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45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23"/>
        <v>0</v>
      </c>
      <c r="E46" s="283">
        <f t="shared" si="24"/>
        <v>0</v>
      </c>
      <c r="F46" s="283">
        <f t="shared" si="25"/>
        <v>0</v>
      </c>
      <c r="G46" s="283">
        <f t="shared" si="26"/>
        <v>0</v>
      </c>
      <c r="H46" s="283">
        <f t="shared" si="27"/>
        <v>0</v>
      </c>
      <c r="I46" s="283">
        <f t="shared" si="28"/>
        <v>0</v>
      </c>
      <c r="J46" s="283">
        <f t="shared" si="29"/>
        <v>0</v>
      </c>
      <c r="K46" s="283">
        <f t="shared" si="30"/>
        <v>0</v>
      </c>
      <c r="L46" s="283">
        <f t="shared" si="31"/>
        <v>0</v>
      </c>
      <c r="M46" s="283">
        <f t="shared" si="32"/>
        <v>0</v>
      </c>
      <c r="N46" s="283">
        <f t="shared" si="33"/>
        <v>0</v>
      </c>
      <c r="O46" s="283">
        <f t="shared" si="34"/>
        <v>0</v>
      </c>
      <c r="P46" s="283">
        <f t="shared" si="35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36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37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38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39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40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41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42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43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44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45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23"/>
        <v>0</v>
      </c>
      <c r="E47" s="283">
        <f t="shared" si="24"/>
        <v>0</v>
      </c>
      <c r="F47" s="283">
        <f t="shared" si="25"/>
        <v>0</v>
      </c>
      <c r="G47" s="283">
        <f t="shared" si="26"/>
        <v>0</v>
      </c>
      <c r="H47" s="283">
        <f t="shared" si="27"/>
        <v>0</v>
      </c>
      <c r="I47" s="283">
        <f t="shared" si="28"/>
        <v>0</v>
      </c>
      <c r="J47" s="283">
        <f t="shared" si="29"/>
        <v>0</v>
      </c>
      <c r="K47" s="283">
        <f t="shared" si="30"/>
        <v>0</v>
      </c>
      <c r="L47" s="283">
        <f t="shared" si="31"/>
        <v>0</v>
      </c>
      <c r="M47" s="283">
        <f t="shared" si="32"/>
        <v>0</v>
      </c>
      <c r="N47" s="283">
        <f t="shared" si="33"/>
        <v>0</v>
      </c>
      <c r="O47" s="283">
        <f t="shared" si="34"/>
        <v>0</v>
      </c>
      <c r="P47" s="283">
        <f t="shared" si="35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36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37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38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39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40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41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42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43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44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45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23"/>
        <v>0</v>
      </c>
      <c r="E48" s="283">
        <f t="shared" si="24"/>
        <v>0</v>
      </c>
      <c r="F48" s="283">
        <f t="shared" si="25"/>
        <v>0</v>
      </c>
      <c r="G48" s="283">
        <f t="shared" si="26"/>
        <v>0</v>
      </c>
      <c r="H48" s="283">
        <f t="shared" si="27"/>
        <v>0</v>
      </c>
      <c r="I48" s="283">
        <f t="shared" si="28"/>
        <v>0</v>
      </c>
      <c r="J48" s="283">
        <f t="shared" si="29"/>
        <v>0</v>
      </c>
      <c r="K48" s="283">
        <f t="shared" si="30"/>
        <v>0</v>
      </c>
      <c r="L48" s="283">
        <f t="shared" si="31"/>
        <v>0</v>
      </c>
      <c r="M48" s="283">
        <f t="shared" si="32"/>
        <v>0</v>
      </c>
      <c r="N48" s="283">
        <f t="shared" si="33"/>
        <v>0</v>
      </c>
      <c r="O48" s="283">
        <f t="shared" si="34"/>
        <v>0</v>
      </c>
      <c r="P48" s="283">
        <f t="shared" si="35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36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37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38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39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40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41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42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43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44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45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23"/>
        <v>0</v>
      </c>
      <c r="E49" s="283">
        <f t="shared" si="24"/>
        <v>0</v>
      </c>
      <c r="F49" s="283">
        <f t="shared" si="25"/>
        <v>0</v>
      </c>
      <c r="G49" s="283">
        <f t="shared" si="26"/>
        <v>0</v>
      </c>
      <c r="H49" s="283">
        <f t="shared" si="27"/>
        <v>0</v>
      </c>
      <c r="I49" s="283">
        <f t="shared" si="28"/>
        <v>0</v>
      </c>
      <c r="J49" s="283">
        <f t="shared" si="29"/>
        <v>0</v>
      </c>
      <c r="K49" s="283">
        <f t="shared" si="30"/>
        <v>0</v>
      </c>
      <c r="L49" s="283">
        <f t="shared" si="31"/>
        <v>0</v>
      </c>
      <c r="M49" s="283">
        <f t="shared" si="32"/>
        <v>0</v>
      </c>
      <c r="N49" s="283">
        <f t="shared" si="33"/>
        <v>0</v>
      </c>
      <c r="O49" s="283">
        <f t="shared" si="34"/>
        <v>0</v>
      </c>
      <c r="P49" s="283">
        <f t="shared" si="35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36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37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38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39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40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41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42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43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44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45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23"/>
        <v>0</v>
      </c>
      <c r="E50" s="283">
        <f t="shared" si="24"/>
        <v>0</v>
      </c>
      <c r="F50" s="283">
        <f t="shared" si="25"/>
        <v>0</v>
      </c>
      <c r="G50" s="283">
        <f t="shared" si="26"/>
        <v>0</v>
      </c>
      <c r="H50" s="283">
        <f t="shared" si="27"/>
        <v>0</v>
      </c>
      <c r="I50" s="283">
        <f t="shared" si="28"/>
        <v>0</v>
      </c>
      <c r="J50" s="283">
        <f t="shared" si="29"/>
        <v>0</v>
      </c>
      <c r="K50" s="283">
        <f t="shared" si="30"/>
        <v>0</v>
      </c>
      <c r="L50" s="283">
        <f t="shared" si="31"/>
        <v>0</v>
      </c>
      <c r="M50" s="283">
        <f t="shared" si="32"/>
        <v>0</v>
      </c>
      <c r="N50" s="283">
        <f t="shared" si="33"/>
        <v>0</v>
      </c>
      <c r="O50" s="283">
        <f t="shared" si="34"/>
        <v>0</v>
      </c>
      <c r="P50" s="283">
        <f t="shared" si="35"/>
        <v>0</v>
      </c>
      <c r="Q50" s="283">
        <f>0</f>
        <v>0</v>
      </c>
      <c r="R50" s="283">
        <f>0</f>
        <v>0</v>
      </c>
      <c r="S50" s="283">
        <f>0</f>
        <v>0</v>
      </c>
      <c r="T50" s="283">
        <f>0</f>
        <v>0</v>
      </c>
      <c r="U50" s="283">
        <f>0</f>
        <v>0</v>
      </c>
      <c r="V50" s="283">
        <f>0</f>
        <v>0</v>
      </c>
      <c r="W50" s="283">
        <f>0</f>
        <v>0</v>
      </c>
      <c r="X50" s="283">
        <f t="shared" si="36"/>
        <v>0</v>
      </c>
      <c r="Y50" s="283">
        <f>0</f>
        <v>0</v>
      </c>
      <c r="Z50" s="283">
        <f>0</f>
        <v>0</v>
      </c>
      <c r="AA50" s="283">
        <f>0</f>
        <v>0</v>
      </c>
      <c r="AB50" s="283">
        <f>0</f>
        <v>0</v>
      </c>
      <c r="AC50" s="283">
        <f>0</f>
        <v>0</v>
      </c>
      <c r="AD50" s="283">
        <f>0</f>
        <v>0</v>
      </c>
      <c r="AE50" s="283">
        <f>0</f>
        <v>0</v>
      </c>
      <c r="AF50" s="283">
        <f t="shared" si="37"/>
        <v>0</v>
      </c>
      <c r="AG50" s="283">
        <f>0</f>
        <v>0</v>
      </c>
      <c r="AH50" s="283">
        <f>0</f>
        <v>0</v>
      </c>
      <c r="AI50" s="283">
        <f>0</f>
        <v>0</v>
      </c>
      <c r="AJ50" s="283">
        <f>0</f>
        <v>0</v>
      </c>
      <c r="AK50" s="283">
        <f>0</f>
        <v>0</v>
      </c>
      <c r="AL50" s="283">
        <f>0</f>
        <v>0</v>
      </c>
      <c r="AM50" s="283">
        <f>0</f>
        <v>0</v>
      </c>
      <c r="AN50" s="283">
        <f t="shared" si="38"/>
        <v>0</v>
      </c>
      <c r="AO50" s="283">
        <f>0</f>
        <v>0</v>
      </c>
      <c r="AP50" s="283">
        <f>0</f>
        <v>0</v>
      </c>
      <c r="AQ50" s="283">
        <f>0</f>
        <v>0</v>
      </c>
      <c r="AR50" s="283">
        <f>0</f>
        <v>0</v>
      </c>
      <c r="AS50" s="283">
        <f>0</f>
        <v>0</v>
      </c>
      <c r="AT50" s="283">
        <f>0</f>
        <v>0</v>
      </c>
      <c r="AU50" s="283">
        <f>0</f>
        <v>0</v>
      </c>
      <c r="AV50" s="283">
        <f t="shared" si="39"/>
        <v>0</v>
      </c>
      <c r="AW50" s="283">
        <f>0</f>
        <v>0</v>
      </c>
      <c r="AX50" s="283">
        <f>0</f>
        <v>0</v>
      </c>
      <c r="AY50" s="283">
        <f>0</f>
        <v>0</v>
      </c>
      <c r="AZ50" s="283">
        <f>0</f>
        <v>0</v>
      </c>
      <c r="BA50" s="283">
        <f>0</f>
        <v>0</v>
      </c>
      <c r="BB50" s="283">
        <f>0</f>
        <v>0</v>
      </c>
      <c r="BC50" s="283">
        <f>0</f>
        <v>0</v>
      </c>
      <c r="BD50" s="283">
        <f t="shared" si="40"/>
        <v>0</v>
      </c>
      <c r="BE50" s="283">
        <f>0</f>
        <v>0</v>
      </c>
      <c r="BF50" s="283">
        <f>0</f>
        <v>0</v>
      </c>
      <c r="BG50" s="283">
        <f>0</f>
        <v>0</v>
      </c>
      <c r="BH50" s="283">
        <f>0</f>
        <v>0</v>
      </c>
      <c r="BI50" s="283">
        <f>0</f>
        <v>0</v>
      </c>
      <c r="BJ50" s="283">
        <f>0</f>
        <v>0</v>
      </c>
      <c r="BK50" s="283">
        <f>0</f>
        <v>0</v>
      </c>
      <c r="BL50" s="283">
        <f t="shared" si="41"/>
        <v>0</v>
      </c>
      <c r="BM50" s="283">
        <f>0</f>
        <v>0</v>
      </c>
      <c r="BN50" s="283">
        <f>0</f>
        <v>0</v>
      </c>
      <c r="BO50" s="283">
        <f>0</f>
        <v>0</v>
      </c>
      <c r="BP50" s="283">
        <f>0</f>
        <v>0</v>
      </c>
      <c r="BQ50" s="283">
        <f>0</f>
        <v>0</v>
      </c>
      <c r="BR50" s="283">
        <f>0</f>
        <v>0</v>
      </c>
      <c r="BS50" s="283">
        <f>0</f>
        <v>0</v>
      </c>
      <c r="BT50" s="283">
        <f t="shared" si="42"/>
        <v>0</v>
      </c>
      <c r="BU50" s="283">
        <f>0</f>
        <v>0</v>
      </c>
      <c r="BV50" s="283">
        <f>0</f>
        <v>0</v>
      </c>
      <c r="BW50" s="283">
        <f>0</f>
        <v>0</v>
      </c>
      <c r="BX50" s="283">
        <f>0</f>
        <v>0</v>
      </c>
      <c r="BY50" s="283">
        <f>0</f>
        <v>0</v>
      </c>
      <c r="BZ50" s="283">
        <f>0</f>
        <v>0</v>
      </c>
      <c r="CA50" s="283">
        <f>0</f>
        <v>0</v>
      </c>
      <c r="CB50" s="283">
        <f t="shared" si="43"/>
        <v>0</v>
      </c>
      <c r="CC50" s="283">
        <f>0</f>
        <v>0</v>
      </c>
      <c r="CD50" s="283">
        <f>0</f>
        <v>0</v>
      </c>
      <c r="CE50" s="283">
        <f>0</f>
        <v>0</v>
      </c>
      <c r="CF50" s="283">
        <f>0</f>
        <v>0</v>
      </c>
      <c r="CG50" s="283">
        <f>0</f>
        <v>0</v>
      </c>
      <c r="CH50" s="283">
        <f>0</f>
        <v>0</v>
      </c>
      <c r="CI50" s="283">
        <f>0</f>
        <v>0</v>
      </c>
      <c r="CJ50" s="283">
        <f t="shared" si="44"/>
        <v>0</v>
      </c>
      <c r="CK50" s="283">
        <f>0</f>
        <v>0</v>
      </c>
      <c r="CL50" s="283">
        <f>0</f>
        <v>0</v>
      </c>
      <c r="CM50" s="283">
        <f>0</f>
        <v>0</v>
      </c>
      <c r="CN50" s="283">
        <f>0</f>
        <v>0</v>
      </c>
      <c r="CO50" s="283">
        <f>0</f>
        <v>0</v>
      </c>
      <c r="CP50" s="283">
        <f>0</f>
        <v>0</v>
      </c>
      <c r="CQ50" s="283">
        <f>0</f>
        <v>0</v>
      </c>
      <c r="CR50" s="283">
        <f t="shared" si="45"/>
        <v>0</v>
      </c>
      <c r="CS50" s="283">
        <f>0</f>
        <v>0</v>
      </c>
      <c r="CT50" s="283">
        <f>0</f>
        <v>0</v>
      </c>
      <c r="CU50" s="283">
        <f>0</f>
        <v>0</v>
      </c>
      <c r="CV50" s="283">
        <f>0</f>
        <v>0</v>
      </c>
      <c r="CW50" s="283">
        <f>0</f>
        <v>0</v>
      </c>
      <c r="CX50" s="283">
        <f>0</f>
        <v>0</v>
      </c>
      <c r="CY50" s="283">
        <f>0</f>
        <v>0</v>
      </c>
    </row>
    <row r="51" spans="1:103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23"/>
        <v>0</v>
      </c>
      <c r="E51" s="283">
        <f t="shared" si="24"/>
        <v>0</v>
      </c>
      <c r="F51" s="283">
        <f t="shared" si="25"/>
        <v>0</v>
      </c>
      <c r="G51" s="283">
        <f t="shared" si="26"/>
        <v>0</v>
      </c>
      <c r="H51" s="283">
        <f t="shared" si="27"/>
        <v>0</v>
      </c>
      <c r="I51" s="283">
        <f t="shared" si="28"/>
        <v>0</v>
      </c>
      <c r="J51" s="283">
        <f t="shared" si="29"/>
        <v>0</v>
      </c>
      <c r="K51" s="283">
        <f t="shared" si="30"/>
        <v>0</v>
      </c>
      <c r="L51" s="283">
        <f t="shared" si="31"/>
        <v>0</v>
      </c>
      <c r="M51" s="283">
        <f t="shared" si="32"/>
        <v>0</v>
      </c>
      <c r="N51" s="283">
        <f t="shared" si="33"/>
        <v>0</v>
      </c>
      <c r="O51" s="283">
        <f t="shared" si="34"/>
        <v>0</v>
      </c>
      <c r="P51" s="283">
        <f t="shared" si="35"/>
        <v>0</v>
      </c>
      <c r="Q51" s="283">
        <f>0</f>
        <v>0</v>
      </c>
      <c r="R51" s="283">
        <f>0</f>
        <v>0</v>
      </c>
      <c r="S51" s="283">
        <f>0</f>
        <v>0</v>
      </c>
      <c r="T51" s="283">
        <f>0</f>
        <v>0</v>
      </c>
      <c r="U51" s="283">
        <f>0</f>
        <v>0</v>
      </c>
      <c r="V51" s="283">
        <f>0</f>
        <v>0</v>
      </c>
      <c r="W51" s="283">
        <f>0</f>
        <v>0</v>
      </c>
      <c r="X51" s="283">
        <f t="shared" si="36"/>
        <v>0</v>
      </c>
      <c r="Y51" s="283">
        <f>0</f>
        <v>0</v>
      </c>
      <c r="Z51" s="283">
        <f>0</f>
        <v>0</v>
      </c>
      <c r="AA51" s="283">
        <f>0</f>
        <v>0</v>
      </c>
      <c r="AB51" s="283">
        <f>0</f>
        <v>0</v>
      </c>
      <c r="AC51" s="283">
        <f>0</f>
        <v>0</v>
      </c>
      <c r="AD51" s="283">
        <f>0</f>
        <v>0</v>
      </c>
      <c r="AE51" s="283">
        <f>0</f>
        <v>0</v>
      </c>
      <c r="AF51" s="283">
        <f t="shared" si="37"/>
        <v>0</v>
      </c>
      <c r="AG51" s="283">
        <f>0</f>
        <v>0</v>
      </c>
      <c r="AH51" s="283">
        <f>0</f>
        <v>0</v>
      </c>
      <c r="AI51" s="283">
        <f>0</f>
        <v>0</v>
      </c>
      <c r="AJ51" s="283">
        <f>0</f>
        <v>0</v>
      </c>
      <c r="AK51" s="283">
        <f>0</f>
        <v>0</v>
      </c>
      <c r="AL51" s="283">
        <f>0</f>
        <v>0</v>
      </c>
      <c r="AM51" s="283">
        <f>0</f>
        <v>0</v>
      </c>
      <c r="AN51" s="283">
        <f t="shared" si="38"/>
        <v>0</v>
      </c>
      <c r="AO51" s="283">
        <f>0</f>
        <v>0</v>
      </c>
      <c r="AP51" s="283">
        <f>0</f>
        <v>0</v>
      </c>
      <c r="AQ51" s="283">
        <f>0</f>
        <v>0</v>
      </c>
      <c r="AR51" s="283">
        <f>0</f>
        <v>0</v>
      </c>
      <c r="AS51" s="283">
        <f>0</f>
        <v>0</v>
      </c>
      <c r="AT51" s="283">
        <f>0</f>
        <v>0</v>
      </c>
      <c r="AU51" s="283">
        <f>0</f>
        <v>0</v>
      </c>
      <c r="AV51" s="283">
        <f t="shared" si="39"/>
        <v>0</v>
      </c>
      <c r="AW51" s="283">
        <f>0</f>
        <v>0</v>
      </c>
      <c r="AX51" s="283">
        <f>0</f>
        <v>0</v>
      </c>
      <c r="AY51" s="283">
        <f>0</f>
        <v>0</v>
      </c>
      <c r="AZ51" s="283">
        <f>0</f>
        <v>0</v>
      </c>
      <c r="BA51" s="283">
        <f>0</f>
        <v>0</v>
      </c>
      <c r="BB51" s="283">
        <f>0</f>
        <v>0</v>
      </c>
      <c r="BC51" s="283">
        <f>0</f>
        <v>0</v>
      </c>
      <c r="BD51" s="283">
        <f t="shared" si="40"/>
        <v>0</v>
      </c>
      <c r="BE51" s="283">
        <f>0</f>
        <v>0</v>
      </c>
      <c r="BF51" s="283">
        <f>0</f>
        <v>0</v>
      </c>
      <c r="BG51" s="283">
        <f>0</f>
        <v>0</v>
      </c>
      <c r="BH51" s="283">
        <f>0</f>
        <v>0</v>
      </c>
      <c r="BI51" s="283">
        <f>0</f>
        <v>0</v>
      </c>
      <c r="BJ51" s="283">
        <f>0</f>
        <v>0</v>
      </c>
      <c r="BK51" s="283">
        <f>0</f>
        <v>0</v>
      </c>
      <c r="BL51" s="283">
        <f t="shared" si="41"/>
        <v>0</v>
      </c>
      <c r="BM51" s="283">
        <f>0</f>
        <v>0</v>
      </c>
      <c r="BN51" s="283">
        <f>0</f>
        <v>0</v>
      </c>
      <c r="BO51" s="283">
        <f>0</f>
        <v>0</v>
      </c>
      <c r="BP51" s="283">
        <f>0</f>
        <v>0</v>
      </c>
      <c r="BQ51" s="283">
        <f>0</f>
        <v>0</v>
      </c>
      <c r="BR51" s="283">
        <f>0</f>
        <v>0</v>
      </c>
      <c r="BS51" s="283">
        <f>0</f>
        <v>0</v>
      </c>
      <c r="BT51" s="283">
        <f t="shared" si="42"/>
        <v>0</v>
      </c>
      <c r="BU51" s="283">
        <f>0</f>
        <v>0</v>
      </c>
      <c r="BV51" s="283">
        <f>0</f>
        <v>0</v>
      </c>
      <c r="BW51" s="283">
        <f>0</f>
        <v>0</v>
      </c>
      <c r="BX51" s="283">
        <f>0</f>
        <v>0</v>
      </c>
      <c r="BY51" s="283">
        <f>0</f>
        <v>0</v>
      </c>
      <c r="BZ51" s="283">
        <f>0</f>
        <v>0</v>
      </c>
      <c r="CA51" s="283">
        <f>0</f>
        <v>0</v>
      </c>
      <c r="CB51" s="283">
        <f t="shared" si="43"/>
        <v>0</v>
      </c>
      <c r="CC51" s="283">
        <f>0</f>
        <v>0</v>
      </c>
      <c r="CD51" s="283">
        <f>0</f>
        <v>0</v>
      </c>
      <c r="CE51" s="283">
        <f>0</f>
        <v>0</v>
      </c>
      <c r="CF51" s="283">
        <f>0</f>
        <v>0</v>
      </c>
      <c r="CG51" s="283">
        <f>0</f>
        <v>0</v>
      </c>
      <c r="CH51" s="283">
        <f>0</f>
        <v>0</v>
      </c>
      <c r="CI51" s="283">
        <f>0</f>
        <v>0</v>
      </c>
      <c r="CJ51" s="283">
        <f t="shared" si="44"/>
        <v>0</v>
      </c>
      <c r="CK51" s="283">
        <f>0</f>
        <v>0</v>
      </c>
      <c r="CL51" s="283">
        <f>0</f>
        <v>0</v>
      </c>
      <c r="CM51" s="283">
        <f>0</f>
        <v>0</v>
      </c>
      <c r="CN51" s="283">
        <f>0</f>
        <v>0</v>
      </c>
      <c r="CO51" s="283">
        <f>0</f>
        <v>0</v>
      </c>
      <c r="CP51" s="283">
        <f>0</f>
        <v>0</v>
      </c>
      <c r="CQ51" s="283">
        <f>0</f>
        <v>0</v>
      </c>
      <c r="CR51" s="283">
        <f t="shared" si="45"/>
        <v>0</v>
      </c>
      <c r="CS51" s="283">
        <f>0</f>
        <v>0</v>
      </c>
      <c r="CT51" s="283">
        <f>0</f>
        <v>0</v>
      </c>
      <c r="CU51" s="283">
        <f>0</f>
        <v>0</v>
      </c>
      <c r="CV51" s="283">
        <f>0</f>
        <v>0</v>
      </c>
      <c r="CW51" s="283">
        <f>0</f>
        <v>0</v>
      </c>
      <c r="CX51" s="283">
        <f>0</f>
        <v>0</v>
      </c>
      <c r="CY51" s="283">
        <f>0</f>
        <v>0</v>
      </c>
    </row>
    <row r="52" spans="1:103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23"/>
        <v>0</v>
      </c>
      <c r="E52" s="283">
        <f t="shared" si="24"/>
        <v>0</v>
      </c>
      <c r="F52" s="283">
        <f t="shared" si="25"/>
        <v>0</v>
      </c>
      <c r="G52" s="283">
        <f t="shared" si="26"/>
        <v>0</v>
      </c>
      <c r="H52" s="283">
        <f t="shared" si="27"/>
        <v>0</v>
      </c>
      <c r="I52" s="283">
        <f t="shared" si="28"/>
        <v>0</v>
      </c>
      <c r="J52" s="283">
        <f t="shared" si="29"/>
        <v>0</v>
      </c>
      <c r="K52" s="283">
        <f t="shared" si="30"/>
        <v>0</v>
      </c>
      <c r="L52" s="283">
        <f t="shared" si="31"/>
        <v>0</v>
      </c>
      <c r="M52" s="283">
        <f t="shared" si="32"/>
        <v>0</v>
      </c>
      <c r="N52" s="283">
        <f t="shared" si="33"/>
        <v>0</v>
      </c>
      <c r="O52" s="283">
        <f t="shared" si="34"/>
        <v>0</v>
      </c>
      <c r="P52" s="283">
        <f t="shared" si="35"/>
        <v>0</v>
      </c>
      <c r="Q52" s="283">
        <f>0</f>
        <v>0</v>
      </c>
      <c r="R52" s="283">
        <f>0</f>
        <v>0</v>
      </c>
      <c r="S52" s="283">
        <f>0</f>
        <v>0</v>
      </c>
      <c r="T52" s="283">
        <f>0</f>
        <v>0</v>
      </c>
      <c r="U52" s="283">
        <f>0</f>
        <v>0</v>
      </c>
      <c r="V52" s="283">
        <f>0</f>
        <v>0</v>
      </c>
      <c r="W52" s="283">
        <f>0</f>
        <v>0</v>
      </c>
      <c r="X52" s="283">
        <f t="shared" si="36"/>
        <v>0</v>
      </c>
      <c r="Y52" s="283">
        <f>0</f>
        <v>0</v>
      </c>
      <c r="Z52" s="283">
        <f>0</f>
        <v>0</v>
      </c>
      <c r="AA52" s="283">
        <f>0</f>
        <v>0</v>
      </c>
      <c r="AB52" s="283">
        <f>0</f>
        <v>0</v>
      </c>
      <c r="AC52" s="283">
        <f>0</f>
        <v>0</v>
      </c>
      <c r="AD52" s="283">
        <f>0</f>
        <v>0</v>
      </c>
      <c r="AE52" s="283">
        <f>0</f>
        <v>0</v>
      </c>
      <c r="AF52" s="283">
        <f t="shared" si="37"/>
        <v>0</v>
      </c>
      <c r="AG52" s="283">
        <f>0</f>
        <v>0</v>
      </c>
      <c r="AH52" s="283">
        <f>0</f>
        <v>0</v>
      </c>
      <c r="AI52" s="283">
        <f>0</f>
        <v>0</v>
      </c>
      <c r="AJ52" s="283">
        <f>0</f>
        <v>0</v>
      </c>
      <c r="AK52" s="283">
        <f>0</f>
        <v>0</v>
      </c>
      <c r="AL52" s="283">
        <f>0</f>
        <v>0</v>
      </c>
      <c r="AM52" s="283">
        <f>0</f>
        <v>0</v>
      </c>
      <c r="AN52" s="283">
        <f t="shared" si="38"/>
        <v>0</v>
      </c>
      <c r="AO52" s="283">
        <f>0</f>
        <v>0</v>
      </c>
      <c r="AP52" s="283">
        <f>0</f>
        <v>0</v>
      </c>
      <c r="AQ52" s="283">
        <f>0</f>
        <v>0</v>
      </c>
      <c r="AR52" s="283">
        <f>0</f>
        <v>0</v>
      </c>
      <c r="AS52" s="283">
        <f>0</f>
        <v>0</v>
      </c>
      <c r="AT52" s="283">
        <f>0</f>
        <v>0</v>
      </c>
      <c r="AU52" s="283">
        <f>0</f>
        <v>0</v>
      </c>
      <c r="AV52" s="283">
        <f t="shared" si="39"/>
        <v>0</v>
      </c>
      <c r="AW52" s="283">
        <f>0</f>
        <v>0</v>
      </c>
      <c r="AX52" s="283">
        <f>0</f>
        <v>0</v>
      </c>
      <c r="AY52" s="283">
        <f>0</f>
        <v>0</v>
      </c>
      <c r="AZ52" s="283">
        <f>0</f>
        <v>0</v>
      </c>
      <c r="BA52" s="283">
        <f>0</f>
        <v>0</v>
      </c>
      <c r="BB52" s="283">
        <f>0</f>
        <v>0</v>
      </c>
      <c r="BC52" s="283">
        <f>0</f>
        <v>0</v>
      </c>
      <c r="BD52" s="283">
        <f t="shared" si="40"/>
        <v>0</v>
      </c>
      <c r="BE52" s="283">
        <f>0</f>
        <v>0</v>
      </c>
      <c r="BF52" s="283">
        <f>0</f>
        <v>0</v>
      </c>
      <c r="BG52" s="283">
        <f>0</f>
        <v>0</v>
      </c>
      <c r="BH52" s="283">
        <f>0</f>
        <v>0</v>
      </c>
      <c r="BI52" s="283">
        <f>0</f>
        <v>0</v>
      </c>
      <c r="BJ52" s="283">
        <f>0</f>
        <v>0</v>
      </c>
      <c r="BK52" s="283">
        <f>0</f>
        <v>0</v>
      </c>
      <c r="BL52" s="283">
        <f t="shared" si="41"/>
        <v>0</v>
      </c>
      <c r="BM52" s="283">
        <f>0</f>
        <v>0</v>
      </c>
      <c r="BN52" s="283">
        <f>0</f>
        <v>0</v>
      </c>
      <c r="BO52" s="283">
        <f>0</f>
        <v>0</v>
      </c>
      <c r="BP52" s="283">
        <f>0</f>
        <v>0</v>
      </c>
      <c r="BQ52" s="283">
        <f>0</f>
        <v>0</v>
      </c>
      <c r="BR52" s="283">
        <f>0</f>
        <v>0</v>
      </c>
      <c r="BS52" s="283">
        <f>0</f>
        <v>0</v>
      </c>
      <c r="BT52" s="283">
        <f t="shared" si="42"/>
        <v>0</v>
      </c>
      <c r="BU52" s="283">
        <f>0</f>
        <v>0</v>
      </c>
      <c r="BV52" s="283">
        <f>0</f>
        <v>0</v>
      </c>
      <c r="BW52" s="283">
        <f>0</f>
        <v>0</v>
      </c>
      <c r="BX52" s="283">
        <f>0</f>
        <v>0</v>
      </c>
      <c r="BY52" s="283">
        <f>0</f>
        <v>0</v>
      </c>
      <c r="BZ52" s="283">
        <f>0</f>
        <v>0</v>
      </c>
      <c r="CA52" s="283">
        <f>0</f>
        <v>0</v>
      </c>
      <c r="CB52" s="283">
        <f t="shared" si="43"/>
        <v>0</v>
      </c>
      <c r="CC52" s="283">
        <f>0</f>
        <v>0</v>
      </c>
      <c r="CD52" s="283">
        <f>0</f>
        <v>0</v>
      </c>
      <c r="CE52" s="283">
        <f>0</f>
        <v>0</v>
      </c>
      <c r="CF52" s="283">
        <f>0</f>
        <v>0</v>
      </c>
      <c r="CG52" s="283">
        <f>0</f>
        <v>0</v>
      </c>
      <c r="CH52" s="283">
        <f>0</f>
        <v>0</v>
      </c>
      <c r="CI52" s="283">
        <f>0</f>
        <v>0</v>
      </c>
      <c r="CJ52" s="283">
        <f t="shared" si="44"/>
        <v>0</v>
      </c>
      <c r="CK52" s="283">
        <f>0</f>
        <v>0</v>
      </c>
      <c r="CL52" s="283">
        <f>0</f>
        <v>0</v>
      </c>
      <c r="CM52" s="283">
        <f>0</f>
        <v>0</v>
      </c>
      <c r="CN52" s="283">
        <f>0</f>
        <v>0</v>
      </c>
      <c r="CO52" s="283">
        <f>0</f>
        <v>0</v>
      </c>
      <c r="CP52" s="283">
        <f>0</f>
        <v>0</v>
      </c>
      <c r="CQ52" s="283">
        <f>0</f>
        <v>0</v>
      </c>
      <c r="CR52" s="283">
        <f t="shared" si="45"/>
        <v>0</v>
      </c>
      <c r="CS52" s="283">
        <f>0</f>
        <v>0</v>
      </c>
      <c r="CT52" s="283">
        <f>0</f>
        <v>0</v>
      </c>
      <c r="CU52" s="283">
        <f>0</f>
        <v>0</v>
      </c>
      <c r="CV52" s="283">
        <f>0</f>
        <v>0</v>
      </c>
      <c r="CW52" s="283">
        <f>0</f>
        <v>0</v>
      </c>
      <c r="CX52" s="283">
        <f>0</f>
        <v>0</v>
      </c>
      <c r="CY52" s="283">
        <f>0</f>
        <v>0</v>
      </c>
    </row>
    <row r="53" spans="1:103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23"/>
        <v>0</v>
      </c>
      <c r="E53" s="283">
        <f t="shared" si="24"/>
        <v>0</v>
      </c>
      <c r="F53" s="283">
        <f t="shared" si="25"/>
        <v>0</v>
      </c>
      <c r="G53" s="283">
        <f t="shared" si="26"/>
        <v>0</v>
      </c>
      <c r="H53" s="283">
        <f t="shared" si="27"/>
        <v>0</v>
      </c>
      <c r="I53" s="283">
        <f t="shared" si="28"/>
        <v>0</v>
      </c>
      <c r="J53" s="283">
        <f t="shared" si="29"/>
        <v>0</v>
      </c>
      <c r="K53" s="283">
        <f t="shared" si="30"/>
        <v>0</v>
      </c>
      <c r="L53" s="283">
        <f t="shared" si="31"/>
        <v>0</v>
      </c>
      <c r="M53" s="283">
        <f t="shared" si="32"/>
        <v>0</v>
      </c>
      <c r="N53" s="283">
        <f t="shared" si="33"/>
        <v>0</v>
      </c>
      <c r="O53" s="283">
        <f t="shared" si="34"/>
        <v>0</v>
      </c>
      <c r="P53" s="283">
        <f t="shared" si="35"/>
        <v>0</v>
      </c>
      <c r="Q53" s="283">
        <f>0</f>
        <v>0</v>
      </c>
      <c r="R53" s="283">
        <f>0</f>
        <v>0</v>
      </c>
      <c r="S53" s="283">
        <f>0</f>
        <v>0</v>
      </c>
      <c r="T53" s="283">
        <f>0</f>
        <v>0</v>
      </c>
      <c r="U53" s="283">
        <f>0</f>
        <v>0</v>
      </c>
      <c r="V53" s="283">
        <f>0</f>
        <v>0</v>
      </c>
      <c r="W53" s="283">
        <f>0</f>
        <v>0</v>
      </c>
      <c r="X53" s="283">
        <f t="shared" si="36"/>
        <v>0</v>
      </c>
      <c r="Y53" s="283">
        <f>0</f>
        <v>0</v>
      </c>
      <c r="Z53" s="283">
        <f>0</f>
        <v>0</v>
      </c>
      <c r="AA53" s="283">
        <f>0</f>
        <v>0</v>
      </c>
      <c r="AB53" s="283">
        <f>0</f>
        <v>0</v>
      </c>
      <c r="AC53" s="283">
        <f>0</f>
        <v>0</v>
      </c>
      <c r="AD53" s="283">
        <f>0</f>
        <v>0</v>
      </c>
      <c r="AE53" s="283">
        <f>0</f>
        <v>0</v>
      </c>
      <c r="AF53" s="283">
        <f t="shared" si="37"/>
        <v>0</v>
      </c>
      <c r="AG53" s="283">
        <f>0</f>
        <v>0</v>
      </c>
      <c r="AH53" s="283">
        <f>0</f>
        <v>0</v>
      </c>
      <c r="AI53" s="283">
        <f>0</f>
        <v>0</v>
      </c>
      <c r="AJ53" s="283">
        <f>0</f>
        <v>0</v>
      </c>
      <c r="AK53" s="283">
        <f>0</f>
        <v>0</v>
      </c>
      <c r="AL53" s="283">
        <f>0</f>
        <v>0</v>
      </c>
      <c r="AM53" s="283">
        <f>0</f>
        <v>0</v>
      </c>
      <c r="AN53" s="283">
        <f t="shared" si="38"/>
        <v>0</v>
      </c>
      <c r="AO53" s="283">
        <f>0</f>
        <v>0</v>
      </c>
      <c r="AP53" s="283">
        <f>0</f>
        <v>0</v>
      </c>
      <c r="AQ53" s="283">
        <f>0</f>
        <v>0</v>
      </c>
      <c r="AR53" s="283">
        <f>0</f>
        <v>0</v>
      </c>
      <c r="AS53" s="283">
        <f>0</f>
        <v>0</v>
      </c>
      <c r="AT53" s="283">
        <f>0</f>
        <v>0</v>
      </c>
      <c r="AU53" s="283">
        <f>0</f>
        <v>0</v>
      </c>
      <c r="AV53" s="283">
        <f t="shared" si="39"/>
        <v>0</v>
      </c>
      <c r="AW53" s="283">
        <f>0</f>
        <v>0</v>
      </c>
      <c r="AX53" s="283">
        <f>0</f>
        <v>0</v>
      </c>
      <c r="AY53" s="283">
        <f>0</f>
        <v>0</v>
      </c>
      <c r="AZ53" s="283">
        <f>0</f>
        <v>0</v>
      </c>
      <c r="BA53" s="283">
        <f>0</f>
        <v>0</v>
      </c>
      <c r="BB53" s="283">
        <f>0</f>
        <v>0</v>
      </c>
      <c r="BC53" s="283">
        <f>0</f>
        <v>0</v>
      </c>
      <c r="BD53" s="283">
        <f t="shared" si="40"/>
        <v>0</v>
      </c>
      <c r="BE53" s="283">
        <f>0</f>
        <v>0</v>
      </c>
      <c r="BF53" s="283">
        <f>0</f>
        <v>0</v>
      </c>
      <c r="BG53" s="283">
        <f>0</f>
        <v>0</v>
      </c>
      <c r="BH53" s="283">
        <f>0</f>
        <v>0</v>
      </c>
      <c r="BI53" s="283">
        <f>0</f>
        <v>0</v>
      </c>
      <c r="BJ53" s="283">
        <f>0</f>
        <v>0</v>
      </c>
      <c r="BK53" s="283">
        <f>0</f>
        <v>0</v>
      </c>
      <c r="BL53" s="283">
        <f t="shared" si="41"/>
        <v>0</v>
      </c>
      <c r="BM53" s="283">
        <f>0</f>
        <v>0</v>
      </c>
      <c r="BN53" s="283">
        <f>0</f>
        <v>0</v>
      </c>
      <c r="BO53" s="283">
        <f>0</f>
        <v>0</v>
      </c>
      <c r="BP53" s="283">
        <f>0</f>
        <v>0</v>
      </c>
      <c r="BQ53" s="283">
        <f>0</f>
        <v>0</v>
      </c>
      <c r="BR53" s="283">
        <f>0</f>
        <v>0</v>
      </c>
      <c r="BS53" s="283">
        <f>0</f>
        <v>0</v>
      </c>
      <c r="BT53" s="283">
        <f t="shared" si="42"/>
        <v>0</v>
      </c>
      <c r="BU53" s="283">
        <f>0</f>
        <v>0</v>
      </c>
      <c r="BV53" s="283">
        <f>0</f>
        <v>0</v>
      </c>
      <c r="BW53" s="283">
        <f>0</f>
        <v>0</v>
      </c>
      <c r="BX53" s="283">
        <f>0</f>
        <v>0</v>
      </c>
      <c r="BY53" s="283">
        <f>0</f>
        <v>0</v>
      </c>
      <c r="BZ53" s="283">
        <f>0</f>
        <v>0</v>
      </c>
      <c r="CA53" s="283">
        <f>0</f>
        <v>0</v>
      </c>
      <c r="CB53" s="283">
        <f t="shared" si="43"/>
        <v>0</v>
      </c>
      <c r="CC53" s="283">
        <f>0</f>
        <v>0</v>
      </c>
      <c r="CD53" s="283">
        <f>0</f>
        <v>0</v>
      </c>
      <c r="CE53" s="283">
        <f>0</f>
        <v>0</v>
      </c>
      <c r="CF53" s="283">
        <f>0</f>
        <v>0</v>
      </c>
      <c r="CG53" s="283">
        <f>0</f>
        <v>0</v>
      </c>
      <c r="CH53" s="283">
        <f>0</f>
        <v>0</v>
      </c>
      <c r="CI53" s="283">
        <f>0</f>
        <v>0</v>
      </c>
      <c r="CJ53" s="283">
        <f t="shared" si="44"/>
        <v>0</v>
      </c>
      <c r="CK53" s="283">
        <f>0</f>
        <v>0</v>
      </c>
      <c r="CL53" s="283">
        <f>0</f>
        <v>0</v>
      </c>
      <c r="CM53" s="283">
        <f>0</f>
        <v>0</v>
      </c>
      <c r="CN53" s="283">
        <f>0</f>
        <v>0</v>
      </c>
      <c r="CO53" s="283">
        <f>0</f>
        <v>0</v>
      </c>
      <c r="CP53" s="283">
        <f>0</f>
        <v>0</v>
      </c>
      <c r="CQ53" s="283">
        <f>0</f>
        <v>0</v>
      </c>
      <c r="CR53" s="283">
        <f t="shared" si="45"/>
        <v>0</v>
      </c>
      <c r="CS53" s="283">
        <f>0</f>
        <v>0</v>
      </c>
      <c r="CT53" s="283">
        <f>0</f>
        <v>0</v>
      </c>
      <c r="CU53" s="283">
        <f>0</f>
        <v>0</v>
      </c>
      <c r="CV53" s="283">
        <f>0</f>
        <v>0</v>
      </c>
      <c r="CW53" s="283">
        <f>0</f>
        <v>0</v>
      </c>
      <c r="CX53" s="283">
        <f>0</f>
        <v>0</v>
      </c>
      <c r="CY53" s="283">
        <f>0</f>
        <v>0</v>
      </c>
    </row>
    <row r="54" spans="1:103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23"/>
        <v>0</v>
      </c>
      <c r="E54" s="283">
        <f t="shared" si="24"/>
        <v>0</v>
      </c>
      <c r="F54" s="283">
        <f t="shared" si="25"/>
        <v>0</v>
      </c>
      <c r="G54" s="283">
        <f t="shared" si="26"/>
        <v>0</v>
      </c>
      <c r="H54" s="283">
        <f t="shared" si="27"/>
        <v>0</v>
      </c>
      <c r="I54" s="283">
        <f t="shared" si="28"/>
        <v>0</v>
      </c>
      <c r="J54" s="283">
        <f t="shared" si="29"/>
        <v>0</v>
      </c>
      <c r="K54" s="283">
        <f t="shared" si="30"/>
        <v>0</v>
      </c>
      <c r="L54" s="283">
        <f t="shared" si="31"/>
        <v>0</v>
      </c>
      <c r="M54" s="283">
        <f t="shared" si="32"/>
        <v>0</v>
      </c>
      <c r="N54" s="283">
        <f t="shared" si="33"/>
        <v>0</v>
      </c>
      <c r="O54" s="283">
        <f t="shared" si="34"/>
        <v>0</v>
      </c>
      <c r="P54" s="283">
        <f t="shared" si="35"/>
        <v>0</v>
      </c>
      <c r="Q54" s="283">
        <f>0</f>
        <v>0</v>
      </c>
      <c r="R54" s="283">
        <f>0</f>
        <v>0</v>
      </c>
      <c r="S54" s="283">
        <f>0</f>
        <v>0</v>
      </c>
      <c r="T54" s="283">
        <f>0</f>
        <v>0</v>
      </c>
      <c r="U54" s="283">
        <f>0</f>
        <v>0</v>
      </c>
      <c r="V54" s="283">
        <f>0</f>
        <v>0</v>
      </c>
      <c r="W54" s="283">
        <f>0</f>
        <v>0</v>
      </c>
      <c r="X54" s="283">
        <f t="shared" si="36"/>
        <v>0</v>
      </c>
      <c r="Y54" s="283">
        <f>0</f>
        <v>0</v>
      </c>
      <c r="Z54" s="283">
        <f>0</f>
        <v>0</v>
      </c>
      <c r="AA54" s="283">
        <f>0</f>
        <v>0</v>
      </c>
      <c r="AB54" s="283">
        <f>0</f>
        <v>0</v>
      </c>
      <c r="AC54" s="283">
        <f>0</f>
        <v>0</v>
      </c>
      <c r="AD54" s="283">
        <f>0</f>
        <v>0</v>
      </c>
      <c r="AE54" s="283">
        <f>0</f>
        <v>0</v>
      </c>
      <c r="AF54" s="283">
        <f t="shared" si="37"/>
        <v>0</v>
      </c>
      <c r="AG54" s="283">
        <f>0</f>
        <v>0</v>
      </c>
      <c r="AH54" s="283">
        <f>0</f>
        <v>0</v>
      </c>
      <c r="AI54" s="283">
        <f>0</f>
        <v>0</v>
      </c>
      <c r="AJ54" s="283">
        <f>0</f>
        <v>0</v>
      </c>
      <c r="AK54" s="283">
        <f>0</f>
        <v>0</v>
      </c>
      <c r="AL54" s="283">
        <f>0</f>
        <v>0</v>
      </c>
      <c r="AM54" s="283">
        <f>0</f>
        <v>0</v>
      </c>
      <c r="AN54" s="283">
        <f t="shared" si="38"/>
        <v>0</v>
      </c>
      <c r="AO54" s="283">
        <f>0</f>
        <v>0</v>
      </c>
      <c r="AP54" s="283">
        <f>0</f>
        <v>0</v>
      </c>
      <c r="AQ54" s="283">
        <f>0</f>
        <v>0</v>
      </c>
      <c r="AR54" s="283">
        <f>0</f>
        <v>0</v>
      </c>
      <c r="AS54" s="283">
        <f>0</f>
        <v>0</v>
      </c>
      <c r="AT54" s="283">
        <f>0</f>
        <v>0</v>
      </c>
      <c r="AU54" s="283">
        <f>0</f>
        <v>0</v>
      </c>
      <c r="AV54" s="283">
        <f t="shared" si="39"/>
        <v>0</v>
      </c>
      <c r="AW54" s="283">
        <f>0</f>
        <v>0</v>
      </c>
      <c r="AX54" s="283">
        <f>0</f>
        <v>0</v>
      </c>
      <c r="AY54" s="283">
        <f>0</f>
        <v>0</v>
      </c>
      <c r="AZ54" s="283">
        <f>0</f>
        <v>0</v>
      </c>
      <c r="BA54" s="283">
        <f>0</f>
        <v>0</v>
      </c>
      <c r="BB54" s="283">
        <f>0</f>
        <v>0</v>
      </c>
      <c r="BC54" s="283">
        <f>0</f>
        <v>0</v>
      </c>
      <c r="BD54" s="283">
        <f t="shared" si="40"/>
        <v>0</v>
      </c>
      <c r="BE54" s="283">
        <f>0</f>
        <v>0</v>
      </c>
      <c r="BF54" s="283">
        <f>0</f>
        <v>0</v>
      </c>
      <c r="BG54" s="283">
        <f>0</f>
        <v>0</v>
      </c>
      <c r="BH54" s="283">
        <f>0</f>
        <v>0</v>
      </c>
      <c r="BI54" s="283">
        <f>0</f>
        <v>0</v>
      </c>
      <c r="BJ54" s="283">
        <f>0</f>
        <v>0</v>
      </c>
      <c r="BK54" s="283">
        <f>0</f>
        <v>0</v>
      </c>
      <c r="BL54" s="283">
        <f t="shared" si="41"/>
        <v>0</v>
      </c>
      <c r="BM54" s="283">
        <f>0</f>
        <v>0</v>
      </c>
      <c r="BN54" s="283">
        <f>0</f>
        <v>0</v>
      </c>
      <c r="BO54" s="283">
        <f>0</f>
        <v>0</v>
      </c>
      <c r="BP54" s="283">
        <f>0</f>
        <v>0</v>
      </c>
      <c r="BQ54" s="283">
        <f>0</f>
        <v>0</v>
      </c>
      <c r="BR54" s="283">
        <f>0</f>
        <v>0</v>
      </c>
      <c r="BS54" s="283">
        <f>0</f>
        <v>0</v>
      </c>
      <c r="BT54" s="283">
        <f t="shared" si="42"/>
        <v>0</v>
      </c>
      <c r="BU54" s="283">
        <f>0</f>
        <v>0</v>
      </c>
      <c r="BV54" s="283">
        <f>0</f>
        <v>0</v>
      </c>
      <c r="BW54" s="283">
        <f>0</f>
        <v>0</v>
      </c>
      <c r="BX54" s="283">
        <f>0</f>
        <v>0</v>
      </c>
      <c r="BY54" s="283">
        <f>0</f>
        <v>0</v>
      </c>
      <c r="BZ54" s="283">
        <f>0</f>
        <v>0</v>
      </c>
      <c r="CA54" s="283">
        <f>0</f>
        <v>0</v>
      </c>
      <c r="CB54" s="283">
        <f t="shared" si="43"/>
        <v>0</v>
      </c>
      <c r="CC54" s="283">
        <f>0</f>
        <v>0</v>
      </c>
      <c r="CD54" s="283">
        <f>0</f>
        <v>0</v>
      </c>
      <c r="CE54" s="283">
        <f>0</f>
        <v>0</v>
      </c>
      <c r="CF54" s="283">
        <f>0</f>
        <v>0</v>
      </c>
      <c r="CG54" s="283">
        <f>0</f>
        <v>0</v>
      </c>
      <c r="CH54" s="283">
        <f>0</f>
        <v>0</v>
      </c>
      <c r="CI54" s="283">
        <f>0</f>
        <v>0</v>
      </c>
      <c r="CJ54" s="283">
        <f t="shared" si="44"/>
        <v>0</v>
      </c>
      <c r="CK54" s="283">
        <f>0</f>
        <v>0</v>
      </c>
      <c r="CL54" s="283">
        <f>0</f>
        <v>0</v>
      </c>
      <c r="CM54" s="283">
        <f>0</f>
        <v>0</v>
      </c>
      <c r="CN54" s="283">
        <f>0</f>
        <v>0</v>
      </c>
      <c r="CO54" s="283">
        <f>0</f>
        <v>0</v>
      </c>
      <c r="CP54" s="283">
        <f>0</f>
        <v>0</v>
      </c>
      <c r="CQ54" s="283">
        <f>0</f>
        <v>0</v>
      </c>
      <c r="CR54" s="283">
        <f t="shared" si="45"/>
        <v>0</v>
      </c>
      <c r="CS54" s="283">
        <f>0</f>
        <v>0</v>
      </c>
      <c r="CT54" s="283">
        <f>0</f>
        <v>0</v>
      </c>
      <c r="CU54" s="283">
        <f>0</f>
        <v>0</v>
      </c>
      <c r="CV54" s="283">
        <f>0</f>
        <v>0</v>
      </c>
      <c r="CW54" s="283">
        <f>0</f>
        <v>0</v>
      </c>
      <c r="CX54" s="283">
        <f>0</f>
        <v>0</v>
      </c>
      <c r="CY54" s="283">
        <f>0</f>
        <v>0</v>
      </c>
    </row>
    <row r="55" spans="1:103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23"/>
        <v>0</v>
      </c>
      <c r="E55" s="283">
        <f t="shared" si="24"/>
        <v>0</v>
      </c>
      <c r="F55" s="283">
        <f t="shared" si="25"/>
        <v>0</v>
      </c>
      <c r="G55" s="283">
        <f t="shared" si="26"/>
        <v>0</v>
      </c>
      <c r="H55" s="283">
        <f t="shared" si="27"/>
        <v>0</v>
      </c>
      <c r="I55" s="283">
        <f t="shared" si="28"/>
        <v>0</v>
      </c>
      <c r="J55" s="283">
        <f t="shared" si="29"/>
        <v>0</v>
      </c>
      <c r="K55" s="283">
        <f t="shared" si="30"/>
        <v>0</v>
      </c>
      <c r="L55" s="283">
        <f t="shared" si="31"/>
        <v>0</v>
      </c>
      <c r="M55" s="283">
        <f t="shared" si="32"/>
        <v>0</v>
      </c>
      <c r="N55" s="283">
        <f t="shared" si="33"/>
        <v>0</v>
      </c>
      <c r="O55" s="283">
        <f t="shared" si="34"/>
        <v>0</v>
      </c>
      <c r="P55" s="283">
        <f t="shared" si="35"/>
        <v>0</v>
      </c>
      <c r="Q55" s="283">
        <f>0</f>
        <v>0</v>
      </c>
      <c r="R55" s="283">
        <f>0</f>
        <v>0</v>
      </c>
      <c r="S55" s="283">
        <f>0</f>
        <v>0</v>
      </c>
      <c r="T55" s="283">
        <f>0</f>
        <v>0</v>
      </c>
      <c r="U55" s="283">
        <f>0</f>
        <v>0</v>
      </c>
      <c r="V55" s="283">
        <f>0</f>
        <v>0</v>
      </c>
      <c r="W55" s="283">
        <f>0</f>
        <v>0</v>
      </c>
      <c r="X55" s="283">
        <f t="shared" si="36"/>
        <v>0</v>
      </c>
      <c r="Y55" s="283">
        <f>0</f>
        <v>0</v>
      </c>
      <c r="Z55" s="283">
        <f>0</f>
        <v>0</v>
      </c>
      <c r="AA55" s="283">
        <f>0</f>
        <v>0</v>
      </c>
      <c r="AB55" s="283">
        <f>0</f>
        <v>0</v>
      </c>
      <c r="AC55" s="283">
        <f>0</f>
        <v>0</v>
      </c>
      <c r="AD55" s="283">
        <f>0</f>
        <v>0</v>
      </c>
      <c r="AE55" s="283">
        <f>0</f>
        <v>0</v>
      </c>
      <c r="AF55" s="283">
        <f t="shared" si="37"/>
        <v>0</v>
      </c>
      <c r="AG55" s="283">
        <f>0</f>
        <v>0</v>
      </c>
      <c r="AH55" s="283">
        <f>0</f>
        <v>0</v>
      </c>
      <c r="AI55" s="283">
        <f>0</f>
        <v>0</v>
      </c>
      <c r="AJ55" s="283">
        <f>0</f>
        <v>0</v>
      </c>
      <c r="AK55" s="283">
        <f>0</f>
        <v>0</v>
      </c>
      <c r="AL55" s="283">
        <f>0</f>
        <v>0</v>
      </c>
      <c r="AM55" s="283">
        <f>0</f>
        <v>0</v>
      </c>
      <c r="AN55" s="283">
        <f t="shared" si="38"/>
        <v>0</v>
      </c>
      <c r="AO55" s="283">
        <f>0</f>
        <v>0</v>
      </c>
      <c r="AP55" s="283">
        <f>0</f>
        <v>0</v>
      </c>
      <c r="AQ55" s="283">
        <f>0</f>
        <v>0</v>
      </c>
      <c r="AR55" s="283">
        <f>0</f>
        <v>0</v>
      </c>
      <c r="AS55" s="283">
        <f>0</f>
        <v>0</v>
      </c>
      <c r="AT55" s="283">
        <f>0</f>
        <v>0</v>
      </c>
      <c r="AU55" s="283">
        <f>0</f>
        <v>0</v>
      </c>
      <c r="AV55" s="283">
        <f t="shared" si="39"/>
        <v>0</v>
      </c>
      <c r="AW55" s="283">
        <f>0</f>
        <v>0</v>
      </c>
      <c r="AX55" s="283">
        <f>0</f>
        <v>0</v>
      </c>
      <c r="AY55" s="283">
        <f>0</f>
        <v>0</v>
      </c>
      <c r="AZ55" s="283">
        <f>0</f>
        <v>0</v>
      </c>
      <c r="BA55" s="283">
        <f>0</f>
        <v>0</v>
      </c>
      <c r="BB55" s="283">
        <f>0</f>
        <v>0</v>
      </c>
      <c r="BC55" s="283">
        <f>0</f>
        <v>0</v>
      </c>
      <c r="BD55" s="283">
        <f t="shared" si="40"/>
        <v>0</v>
      </c>
      <c r="BE55" s="283">
        <f>0</f>
        <v>0</v>
      </c>
      <c r="BF55" s="283">
        <f>0</f>
        <v>0</v>
      </c>
      <c r="BG55" s="283">
        <f>0</f>
        <v>0</v>
      </c>
      <c r="BH55" s="283">
        <f>0</f>
        <v>0</v>
      </c>
      <c r="BI55" s="283">
        <f>0</f>
        <v>0</v>
      </c>
      <c r="BJ55" s="283">
        <f>0</f>
        <v>0</v>
      </c>
      <c r="BK55" s="283">
        <f>0</f>
        <v>0</v>
      </c>
      <c r="BL55" s="283">
        <f t="shared" si="41"/>
        <v>0</v>
      </c>
      <c r="BM55" s="283">
        <f>0</f>
        <v>0</v>
      </c>
      <c r="BN55" s="283">
        <f>0</f>
        <v>0</v>
      </c>
      <c r="BO55" s="283">
        <f>0</f>
        <v>0</v>
      </c>
      <c r="BP55" s="283">
        <f>0</f>
        <v>0</v>
      </c>
      <c r="BQ55" s="283">
        <f>0</f>
        <v>0</v>
      </c>
      <c r="BR55" s="283">
        <f>0</f>
        <v>0</v>
      </c>
      <c r="BS55" s="283">
        <f>0</f>
        <v>0</v>
      </c>
      <c r="BT55" s="283">
        <f t="shared" si="42"/>
        <v>0</v>
      </c>
      <c r="BU55" s="283">
        <f>0</f>
        <v>0</v>
      </c>
      <c r="BV55" s="283">
        <f>0</f>
        <v>0</v>
      </c>
      <c r="BW55" s="283">
        <f>0</f>
        <v>0</v>
      </c>
      <c r="BX55" s="283">
        <f>0</f>
        <v>0</v>
      </c>
      <c r="BY55" s="283">
        <f>0</f>
        <v>0</v>
      </c>
      <c r="BZ55" s="283">
        <f>0</f>
        <v>0</v>
      </c>
      <c r="CA55" s="283">
        <f>0</f>
        <v>0</v>
      </c>
      <c r="CB55" s="283">
        <f t="shared" si="43"/>
        <v>0</v>
      </c>
      <c r="CC55" s="283">
        <f>0</f>
        <v>0</v>
      </c>
      <c r="CD55" s="283">
        <f>0</f>
        <v>0</v>
      </c>
      <c r="CE55" s="283">
        <f>0</f>
        <v>0</v>
      </c>
      <c r="CF55" s="283">
        <f>0</f>
        <v>0</v>
      </c>
      <c r="CG55" s="283">
        <f>0</f>
        <v>0</v>
      </c>
      <c r="CH55" s="283">
        <f>0</f>
        <v>0</v>
      </c>
      <c r="CI55" s="283">
        <f>0</f>
        <v>0</v>
      </c>
      <c r="CJ55" s="283">
        <f t="shared" si="44"/>
        <v>0</v>
      </c>
      <c r="CK55" s="283">
        <f>0</f>
        <v>0</v>
      </c>
      <c r="CL55" s="283">
        <f>0</f>
        <v>0</v>
      </c>
      <c r="CM55" s="283">
        <f>0</f>
        <v>0</v>
      </c>
      <c r="CN55" s="283">
        <f>0</f>
        <v>0</v>
      </c>
      <c r="CO55" s="283">
        <f>0</f>
        <v>0</v>
      </c>
      <c r="CP55" s="283">
        <f>0</f>
        <v>0</v>
      </c>
      <c r="CQ55" s="283">
        <f>0</f>
        <v>0</v>
      </c>
      <c r="CR55" s="283">
        <f t="shared" si="45"/>
        <v>0</v>
      </c>
      <c r="CS55" s="283">
        <f>0</f>
        <v>0</v>
      </c>
      <c r="CT55" s="283">
        <f>0</f>
        <v>0</v>
      </c>
      <c r="CU55" s="283">
        <f>0</f>
        <v>0</v>
      </c>
      <c r="CV55" s="283">
        <f>0</f>
        <v>0</v>
      </c>
      <c r="CW55" s="283">
        <f>0</f>
        <v>0</v>
      </c>
      <c r="CX55" s="283">
        <f>0</f>
        <v>0</v>
      </c>
      <c r="CY55" s="283">
        <f>0</f>
        <v>0</v>
      </c>
    </row>
    <row r="56" spans="1:103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23"/>
        <v>0</v>
      </c>
      <c r="E56" s="283">
        <f t="shared" si="24"/>
        <v>0</v>
      </c>
      <c r="F56" s="283">
        <f t="shared" si="25"/>
        <v>0</v>
      </c>
      <c r="G56" s="283">
        <f t="shared" si="26"/>
        <v>0</v>
      </c>
      <c r="H56" s="283">
        <f t="shared" si="27"/>
        <v>0</v>
      </c>
      <c r="I56" s="283">
        <f t="shared" si="28"/>
        <v>0</v>
      </c>
      <c r="J56" s="283">
        <f t="shared" si="29"/>
        <v>0</v>
      </c>
      <c r="K56" s="283">
        <f t="shared" si="30"/>
        <v>0</v>
      </c>
      <c r="L56" s="283">
        <f t="shared" si="31"/>
        <v>0</v>
      </c>
      <c r="M56" s="283">
        <f t="shared" si="32"/>
        <v>0</v>
      </c>
      <c r="N56" s="283">
        <f t="shared" si="33"/>
        <v>0</v>
      </c>
      <c r="O56" s="283">
        <f t="shared" si="34"/>
        <v>0</v>
      </c>
      <c r="P56" s="283">
        <f t="shared" si="35"/>
        <v>0</v>
      </c>
      <c r="Q56" s="283">
        <f>0</f>
        <v>0</v>
      </c>
      <c r="R56" s="283">
        <f>0</f>
        <v>0</v>
      </c>
      <c r="S56" s="283">
        <f>0</f>
        <v>0</v>
      </c>
      <c r="T56" s="283">
        <f>0</f>
        <v>0</v>
      </c>
      <c r="U56" s="283">
        <f>0</f>
        <v>0</v>
      </c>
      <c r="V56" s="283">
        <f>0</f>
        <v>0</v>
      </c>
      <c r="W56" s="283">
        <f>0</f>
        <v>0</v>
      </c>
      <c r="X56" s="283">
        <f t="shared" si="36"/>
        <v>0</v>
      </c>
      <c r="Y56" s="283">
        <f>0</f>
        <v>0</v>
      </c>
      <c r="Z56" s="283">
        <f>0</f>
        <v>0</v>
      </c>
      <c r="AA56" s="283">
        <f>0</f>
        <v>0</v>
      </c>
      <c r="AB56" s="283">
        <f>0</f>
        <v>0</v>
      </c>
      <c r="AC56" s="283">
        <f>0</f>
        <v>0</v>
      </c>
      <c r="AD56" s="283">
        <f>0</f>
        <v>0</v>
      </c>
      <c r="AE56" s="283">
        <f>0</f>
        <v>0</v>
      </c>
      <c r="AF56" s="283">
        <f t="shared" si="37"/>
        <v>0</v>
      </c>
      <c r="AG56" s="283">
        <f>0</f>
        <v>0</v>
      </c>
      <c r="AH56" s="283">
        <f>0</f>
        <v>0</v>
      </c>
      <c r="AI56" s="283">
        <f>0</f>
        <v>0</v>
      </c>
      <c r="AJ56" s="283">
        <f>0</f>
        <v>0</v>
      </c>
      <c r="AK56" s="283">
        <f>0</f>
        <v>0</v>
      </c>
      <c r="AL56" s="283">
        <f>0</f>
        <v>0</v>
      </c>
      <c r="AM56" s="283">
        <f>0</f>
        <v>0</v>
      </c>
      <c r="AN56" s="283">
        <f t="shared" si="38"/>
        <v>0</v>
      </c>
      <c r="AO56" s="283">
        <f>0</f>
        <v>0</v>
      </c>
      <c r="AP56" s="283">
        <f>0</f>
        <v>0</v>
      </c>
      <c r="AQ56" s="283">
        <f>0</f>
        <v>0</v>
      </c>
      <c r="AR56" s="283">
        <f>0</f>
        <v>0</v>
      </c>
      <c r="AS56" s="283">
        <f>0</f>
        <v>0</v>
      </c>
      <c r="AT56" s="283">
        <f>0</f>
        <v>0</v>
      </c>
      <c r="AU56" s="283">
        <f>0</f>
        <v>0</v>
      </c>
      <c r="AV56" s="283">
        <f t="shared" si="39"/>
        <v>0</v>
      </c>
      <c r="AW56" s="283">
        <f>0</f>
        <v>0</v>
      </c>
      <c r="AX56" s="283">
        <f>0</f>
        <v>0</v>
      </c>
      <c r="AY56" s="283">
        <f>0</f>
        <v>0</v>
      </c>
      <c r="AZ56" s="283">
        <f>0</f>
        <v>0</v>
      </c>
      <c r="BA56" s="283">
        <f>0</f>
        <v>0</v>
      </c>
      <c r="BB56" s="283">
        <f>0</f>
        <v>0</v>
      </c>
      <c r="BC56" s="283">
        <f>0</f>
        <v>0</v>
      </c>
      <c r="BD56" s="283">
        <f t="shared" si="40"/>
        <v>0</v>
      </c>
      <c r="BE56" s="283">
        <f>0</f>
        <v>0</v>
      </c>
      <c r="BF56" s="283">
        <f>0</f>
        <v>0</v>
      </c>
      <c r="BG56" s="283">
        <f>0</f>
        <v>0</v>
      </c>
      <c r="BH56" s="283">
        <f>0</f>
        <v>0</v>
      </c>
      <c r="BI56" s="283">
        <f>0</f>
        <v>0</v>
      </c>
      <c r="BJ56" s="283">
        <f>0</f>
        <v>0</v>
      </c>
      <c r="BK56" s="283">
        <f>0</f>
        <v>0</v>
      </c>
      <c r="BL56" s="283">
        <f t="shared" si="41"/>
        <v>0</v>
      </c>
      <c r="BM56" s="283">
        <f>0</f>
        <v>0</v>
      </c>
      <c r="BN56" s="283">
        <f>0</f>
        <v>0</v>
      </c>
      <c r="BO56" s="283">
        <f>0</f>
        <v>0</v>
      </c>
      <c r="BP56" s="283">
        <f>0</f>
        <v>0</v>
      </c>
      <c r="BQ56" s="283">
        <f>0</f>
        <v>0</v>
      </c>
      <c r="BR56" s="283">
        <f>0</f>
        <v>0</v>
      </c>
      <c r="BS56" s="283">
        <f>0</f>
        <v>0</v>
      </c>
      <c r="BT56" s="283">
        <f t="shared" si="42"/>
        <v>0</v>
      </c>
      <c r="BU56" s="283">
        <f>0</f>
        <v>0</v>
      </c>
      <c r="BV56" s="283">
        <f>0</f>
        <v>0</v>
      </c>
      <c r="BW56" s="283">
        <f>0</f>
        <v>0</v>
      </c>
      <c r="BX56" s="283">
        <f>0</f>
        <v>0</v>
      </c>
      <c r="BY56" s="283">
        <f>0</f>
        <v>0</v>
      </c>
      <c r="BZ56" s="283">
        <f>0</f>
        <v>0</v>
      </c>
      <c r="CA56" s="283">
        <f>0</f>
        <v>0</v>
      </c>
      <c r="CB56" s="283">
        <f t="shared" si="43"/>
        <v>0</v>
      </c>
      <c r="CC56" s="283">
        <f>0</f>
        <v>0</v>
      </c>
      <c r="CD56" s="283">
        <f>0</f>
        <v>0</v>
      </c>
      <c r="CE56" s="283">
        <f>0</f>
        <v>0</v>
      </c>
      <c r="CF56" s="283">
        <f>0</f>
        <v>0</v>
      </c>
      <c r="CG56" s="283">
        <f>0</f>
        <v>0</v>
      </c>
      <c r="CH56" s="283">
        <f>0</f>
        <v>0</v>
      </c>
      <c r="CI56" s="283">
        <f>0</f>
        <v>0</v>
      </c>
      <c r="CJ56" s="283">
        <f t="shared" si="44"/>
        <v>0</v>
      </c>
      <c r="CK56" s="283">
        <f>0</f>
        <v>0</v>
      </c>
      <c r="CL56" s="283">
        <f>0</f>
        <v>0</v>
      </c>
      <c r="CM56" s="283">
        <f>0</f>
        <v>0</v>
      </c>
      <c r="CN56" s="283">
        <f>0</f>
        <v>0</v>
      </c>
      <c r="CO56" s="283">
        <f>0</f>
        <v>0</v>
      </c>
      <c r="CP56" s="283">
        <f>0</f>
        <v>0</v>
      </c>
      <c r="CQ56" s="283">
        <f>0</f>
        <v>0</v>
      </c>
      <c r="CR56" s="283">
        <f t="shared" si="45"/>
        <v>0</v>
      </c>
      <c r="CS56" s="283">
        <f>0</f>
        <v>0</v>
      </c>
      <c r="CT56" s="283">
        <f>0</f>
        <v>0</v>
      </c>
      <c r="CU56" s="283">
        <f>0</f>
        <v>0</v>
      </c>
      <c r="CV56" s="283">
        <f>0</f>
        <v>0</v>
      </c>
      <c r="CW56" s="283">
        <f>0</f>
        <v>0</v>
      </c>
      <c r="CX56" s="283">
        <f>0</f>
        <v>0</v>
      </c>
      <c r="CY56" s="283">
        <f>0</f>
        <v>0</v>
      </c>
    </row>
    <row r="57" spans="1:103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23"/>
        <v>0</v>
      </c>
      <c r="E57" s="283">
        <f t="shared" si="24"/>
        <v>0</v>
      </c>
      <c r="F57" s="283">
        <f t="shared" si="25"/>
        <v>0</v>
      </c>
      <c r="G57" s="283">
        <f t="shared" si="26"/>
        <v>0</v>
      </c>
      <c r="H57" s="283">
        <f t="shared" si="27"/>
        <v>0</v>
      </c>
      <c r="I57" s="283">
        <f t="shared" si="28"/>
        <v>0</v>
      </c>
      <c r="J57" s="283">
        <f t="shared" si="29"/>
        <v>0</v>
      </c>
      <c r="K57" s="283">
        <f t="shared" si="30"/>
        <v>0</v>
      </c>
      <c r="L57" s="283">
        <f t="shared" si="31"/>
        <v>0</v>
      </c>
      <c r="M57" s="283">
        <f t="shared" si="32"/>
        <v>0</v>
      </c>
      <c r="N57" s="283">
        <f t="shared" si="33"/>
        <v>0</v>
      </c>
      <c r="O57" s="283">
        <f t="shared" si="34"/>
        <v>0</v>
      </c>
      <c r="P57" s="283">
        <f t="shared" si="35"/>
        <v>0</v>
      </c>
      <c r="Q57" s="283">
        <f>0</f>
        <v>0</v>
      </c>
      <c r="R57" s="283">
        <f>0</f>
        <v>0</v>
      </c>
      <c r="S57" s="283">
        <f>0</f>
        <v>0</v>
      </c>
      <c r="T57" s="283">
        <f>0</f>
        <v>0</v>
      </c>
      <c r="U57" s="283">
        <f>0</f>
        <v>0</v>
      </c>
      <c r="V57" s="283">
        <f>0</f>
        <v>0</v>
      </c>
      <c r="W57" s="283">
        <f>0</f>
        <v>0</v>
      </c>
      <c r="X57" s="283">
        <f t="shared" si="36"/>
        <v>0</v>
      </c>
      <c r="Y57" s="283">
        <f>0</f>
        <v>0</v>
      </c>
      <c r="Z57" s="283">
        <f>0</f>
        <v>0</v>
      </c>
      <c r="AA57" s="283">
        <f>0</f>
        <v>0</v>
      </c>
      <c r="AB57" s="283">
        <f>0</f>
        <v>0</v>
      </c>
      <c r="AC57" s="283">
        <f>0</f>
        <v>0</v>
      </c>
      <c r="AD57" s="283">
        <f>0</f>
        <v>0</v>
      </c>
      <c r="AE57" s="283">
        <f>0</f>
        <v>0</v>
      </c>
      <c r="AF57" s="283">
        <f t="shared" si="37"/>
        <v>0</v>
      </c>
      <c r="AG57" s="283">
        <f>0</f>
        <v>0</v>
      </c>
      <c r="AH57" s="283">
        <f>0</f>
        <v>0</v>
      </c>
      <c r="AI57" s="283">
        <f>0</f>
        <v>0</v>
      </c>
      <c r="AJ57" s="283">
        <f>0</f>
        <v>0</v>
      </c>
      <c r="AK57" s="283">
        <f>0</f>
        <v>0</v>
      </c>
      <c r="AL57" s="283">
        <f>0</f>
        <v>0</v>
      </c>
      <c r="AM57" s="283">
        <f>0</f>
        <v>0</v>
      </c>
      <c r="AN57" s="283">
        <f t="shared" si="38"/>
        <v>0</v>
      </c>
      <c r="AO57" s="283">
        <f>0</f>
        <v>0</v>
      </c>
      <c r="AP57" s="283">
        <f>0</f>
        <v>0</v>
      </c>
      <c r="AQ57" s="283">
        <f>0</f>
        <v>0</v>
      </c>
      <c r="AR57" s="283">
        <f>0</f>
        <v>0</v>
      </c>
      <c r="AS57" s="283">
        <f>0</f>
        <v>0</v>
      </c>
      <c r="AT57" s="283">
        <f>0</f>
        <v>0</v>
      </c>
      <c r="AU57" s="283">
        <f>0</f>
        <v>0</v>
      </c>
      <c r="AV57" s="283">
        <f t="shared" si="39"/>
        <v>0</v>
      </c>
      <c r="AW57" s="283">
        <f>0</f>
        <v>0</v>
      </c>
      <c r="AX57" s="283">
        <f>0</f>
        <v>0</v>
      </c>
      <c r="AY57" s="283">
        <f>0</f>
        <v>0</v>
      </c>
      <c r="AZ57" s="283">
        <f>0</f>
        <v>0</v>
      </c>
      <c r="BA57" s="283">
        <f>0</f>
        <v>0</v>
      </c>
      <c r="BB57" s="283">
        <f>0</f>
        <v>0</v>
      </c>
      <c r="BC57" s="283">
        <f>0</f>
        <v>0</v>
      </c>
      <c r="BD57" s="283">
        <f t="shared" si="40"/>
        <v>0</v>
      </c>
      <c r="BE57" s="283">
        <f>0</f>
        <v>0</v>
      </c>
      <c r="BF57" s="283">
        <f>0</f>
        <v>0</v>
      </c>
      <c r="BG57" s="283">
        <f>0</f>
        <v>0</v>
      </c>
      <c r="BH57" s="283">
        <f>0</f>
        <v>0</v>
      </c>
      <c r="BI57" s="283">
        <f>0</f>
        <v>0</v>
      </c>
      <c r="BJ57" s="283">
        <f>0</f>
        <v>0</v>
      </c>
      <c r="BK57" s="283">
        <f>0</f>
        <v>0</v>
      </c>
      <c r="BL57" s="283">
        <f t="shared" si="41"/>
        <v>0</v>
      </c>
      <c r="BM57" s="283">
        <f>0</f>
        <v>0</v>
      </c>
      <c r="BN57" s="283">
        <f>0</f>
        <v>0</v>
      </c>
      <c r="BO57" s="283">
        <f>0</f>
        <v>0</v>
      </c>
      <c r="BP57" s="283">
        <f>0</f>
        <v>0</v>
      </c>
      <c r="BQ57" s="283">
        <f>0</f>
        <v>0</v>
      </c>
      <c r="BR57" s="283">
        <f>0</f>
        <v>0</v>
      </c>
      <c r="BS57" s="283">
        <f>0</f>
        <v>0</v>
      </c>
      <c r="BT57" s="283">
        <f t="shared" si="42"/>
        <v>0</v>
      </c>
      <c r="BU57" s="283">
        <f>0</f>
        <v>0</v>
      </c>
      <c r="BV57" s="283">
        <f>0</f>
        <v>0</v>
      </c>
      <c r="BW57" s="283">
        <f>0</f>
        <v>0</v>
      </c>
      <c r="BX57" s="283">
        <f>0</f>
        <v>0</v>
      </c>
      <c r="BY57" s="283">
        <f>0</f>
        <v>0</v>
      </c>
      <c r="BZ57" s="283">
        <f>0</f>
        <v>0</v>
      </c>
      <c r="CA57" s="283">
        <f>0</f>
        <v>0</v>
      </c>
      <c r="CB57" s="283">
        <f t="shared" si="43"/>
        <v>0</v>
      </c>
      <c r="CC57" s="283">
        <f>0</f>
        <v>0</v>
      </c>
      <c r="CD57" s="283">
        <f>0</f>
        <v>0</v>
      </c>
      <c r="CE57" s="283">
        <f>0</f>
        <v>0</v>
      </c>
      <c r="CF57" s="283">
        <f>0</f>
        <v>0</v>
      </c>
      <c r="CG57" s="283">
        <f>0</f>
        <v>0</v>
      </c>
      <c r="CH57" s="283">
        <f>0</f>
        <v>0</v>
      </c>
      <c r="CI57" s="283">
        <f>0</f>
        <v>0</v>
      </c>
      <c r="CJ57" s="283">
        <f t="shared" si="44"/>
        <v>0</v>
      </c>
      <c r="CK57" s="283">
        <f>0</f>
        <v>0</v>
      </c>
      <c r="CL57" s="283">
        <f>0</f>
        <v>0</v>
      </c>
      <c r="CM57" s="283">
        <f>0</f>
        <v>0</v>
      </c>
      <c r="CN57" s="283">
        <f>0</f>
        <v>0</v>
      </c>
      <c r="CO57" s="283">
        <f>0</f>
        <v>0</v>
      </c>
      <c r="CP57" s="283">
        <f>0</f>
        <v>0</v>
      </c>
      <c r="CQ57" s="283">
        <f>0</f>
        <v>0</v>
      </c>
      <c r="CR57" s="283">
        <f t="shared" si="45"/>
        <v>0</v>
      </c>
      <c r="CS57" s="283">
        <f>0</f>
        <v>0</v>
      </c>
      <c r="CT57" s="283">
        <f>0</f>
        <v>0</v>
      </c>
      <c r="CU57" s="283">
        <f>0</f>
        <v>0</v>
      </c>
      <c r="CV57" s="283">
        <f>0</f>
        <v>0</v>
      </c>
      <c r="CW57" s="283">
        <f>0</f>
        <v>0</v>
      </c>
      <c r="CX57" s="283">
        <f>0</f>
        <v>0</v>
      </c>
      <c r="CY57" s="283">
        <f>0</f>
        <v>0</v>
      </c>
    </row>
    <row r="58" spans="1:103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23"/>
        <v>0</v>
      </c>
      <c r="E58" s="283">
        <f t="shared" si="24"/>
        <v>0</v>
      </c>
      <c r="F58" s="283">
        <f t="shared" si="25"/>
        <v>0</v>
      </c>
      <c r="G58" s="283">
        <f t="shared" si="26"/>
        <v>0</v>
      </c>
      <c r="H58" s="283">
        <f t="shared" si="27"/>
        <v>0</v>
      </c>
      <c r="I58" s="283">
        <f t="shared" si="28"/>
        <v>0</v>
      </c>
      <c r="J58" s="283">
        <f t="shared" si="29"/>
        <v>0</v>
      </c>
      <c r="K58" s="283">
        <f t="shared" si="30"/>
        <v>0</v>
      </c>
      <c r="L58" s="283">
        <f t="shared" si="31"/>
        <v>0</v>
      </c>
      <c r="M58" s="283">
        <f t="shared" si="32"/>
        <v>0</v>
      </c>
      <c r="N58" s="283">
        <f t="shared" si="33"/>
        <v>0</v>
      </c>
      <c r="O58" s="283">
        <f t="shared" si="34"/>
        <v>0</v>
      </c>
      <c r="P58" s="283">
        <f t="shared" si="35"/>
        <v>0</v>
      </c>
      <c r="Q58" s="283">
        <f>0</f>
        <v>0</v>
      </c>
      <c r="R58" s="283">
        <f>0</f>
        <v>0</v>
      </c>
      <c r="S58" s="283">
        <f>0</f>
        <v>0</v>
      </c>
      <c r="T58" s="283">
        <f>0</f>
        <v>0</v>
      </c>
      <c r="U58" s="283">
        <f>0</f>
        <v>0</v>
      </c>
      <c r="V58" s="283">
        <f>0</f>
        <v>0</v>
      </c>
      <c r="W58" s="283">
        <f>0</f>
        <v>0</v>
      </c>
      <c r="X58" s="283">
        <f t="shared" si="36"/>
        <v>0</v>
      </c>
      <c r="Y58" s="283">
        <f>0</f>
        <v>0</v>
      </c>
      <c r="Z58" s="283">
        <f>0</f>
        <v>0</v>
      </c>
      <c r="AA58" s="283">
        <f>0</f>
        <v>0</v>
      </c>
      <c r="AB58" s="283">
        <f>0</f>
        <v>0</v>
      </c>
      <c r="AC58" s="283">
        <f>0</f>
        <v>0</v>
      </c>
      <c r="AD58" s="283">
        <f>0</f>
        <v>0</v>
      </c>
      <c r="AE58" s="283">
        <f>0</f>
        <v>0</v>
      </c>
      <c r="AF58" s="283">
        <f t="shared" si="37"/>
        <v>0</v>
      </c>
      <c r="AG58" s="283">
        <f>0</f>
        <v>0</v>
      </c>
      <c r="AH58" s="283">
        <f>0</f>
        <v>0</v>
      </c>
      <c r="AI58" s="283">
        <f>0</f>
        <v>0</v>
      </c>
      <c r="AJ58" s="283">
        <f>0</f>
        <v>0</v>
      </c>
      <c r="AK58" s="283">
        <f>0</f>
        <v>0</v>
      </c>
      <c r="AL58" s="283">
        <f>0</f>
        <v>0</v>
      </c>
      <c r="AM58" s="283">
        <f>0</f>
        <v>0</v>
      </c>
      <c r="AN58" s="283">
        <f t="shared" si="38"/>
        <v>0</v>
      </c>
      <c r="AO58" s="283">
        <f>0</f>
        <v>0</v>
      </c>
      <c r="AP58" s="283">
        <f>0</f>
        <v>0</v>
      </c>
      <c r="AQ58" s="283">
        <f>0</f>
        <v>0</v>
      </c>
      <c r="AR58" s="283">
        <f>0</f>
        <v>0</v>
      </c>
      <c r="AS58" s="283">
        <f>0</f>
        <v>0</v>
      </c>
      <c r="AT58" s="283">
        <f>0</f>
        <v>0</v>
      </c>
      <c r="AU58" s="283">
        <f>0</f>
        <v>0</v>
      </c>
      <c r="AV58" s="283">
        <f t="shared" si="39"/>
        <v>0</v>
      </c>
      <c r="AW58" s="283">
        <f>0</f>
        <v>0</v>
      </c>
      <c r="AX58" s="283">
        <f>0</f>
        <v>0</v>
      </c>
      <c r="AY58" s="283">
        <f>0</f>
        <v>0</v>
      </c>
      <c r="AZ58" s="283">
        <f>0</f>
        <v>0</v>
      </c>
      <c r="BA58" s="283">
        <f>0</f>
        <v>0</v>
      </c>
      <c r="BB58" s="283">
        <f>0</f>
        <v>0</v>
      </c>
      <c r="BC58" s="283">
        <f>0</f>
        <v>0</v>
      </c>
      <c r="BD58" s="283">
        <f t="shared" si="40"/>
        <v>0</v>
      </c>
      <c r="BE58" s="283">
        <f>0</f>
        <v>0</v>
      </c>
      <c r="BF58" s="283">
        <f>0</f>
        <v>0</v>
      </c>
      <c r="BG58" s="283">
        <f>0</f>
        <v>0</v>
      </c>
      <c r="BH58" s="283">
        <f>0</f>
        <v>0</v>
      </c>
      <c r="BI58" s="283">
        <f>0</f>
        <v>0</v>
      </c>
      <c r="BJ58" s="283">
        <f>0</f>
        <v>0</v>
      </c>
      <c r="BK58" s="283">
        <f>0</f>
        <v>0</v>
      </c>
      <c r="BL58" s="283">
        <f t="shared" si="41"/>
        <v>0</v>
      </c>
      <c r="BM58" s="283">
        <f>0</f>
        <v>0</v>
      </c>
      <c r="BN58" s="283">
        <f>0</f>
        <v>0</v>
      </c>
      <c r="BO58" s="283">
        <f>0</f>
        <v>0</v>
      </c>
      <c r="BP58" s="283">
        <f>0</f>
        <v>0</v>
      </c>
      <c r="BQ58" s="283">
        <f>0</f>
        <v>0</v>
      </c>
      <c r="BR58" s="283">
        <f>0</f>
        <v>0</v>
      </c>
      <c r="BS58" s="283">
        <f>0</f>
        <v>0</v>
      </c>
      <c r="BT58" s="283">
        <f t="shared" si="42"/>
        <v>0</v>
      </c>
      <c r="BU58" s="283">
        <f>0</f>
        <v>0</v>
      </c>
      <c r="BV58" s="283">
        <f>0</f>
        <v>0</v>
      </c>
      <c r="BW58" s="283">
        <f>0</f>
        <v>0</v>
      </c>
      <c r="BX58" s="283">
        <f>0</f>
        <v>0</v>
      </c>
      <c r="BY58" s="283">
        <f>0</f>
        <v>0</v>
      </c>
      <c r="BZ58" s="283">
        <f>0</f>
        <v>0</v>
      </c>
      <c r="CA58" s="283">
        <f>0</f>
        <v>0</v>
      </c>
      <c r="CB58" s="283">
        <f t="shared" si="43"/>
        <v>0</v>
      </c>
      <c r="CC58" s="283">
        <f>0</f>
        <v>0</v>
      </c>
      <c r="CD58" s="283">
        <f>0</f>
        <v>0</v>
      </c>
      <c r="CE58" s="283">
        <f>0</f>
        <v>0</v>
      </c>
      <c r="CF58" s="283">
        <f>0</f>
        <v>0</v>
      </c>
      <c r="CG58" s="283">
        <f>0</f>
        <v>0</v>
      </c>
      <c r="CH58" s="283">
        <f>0</f>
        <v>0</v>
      </c>
      <c r="CI58" s="283">
        <f>0</f>
        <v>0</v>
      </c>
      <c r="CJ58" s="283">
        <f t="shared" si="44"/>
        <v>0</v>
      </c>
      <c r="CK58" s="283">
        <f>0</f>
        <v>0</v>
      </c>
      <c r="CL58" s="283">
        <f>0</f>
        <v>0</v>
      </c>
      <c r="CM58" s="283">
        <f>0</f>
        <v>0</v>
      </c>
      <c r="CN58" s="283">
        <f>0</f>
        <v>0</v>
      </c>
      <c r="CO58" s="283">
        <f>0</f>
        <v>0</v>
      </c>
      <c r="CP58" s="283">
        <f>0</f>
        <v>0</v>
      </c>
      <c r="CQ58" s="283">
        <f>0</f>
        <v>0</v>
      </c>
      <c r="CR58" s="283">
        <f t="shared" si="45"/>
        <v>0</v>
      </c>
      <c r="CS58" s="283">
        <f>0</f>
        <v>0</v>
      </c>
      <c r="CT58" s="283">
        <f>0</f>
        <v>0</v>
      </c>
      <c r="CU58" s="283">
        <f>0</f>
        <v>0</v>
      </c>
      <c r="CV58" s="283">
        <f>0</f>
        <v>0</v>
      </c>
      <c r="CW58" s="283">
        <f>0</f>
        <v>0</v>
      </c>
      <c r="CX58" s="283">
        <f>0</f>
        <v>0</v>
      </c>
      <c r="CY58" s="283">
        <f>0</f>
        <v>0</v>
      </c>
    </row>
    <row r="59" spans="1:103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23"/>
        <v>0</v>
      </c>
      <c r="E59" s="283">
        <f t="shared" si="24"/>
        <v>0</v>
      </c>
      <c r="F59" s="283">
        <f t="shared" si="25"/>
        <v>0</v>
      </c>
      <c r="G59" s="283">
        <f t="shared" si="26"/>
        <v>0</v>
      </c>
      <c r="H59" s="283">
        <f t="shared" si="27"/>
        <v>0</v>
      </c>
      <c r="I59" s="283">
        <f t="shared" si="28"/>
        <v>0</v>
      </c>
      <c r="J59" s="283">
        <f t="shared" si="29"/>
        <v>0</v>
      </c>
      <c r="K59" s="283">
        <f t="shared" si="30"/>
        <v>0</v>
      </c>
      <c r="L59" s="283">
        <f t="shared" si="31"/>
        <v>0</v>
      </c>
      <c r="M59" s="283">
        <f t="shared" si="32"/>
        <v>0</v>
      </c>
      <c r="N59" s="283">
        <f t="shared" si="33"/>
        <v>0</v>
      </c>
      <c r="O59" s="283">
        <f t="shared" si="34"/>
        <v>0</v>
      </c>
      <c r="P59" s="283">
        <f t="shared" si="35"/>
        <v>0</v>
      </c>
      <c r="Q59" s="283">
        <f>0</f>
        <v>0</v>
      </c>
      <c r="R59" s="283">
        <f>0</f>
        <v>0</v>
      </c>
      <c r="S59" s="283">
        <f>0</f>
        <v>0</v>
      </c>
      <c r="T59" s="283">
        <f>0</f>
        <v>0</v>
      </c>
      <c r="U59" s="283">
        <f>0</f>
        <v>0</v>
      </c>
      <c r="V59" s="283">
        <f>0</f>
        <v>0</v>
      </c>
      <c r="W59" s="283">
        <f>0</f>
        <v>0</v>
      </c>
      <c r="X59" s="283">
        <f t="shared" si="36"/>
        <v>0</v>
      </c>
      <c r="Y59" s="283">
        <f>0</f>
        <v>0</v>
      </c>
      <c r="Z59" s="283">
        <f>0</f>
        <v>0</v>
      </c>
      <c r="AA59" s="283">
        <f>0</f>
        <v>0</v>
      </c>
      <c r="AB59" s="283">
        <f>0</f>
        <v>0</v>
      </c>
      <c r="AC59" s="283">
        <f>0</f>
        <v>0</v>
      </c>
      <c r="AD59" s="283">
        <f>0</f>
        <v>0</v>
      </c>
      <c r="AE59" s="283">
        <f>0</f>
        <v>0</v>
      </c>
      <c r="AF59" s="283">
        <f t="shared" si="37"/>
        <v>0</v>
      </c>
      <c r="AG59" s="283">
        <f>0</f>
        <v>0</v>
      </c>
      <c r="AH59" s="283">
        <f>0</f>
        <v>0</v>
      </c>
      <c r="AI59" s="283">
        <f>0</f>
        <v>0</v>
      </c>
      <c r="AJ59" s="283">
        <f>0</f>
        <v>0</v>
      </c>
      <c r="AK59" s="283">
        <f>0</f>
        <v>0</v>
      </c>
      <c r="AL59" s="283">
        <f>0</f>
        <v>0</v>
      </c>
      <c r="AM59" s="283">
        <f>0</f>
        <v>0</v>
      </c>
      <c r="AN59" s="283">
        <f t="shared" si="38"/>
        <v>0</v>
      </c>
      <c r="AO59" s="283">
        <f>0</f>
        <v>0</v>
      </c>
      <c r="AP59" s="283">
        <f>0</f>
        <v>0</v>
      </c>
      <c r="AQ59" s="283">
        <f>0</f>
        <v>0</v>
      </c>
      <c r="AR59" s="283">
        <f>0</f>
        <v>0</v>
      </c>
      <c r="AS59" s="283">
        <f>0</f>
        <v>0</v>
      </c>
      <c r="AT59" s="283">
        <f>0</f>
        <v>0</v>
      </c>
      <c r="AU59" s="283">
        <f>0</f>
        <v>0</v>
      </c>
      <c r="AV59" s="283">
        <f t="shared" si="39"/>
        <v>0</v>
      </c>
      <c r="AW59" s="283">
        <f>0</f>
        <v>0</v>
      </c>
      <c r="AX59" s="283">
        <f>0</f>
        <v>0</v>
      </c>
      <c r="AY59" s="283">
        <f>0</f>
        <v>0</v>
      </c>
      <c r="AZ59" s="283">
        <f>0</f>
        <v>0</v>
      </c>
      <c r="BA59" s="283">
        <f>0</f>
        <v>0</v>
      </c>
      <c r="BB59" s="283">
        <f>0</f>
        <v>0</v>
      </c>
      <c r="BC59" s="283">
        <f>0</f>
        <v>0</v>
      </c>
      <c r="BD59" s="283">
        <f t="shared" si="40"/>
        <v>0</v>
      </c>
      <c r="BE59" s="283">
        <f>0</f>
        <v>0</v>
      </c>
      <c r="BF59" s="283">
        <f>0</f>
        <v>0</v>
      </c>
      <c r="BG59" s="283">
        <f>0</f>
        <v>0</v>
      </c>
      <c r="BH59" s="283">
        <f>0</f>
        <v>0</v>
      </c>
      <c r="BI59" s="283">
        <f>0</f>
        <v>0</v>
      </c>
      <c r="BJ59" s="283">
        <f>0</f>
        <v>0</v>
      </c>
      <c r="BK59" s="283">
        <f>0</f>
        <v>0</v>
      </c>
      <c r="BL59" s="283">
        <f t="shared" si="41"/>
        <v>0</v>
      </c>
      <c r="BM59" s="283">
        <f>0</f>
        <v>0</v>
      </c>
      <c r="BN59" s="283">
        <f>0</f>
        <v>0</v>
      </c>
      <c r="BO59" s="283">
        <f>0</f>
        <v>0</v>
      </c>
      <c r="BP59" s="283">
        <f>0</f>
        <v>0</v>
      </c>
      <c r="BQ59" s="283">
        <f>0</f>
        <v>0</v>
      </c>
      <c r="BR59" s="283">
        <f>0</f>
        <v>0</v>
      </c>
      <c r="BS59" s="283">
        <f>0</f>
        <v>0</v>
      </c>
      <c r="BT59" s="283">
        <f t="shared" si="42"/>
        <v>0</v>
      </c>
      <c r="BU59" s="283">
        <f>0</f>
        <v>0</v>
      </c>
      <c r="BV59" s="283">
        <f>0</f>
        <v>0</v>
      </c>
      <c r="BW59" s="283">
        <f>0</f>
        <v>0</v>
      </c>
      <c r="BX59" s="283">
        <f>0</f>
        <v>0</v>
      </c>
      <c r="BY59" s="283">
        <f>0</f>
        <v>0</v>
      </c>
      <c r="BZ59" s="283">
        <f>0</f>
        <v>0</v>
      </c>
      <c r="CA59" s="283">
        <f>0</f>
        <v>0</v>
      </c>
      <c r="CB59" s="283">
        <f t="shared" si="43"/>
        <v>0</v>
      </c>
      <c r="CC59" s="283">
        <f>0</f>
        <v>0</v>
      </c>
      <c r="CD59" s="283">
        <f>0</f>
        <v>0</v>
      </c>
      <c r="CE59" s="283">
        <f>0</f>
        <v>0</v>
      </c>
      <c r="CF59" s="283">
        <f>0</f>
        <v>0</v>
      </c>
      <c r="CG59" s="283">
        <f>0</f>
        <v>0</v>
      </c>
      <c r="CH59" s="283">
        <f>0</f>
        <v>0</v>
      </c>
      <c r="CI59" s="283">
        <f>0</f>
        <v>0</v>
      </c>
      <c r="CJ59" s="283">
        <f t="shared" si="44"/>
        <v>0</v>
      </c>
      <c r="CK59" s="283">
        <f>0</f>
        <v>0</v>
      </c>
      <c r="CL59" s="283">
        <f>0</f>
        <v>0</v>
      </c>
      <c r="CM59" s="283">
        <f>0</f>
        <v>0</v>
      </c>
      <c r="CN59" s="283">
        <f>0</f>
        <v>0</v>
      </c>
      <c r="CO59" s="283">
        <f>0</f>
        <v>0</v>
      </c>
      <c r="CP59" s="283">
        <f>0</f>
        <v>0</v>
      </c>
      <c r="CQ59" s="283">
        <f>0</f>
        <v>0</v>
      </c>
      <c r="CR59" s="283">
        <f t="shared" si="45"/>
        <v>0</v>
      </c>
      <c r="CS59" s="283">
        <f>0</f>
        <v>0</v>
      </c>
      <c r="CT59" s="283">
        <f>0</f>
        <v>0</v>
      </c>
      <c r="CU59" s="283">
        <f>0</f>
        <v>0</v>
      </c>
      <c r="CV59" s="283">
        <f>0</f>
        <v>0</v>
      </c>
      <c r="CW59" s="283">
        <f>0</f>
        <v>0</v>
      </c>
      <c r="CX59" s="283">
        <f>0</f>
        <v>0</v>
      </c>
      <c r="CY59" s="283">
        <f>0</f>
        <v>0</v>
      </c>
    </row>
    <row r="60" spans="1:103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23"/>
        <v>0</v>
      </c>
      <c r="E60" s="283">
        <f t="shared" si="24"/>
        <v>0</v>
      </c>
      <c r="F60" s="283">
        <f t="shared" si="25"/>
        <v>0</v>
      </c>
      <c r="G60" s="283">
        <f t="shared" si="26"/>
        <v>0</v>
      </c>
      <c r="H60" s="283">
        <f t="shared" si="27"/>
        <v>0</v>
      </c>
      <c r="I60" s="283">
        <f t="shared" si="28"/>
        <v>0</v>
      </c>
      <c r="J60" s="283">
        <f t="shared" si="29"/>
        <v>0</v>
      </c>
      <c r="K60" s="283">
        <f t="shared" si="30"/>
        <v>0</v>
      </c>
      <c r="L60" s="283">
        <f t="shared" si="31"/>
        <v>0</v>
      </c>
      <c r="M60" s="283">
        <f t="shared" si="32"/>
        <v>0</v>
      </c>
      <c r="N60" s="283">
        <f t="shared" si="33"/>
        <v>0</v>
      </c>
      <c r="O60" s="283">
        <f t="shared" si="34"/>
        <v>0</v>
      </c>
      <c r="P60" s="283">
        <f t="shared" si="35"/>
        <v>0</v>
      </c>
      <c r="Q60" s="283">
        <f>0</f>
        <v>0</v>
      </c>
      <c r="R60" s="283">
        <f>0</f>
        <v>0</v>
      </c>
      <c r="S60" s="283">
        <f>0</f>
        <v>0</v>
      </c>
      <c r="T60" s="283">
        <f>0</f>
        <v>0</v>
      </c>
      <c r="U60" s="283">
        <f>0</f>
        <v>0</v>
      </c>
      <c r="V60" s="283">
        <f>0</f>
        <v>0</v>
      </c>
      <c r="W60" s="283">
        <f>0</f>
        <v>0</v>
      </c>
      <c r="X60" s="283">
        <f t="shared" si="36"/>
        <v>0</v>
      </c>
      <c r="Y60" s="283">
        <f>0</f>
        <v>0</v>
      </c>
      <c r="Z60" s="283">
        <f>0</f>
        <v>0</v>
      </c>
      <c r="AA60" s="283">
        <f>0</f>
        <v>0</v>
      </c>
      <c r="AB60" s="283">
        <f>0</f>
        <v>0</v>
      </c>
      <c r="AC60" s="283">
        <f>0</f>
        <v>0</v>
      </c>
      <c r="AD60" s="283">
        <f>0</f>
        <v>0</v>
      </c>
      <c r="AE60" s="283">
        <f>0</f>
        <v>0</v>
      </c>
      <c r="AF60" s="283">
        <f t="shared" si="37"/>
        <v>0</v>
      </c>
      <c r="AG60" s="283">
        <f>0</f>
        <v>0</v>
      </c>
      <c r="AH60" s="283">
        <f>0</f>
        <v>0</v>
      </c>
      <c r="AI60" s="283">
        <f>0</f>
        <v>0</v>
      </c>
      <c r="AJ60" s="283">
        <f>0</f>
        <v>0</v>
      </c>
      <c r="AK60" s="283">
        <f>0</f>
        <v>0</v>
      </c>
      <c r="AL60" s="283">
        <f>0</f>
        <v>0</v>
      </c>
      <c r="AM60" s="283">
        <f>0</f>
        <v>0</v>
      </c>
      <c r="AN60" s="283">
        <f t="shared" si="38"/>
        <v>0</v>
      </c>
      <c r="AO60" s="283">
        <f>0</f>
        <v>0</v>
      </c>
      <c r="AP60" s="283">
        <f>0</f>
        <v>0</v>
      </c>
      <c r="AQ60" s="283">
        <f>0</f>
        <v>0</v>
      </c>
      <c r="AR60" s="283">
        <f>0</f>
        <v>0</v>
      </c>
      <c r="AS60" s="283">
        <f>0</f>
        <v>0</v>
      </c>
      <c r="AT60" s="283">
        <f>0</f>
        <v>0</v>
      </c>
      <c r="AU60" s="283">
        <f>0</f>
        <v>0</v>
      </c>
      <c r="AV60" s="283">
        <f t="shared" si="39"/>
        <v>0</v>
      </c>
      <c r="AW60" s="283">
        <f>0</f>
        <v>0</v>
      </c>
      <c r="AX60" s="283">
        <f>0</f>
        <v>0</v>
      </c>
      <c r="AY60" s="283">
        <f>0</f>
        <v>0</v>
      </c>
      <c r="AZ60" s="283">
        <f>0</f>
        <v>0</v>
      </c>
      <c r="BA60" s="283">
        <f>0</f>
        <v>0</v>
      </c>
      <c r="BB60" s="283">
        <f>0</f>
        <v>0</v>
      </c>
      <c r="BC60" s="283">
        <f>0</f>
        <v>0</v>
      </c>
      <c r="BD60" s="283">
        <f t="shared" si="40"/>
        <v>0</v>
      </c>
      <c r="BE60" s="283">
        <f>0</f>
        <v>0</v>
      </c>
      <c r="BF60" s="283">
        <f>0</f>
        <v>0</v>
      </c>
      <c r="BG60" s="283">
        <f>0</f>
        <v>0</v>
      </c>
      <c r="BH60" s="283">
        <f>0</f>
        <v>0</v>
      </c>
      <c r="BI60" s="283">
        <f>0</f>
        <v>0</v>
      </c>
      <c r="BJ60" s="283">
        <f>0</f>
        <v>0</v>
      </c>
      <c r="BK60" s="283">
        <f>0</f>
        <v>0</v>
      </c>
      <c r="BL60" s="283">
        <f t="shared" si="41"/>
        <v>0</v>
      </c>
      <c r="BM60" s="283">
        <f>0</f>
        <v>0</v>
      </c>
      <c r="BN60" s="283">
        <f>0</f>
        <v>0</v>
      </c>
      <c r="BO60" s="283">
        <f>0</f>
        <v>0</v>
      </c>
      <c r="BP60" s="283">
        <f>0</f>
        <v>0</v>
      </c>
      <c r="BQ60" s="283">
        <f>0</f>
        <v>0</v>
      </c>
      <c r="BR60" s="283">
        <f>0</f>
        <v>0</v>
      </c>
      <c r="BS60" s="283">
        <f>0</f>
        <v>0</v>
      </c>
      <c r="BT60" s="283">
        <f t="shared" si="42"/>
        <v>0</v>
      </c>
      <c r="BU60" s="283">
        <f>0</f>
        <v>0</v>
      </c>
      <c r="BV60" s="283">
        <f>0</f>
        <v>0</v>
      </c>
      <c r="BW60" s="283">
        <f>0</f>
        <v>0</v>
      </c>
      <c r="BX60" s="283">
        <f>0</f>
        <v>0</v>
      </c>
      <c r="BY60" s="283">
        <f>0</f>
        <v>0</v>
      </c>
      <c r="BZ60" s="283">
        <f>0</f>
        <v>0</v>
      </c>
      <c r="CA60" s="283">
        <f>0</f>
        <v>0</v>
      </c>
      <c r="CB60" s="283">
        <f t="shared" si="43"/>
        <v>0</v>
      </c>
      <c r="CC60" s="283">
        <f>0</f>
        <v>0</v>
      </c>
      <c r="CD60" s="283">
        <f>0</f>
        <v>0</v>
      </c>
      <c r="CE60" s="283">
        <f>0</f>
        <v>0</v>
      </c>
      <c r="CF60" s="283">
        <f>0</f>
        <v>0</v>
      </c>
      <c r="CG60" s="283">
        <f>0</f>
        <v>0</v>
      </c>
      <c r="CH60" s="283">
        <f>0</f>
        <v>0</v>
      </c>
      <c r="CI60" s="283">
        <f>0</f>
        <v>0</v>
      </c>
      <c r="CJ60" s="283">
        <f t="shared" si="44"/>
        <v>0</v>
      </c>
      <c r="CK60" s="283">
        <f>0</f>
        <v>0</v>
      </c>
      <c r="CL60" s="283">
        <f>0</f>
        <v>0</v>
      </c>
      <c r="CM60" s="283">
        <f>0</f>
        <v>0</v>
      </c>
      <c r="CN60" s="283">
        <f>0</f>
        <v>0</v>
      </c>
      <c r="CO60" s="283">
        <f>0</f>
        <v>0</v>
      </c>
      <c r="CP60" s="283">
        <f>0</f>
        <v>0</v>
      </c>
      <c r="CQ60" s="283">
        <f>0</f>
        <v>0</v>
      </c>
      <c r="CR60" s="283">
        <f t="shared" si="45"/>
        <v>0</v>
      </c>
      <c r="CS60" s="283">
        <f>0</f>
        <v>0</v>
      </c>
      <c r="CT60" s="283">
        <f>0</f>
        <v>0</v>
      </c>
      <c r="CU60" s="283">
        <f>0</f>
        <v>0</v>
      </c>
      <c r="CV60" s="283">
        <f>0</f>
        <v>0</v>
      </c>
      <c r="CW60" s="283">
        <f>0</f>
        <v>0</v>
      </c>
      <c r="CX60" s="283">
        <f>0</f>
        <v>0</v>
      </c>
      <c r="CY60" s="283">
        <f>0</f>
        <v>0</v>
      </c>
    </row>
    <row r="61" spans="1:103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23"/>
        <v>0</v>
      </c>
      <c r="E61" s="283">
        <f t="shared" si="24"/>
        <v>0</v>
      </c>
      <c r="F61" s="283">
        <f t="shared" si="25"/>
        <v>0</v>
      </c>
      <c r="G61" s="283">
        <f t="shared" si="26"/>
        <v>0</v>
      </c>
      <c r="H61" s="283">
        <f t="shared" si="27"/>
        <v>0</v>
      </c>
      <c r="I61" s="283">
        <f t="shared" si="28"/>
        <v>0</v>
      </c>
      <c r="J61" s="283">
        <f t="shared" si="29"/>
        <v>0</v>
      </c>
      <c r="K61" s="283">
        <f t="shared" si="30"/>
        <v>0</v>
      </c>
      <c r="L61" s="283">
        <f t="shared" si="31"/>
        <v>0</v>
      </c>
      <c r="M61" s="283">
        <f t="shared" si="32"/>
        <v>0</v>
      </c>
      <c r="N61" s="283">
        <f t="shared" si="33"/>
        <v>0</v>
      </c>
      <c r="O61" s="283">
        <f t="shared" si="34"/>
        <v>0</v>
      </c>
      <c r="P61" s="283">
        <f t="shared" si="35"/>
        <v>0</v>
      </c>
      <c r="Q61" s="283">
        <f>0</f>
        <v>0</v>
      </c>
      <c r="R61" s="283">
        <f>0</f>
        <v>0</v>
      </c>
      <c r="S61" s="283">
        <f>0</f>
        <v>0</v>
      </c>
      <c r="T61" s="283">
        <f>0</f>
        <v>0</v>
      </c>
      <c r="U61" s="283">
        <f>0</f>
        <v>0</v>
      </c>
      <c r="V61" s="283">
        <f>0</f>
        <v>0</v>
      </c>
      <c r="W61" s="283">
        <f>0</f>
        <v>0</v>
      </c>
      <c r="X61" s="283">
        <f t="shared" si="36"/>
        <v>0</v>
      </c>
      <c r="Y61" s="283">
        <f>0</f>
        <v>0</v>
      </c>
      <c r="Z61" s="283">
        <f>0</f>
        <v>0</v>
      </c>
      <c r="AA61" s="283">
        <f>0</f>
        <v>0</v>
      </c>
      <c r="AB61" s="283">
        <f>0</f>
        <v>0</v>
      </c>
      <c r="AC61" s="283">
        <f>0</f>
        <v>0</v>
      </c>
      <c r="AD61" s="283">
        <f>0</f>
        <v>0</v>
      </c>
      <c r="AE61" s="283">
        <f>0</f>
        <v>0</v>
      </c>
      <c r="AF61" s="283">
        <f t="shared" si="37"/>
        <v>0</v>
      </c>
      <c r="AG61" s="283">
        <f>0</f>
        <v>0</v>
      </c>
      <c r="AH61" s="283">
        <f>0</f>
        <v>0</v>
      </c>
      <c r="AI61" s="283">
        <f>0</f>
        <v>0</v>
      </c>
      <c r="AJ61" s="283">
        <f>0</f>
        <v>0</v>
      </c>
      <c r="AK61" s="283">
        <f>0</f>
        <v>0</v>
      </c>
      <c r="AL61" s="283">
        <f>0</f>
        <v>0</v>
      </c>
      <c r="AM61" s="283">
        <f>0</f>
        <v>0</v>
      </c>
      <c r="AN61" s="283">
        <f t="shared" si="38"/>
        <v>0</v>
      </c>
      <c r="AO61" s="283">
        <f>0</f>
        <v>0</v>
      </c>
      <c r="AP61" s="283">
        <f>0</f>
        <v>0</v>
      </c>
      <c r="AQ61" s="283">
        <f>0</f>
        <v>0</v>
      </c>
      <c r="AR61" s="283">
        <f>0</f>
        <v>0</v>
      </c>
      <c r="AS61" s="283">
        <f>0</f>
        <v>0</v>
      </c>
      <c r="AT61" s="283">
        <f>0</f>
        <v>0</v>
      </c>
      <c r="AU61" s="283">
        <f>0</f>
        <v>0</v>
      </c>
      <c r="AV61" s="283">
        <f t="shared" si="39"/>
        <v>0</v>
      </c>
      <c r="AW61" s="283">
        <f>0</f>
        <v>0</v>
      </c>
      <c r="AX61" s="283">
        <f>0</f>
        <v>0</v>
      </c>
      <c r="AY61" s="283">
        <f>0</f>
        <v>0</v>
      </c>
      <c r="AZ61" s="283">
        <f>0</f>
        <v>0</v>
      </c>
      <c r="BA61" s="283">
        <f>0</f>
        <v>0</v>
      </c>
      <c r="BB61" s="283">
        <f>0</f>
        <v>0</v>
      </c>
      <c r="BC61" s="283">
        <f>0</f>
        <v>0</v>
      </c>
      <c r="BD61" s="283">
        <f t="shared" si="40"/>
        <v>0</v>
      </c>
      <c r="BE61" s="283">
        <f>0</f>
        <v>0</v>
      </c>
      <c r="BF61" s="283">
        <f>0</f>
        <v>0</v>
      </c>
      <c r="BG61" s="283">
        <f>0</f>
        <v>0</v>
      </c>
      <c r="BH61" s="283">
        <f>0</f>
        <v>0</v>
      </c>
      <c r="BI61" s="283">
        <f>0</f>
        <v>0</v>
      </c>
      <c r="BJ61" s="283">
        <f>0</f>
        <v>0</v>
      </c>
      <c r="BK61" s="283">
        <f>0</f>
        <v>0</v>
      </c>
      <c r="BL61" s="283">
        <f t="shared" si="41"/>
        <v>0</v>
      </c>
      <c r="BM61" s="283">
        <f>0</f>
        <v>0</v>
      </c>
      <c r="BN61" s="283">
        <f>0</f>
        <v>0</v>
      </c>
      <c r="BO61" s="283">
        <f>0</f>
        <v>0</v>
      </c>
      <c r="BP61" s="283">
        <f>0</f>
        <v>0</v>
      </c>
      <c r="BQ61" s="283">
        <f>0</f>
        <v>0</v>
      </c>
      <c r="BR61" s="283">
        <f>0</f>
        <v>0</v>
      </c>
      <c r="BS61" s="283">
        <f>0</f>
        <v>0</v>
      </c>
      <c r="BT61" s="283">
        <f t="shared" si="42"/>
        <v>0</v>
      </c>
      <c r="BU61" s="283">
        <f>0</f>
        <v>0</v>
      </c>
      <c r="BV61" s="283">
        <f>0</f>
        <v>0</v>
      </c>
      <c r="BW61" s="283">
        <f>0</f>
        <v>0</v>
      </c>
      <c r="BX61" s="283">
        <f>0</f>
        <v>0</v>
      </c>
      <c r="BY61" s="283">
        <f>0</f>
        <v>0</v>
      </c>
      <c r="BZ61" s="283">
        <f>0</f>
        <v>0</v>
      </c>
      <c r="CA61" s="283">
        <f>0</f>
        <v>0</v>
      </c>
      <c r="CB61" s="283">
        <f t="shared" si="43"/>
        <v>0</v>
      </c>
      <c r="CC61" s="283">
        <f>0</f>
        <v>0</v>
      </c>
      <c r="CD61" s="283">
        <f>0</f>
        <v>0</v>
      </c>
      <c r="CE61" s="283">
        <f>0</f>
        <v>0</v>
      </c>
      <c r="CF61" s="283">
        <f>0</f>
        <v>0</v>
      </c>
      <c r="CG61" s="283">
        <f>0</f>
        <v>0</v>
      </c>
      <c r="CH61" s="283">
        <f>0</f>
        <v>0</v>
      </c>
      <c r="CI61" s="283">
        <f>0</f>
        <v>0</v>
      </c>
      <c r="CJ61" s="283">
        <f t="shared" si="44"/>
        <v>0</v>
      </c>
      <c r="CK61" s="283">
        <f>0</f>
        <v>0</v>
      </c>
      <c r="CL61" s="283">
        <f>0</f>
        <v>0</v>
      </c>
      <c r="CM61" s="283">
        <f>0</f>
        <v>0</v>
      </c>
      <c r="CN61" s="283">
        <f>0</f>
        <v>0</v>
      </c>
      <c r="CO61" s="283">
        <f>0</f>
        <v>0</v>
      </c>
      <c r="CP61" s="283">
        <f>0</f>
        <v>0</v>
      </c>
      <c r="CQ61" s="283">
        <f>0</f>
        <v>0</v>
      </c>
      <c r="CR61" s="283">
        <f t="shared" si="45"/>
        <v>0</v>
      </c>
      <c r="CS61" s="283">
        <f>0</f>
        <v>0</v>
      </c>
      <c r="CT61" s="283">
        <f>0</f>
        <v>0</v>
      </c>
      <c r="CU61" s="283">
        <f>0</f>
        <v>0</v>
      </c>
      <c r="CV61" s="283">
        <f>0</f>
        <v>0</v>
      </c>
      <c r="CW61" s="283">
        <f>0</f>
        <v>0</v>
      </c>
      <c r="CX61" s="283">
        <f>0</f>
        <v>0</v>
      </c>
      <c r="CY61" s="283">
        <f>0</f>
        <v>0</v>
      </c>
    </row>
    <row r="62" spans="1:103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23"/>
        <v>0</v>
      </c>
      <c r="E62" s="283">
        <f t="shared" si="24"/>
        <v>0</v>
      </c>
      <c r="F62" s="283">
        <f t="shared" si="25"/>
        <v>0</v>
      </c>
      <c r="G62" s="283">
        <f t="shared" si="26"/>
        <v>0</v>
      </c>
      <c r="H62" s="283">
        <f t="shared" si="27"/>
        <v>0</v>
      </c>
      <c r="I62" s="283">
        <f t="shared" si="28"/>
        <v>0</v>
      </c>
      <c r="J62" s="283">
        <f t="shared" si="29"/>
        <v>0</v>
      </c>
      <c r="K62" s="283">
        <f t="shared" si="30"/>
        <v>0</v>
      </c>
      <c r="L62" s="283">
        <f t="shared" si="31"/>
        <v>0</v>
      </c>
      <c r="M62" s="283">
        <f t="shared" si="32"/>
        <v>0</v>
      </c>
      <c r="N62" s="283">
        <f t="shared" si="33"/>
        <v>0</v>
      </c>
      <c r="O62" s="283">
        <f t="shared" si="34"/>
        <v>0</v>
      </c>
      <c r="P62" s="283">
        <f t="shared" si="35"/>
        <v>0</v>
      </c>
      <c r="Q62" s="283">
        <f>0</f>
        <v>0</v>
      </c>
      <c r="R62" s="283">
        <f>0</f>
        <v>0</v>
      </c>
      <c r="S62" s="283">
        <f>0</f>
        <v>0</v>
      </c>
      <c r="T62" s="283">
        <f>0</f>
        <v>0</v>
      </c>
      <c r="U62" s="283">
        <f>0</f>
        <v>0</v>
      </c>
      <c r="V62" s="283">
        <f>0</f>
        <v>0</v>
      </c>
      <c r="W62" s="283">
        <f>0</f>
        <v>0</v>
      </c>
      <c r="X62" s="283">
        <f t="shared" si="36"/>
        <v>0</v>
      </c>
      <c r="Y62" s="283">
        <f>0</f>
        <v>0</v>
      </c>
      <c r="Z62" s="283">
        <f>0</f>
        <v>0</v>
      </c>
      <c r="AA62" s="283">
        <f>0</f>
        <v>0</v>
      </c>
      <c r="AB62" s="283">
        <f>0</f>
        <v>0</v>
      </c>
      <c r="AC62" s="283">
        <f>0</f>
        <v>0</v>
      </c>
      <c r="AD62" s="283">
        <f>0</f>
        <v>0</v>
      </c>
      <c r="AE62" s="283">
        <f>0</f>
        <v>0</v>
      </c>
      <c r="AF62" s="283">
        <f t="shared" si="37"/>
        <v>0</v>
      </c>
      <c r="AG62" s="283">
        <f>0</f>
        <v>0</v>
      </c>
      <c r="AH62" s="283">
        <f>0</f>
        <v>0</v>
      </c>
      <c r="AI62" s="283">
        <f>0</f>
        <v>0</v>
      </c>
      <c r="AJ62" s="283">
        <f>0</f>
        <v>0</v>
      </c>
      <c r="AK62" s="283">
        <f>0</f>
        <v>0</v>
      </c>
      <c r="AL62" s="283">
        <f>0</f>
        <v>0</v>
      </c>
      <c r="AM62" s="283">
        <f>0</f>
        <v>0</v>
      </c>
      <c r="AN62" s="283">
        <f t="shared" si="38"/>
        <v>0</v>
      </c>
      <c r="AO62" s="283">
        <f>0</f>
        <v>0</v>
      </c>
      <c r="AP62" s="283">
        <f>0</f>
        <v>0</v>
      </c>
      <c r="AQ62" s="283">
        <f>0</f>
        <v>0</v>
      </c>
      <c r="AR62" s="283">
        <f>0</f>
        <v>0</v>
      </c>
      <c r="AS62" s="283">
        <f>0</f>
        <v>0</v>
      </c>
      <c r="AT62" s="283">
        <f>0</f>
        <v>0</v>
      </c>
      <c r="AU62" s="283">
        <f>0</f>
        <v>0</v>
      </c>
      <c r="AV62" s="283">
        <f t="shared" si="39"/>
        <v>0</v>
      </c>
      <c r="AW62" s="283">
        <f>0</f>
        <v>0</v>
      </c>
      <c r="AX62" s="283">
        <f>0</f>
        <v>0</v>
      </c>
      <c r="AY62" s="283">
        <f>0</f>
        <v>0</v>
      </c>
      <c r="AZ62" s="283">
        <f>0</f>
        <v>0</v>
      </c>
      <c r="BA62" s="283">
        <f>0</f>
        <v>0</v>
      </c>
      <c r="BB62" s="283">
        <f>0</f>
        <v>0</v>
      </c>
      <c r="BC62" s="283">
        <f>0</f>
        <v>0</v>
      </c>
      <c r="BD62" s="283">
        <f t="shared" si="40"/>
        <v>0</v>
      </c>
      <c r="BE62" s="283">
        <f>0</f>
        <v>0</v>
      </c>
      <c r="BF62" s="283">
        <f>0</f>
        <v>0</v>
      </c>
      <c r="BG62" s="283">
        <f>0</f>
        <v>0</v>
      </c>
      <c r="BH62" s="283">
        <f>0</f>
        <v>0</v>
      </c>
      <c r="BI62" s="283">
        <f>0</f>
        <v>0</v>
      </c>
      <c r="BJ62" s="283">
        <f>0</f>
        <v>0</v>
      </c>
      <c r="BK62" s="283">
        <f>0</f>
        <v>0</v>
      </c>
      <c r="BL62" s="283">
        <f t="shared" si="41"/>
        <v>0</v>
      </c>
      <c r="BM62" s="283">
        <f>0</f>
        <v>0</v>
      </c>
      <c r="BN62" s="283">
        <f>0</f>
        <v>0</v>
      </c>
      <c r="BO62" s="283">
        <f>0</f>
        <v>0</v>
      </c>
      <c r="BP62" s="283">
        <f>0</f>
        <v>0</v>
      </c>
      <c r="BQ62" s="283">
        <f>0</f>
        <v>0</v>
      </c>
      <c r="BR62" s="283">
        <f>0</f>
        <v>0</v>
      </c>
      <c r="BS62" s="283">
        <f>0</f>
        <v>0</v>
      </c>
      <c r="BT62" s="283">
        <f t="shared" si="42"/>
        <v>0</v>
      </c>
      <c r="BU62" s="283">
        <f>0</f>
        <v>0</v>
      </c>
      <c r="BV62" s="283">
        <f>0</f>
        <v>0</v>
      </c>
      <c r="BW62" s="283">
        <f>0</f>
        <v>0</v>
      </c>
      <c r="BX62" s="283">
        <f>0</f>
        <v>0</v>
      </c>
      <c r="BY62" s="283">
        <f>0</f>
        <v>0</v>
      </c>
      <c r="BZ62" s="283">
        <f>0</f>
        <v>0</v>
      </c>
      <c r="CA62" s="283">
        <f>0</f>
        <v>0</v>
      </c>
      <c r="CB62" s="283">
        <f t="shared" si="43"/>
        <v>0</v>
      </c>
      <c r="CC62" s="283">
        <f>0</f>
        <v>0</v>
      </c>
      <c r="CD62" s="283">
        <f>0</f>
        <v>0</v>
      </c>
      <c r="CE62" s="283">
        <f>0</f>
        <v>0</v>
      </c>
      <c r="CF62" s="283">
        <f>0</f>
        <v>0</v>
      </c>
      <c r="CG62" s="283">
        <f>0</f>
        <v>0</v>
      </c>
      <c r="CH62" s="283">
        <f>0</f>
        <v>0</v>
      </c>
      <c r="CI62" s="283">
        <f>0</f>
        <v>0</v>
      </c>
      <c r="CJ62" s="283">
        <f t="shared" si="44"/>
        <v>0</v>
      </c>
      <c r="CK62" s="283">
        <f>0</f>
        <v>0</v>
      </c>
      <c r="CL62" s="283">
        <f>0</f>
        <v>0</v>
      </c>
      <c r="CM62" s="283">
        <f>0</f>
        <v>0</v>
      </c>
      <c r="CN62" s="283">
        <f>0</f>
        <v>0</v>
      </c>
      <c r="CO62" s="283">
        <f>0</f>
        <v>0</v>
      </c>
      <c r="CP62" s="283">
        <f>0</f>
        <v>0</v>
      </c>
      <c r="CQ62" s="283">
        <f>0</f>
        <v>0</v>
      </c>
      <c r="CR62" s="283">
        <f t="shared" si="45"/>
        <v>0</v>
      </c>
      <c r="CS62" s="283">
        <f>0</f>
        <v>0</v>
      </c>
      <c r="CT62" s="283">
        <f>0</f>
        <v>0</v>
      </c>
      <c r="CU62" s="283">
        <f>0</f>
        <v>0</v>
      </c>
      <c r="CV62" s="283">
        <f>0</f>
        <v>0</v>
      </c>
      <c r="CW62" s="283">
        <f>0</f>
        <v>0</v>
      </c>
      <c r="CX62" s="283">
        <f>0</f>
        <v>0</v>
      </c>
      <c r="CY62" s="283">
        <f>0</f>
        <v>0</v>
      </c>
    </row>
    <row r="63" spans="1:103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23"/>
        <v>0</v>
      </c>
      <c r="E63" s="283">
        <f t="shared" si="24"/>
        <v>0</v>
      </c>
      <c r="F63" s="283">
        <f t="shared" si="25"/>
        <v>0</v>
      </c>
      <c r="G63" s="283">
        <f t="shared" si="26"/>
        <v>0</v>
      </c>
      <c r="H63" s="283">
        <f t="shared" si="27"/>
        <v>0</v>
      </c>
      <c r="I63" s="283">
        <f t="shared" si="28"/>
        <v>0</v>
      </c>
      <c r="J63" s="283">
        <f t="shared" si="29"/>
        <v>0</v>
      </c>
      <c r="K63" s="283">
        <f t="shared" si="30"/>
        <v>0</v>
      </c>
      <c r="L63" s="283">
        <f t="shared" si="31"/>
        <v>0</v>
      </c>
      <c r="M63" s="283">
        <f t="shared" si="32"/>
        <v>0</v>
      </c>
      <c r="N63" s="283">
        <f t="shared" si="33"/>
        <v>0</v>
      </c>
      <c r="O63" s="283">
        <f t="shared" si="34"/>
        <v>0</v>
      </c>
      <c r="P63" s="283">
        <f t="shared" si="35"/>
        <v>0</v>
      </c>
      <c r="Q63" s="283">
        <f>0</f>
        <v>0</v>
      </c>
      <c r="R63" s="283">
        <f>0</f>
        <v>0</v>
      </c>
      <c r="S63" s="283">
        <f>0</f>
        <v>0</v>
      </c>
      <c r="T63" s="283">
        <f>0</f>
        <v>0</v>
      </c>
      <c r="U63" s="283">
        <f>0</f>
        <v>0</v>
      </c>
      <c r="V63" s="283">
        <f>0</f>
        <v>0</v>
      </c>
      <c r="W63" s="283">
        <f>0</f>
        <v>0</v>
      </c>
      <c r="X63" s="283">
        <f t="shared" si="36"/>
        <v>0</v>
      </c>
      <c r="Y63" s="283">
        <f>0</f>
        <v>0</v>
      </c>
      <c r="Z63" s="283">
        <f>0</f>
        <v>0</v>
      </c>
      <c r="AA63" s="283">
        <f>0</f>
        <v>0</v>
      </c>
      <c r="AB63" s="283">
        <f>0</f>
        <v>0</v>
      </c>
      <c r="AC63" s="283">
        <f>0</f>
        <v>0</v>
      </c>
      <c r="AD63" s="283">
        <f>0</f>
        <v>0</v>
      </c>
      <c r="AE63" s="283">
        <f>0</f>
        <v>0</v>
      </c>
      <c r="AF63" s="283">
        <f t="shared" si="37"/>
        <v>0</v>
      </c>
      <c r="AG63" s="283">
        <f>0</f>
        <v>0</v>
      </c>
      <c r="AH63" s="283">
        <f>0</f>
        <v>0</v>
      </c>
      <c r="AI63" s="283">
        <f>0</f>
        <v>0</v>
      </c>
      <c r="AJ63" s="283">
        <f>0</f>
        <v>0</v>
      </c>
      <c r="AK63" s="283">
        <f>0</f>
        <v>0</v>
      </c>
      <c r="AL63" s="283">
        <f>0</f>
        <v>0</v>
      </c>
      <c r="AM63" s="283">
        <f>0</f>
        <v>0</v>
      </c>
      <c r="AN63" s="283">
        <f t="shared" si="38"/>
        <v>0</v>
      </c>
      <c r="AO63" s="283">
        <f>0</f>
        <v>0</v>
      </c>
      <c r="AP63" s="283">
        <f>0</f>
        <v>0</v>
      </c>
      <c r="AQ63" s="283">
        <f>0</f>
        <v>0</v>
      </c>
      <c r="AR63" s="283">
        <f>0</f>
        <v>0</v>
      </c>
      <c r="AS63" s="283">
        <f>0</f>
        <v>0</v>
      </c>
      <c r="AT63" s="283">
        <f>0</f>
        <v>0</v>
      </c>
      <c r="AU63" s="283">
        <f>0</f>
        <v>0</v>
      </c>
      <c r="AV63" s="283">
        <f t="shared" si="39"/>
        <v>0</v>
      </c>
      <c r="AW63" s="283">
        <f>0</f>
        <v>0</v>
      </c>
      <c r="AX63" s="283">
        <f>0</f>
        <v>0</v>
      </c>
      <c r="AY63" s="283">
        <f>0</f>
        <v>0</v>
      </c>
      <c r="AZ63" s="283">
        <f>0</f>
        <v>0</v>
      </c>
      <c r="BA63" s="283">
        <f>0</f>
        <v>0</v>
      </c>
      <c r="BB63" s="283">
        <f>0</f>
        <v>0</v>
      </c>
      <c r="BC63" s="283">
        <f>0</f>
        <v>0</v>
      </c>
      <c r="BD63" s="283">
        <f t="shared" si="40"/>
        <v>0</v>
      </c>
      <c r="BE63" s="283">
        <f>0</f>
        <v>0</v>
      </c>
      <c r="BF63" s="283">
        <f>0</f>
        <v>0</v>
      </c>
      <c r="BG63" s="283">
        <f>0</f>
        <v>0</v>
      </c>
      <c r="BH63" s="283">
        <f>0</f>
        <v>0</v>
      </c>
      <c r="BI63" s="283">
        <f>0</f>
        <v>0</v>
      </c>
      <c r="BJ63" s="283">
        <f>0</f>
        <v>0</v>
      </c>
      <c r="BK63" s="283">
        <f>0</f>
        <v>0</v>
      </c>
      <c r="BL63" s="283">
        <f t="shared" si="41"/>
        <v>0</v>
      </c>
      <c r="BM63" s="283">
        <f>0</f>
        <v>0</v>
      </c>
      <c r="BN63" s="283">
        <f>0</f>
        <v>0</v>
      </c>
      <c r="BO63" s="283">
        <f>0</f>
        <v>0</v>
      </c>
      <c r="BP63" s="283">
        <f>0</f>
        <v>0</v>
      </c>
      <c r="BQ63" s="283">
        <f>0</f>
        <v>0</v>
      </c>
      <c r="BR63" s="283">
        <f>0</f>
        <v>0</v>
      </c>
      <c r="BS63" s="283">
        <f>0</f>
        <v>0</v>
      </c>
      <c r="BT63" s="283">
        <f t="shared" si="42"/>
        <v>0</v>
      </c>
      <c r="BU63" s="283">
        <f>0</f>
        <v>0</v>
      </c>
      <c r="BV63" s="283">
        <f>0</f>
        <v>0</v>
      </c>
      <c r="BW63" s="283">
        <f>0</f>
        <v>0</v>
      </c>
      <c r="BX63" s="283">
        <f>0</f>
        <v>0</v>
      </c>
      <c r="BY63" s="283">
        <f>0</f>
        <v>0</v>
      </c>
      <c r="BZ63" s="283">
        <f>0</f>
        <v>0</v>
      </c>
      <c r="CA63" s="283">
        <f>0</f>
        <v>0</v>
      </c>
      <c r="CB63" s="283">
        <f t="shared" si="43"/>
        <v>0</v>
      </c>
      <c r="CC63" s="283">
        <f>0</f>
        <v>0</v>
      </c>
      <c r="CD63" s="283">
        <f>0</f>
        <v>0</v>
      </c>
      <c r="CE63" s="283">
        <f>0</f>
        <v>0</v>
      </c>
      <c r="CF63" s="283">
        <f>0</f>
        <v>0</v>
      </c>
      <c r="CG63" s="283">
        <f>0</f>
        <v>0</v>
      </c>
      <c r="CH63" s="283">
        <f>0</f>
        <v>0</v>
      </c>
      <c r="CI63" s="283">
        <f>0</f>
        <v>0</v>
      </c>
      <c r="CJ63" s="283">
        <f t="shared" si="44"/>
        <v>0</v>
      </c>
      <c r="CK63" s="283">
        <f>0</f>
        <v>0</v>
      </c>
      <c r="CL63" s="283">
        <f>0</f>
        <v>0</v>
      </c>
      <c r="CM63" s="283">
        <f>0</f>
        <v>0</v>
      </c>
      <c r="CN63" s="283">
        <f>0</f>
        <v>0</v>
      </c>
      <c r="CO63" s="283">
        <f>0</f>
        <v>0</v>
      </c>
      <c r="CP63" s="283">
        <f>0</f>
        <v>0</v>
      </c>
      <c r="CQ63" s="283">
        <f>0</f>
        <v>0</v>
      </c>
      <c r="CR63" s="283">
        <f t="shared" si="45"/>
        <v>0</v>
      </c>
      <c r="CS63" s="283">
        <f>0</f>
        <v>0</v>
      </c>
      <c r="CT63" s="283">
        <f>0</f>
        <v>0</v>
      </c>
      <c r="CU63" s="283">
        <f>0</f>
        <v>0</v>
      </c>
      <c r="CV63" s="283">
        <f>0</f>
        <v>0</v>
      </c>
      <c r="CW63" s="283">
        <f>0</f>
        <v>0</v>
      </c>
      <c r="CX63" s="283">
        <f>0</f>
        <v>0</v>
      </c>
      <c r="CY63" s="283">
        <f>0</f>
        <v>0</v>
      </c>
    </row>
    <row r="64" spans="1:103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23"/>
        <v>0</v>
      </c>
      <c r="E64" s="283">
        <f t="shared" si="24"/>
        <v>0</v>
      </c>
      <c r="F64" s="283">
        <f t="shared" si="25"/>
        <v>0</v>
      </c>
      <c r="G64" s="283">
        <f t="shared" si="26"/>
        <v>0</v>
      </c>
      <c r="H64" s="283">
        <f t="shared" si="27"/>
        <v>0</v>
      </c>
      <c r="I64" s="283">
        <f t="shared" si="28"/>
        <v>0</v>
      </c>
      <c r="J64" s="283">
        <f t="shared" si="29"/>
        <v>0</v>
      </c>
      <c r="K64" s="283">
        <f t="shared" si="30"/>
        <v>0</v>
      </c>
      <c r="L64" s="283">
        <f t="shared" si="31"/>
        <v>0</v>
      </c>
      <c r="M64" s="283">
        <f t="shared" si="32"/>
        <v>0</v>
      </c>
      <c r="N64" s="283">
        <f t="shared" si="33"/>
        <v>0</v>
      </c>
      <c r="O64" s="283">
        <f t="shared" si="34"/>
        <v>0</v>
      </c>
      <c r="P64" s="283">
        <f t="shared" si="35"/>
        <v>0</v>
      </c>
      <c r="Q64" s="283">
        <f>0</f>
        <v>0</v>
      </c>
      <c r="R64" s="283">
        <f>0</f>
        <v>0</v>
      </c>
      <c r="S64" s="283">
        <f>0</f>
        <v>0</v>
      </c>
      <c r="T64" s="283">
        <f>0</f>
        <v>0</v>
      </c>
      <c r="U64" s="283">
        <f>0</f>
        <v>0</v>
      </c>
      <c r="V64" s="283">
        <f>0</f>
        <v>0</v>
      </c>
      <c r="W64" s="283">
        <f>0</f>
        <v>0</v>
      </c>
      <c r="X64" s="283">
        <f t="shared" si="36"/>
        <v>0</v>
      </c>
      <c r="Y64" s="283">
        <f>0</f>
        <v>0</v>
      </c>
      <c r="Z64" s="283">
        <f>0</f>
        <v>0</v>
      </c>
      <c r="AA64" s="283">
        <f>0</f>
        <v>0</v>
      </c>
      <c r="AB64" s="283">
        <f>0</f>
        <v>0</v>
      </c>
      <c r="AC64" s="283">
        <f>0</f>
        <v>0</v>
      </c>
      <c r="AD64" s="283">
        <f>0</f>
        <v>0</v>
      </c>
      <c r="AE64" s="283">
        <f>0</f>
        <v>0</v>
      </c>
      <c r="AF64" s="283">
        <f t="shared" si="37"/>
        <v>0</v>
      </c>
      <c r="AG64" s="283">
        <f>0</f>
        <v>0</v>
      </c>
      <c r="AH64" s="283">
        <f>0</f>
        <v>0</v>
      </c>
      <c r="AI64" s="283">
        <f>0</f>
        <v>0</v>
      </c>
      <c r="AJ64" s="283">
        <f>0</f>
        <v>0</v>
      </c>
      <c r="AK64" s="283">
        <f>0</f>
        <v>0</v>
      </c>
      <c r="AL64" s="283">
        <f>0</f>
        <v>0</v>
      </c>
      <c r="AM64" s="283">
        <f>0</f>
        <v>0</v>
      </c>
      <c r="AN64" s="283">
        <f t="shared" si="38"/>
        <v>0</v>
      </c>
      <c r="AO64" s="283">
        <f>0</f>
        <v>0</v>
      </c>
      <c r="AP64" s="283">
        <f>0</f>
        <v>0</v>
      </c>
      <c r="AQ64" s="283">
        <f>0</f>
        <v>0</v>
      </c>
      <c r="AR64" s="283">
        <f>0</f>
        <v>0</v>
      </c>
      <c r="AS64" s="283">
        <f>0</f>
        <v>0</v>
      </c>
      <c r="AT64" s="283">
        <f>0</f>
        <v>0</v>
      </c>
      <c r="AU64" s="283">
        <f>0</f>
        <v>0</v>
      </c>
      <c r="AV64" s="283">
        <f t="shared" si="39"/>
        <v>0</v>
      </c>
      <c r="AW64" s="283">
        <f>0</f>
        <v>0</v>
      </c>
      <c r="AX64" s="283">
        <f>0</f>
        <v>0</v>
      </c>
      <c r="AY64" s="283">
        <f>0</f>
        <v>0</v>
      </c>
      <c r="AZ64" s="283">
        <f>0</f>
        <v>0</v>
      </c>
      <c r="BA64" s="283">
        <f>0</f>
        <v>0</v>
      </c>
      <c r="BB64" s="283">
        <f>0</f>
        <v>0</v>
      </c>
      <c r="BC64" s="283">
        <f>0</f>
        <v>0</v>
      </c>
      <c r="BD64" s="283">
        <f t="shared" si="40"/>
        <v>0</v>
      </c>
      <c r="BE64" s="283">
        <f>0</f>
        <v>0</v>
      </c>
      <c r="BF64" s="283">
        <f>0</f>
        <v>0</v>
      </c>
      <c r="BG64" s="283">
        <f>0</f>
        <v>0</v>
      </c>
      <c r="BH64" s="283">
        <f>0</f>
        <v>0</v>
      </c>
      <c r="BI64" s="283">
        <f>0</f>
        <v>0</v>
      </c>
      <c r="BJ64" s="283">
        <f>0</f>
        <v>0</v>
      </c>
      <c r="BK64" s="283">
        <f>0</f>
        <v>0</v>
      </c>
      <c r="BL64" s="283">
        <f t="shared" si="41"/>
        <v>0</v>
      </c>
      <c r="BM64" s="283">
        <f>0</f>
        <v>0</v>
      </c>
      <c r="BN64" s="283">
        <f>0</f>
        <v>0</v>
      </c>
      <c r="BO64" s="283">
        <f>0</f>
        <v>0</v>
      </c>
      <c r="BP64" s="283">
        <f>0</f>
        <v>0</v>
      </c>
      <c r="BQ64" s="283">
        <f>0</f>
        <v>0</v>
      </c>
      <c r="BR64" s="283">
        <f>0</f>
        <v>0</v>
      </c>
      <c r="BS64" s="283">
        <f>0</f>
        <v>0</v>
      </c>
      <c r="BT64" s="283">
        <f t="shared" si="42"/>
        <v>0</v>
      </c>
      <c r="BU64" s="283">
        <f>0</f>
        <v>0</v>
      </c>
      <c r="BV64" s="283">
        <f>0</f>
        <v>0</v>
      </c>
      <c r="BW64" s="283">
        <f>0</f>
        <v>0</v>
      </c>
      <c r="BX64" s="283">
        <f>0</f>
        <v>0</v>
      </c>
      <c r="BY64" s="283">
        <f>0</f>
        <v>0</v>
      </c>
      <c r="BZ64" s="283">
        <f>0</f>
        <v>0</v>
      </c>
      <c r="CA64" s="283">
        <f>0</f>
        <v>0</v>
      </c>
      <c r="CB64" s="283">
        <f t="shared" si="43"/>
        <v>0</v>
      </c>
      <c r="CC64" s="283">
        <f>0</f>
        <v>0</v>
      </c>
      <c r="CD64" s="283">
        <f>0</f>
        <v>0</v>
      </c>
      <c r="CE64" s="283">
        <f>0</f>
        <v>0</v>
      </c>
      <c r="CF64" s="283">
        <f>0</f>
        <v>0</v>
      </c>
      <c r="CG64" s="283">
        <f>0</f>
        <v>0</v>
      </c>
      <c r="CH64" s="283">
        <f>0</f>
        <v>0</v>
      </c>
      <c r="CI64" s="283">
        <f>0</f>
        <v>0</v>
      </c>
      <c r="CJ64" s="283">
        <f t="shared" si="44"/>
        <v>0</v>
      </c>
      <c r="CK64" s="283">
        <f>0</f>
        <v>0</v>
      </c>
      <c r="CL64" s="283">
        <f>0</f>
        <v>0</v>
      </c>
      <c r="CM64" s="283">
        <f>0</f>
        <v>0</v>
      </c>
      <c r="CN64" s="283">
        <f>0</f>
        <v>0</v>
      </c>
      <c r="CO64" s="283">
        <f>0</f>
        <v>0</v>
      </c>
      <c r="CP64" s="283">
        <f>0</f>
        <v>0</v>
      </c>
      <c r="CQ64" s="283">
        <f>0</f>
        <v>0</v>
      </c>
      <c r="CR64" s="283">
        <f t="shared" si="45"/>
        <v>0</v>
      </c>
      <c r="CS64" s="283">
        <f>0</f>
        <v>0</v>
      </c>
      <c r="CT64" s="283">
        <f>0</f>
        <v>0</v>
      </c>
      <c r="CU64" s="283">
        <f>0</f>
        <v>0</v>
      </c>
      <c r="CV64" s="283">
        <f>0</f>
        <v>0</v>
      </c>
      <c r="CW64" s="283">
        <f>0</f>
        <v>0</v>
      </c>
      <c r="CX64" s="283">
        <f>0</f>
        <v>0</v>
      </c>
      <c r="CY64" s="283">
        <f>0</f>
        <v>0</v>
      </c>
    </row>
    <row r="65" spans="1:103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23"/>
        <v>0</v>
      </c>
      <c r="E65" s="283">
        <f t="shared" si="24"/>
        <v>0</v>
      </c>
      <c r="F65" s="283">
        <f t="shared" si="25"/>
        <v>0</v>
      </c>
      <c r="G65" s="283">
        <f t="shared" si="26"/>
        <v>0</v>
      </c>
      <c r="H65" s="283">
        <f t="shared" si="27"/>
        <v>0</v>
      </c>
      <c r="I65" s="283">
        <f t="shared" si="28"/>
        <v>0</v>
      </c>
      <c r="J65" s="283">
        <f t="shared" si="29"/>
        <v>0</v>
      </c>
      <c r="K65" s="283">
        <f t="shared" si="30"/>
        <v>0</v>
      </c>
      <c r="L65" s="283">
        <f t="shared" si="31"/>
        <v>0</v>
      </c>
      <c r="M65" s="283">
        <f t="shared" si="32"/>
        <v>0</v>
      </c>
      <c r="N65" s="283">
        <f t="shared" si="33"/>
        <v>0</v>
      </c>
      <c r="O65" s="283">
        <f t="shared" si="34"/>
        <v>0</v>
      </c>
      <c r="P65" s="283">
        <f t="shared" si="35"/>
        <v>0</v>
      </c>
      <c r="Q65" s="283">
        <f>0</f>
        <v>0</v>
      </c>
      <c r="R65" s="283">
        <f>0</f>
        <v>0</v>
      </c>
      <c r="S65" s="283">
        <f>0</f>
        <v>0</v>
      </c>
      <c r="T65" s="283">
        <f>0</f>
        <v>0</v>
      </c>
      <c r="U65" s="283">
        <f>0</f>
        <v>0</v>
      </c>
      <c r="V65" s="283">
        <f>0</f>
        <v>0</v>
      </c>
      <c r="W65" s="283">
        <f>0</f>
        <v>0</v>
      </c>
      <c r="X65" s="283">
        <f t="shared" si="36"/>
        <v>0</v>
      </c>
      <c r="Y65" s="283">
        <f>0</f>
        <v>0</v>
      </c>
      <c r="Z65" s="283">
        <f>0</f>
        <v>0</v>
      </c>
      <c r="AA65" s="283">
        <f>0</f>
        <v>0</v>
      </c>
      <c r="AB65" s="283">
        <f>0</f>
        <v>0</v>
      </c>
      <c r="AC65" s="283">
        <f>0</f>
        <v>0</v>
      </c>
      <c r="AD65" s="283">
        <f>0</f>
        <v>0</v>
      </c>
      <c r="AE65" s="283">
        <f>0</f>
        <v>0</v>
      </c>
      <c r="AF65" s="283">
        <f t="shared" si="37"/>
        <v>0</v>
      </c>
      <c r="AG65" s="283">
        <f>0</f>
        <v>0</v>
      </c>
      <c r="AH65" s="283">
        <f>0</f>
        <v>0</v>
      </c>
      <c r="AI65" s="283">
        <f>0</f>
        <v>0</v>
      </c>
      <c r="AJ65" s="283">
        <f>0</f>
        <v>0</v>
      </c>
      <c r="AK65" s="283">
        <f>0</f>
        <v>0</v>
      </c>
      <c r="AL65" s="283">
        <f>0</f>
        <v>0</v>
      </c>
      <c r="AM65" s="283">
        <f>0</f>
        <v>0</v>
      </c>
      <c r="AN65" s="283">
        <f t="shared" si="38"/>
        <v>0</v>
      </c>
      <c r="AO65" s="283">
        <f>0</f>
        <v>0</v>
      </c>
      <c r="AP65" s="283">
        <f>0</f>
        <v>0</v>
      </c>
      <c r="AQ65" s="283">
        <f>0</f>
        <v>0</v>
      </c>
      <c r="AR65" s="283">
        <f>0</f>
        <v>0</v>
      </c>
      <c r="AS65" s="283">
        <f>0</f>
        <v>0</v>
      </c>
      <c r="AT65" s="283">
        <f>0</f>
        <v>0</v>
      </c>
      <c r="AU65" s="283">
        <f>0</f>
        <v>0</v>
      </c>
      <c r="AV65" s="283">
        <f t="shared" si="39"/>
        <v>0</v>
      </c>
      <c r="AW65" s="283">
        <f>0</f>
        <v>0</v>
      </c>
      <c r="AX65" s="283">
        <f>0</f>
        <v>0</v>
      </c>
      <c r="AY65" s="283">
        <f>0</f>
        <v>0</v>
      </c>
      <c r="AZ65" s="283">
        <f>0</f>
        <v>0</v>
      </c>
      <c r="BA65" s="283">
        <f>0</f>
        <v>0</v>
      </c>
      <c r="BB65" s="283">
        <f>0</f>
        <v>0</v>
      </c>
      <c r="BC65" s="283">
        <f>0</f>
        <v>0</v>
      </c>
      <c r="BD65" s="283">
        <f t="shared" si="40"/>
        <v>0</v>
      </c>
      <c r="BE65" s="283">
        <f>0</f>
        <v>0</v>
      </c>
      <c r="BF65" s="283">
        <f>0</f>
        <v>0</v>
      </c>
      <c r="BG65" s="283">
        <f>0</f>
        <v>0</v>
      </c>
      <c r="BH65" s="283">
        <f>0</f>
        <v>0</v>
      </c>
      <c r="BI65" s="283">
        <f>0</f>
        <v>0</v>
      </c>
      <c r="BJ65" s="283">
        <f>0</f>
        <v>0</v>
      </c>
      <c r="BK65" s="283">
        <f>0</f>
        <v>0</v>
      </c>
      <c r="BL65" s="283">
        <f t="shared" si="41"/>
        <v>0</v>
      </c>
      <c r="BM65" s="283">
        <f>0</f>
        <v>0</v>
      </c>
      <c r="BN65" s="283">
        <f>0</f>
        <v>0</v>
      </c>
      <c r="BO65" s="283">
        <f>0</f>
        <v>0</v>
      </c>
      <c r="BP65" s="283">
        <f>0</f>
        <v>0</v>
      </c>
      <c r="BQ65" s="283">
        <f>0</f>
        <v>0</v>
      </c>
      <c r="BR65" s="283">
        <f>0</f>
        <v>0</v>
      </c>
      <c r="BS65" s="283">
        <f>0</f>
        <v>0</v>
      </c>
      <c r="BT65" s="283">
        <f t="shared" si="42"/>
        <v>0</v>
      </c>
      <c r="BU65" s="283">
        <f>0</f>
        <v>0</v>
      </c>
      <c r="BV65" s="283">
        <f>0</f>
        <v>0</v>
      </c>
      <c r="BW65" s="283">
        <f>0</f>
        <v>0</v>
      </c>
      <c r="BX65" s="283">
        <f>0</f>
        <v>0</v>
      </c>
      <c r="BY65" s="283">
        <f>0</f>
        <v>0</v>
      </c>
      <c r="BZ65" s="283">
        <f>0</f>
        <v>0</v>
      </c>
      <c r="CA65" s="283">
        <f>0</f>
        <v>0</v>
      </c>
      <c r="CB65" s="283">
        <f t="shared" si="43"/>
        <v>0</v>
      </c>
      <c r="CC65" s="283">
        <f>0</f>
        <v>0</v>
      </c>
      <c r="CD65" s="283">
        <f>0</f>
        <v>0</v>
      </c>
      <c r="CE65" s="283">
        <f>0</f>
        <v>0</v>
      </c>
      <c r="CF65" s="283">
        <f>0</f>
        <v>0</v>
      </c>
      <c r="CG65" s="283">
        <f>0</f>
        <v>0</v>
      </c>
      <c r="CH65" s="283">
        <f>0</f>
        <v>0</v>
      </c>
      <c r="CI65" s="283">
        <f>0</f>
        <v>0</v>
      </c>
      <c r="CJ65" s="283">
        <f t="shared" si="44"/>
        <v>0</v>
      </c>
      <c r="CK65" s="283">
        <f>0</f>
        <v>0</v>
      </c>
      <c r="CL65" s="283">
        <f>0</f>
        <v>0</v>
      </c>
      <c r="CM65" s="283">
        <f>0</f>
        <v>0</v>
      </c>
      <c r="CN65" s="283">
        <f>0</f>
        <v>0</v>
      </c>
      <c r="CO65" s="283">
        <f>0</f>
        <v>0</v>
      </c>
      <c r="CP65" s="283">
        <f>0</f>
        <v>0</v>
      </c>
      <c r="CQ65" s="283">
        <f>0</f>
        <v>0</v>
      </c>
      <c r="CR65" s="283">
        <f t="shared" si="45"/>
        <v>0</v>
      </c>
      <c r="CS65" s="283">
        <f>0</f>
        <v>0</v>
      </c>
      <c r="CT65" s="283">
        <f>0</f>
        <v>0</v>
      </c>
      <c r="CU65" s="283">
        <f>0</f>
        <v>0</v>
      </c>
      <c r="CV65" s="283">
        <f>0</f>
        <v>0</v>
      </c>
      <c r="CW65" s="283">
        <f>0</f>
        <v>0</v>
      </c>
      <c r="CX65" s="283">
        <f>0</f>
        <v>0</v>
      </c>
      <c r="CY65" s="283">
        <f>0</f>
        <v>0</v>
      </c>
    </row>
    <row r="66" spans="1:103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23"/>
        <v>0</v>
      </c>
      <c r="E66" s="283">
        <f t="shared" si="24"/>
        <v>0</v>
      </c>
      <c r="F66" s="283">
        <f t="shared" si="25"/>
        <v>0</v>
      </c>
      <c r="G66" s="283">
        <f t="shared" si="26"/>
        <v>0</v>
      </c>
      <c r="H66" s="283">
        <f t="shared" si="27"/>
        <v>0</v>
      </c>
      <c r="I66" s="283">
        <f t="shared" si="28"/>
        <v>0</v>
      </c>
      <c r="J66" s="283">
        <f t="shared" si="29"/>
        <v>0</v>
      </c>
      <c r="K66" s="283">
        <f t="shared" si="30"/>
        <v>0</v>
      </c>
      <c r="L66" s="283">
        <f t="shared" si="31"/>
        <v>0</v>
      </c>
      <c r="M66" s="283">
        <f t="shared" si="32"/>
        <v>0</v>
      </c>
      <c r="N66" s="283">
        <f t="shared" si="33"/>
        <v>0</v>
      </c>
      <c r="O66" s="283">
        <f t="shared" si="34"/>
        <v>0</v>
      </c>
      <c r="P66" s="283">
        <f t="shared" si="35"/>
        <v>0</v>
      </c>
      <c r="Q66" s="283">
        <f>0</f>
        <v>0</v>
      </c>
      <c r="R66" s="283">
        <f>0</f>
        <v>0</v>
      </c>
      <c r="S66" s="283">
        <f>0</f>
        <v>0</v>
      </c>
      <c r="T66" s="283">
        <f>0</f>
        <v>0</v>
      </c>
      <c r="U66" s="283">
        <f>0</f>
        <v>0</v>
      </c>
      <c r="V66" s="283">
        <f>0</f>
        <v>0</v>
      </c>
      <c r="W66" s="283">
        <f>0</f>
        <v>0</v>
      </c>
      <c r="X66" s="283">
        <f t="shared" si="36"/>
        <v>0</v>
      </c>
      <c r="Y66" s="283">
        <f>0</f>
        <v>0</v>
      </c>
      <c r="Z66" s="283">
        <f>0</f>
        <v>0</v>
      </c>
      <c r="AA66" s="283">
        <f>0</f>
        <v>0</v>
      </c>
      <c r="AB66" s="283">
        <f>0</f>
        <v>0</v>
      </c>
      <c r="AC66" s="283">
        <f>0</f>
        <v>0</v>
      </c>
      <c r="AD66" s="283">
        <f>0</f>
        <v>0</v>
      </c>
      <c r="AE66" s="283">
        <f>0</f>
        <v>0</v>
      </c>
      <c r="AF66" s="283">
        <f t="shared" si="37"/>
        <v>0</v>
      </c>
      <c r="AG66" s="283">
        <f>0</f>
        <v>0</v>
      </c>
      <c r="AH66" s="283">
        <f>0</f>
        <v>0</v>
      </c>
      <c r="AI66" s="283">
        <f>0</f>
        <v>0</v>
      </c>
      <c r="AJ66" s="283">
        <f>0</f>
        <v>0</v>
      </c>
      <c r="AK66" s="283">
        <f>0</f>
        <v>0</v>
      </c>
      <c r="AL66" s="283">
        <f>0</f>
        <v>0</v>
      </c>
      <c r="AM66" s="283">
        <f>0</f>
        <v>0</v>
      </c>
      <c r="AN66" s="283">
        <f t="shared" si="38"/>
        <v>0</v>
      </c>
      <c r="AO66" s="283">
        <f>0</f>
        <v>0</v>
      </c>
      <c r="AP66" s="283">
        <f>0</f>
        <v>0</v>
      </c>
      <c r="AQ66" s="283">
        <f>0</f>
        <v>0</v>
      </c>
      <c r="AR66" s="283">
        <f>0</f>
        <v>0</v>
      </c>
      <c r="AS66" s="283">
        <f>0</f>
        <v>0</v>
      </c>
      <c r="AT66" s="283">
        <f>0</f>
        <v>0</v>
      </c>
      <c r="AU66" s="283">
        <f>0</f>
        <v>0</v>
      </c>
      <c r="AV66" s="283">
        <f t="shared" si="39"/>
        <v>0</v>
      </c>
      <c r="AW66" s="283">
        <f>0</f>
        <v>0</v>
      </c>
      <c r="AX66" s="283">
        <f>0</f>
        <v>0</v>
      </c>
      <c r="AY66" s="283">
        <f>0</f>
        <v>0</v>
      </c>
      <c r="AZ66" s="283">
        <f>0</f>
        <v>0</v>
      </c>
      <c r="BA66" s="283">
        <f>0</f>
        <v>0</v>
      </c>
      <c r="BB66" s="283">
        <f>0</f>
        <v>0</v>
      </c>
      <c r="BC66" s="283">
        <f>0</f>
        <v>0</v>
      </c>
      <c r="BD66" s="283">
        <f t="shared" si="40"/>
        <v>0</v>
      </c>
      <c r="BE66" s="283">
        <f>0</f>
        <v>0</v>
      </c>
      <c r="BF66" s="283">
        <f>0</f>
        <v>0</v>
      </c>
      <c r="BG66" s="283">
        <f>0</f>
        <v>0</v>
      </c>
      <c r="BH66" s="283">
        <f>0</f>
        <v>0</v>
      </c>
      <c r="BI66" s="283">
        <f>0</f>
        <v>0</v>
      </c>
      <c r="BJ66" s="283">
        <f>0</f>
        <v>0</v>
      </c>
      <c r="BK66" s="283">
        <f>0</f>
        <v>0</v>
      </c>
      <c r="BL66" s="283">
        <f t="shared" si="41"/>
        <v>0</v>
      </c>
      <c r="BM66" s="283">
        <f>0</f>
        <v>0</v>
      </c>
      <c r="BN66" s="283">
        <f>0</f>
        <v>0</v>
      </c>
      <c r="BO66" s="283">
        <f>0</f>
        <v>0</v>
      </c>
      <c r="BP66" s="283">
        <f>0</f>
        <v>0</v>
      </c>
      <c r="BQ66" s="283">
        <f>0</f>
        <v>0</v>
      </c>
      <c r="BR66" s="283">
        <f>0</f>
        <v>0</v>
      </c>
      <c r="BS66" s="283">
        <f>0</f>
        <v>0</v>
      </c>
      <c r="BT66" s="283">
        <f t="shared" si="42"/>
        <v>0</v>
      </c>
      <c r="BU66" s="283">
        <f>0</f>
        <v>0</v>
      </c>
      <c r="BV66" s="283">
        <f>0</f>
        <v>0</v>
      </c>
      <c r="BW66" s="283">
        <f>0</f>
        <v>0</v>
      </c>
      <c r="BX66" s="283">
        <f>0</f>
        <v>0</v>
      </c>
      <c r="BY66" s="283">
        <f>0</f>
        <v>0</v>
      </c>
      <c r="BZ66" s="283">
        <f>0</f>
        <v>0</v>
      </c>
      <c r="CA66" s="283">
        <f>0</f>
        <v>0</v>
      </c>
      <c r="CB66" s="283">
        <f t="shared" si="43"/>
        <v>0</v>
      </c>
      <c r="CC66" s="283">
        <f>0</f>
        <v>0</v>
      </c>
      <c r="CD66" s="283">
        <f>0</f>
        <v>0</v>
      </c>
      <c r="CE66" s="283">
        <f>0</f>
        <v>0</v>
      </c>
      <c r="CF66" s="283">
        <f>0</f>
        <v>0</v>
      </c>
      <c r="CG66" s="283">
        <f>0</f>
        <v>0</v>
      </c>
      <c r="CH66" s="283">
        <f>0</f>
        <v>0</v>
      </c>
      <c r="CI66" s="283">
        <f>0</f>
        <v>0</v>
      </c>
      <c r="CJ66" s="283">
        <f t="shared" si="44"/>
        <v>0</v>
      </c>
      <c r="CK66" s="283">
        <f>0</f>
        <v>0</v>
      </c>
      <c r="CL66" s="283">
        <f>0</f>
        <v>0</v>
      </c>
      <c r="CM66" s="283">
        <f>0</f>
        <v>0</v>
      </c>
      <c r="CN66" s="283">
        <f>0</f>
        <v>0</v>
      </c>
      <c r="CO66" s="283">
        <f>0</f>
        <v>0</v>
      </c>
      <c r="CP66" s="283">
        <f>0</f>
        <v>0</v>
      </c>
      <c r="CQ66" s="283">
        <f>0</f>
        <v>0</v>
      </c>
      <c r="CR66" s="283">
        <f t="shared" si="45"/>
        <v>0</v>
      </c>
      <c r="CS66" s="283">
        <f>0</f>
        <v>0</v>
      </c>
      <c r="CT66" s="283">
        <f>0</f>
        <v>0</v>
      </c>
      <c r="CU66" s="283">
        <f>0</f>
        <v>0</v>
      </c>
      <c r="CV66" s="283">
        <f>0</f>
        <v>0</v>
      </c>
      <c r="CW66" s="283">
        <f>0</f>
        <v>0</v>
      </c>
      <c r="CX66" s="283">
        <f>0</f>
        <v>0</v>
      </c>
      <c r="CY66" s="283">
        <f>0</f>
        <v>0</v>
      </c>
    </row>
    <row r="67" spans="1:103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23"/>
        <v>0</v>
      </c>
      <c r="E67" s="283">
        <f t="shared" si="24"/>
        <v>0</v>
      </c>
      <c r="F67" s="283">
        <f t="shared" si="25"/>
        <v>0</v>
      </c>
      <c r="G67" s="283">
        <f t="shared" si="26"/>
        <v>0</v>
      </c>
      <c r="H67" s="283">
        <f t="shared" si="27"/>
        <v>0</v>
      </c>
      <c r="I67" s="283">
        <f t="shared" si="28"/>
        <v>0</v>
      </c>
      <c r="J67" s="283">
        <f t="shared" si="29"/>
        <v>0</v>
      </c>
      <c r="K67" s="283">
        <f t="shared" si="30"/>
        <v>0</v>
      </c>
      <c r="L67" s="283">
        <f t="shared" si="31"/>
        <v>0</v>
      </c>
      <c r="M67" s="283">
        <f t="shared" si="32"/>
        <v>0</v>
      </c>
      <c r="N67" s="283">
        <f t="shared" si="33"/>
        <v>0</v>
      </c>
      <c r="O67" s="283">
        <f t="shared" si="34"/>
        <v>0</v>
      </c>
      <c r="P67" s="283">
        <f t="shared" si="35"/>
        <v>0</v>
      </c>
      <c r="Q67" s="283">
        <f>0</f>
        <v>0</v>
      </c>
      <c r="R67" s="283">
        <f>0</f>
        <v>0</v>
      </c>
      <c r="S67" s="283">
        <f>0</f>
        <v>0</v>
      </c>
      <c r="T67" s="283">
        <f>0</f>
        <v>0</v>
      </c>
      <c r="U67" s="283">
        <f>0</f>
        <v>0</v>
      </c>
      <c r="V67" s="283">
        <f>0</f>
        <v>0</v>
      </c>
      <c r="W67" s="283">
        <f>0</f>
        <v>0</v>
      </c>
      <c r="X67" s="283">
        <f t="shared" si="36"/>
        <v>0</v>
      </c>
      <c r="Y67" s="283">
        <f>0</f>
        <v>0</v>
      </c>
      <c r="Z67" s="283">
        <f>0</f>
        <v>0</v>
      </c>
      <c r="AA67" s="283">
        <f>0</f>
        <v>0</v>
      </c>
      <c r="AB67" s="283">
        <f>0</f>
        <v>0</v>
      </c>
      <c r="AC67" s="283">
        <f>0</f>
        <v>0</v>
      </c>
      <c r="AD67" s="283">
        <f>0</f>
        <v>0</v>
      </c>
      <c r="AE67" s="283">
        <f>0</f>
        <v>0</v>
      </c>
      <c r="AF67" s="283">
        <f t="shared" si="37"/>
        <v>0</v>
      </c>
      <c r="AG67" s="283">
        <f>0</f>
        <v>0</v>
      </c>
      <c r="AH67" s="283">
        <f>0</f>
        <v>0</v>
      </c>
      <c r="AI67" s="283">
        <f>0</f>
        <v>0</v>
      </c>
      <c r="AJ67" s="283">
        <f>0</f>
        <v>0</v>
      </c>
      <c r="AK67" s="283">
        <f>0</f>
        <v>0</v>
      </c>
      <c r="AL67" s="283">
        <f>0</f>
        <v>0</v>
      </c>
      <c r="AM67" s="283">
        <f>0</f>
        <v>0</v>
      </c>
      <c r="AN67" s="283">
        <f t="shared" si="38"/>
        <v>0</v>
      </c>
      <c r="AO67" s="283">
        <f>0</f>
        <v>0</v>
      </c>
      <c r="AP67" s="283">
        <f>0</f>
        <v>0</v>
      </c>
      <c r="AQ67" s="283">
        <f>0</f>
        <v>0</v>
      </c>
      <c r="AR67" s="283">
        <f>0</f>
        <v>0</v>
      </c>
      <c r="AS67" s="283">
        <f>0</f>
        <v>0</v>
      </c>
      <c r="AT67" s="283">
        <f>0</f>
        <v>0</v>
      </c>
      <c r="AU67" s="283">
        <f>0</f>
        <v>0</v>
      </c>
      <c r="AV67" s="283">
        <f t="shared" si="39"/>
        <v>0</v>
      </c>
      <c r="AW67" s="283">
        <f>0</f>
        <v>0</v>
      </c>
      <c r="AX67" s="283">
        <f>0</f>
        <v>0</v>
      </c>
      <c r="AY67" s="283">
        <f>0</f>
        <v>0</v>
      </c>
      <c r="AZ67" s="283">
        <f>0</f>
        <v>0</v>
      </c>
      <c r="BA67" s="283">
        <f>0</f>
        <v>0</v>
      </c>
      <c r="BB67" s="283">
        <f>0</f>
        <v>0</v>
      </c>
      <c r="BC67" s="283">
        <f>0</f>
        <v>0</v>
      </c>
      <c r="BD67" s="283">
        <f t="shared" si="40"/>
        <v>0</v>
      </c>
      <c r="BE67" s="283">
        <f>0</f>
        <v>0</v>
      </c>
      <c r="BF67" s="283">
        <f>0</f>
        <v>0</v>
      </c>
      <c r="BG67" s="283">
        <f>0</f>
        <v>0</v>
      </c>
      <c r="BH67" s="283">
        <f>0</f>
        <v>0</v>
      </c>
      <c r="BI67" s="283">
        <f>0</f>
        <v>0</v>
      </c>
      <c r="BJ67" s="283">
        <f>0</f>
        <v>0</v>
      </c>
      <c r="BK67" s="283">
        <f>0</f>
        <v>0</v>
      </c>
      <c r="BL67" s="283">
        <f t="shared" si="41"/>
        <v>0</v>
      </c>
      <c r="BM67" s="283">
        <f>0</f>
        <v>0</v>
      </c>
      <c r="BN67" s="283">
        <f>0</f>
        <v>0</v>
      </c>
      <c r="BO67" s="283">
        <f>0</f>
        <v>0</v>
      </c>
      <c r="BP67" s="283">
        <f>0</f>
        <v>0</v>
      </c>
      <c r="BQ67" s="283">
        <f>0</f>
        <v>0</v>
      </c>
      <c r="BR67" s="283">
        <f>0</f>
        <v>0</v>
      </c>
      <c r="BS67" s="283">
        <f>0</f>
        <v>0</v>
      </c>
      <c r="BT67" s="283">
        <f t="shared" si="42"/>
        <v>0</v>
      </c>
      <c r="BU67" s="283">
        <f>0</f>
        <v>0</v>
      </c>
      <c r="BV67" s="283">
        <f>0</f>
        <v>0</v>
      </c>
      <c r="BW67" s="283">
        <f>0</f>
        <v>0</v>
      </c>
      <c r="BX67" s="283">
        <f>0</f>
        <v>0</v>
      </c>
      <c r="BY67" s="283">
        <f>0</f>
        <v>0</v>
      </c>
      <c r="BZ67" s="283">
        <f>0</f>
        <v>0</v>
      </c>
      <c r="CA67" s="283">
        <f>0</f>
        <v>0</v>
      </c>
      <c r="CB67" s="283">
        <f t="shared" si="43"/>
        <v>0</v>
      </c>
      <c r="CC67" s="283">
        <f>0</f>
        <v>0</v>
      </c>
      <c r="CD67" s="283">
        <f>0</f>
        <v>0</v>
      </c>
      <c r="CE67" s="283">
        <f>0</f>
        <v>0</v>
      </c>
      <c r="CF67" s="283">
        <f>0</f>
        <v>0</v>
      </c>
      <c r="CG67" s="283">
        <f>0</f>
        <v>0</v>
      </c>
      <c r="CH67" s="283">
        <f>0</f>
        <v>0</v>
      </c>
      <c r="CI67" s="283">
        <f>0</f>
        <v>0</v>
      </c>
      <c r="CJ67" s="283">
        <f t="shared" si="44"/>
        <v>0</v>
      </c>
      <c r="CK67" s="283">
        <f>0</f>
        <v>0</v>
      </c>
      <c r="CL67" s="283">
        <f>0</f>
        <v>0</v>
      </c>
      <c r="CM67" s="283">
        <f>0</f>
        <v>0</v>
      </c>
      <c r="CN67" s="283">
        <f>0</f>
        <v>0</v>
      </c>
      <c r="CO67" s="283">
        <f>0</f>
        <v>0</v>
      </c>
      <c r="CP67" s="283">
        <f>0</f>
        <v>0</v>
      </c>
      <c r="CQ67" s="283">
        <f>0</f>
        <v>0</v>
      </c>
      <c r="CR67" s="283">
        <f t="shared" si="45"/>
        <v>0</v>
      </c>
      <c r="CS67" s="283">
        <f>0</f>
        <v>0</v>
      </c>
      <c r="CT67" s="283">
        <f>0</f>
        <v>0</v>
      </c>
      <c r="CU67" s="283">
        <f>0</f>
        <v>0</v>
      </c>
      <c r="CV67" s="283">
        <f>0</f>
        <v>0</v>
      </c>
      <c r="CW67" s="283">
        <f>0</f>
        <v>0</v>
      </c>
      <c r="CX67" s="283">
        <f>0</f>
        <v>0</v>
      </c>
      <c r="CY67" s="283">
        <f>0</f>
        <v>0</v>
      </c>
    </row>
    <row r="68" spans="1:103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23"/>
        <v>0</v>
      </c>
      <c r="E68" s="283">
        <f t="shared" si="24"/>
        <v>0</v>
      </c>
      <c r="F68" s="283">
        <f t="shared" si="25"/>
        <v>0</v>
      </c>
      <c r="G68" s="283">
        <f t="shared" si="26"/>
        <v>0</v>
      </c>
      <c r="H68" s="283">
        <f t="shared" si="27"/>
        <v>0</v>
      </c>
      <c r="I68" s="283">
        <f t="shared" si="28"/>
        <v>0</v>
      </c>
      <c r="J68" s="283">
        <f t="shared" si="29"/>
        <v>0</v>
      </c>
      <c r="K68" s="283">
        <f t="shared" si="30"/>
        <v>0</v>
      </c>
      <c r="L68" s="283">
        <f t="shared" si="31"/>
        <v>0</v>
      </c>
      <c r="M68" s="283">
        <f t="shared" si="32"/>
        <v>0</v>
      </c>
      <c r="N68" s="283">
        <f t="shared" si="33"/>
        <v>0</v>
      </c>
      <c r="O68" s="283">
        <f t="shared" si="34"/>
        <v>0</v>
      </c>
      <c r="P68" s="283">
        <f t="shared" si="35"/>
        <v>0</v>
      </c>
      <c r="Q68" s="283">
        <f>0</f>
        <v>0</v>
      </c>
      <c r="R68" s="283">
        <f>0</f>
        <v>0</v>
      </c>
      <c r="S68" s="283">
        <f>0</f>
        <v>0</v>
      </c>
      <c r="T68" s="283">
        <f>0</f>
        <v>0</v>
      </c>
      <c r="U68" s="283">
        <f>0</f>
        <v>0</v>
      </c>
      <c r="V68" s="283">
        <f>0</f>
        <v>0</v>
      </c>
      <c r="W68" s="283">
        <f>0</f>
        <v>0</v>
      </c>
      <c r="X68" s="283">
        <f t="shared" si="36"/>
        <v>0</v>
      </c>
      <c r="Y68" s="283">
        <f>0</f>
        <v>0</v>
      </c>
      <c r="Z68" s="283">
        <f>0</f>
        <v>0</v>
      </c>
      <c r="AA68" s="283">
        <f>0</f>
        <v>0</v>
      </c>
      <c r="AB68" s="283">
        <f>0</f>
        <v>0</v>
      </c>
      <c r="AC68" s="283">
        <f>0</f>
        <v>0</v>
      </c>
      <c r="AD68" s="283">
        <f>0</f>
        <v>0</v>
      </c>
      <c r="AE68" s="283">
        <f>0</f>
        <v>0</v>
      </c>
      <c r="AF68" s="283">
        <f t="shared" si="37"/>
        <v>0</v>
      </c>
      <c r="AG68" s="283">
        <f>0</f>
        <v>0</v>
      </c>
      <c r="AH68" s="283">
        <f>0</f>
        <v>0</v>
      </c>
      <c r="AI68" s="283">
        <f>0</f>
        <v>0</v>
      </c>
      <c r="AJ68" s="283">
        <f>0</f>
        <v>0</v>
      </c>
      <c r="AK68" s="283">
        <f>0</f>
        <v>0</v>
      </c>
      <c r="AL68" s="283">
        <f>0</f>
        <v>0</v>
      </c>
      <c r="AM68" s="283">
        <f>0</f>
        <v>0</v>
      </c>
      <c r="AN68" s="283">
        <f t="shared" si="38"/>
        <v>0</v>
      </c>
      <c r="AO68" s="283">
        <f>0</f>
        <v>0</v>
      </c>
      <c r="AP68" s="283">
        <f>0</f>
        <v>0</v>
      </c>
      <c r="AQ68" s="283">
        <f>0</f>
        <v>0</v>
      </c>
      <c r="AR68" s="283">
        <f>0</f>
        <v>0</v>
      </c>
      <c r="AS68" s="283">
        <f>0</f>
        <v>0</v>
      </c>
      <c r="AT68" s="283">
        <f>0</f>
        <v>0</v>
      </c>
      <c r="AU68" s="283">
        <f>0</f>
        <v>0</v>
      </c>
      <c r="AV68" s="283">
        <f t="shared" si="39"/>
        <v>0</v>
      </c>
      <c r="AW68" s="283">
        <f>0</f>
        <v>0</v>
      </c>
      <c r="AX68" s="283">
        <f>0</f>
        <v>0</v>
      </c>
      <c r="AY68" s="283">
        <f>0</f>
        <v>0</v>
      </c>
      <c r="AZ68" s="283">
        <f>0</f>
        <v>0</v>
      </c>
      <c r="BA68" s="283">
        <f>0</f>
        <v>0</v>
      </c>
      <c r="BB68" s="283">
        <f>0</f>
        <v>0</v>
      </c>
      <c r="BC68" s="283">
        <f>0</f>
        <v>0</v>
      </c>
      <c r="BD68" s="283">
        <f t="shared" si="40"/>
        <v>0</v>
      </c>
      <c r="BE68" s="283">
        <f>0</f>
        <v>0</v>
      </c>
      <c r="BF68" s="283">
        <f>0</f>
        <v>0</v>
      </c>
      <c r="BG68" s="283">
        <f>0</f>
        <v>0</v>
      </c>
      <c r="BH68" s="283">
        <f>0</f>
        <v>0</v>
      </c>
      <c r="BI68" s="283">
        <f>0</f>
        <v>0</v>
      </c>
      <c r="BJ68" s="283">
        <f>0</f>
        <v>0</v>
      </c>
      <c r="BK68" s="283">
        <f>0</f>
        <v>0</v>
      </c>
      <c r="BL68" s="283">
        <f t="shared" si="41"/>
        <v>0</v>
      </c>
      <c r="BM68" s="283">
        <f>0</f>
        <v>0</v>
      </c>
      <c r="BN68" s="283">
        <f>0</f>
        <v>0</v>
      </c>
      <c r="BO68" s="283">
        <f>0</f>
        <v>0</v>
      </c>
      <c r="BP68" s="283">
        <f>0</f>
        <v>0</v>
      </c>
      <c r="BQ68" s="283">
        <f>0</f>
        <v>0</v>
      </c>
      <c r="BR68" s="283">
        <f>0</f>
        <v>0</v>
      </c>
      <c r="BS68" s="283">
        <f>0</f>
        <v>0</v>
      </c>
      <c r="BT68" s="283">
        <f t="shared" si="42"/>
        <v>0</v>
      </c>
      <c r="BU68" s="283">
        <f>0</f>
        <v>0</v>
      </c>
      <c r="BV68" s="283">
        <f>0</f>
        <v>0</v>
      </c>
      <c r="BW68" s="283">
        <f>0</f>
        <v>0</v>
      </c>
      <c r="BX68" s="283">
        <f>0</f>
        <v>0</v>
      </c>
      <c r="BY68" s="283">
        <f>0</f>
        <v>0</v>
      </c>
      <c r="BZ68" s="283">
        <f>0</f>
        <v>0</v>
      </c>
      <c r="CA68" s="283">
        <f>0</f>
        <v>0</v>
      </c>
      <c r="CB68" s="283">
        <f t="shared" si="43"/>
        <v>0</v>
      </c>
      <c r="CC68" s="283">
        <f>0</f>
        <v>0</v>
      </c>
      <c r="CD68" s="283">
        <f>0</f>
        <v>0</v>
      </c>
      <c r="CE68" s="283">
        <f>0</f>
        <v>0</v>
      </c>
      <c r="CF68" s="283">
        <f>0</f>
        <v>0</v>
      </c>
      <c r="CG68" s="283">
        <f>0</f>
        <v>0</v>
      </c>
      <c r="CH68" s="283">
        <f>0</f>
        <v>0</v>
      </c>
      <c r="CI68" s="283">
        <f>0</f>
        <v>0</v>
      </c>
      <c r="CJ68" s="283">
        <f t="shared" si="44"/>
        <v>0</v>
      </c>
      <c r="CK68" s="283">
        <f>0</f>
        <v>0</v>
      </c>
      <c r="CL68" s="283">
        <f>0</f>
        <v>0</v>
      </c>
      <c r="CM68" s="283">
        <f>0</f>
        <v>0</v>
      </c>
      <c r="CN68" s="283">
        <f>0</f>
        <v>0</v>
      </c>
      <c r="CO68" s="283">
        <f>0</f>
        <v>0</v>
      </c>
      <c r="CP68" s="283">
        <f>0</f>
        <v>0</v>
      </c>
      <c r="CQ68" s="283">
        <f>0</f>
        <v>0</v>
      </c>
      <c r="CR68" s="283">
        <f t="shared" si="45"/>
        <v>0</v>
      </c>
      <c r="CS68" s="283">
        <f>0</f>
        <v>0</v>
      </c>
      <c r="CT68" s="283">
        <f>0</f>
        <v>0</v>
      </c>
      <c r="CU68" s="283">
        <f>0</f>
        <v>0</v>
      </c>
      <c r="CV68" s="283">
        <f>0</f>
        <v>0</v>
      </c>
      <c r="CW68" s="283">
        <f>0</f>
        <v>0</v>
      </c>
      <c r="CX68" s="283">
        <f>0</f>
        <v>0</v>
      </c>
      <c r="CY68" s="283">
        <f>0</f>
        <v>0</v>
      </c>
    </row>
    <row r="69" spans="1:103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23"/>
        <v>0</v>
      </c>
      <c r="E69" s="283">
        <f t="shared" si="24"/>
        <v>0</v>
      </c>
      <c r="F69" s="283">
        <f t="shared" si="25"/>
        <v>0</v>
      </c>
      <c r="G69" s="283">
        <f t="shared" si="26"/>
        <v>0</v>
      </c>
      <c r="H69" s="283">
        <f t="shared" si="27"/>
        <v>0</v>
      </c>
      <c r="I69" s="283">
        <f t="shared" si="28"/>
        <v>0</v>
      </c>
      <c r="J69" s="283">
        <f t="shared" si="29"/>
        <v>0</v>
      </c>
      <c r="K69" s="283">
        <f t="shared" si="30"/>
        <v>0</v>
      </c>
      <c r="L69" s="283">
        <f t="shared" si="31"/>
        <v>0</v>
      </c>
      <c r="M69" s="283">
        <f t="shared" si="32"/>
        <v>0</v>
      </c>
      <c r="N69" s="283">
        <f t="shared" si="33"/>
        <v>0</v>
      </c>
      <c r="O69" s="283">
        <f t="shared" si="34"/>
        <v>0</v>
      </c>
      <c r="P69" s="283">
        <f t="shared" si="35"/>
        <v>0</v>
      </c>
      <c r="Q69" s="283">
        <f>0</f>
        <v>0</v>
      </c>
      <c r="R69" s="283">
        <f>0</f>
        <v>0</v>
      </c>
      <c r="S69" s="283">
        <f>0</f>
        <v>0</v>
      </c>
      <c r="T69" s="283">
        <f>0</f>
        <v>0</v>
      </c>
      <c r="U69" s="283">
        <f>0</f>
        <v>0</v>
      </c>
      <c r="V69" s="283">
        <f>0</f>
        <v>0</v>
      </c>
      <c r="W69" s="283">
        <f>0</f>
        <v>0</v>
      </c>
      <c r="X69" s="283">
        <f t="shared" si="36"/>
        <v>0</v>
      </c>
      <c r="Y69" s="283">
        <f>0</f>
        <v>0</v>
      </c>
      <c r="Z69" s="283">
        <f>0</f>
        <v>0</v>
      </c>
      <c r="AA69" s="283">
        <f>0</f>
        <v>0</v>
      </c>
      <c r="AB69" s="283">
        <f>0</f>
        <v>0</v>
      </c>
      <c r="AC69" s="283">
        <f>0</f>
        <v>0</v>
      </c>
      <c r="AD69" s="283">
        <f>0</f>
        <v>0</v>
      </c>
      <c r="AE69" s="283">
        <f>0</f>
        <v>0</v>
      </c>
      <c r="AF69" s="283">
        <f t="shared" si="37"/>
        <v>0</v>
      </c>
      <c r="AG69" s="283">
        <f>0</f>
        <v>0</v>
      </c>
      <c r="AH69" s="283">
        <f>0</f>
        <v>0</v>
      </c>
      <c r="AI69" s="283">
        <f>0</f>
        <v>0</v>
      </c>
      <c r="AJ69" s="283">
        <f>0</f>
        <v>0</v>
      </c>
      <c r="AK69" s="283">
        <f>0</f>
        <v>0</v>
      </c>
      <c r="AL69" s="283">
        <f>0</f>
        <v>0</v>
      </c>
      <c r="AM69" s="283">
        <f>0</f>
        <v>0</v>
      </c>
      <c r="AN69" s="283">
        <f t="shared" si="38"/>
        <v>0</v>
      </c>
      <c r="AO69" s="283">
        <f>0</f>
        <v>0</v>
      </c>
      <c r="AP69" s="283">
        <f>0</f>
        <v>0</v>
      </c>
      <c r="AQ69" s="283">
        <f>0</f>
        <v>0</v>
      </c>
      <c r="AR69" s="283">
        <f>0</f>
        <v>0</v>
      </c>
      <c r="AS69" s="283">
        <f>0</f>
        <v>0</v>
      </c>
      <c r="AT69" s="283">
        <f>0</f>
        <v>0</v>
      </c>
      <c r="AU69" s="283">
        <f>0</f>
        <v>0</v>
      </c>
      <c r="AV69" s="283">
        <f t="shared" si="39"/>
        <v>0</v>
      </c>
      <c r="AW69" s="283">
        <f>0</f>
        <v>0</v>
      </c>
      <c r="AX69" s="283">
        <f>0</f>
        <v>0</v>
      </c>
      <c r="AY69" s="283">
        <f>0</f>
        <v>0</v>
      </c>
      <c r="AZ69" s="283">
        <f>0</f>
        <v>0</v>
      </c>
      <c r="BA69" s="283">
        <f>0</f>
        <v>0</v>
      </c>
      <c r="BB69" s="283">
        <f>0</f>
        <v>0</v>
      </c>
      <c r="BC69" s="283">
        <f>0</f>
        <v>0</v>
      </c>
      <c r="BD69" s="283">
        <f t="shared" si="40"/>
        <v>0</v>
      </c>
      <c r="BE69" s="283">
        <f>0</f>
        <v>0</v>
      </c>
      <c r="BF69" s="283">
        <f>0</f>
        <v>0</v>
      </c>
      <c r="BG69" s="283">
        <f>0</f>
        <v>0</v>
      </c>
      <c r="BH69" s="283">
        <f>0</f>
        <v>0</v>
      </c>
      <c r="BI69" s="283">
        <f>0</f>
        <v>0</v>
      </c>
      <c r="BJ69" s="283">
        <f>0</f>
        <v>0</v>
      </c>
      <c r="BK69" s="283">
        <f>0</f>
        <v>0</v>
      </c>
      <c r="BL69" s="283">
        <f t="shared" si="41"/>
        <v>0</v>
      </c>
      <c r="BM69" s="283">
        <f>0</f>
        <v>0</v>
      </c>
      <c r="BN69" s="283">
        <f>0</f>
        <v>0</v>
      </c>
      <c r="BO69" s="283">
        <f>0</f>
        <v>0</v>
      </c>
      <c r="BP69" s="283">
        <f>0</f>
        <v>0</v>
      </c>
      <c r="BQ69" s="283">
        <f>0</f>
        <v>0</v>
      </c>
      <c r="BR69" s="283">
        <f>0</f>
        <v>0</v>
      </c>
      <c r="BS69" s="283">
        <f>0</f>
        <v>0</v>
      </c>
      <c r="BT69" s="283">
        <f t="shared" si="42"/>
        <v>0</v>
      </c>
      <c r="BU69" s="283">
        <f>0</f>
        <v>0</v>
      </c>
      <c r="BV69" s="283">
        <f>0</f>
        <v>0</v>
      </c>
      <c r="BW69" s="283">
        <f>0</f>
        <v>0</v>
      </c>
      <c r="BX69" s="283">
        <f>0</f>
        <v>0</v>
      </c>
      <c r="BY69" s="283">
        <f>0</f>
        <v>0</v>
      </c>
      <c r="BZ69" s="283">
        <f>0</f>
        <v>0</v>
      </c>
      <c r="CA69" s="283">
        <f>0</f>
        <v>0</v>
      </c>
      <c r="CB69" s="283">
        <f t="shared" si="43"/>
        <v>0</v>
      </c>
      <c r="CC69" s="283">
        <f>0</f>
        <v>0</v>
      </c>
      <c r="CD69" s="283">
        <f>0</f>
        <v>0</v>
      </c>
      <c r="CE69" s="283">
        <f>0</f>
        <v>0</v>
      </c>
      <c r="CF69" s="283">
        <f>0</f>
        <v>0</v>
      </c>
      <c r="CG69" s="283">
        <f>0</f>
        <v>0</v>
      </c>
      <c r="CH69" s="283">
        <f>0</f>
        <v>0</v>
      </c>
      <c r="CI69" s="283">
        <f>0</f>
        <v>0</v>
      </c>
      <c r="CJ69" s="283">
        <f t="shared" si="44"/>
        <v>0</v>
      </c>
      <c r="CK69" s="283">
        <f>0</f>
        <v>0</v>
      </c>
      <c r="CL69" s="283">
        <f>0</f>
        <v>0</v>
      </c>
      <c r="CM69" s="283">
        <f>0</f>
        <v>0</v>
      </c>
      <c r="CN69" s="283">
        <f>0</f>
        <v>0</v>
      </c>
      <c r="CO69" s="283">
        <f>0</f>
        <v>0</v>
      </c>
      <c r="CP69" s="283">
        <f>0</f>
        <v>0</v>
      </c>
      <c r="CQ69" s="283">
        <f>0</f>
        <v>0</v>
      </c>
      <c r="CR69" s="283">
        <f t="shared" si="45"/>
        <v>0</v>
      </c>
      <c r="CS69" s="283">
        <f>0</f>
        <v>0</v>
      </c>
      <c r="CT69" s="283">
        <f>0</f>
        <v>0</v>
      </c>
      <c r="CU69" s="283">
        <f>0</f>
        <v>0</v>
      </c>
      <c r="CV69" s="283">
        <f>0</f>
        <v>0</v>
      </c>
      <c r="CW69" s="283">
        <f>0</f>
        <v>0</v>
      </c>
      <c r="CX69" s="283">
        <f>0</f>
        <v>0</v>
      </c>
      <c r="CY69" s="283">
        <f>0</f>
        <v>0</v>
      </c>
    </row>
    <row r="70" spans="1:103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23"/>
        <v>0</v>
      </c>
      <c r="E70" s="283">
        <f t="shared" si="24"/>
        <v>0</v>
      </c>
      <c r="F70" s="283">
        <f t="shared" si="25"/>
        <v>0</v>
      </c>
      <c r="G70" s="283">
        <f t="shared" si="26"/>
        <v>0</v>
      </c>
      <c r="H70" s="283">
        <f t="shared" si="27"/>
        <v>0</v>
      </c>
      <c r="I70" s="283">
        <f t="shared" si="28"/>
        <v>0</v>
      </c>
      <c r="J70" s="283">
        <f t="shared" si="29"/>
        <v>0</v>
      </c>
      <c r="K70" s="283">
        <f t="shared" si="30"/>
        <v>0</v>
      </c>
      <c r="L70" s="283">
        <f t="shared" si="31"/>
        <v>0</v>
      </c>
      <c r="M70" s="283">
        <f t="shared" si="32"/>
        <v>0</v>
      </c>
      <c r="N70" s="283">
        <f t="shared" si="33"/>
        <v>0</v>
      </c>
      <c r="O70" s="283">
        <f t="shared" si="34"/>
        <v>0</v>
      </c>
      <c r="P70" s="283">
        <f t="shared" si="35"/>
        <v>0</v>
      </c>
      <c r="Q70" s="283">
        <f>0</f>
        <v>0</v>
      </c>
      <c r="R70" s="283">
        <f>0</f>
        <v>0</v>
      </c>
      <c r="S70" s="283">
        <f>0</f>
        <v>0</v>
      </c>
      <c r="T70" s="283">
        <f>0</f>
        <v>0</v>
      </c>
      <c r="U70" s="283">
        <f>0</f>
        <v>0</v>
      </c>
      <c r="V70" s="283">
        <f>0</f>
        <v>0</v>
      </c>
      <c r="W70" s="283">
        <f>0</f>
        <v>0</v>
      </c>
      <c r="X70" s="283">
        <f t="shared" si="36"/>
        <v>0</v>
      </c>
      <c r="Y70" s="283">
        <f>0</f>
        <v>0</v>
      </c>
      <c r="Z70" s="283">
        <f>0</f>
        <v>0</v>
      </c>
      <c r="AA70" s="283">
        <f>0</f>
        <v>0</v>
      </c>
      <c r="AB70" s="283">
        <f>0</f>
        <v>0</v>
      </c>
      <c r="AC70" s="283">
        <f>0</f>
        <v>0</v>
      </c>
      <c r="AD70" s="283">
        <f>0</f>
        <v>0</v>
      </c>
      <c r="AE70" s="283">
        <f>0</f>
        <v>0</v>
      </c>
      <c r="AF70" s="283">
        <f t="shared" si="37"/>
        <v>0</v>
      </c>
      <c r="AG70" s="283">
        <f>0</f>
        <v>0</v>
      </c>
      <c r="AH70" s="283">
        <f>0</f>
        <v>0</v>
      </c>
      <c r="AI70" s="283">
        <f>0</f>
        <v>0</v>
      </c>
      <c r="AJ70" s="283">
        <f>0</f>
        <v>0</v>
      </c>
      <c r="AK70" s="283">
        <f>0</f>
        <v>0</v>
      </c>
      <c r="AL70" s="283">
        <f>0</f>
        <v>0</v>
      </c>
      <c r="AM70" s="283">
        <f>0</f>
        <v>0</v>
      </c>
      <c r="AN70" s="283">
        <f t="shared" si="38"/>
        <v>0</v>
      </c>
      <c r="AO70" s="283">
        <f>0</f>
        <v>0</v>
      </c>
      <c r="AP70" s="283">
        <f>0</f>
        <v>0</v>
      </c>
      <c r="AQ70" s="283">
        <f>0</f>
        <v>0</v>
      </c>
      <c r="AR70" s="283">
        <f>0</f>
        <v>0</v>
      </c>
      <c r="AS70" s="283">
        <f>0</f>
        <v>0</v>
      </c>
      <c r="AT70" s="283">
        <f>0</f>
        <v>0</v>
      </c>
      <c r="AU70" s="283">
        <f>0</f>
        <v>0</v>
      </c>
      <c r="AV70" s="283">
        <f t="shared" si="39"/>
        <v>0</v>
      </c>
      <c r="AW70" s="283">
        <f>0</f>
        <v>0</v>
      </c>
      <c r="AX70" s="283">
        <f>0</f>
        <v>0</v>
      </c>
      <c r="AY70" s="283">
        <f>0</f>
        <v>0</v>
      </c>
      <c r="AZ70" s="283">
        <f>0</f>
        <v>0</v>
      </c>
      <c r="BA70" s="283">
        <f>0</f>
        <v>0</v>
      </c>
      <c r="BB70" s="283">
        <f>0</f>
        <v>0</v>
      </c>
      <c r="BC70" s="283">
        <f>0</f>
        <v>0</v>
      </c>
      <c r="BD70" s="283">
        <f t="shared" si="40"/>
        <v>0</v>
      </c>
      <c r="BE70" s="283">
        <f>0</f>
        <v>0</v>
      </c>
      <c r="BF70" s="283">
        <f>0</f>
        <v>0</v>
      </c>
      <c r="BG70" s="283">
        <f>0</f>
        <v>0</v>
      </c>
      <c r="BH70" s="283">
        <f>0</f>
        <v>0</v>
      </c>
      <c r="BI70" s="283">
        <f>0</f>
        <v>0</v>
      </c>
      <c r="BJ70" s="283">
        <f>0</f>
        <v>0</v>
      </c>
      <c r="BK70" s="283">
        <f>0</f>
        <v>0</v>
      </c>
      <c r="BL70" s="283">
        <f t="shared" si="41"/>
        <v>0</v>
      </c>
      <c r="BM70" s="283">
        <f>0</f>
        <v>0</v>
      </c>
      <c r="BN70" s="283">
        <f>0</f>
        <v>0</v>
      </c>
      <c r="BO70" s="283">
        <f>0</f>
        <v>0</v>
      </c>
      <c r="BP70" s="283">
        <f>0</f>
        <v>0</v>
      </c>
      <c r="BQ70" s="283">
        <f>0</f>
        <v>0</v>
      </c>
      <c r="BR70" s="283">
        <f>0</f>
        <v>0</v>
      </c>
      <c r="BS70" s="283">
        <f>0</f>
        <v>0</v>
      </c>
      <c r="BT70" s="283">
        <f t="shared" si="42"/>
        <v>0</v>
      </c>
      <c r="BU70" s="283">
        <f>0</f>
        <v>0</v>
      </c>
      <c r="BV70" s="283">
        <f>0</f>
        <v>0</v>
      </c>
      <c r="BW70" s="283">
        <f>0</f>
        <v>0</v>
      </c>
      <c r="BX70" s="283">
        <f>0</f>
        <v>0</v>
      </c>
      <c r="BY70" s="283">
        <f>0</f>
        <v>0</v>
      </c>
      <c r="BZ70" s="283">
        <f>0</f>
        <v>0</v>
      </c>
      <c r="CA70" s="283">
        <f>0</f>
        <v>0</v>
      </c>
      <c r="CB70" s="283">
        <f t="shared" si="43"/>
        <v>0</v>
      </c>
      <c r="CC70" s="283">
        <f>0</f>
        <v>0</v>
      </c>
      <c r="CD70" s="283">
        <f>0</f>
        <v>0</v>
      </c>
      <c r="CE70" s="283">
        <f>0</f>
        <v>0</v>
      </c>
      <c r="CF70" s="283">
        <f>0</f>
        <v>0</v>
      </c>
      <c r="CG70" s="283">
        <f>0</f>
        <v>0</v>
      </c>
      <c r="CH70" s="283">
        <f>0</f>
        <v>0</v>
      </c>
      <c r="CI70" s="283">
        <f>0</f>
        <v>0</v>
      </c>
      <c r="CJ70" s="283">
        <f t="shared" si="44"/>
        <v>0</v>
      </c>
      <c r="CK70" s="283">
        <f>0</f>
        <v>0</v>
      </c>
      <c r="CL70" s="283">
        <f>0</f>
        <v>0</v>
      </c>
      <c r="CM70" s="283">
        <f>0</f>
        <v>0</v>
      </c>
      <c r="CN70" s="283">
        <f>0</f>
        <v>0</v>
      </c>
      <c r="CO70" s="283">
        <f>0</f>
        <v>0</v>
      </c>
      <c r="CP70" s="283">
        <f>0</f>
        <v>0</v>
      </c>
      <c r="CQ70" s="283">
        <f>0</f>
        <v>0</v>
      </c>
      <c r="CR70" s="283">
        <f t="shared" si="45"/>
        <v>0</v>
      </c>
      <c r="CS70" s="283">
        <f>0</f>
        <v>0</v>
      </c>
      <c r="CT70" s="283">
        <f>0</f>
        <v>0</v>
      </c>
      <c r="CU70" s="283">
        <f>0</f>
        <v>0</v>
      </c>
      <c r="CV70" s="283">
        <f>0</f>
        <v>0</v>
      </c>
      <c r="CW70" s="283">
        <f>0</f>
        <v>0</v>
      </c>
      <c r="CX70" s="283">
        <f>0</f>
        <v>0</v>
      </c>
      <c r="CY70" s="283">
        <f>0</f>
        <v>0</v>
      </c>
    </row>
    <row r="71" spans="1:103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ref="D71:D102" si="46">SUM(E71,F71,N71,O71)</f>
        <v>0</v>
      </c>
      <c r="E71" s="283">
        <f t="shared" ref="E71:E102" si="47">X71</f>
        <v>0</v>
      </c>
      <c r="F71" s="283">
        <f t="shared" ref="F71:F102" si="48">SUM(G71:M71)</f>
        <v>0</v>
      </c>
      <c r="G71" s="283">
        <f t="shared" ref="G71:G102" si="49">AF71</f>
        <v>0</v>
      </c>
      <c r="H71" s="283">
        <f t="shared" ref="H71:H102" si="50">AN71</f>
        <v>0</v>
      </c>
      <c r="I71" s="283">
        <f t="shared" ref="I71:I102" si="51">AV71</f>
        <v>0</v>
      </c>
      <c r="J71" s="283">
        <f t="shared" ref="J71:J102" si="52">BD71</f>
        <v>0</v>
      </c>
      <c r="K71" s="283">
        <f t="shared" ref="K71:K102" si="53">BL71</f>
        <v>0</v>
      </c>
      <c r="L71" s="283">
        <f t="shared" ref="L71:L102" si="54">BT71</f>
        <v>0</v>
      </c>
      <c r="M71" s="283">
        <f t="shared" ref="M71:M102" si="55">CB71</f>
        <v>0</v>
      </c>
      <c r="N71" s="283">
        <f t="shared" ref="N71:N102" si="56">CJ71</f>
        <v>0</v>
      </c>
      <c r="O71" s="283">
        <f t="shared" ref="O71:O102" si="57">CR71</f>
        <v>0</v>
      </c>
      <c r="P71" s="283">
        <f t="shared" ref="P71:P102" si="58">SUM(Q71:W71)</f>
        <v>0</v>
      </c>
      <c r="Q71" s="283">
        <f>0</f>
        <v>0</v>
      </c>
      <c r="R71" s="283">
        <f>0</f>
        <v>0</v>
      </c>
      <c r="S71" s="283">
        <f>0</f>
        <v>0</v>
      </c>
      <c r="T71" s="283">
        <f>0</f>
        <v>0</v>
      </c>
      <c r="U71" s="283">
        <f>0</f>
        <v>0</v>
      </c>
      <c r="V71" s="283">
        <f>0</f>
        <v>0</v>
      </c>
      <c r="W71" s="283">
        <f>0</f>
        <v>0</v>
      </c>
      <c r="X71" s="283">
        <f t="shared" ref="X71:X102" si="59">SUM(Y71:AE71)</f>
        <v>0</v>
      </c>
      <c r="Y71" s="283">
        <f>0</f>
        <v>0</v>
      </c>
      <c r="Z71" s="283">
        <f>0</f>
        <v>0</v>
      </c>
      <c r="AA71" s="283">
        <f>0</f>
        <v>0</v>
      </c>
      <c r="AB71" s="283">
        <f>0</f>
        <v>0</v>
      </c>
      <c r="AC71" s="283">
        <f>0</f>
        <v>0</v>
      </c>
      <c r="AD71" s="283">
        <f>0</f>
        <v>0</v>
      </c>
      <c r="AE71" s="283">
        <f>0</f>
        <v>0</v>
      </c>
      <c r="AF71" s="283">
        <f t="shared" ref="AF71:AF102" si="60">SUM(AG71:AM71)</f>
        <v>0</v>
      </c>
      <c r="AG71" s="283">
        <f>0</f>
        <v>0</v>
      </c>
      <c r="AH71" s="283">
        <f>0</f>
        <v>0</v>
      </c>
      <c r="AI71" s="283">
        <f>0</f>
        <v>0</v>
      </c>
      <c r="AJ71" s="283">
        <f>0</f>
        <v>0</v>
      </c>
      <c r="AK71" s="283">
        <f>0</f>
        <v>0</v>
      </c>
      <c r="AL71" s="283">
        <f>0</f>
        <v>0</v>
      </c>
      <c r="AM71" s="283">
        <f>0</f>
        <v>0</v>
      </c>
      <c r="AN71" s="283">
        <f t="shared" ref="AN71:AN102" si="61">SUM(AO71:AU71)</f>
        <v>0</v>
      </c>
      <c r="AO71" s="283">
        <f>0</f>
        <v>0</v>
      </c>
      <c r="AP71" s="283">
        <f>0</f>
        <v>0</v>
      </c>
      <c r="AQ71" s="283">
        <f>0</f>
        <v>0</v>
      </c>
      <c r="AR71" s="283">
        <f>0</f>
        <v>0</v>
      </c>
      <c r="AS71" s="283">
        <f>0</f>
        <v>0</v>
      </c>
      <c r="AT71" s="283">
        <f>0</f>
        <v>0</v>
      </c>
      <c r="AU71" s="283">
        <f>0</f>
        <v>0</v>
      </c>
      <c r="AV71" s="283">
        <f t="shared" ref="AV71:AV102" si="62">SUM(AW71:BC71)</f>
        <v>0</v>
      </c>
      <c r="AW71" s="283">
        <f>0</f>
        <v>0</v>
      </c>
      <c r="AX71" s="283">
        <f>0</f>
        <v>0</v>
      </c>
      <c r="AY71" s="283">
        <f>0</f>
        <v>0</v>
      </c>
      <c r="AZ71" s="283">
        <f>0</f>
        <v>0</v>
      </c>
      <c r="BA71" s="283">
        <f>0</f>
        <v>0</v>
      </c>
      <c r="BB71" s="283">
        <f>0</f>
        <v>0</v>
      </c>
      <c r="BC71" s="283">
        <f>0</f>
        <v>0</v>
      </c>
      <c r="BD71" s="283">
        <f t="shared" ref="BD71:BD102" si="63">SUM(BE71:BK71)</f>
        <v>0</v>
      </c>
      <c r="BE71" s="283">
        <f>0</f>
        <v>0</v>
      </c>
      <c r="BF71" s="283">
        <f>0</f>
        <v>0</v>
      </c>
      <c r="BG71" s="283">
        <f>0</f>
        <v>0</v>
      </c>
      <c r="BH71" s="283">
        <f>0</f>
        <v>0</v>
      </c>
      <c r="BI71" s="283">
        <f>0</f>
        <v>0</v>
      </c>
      <c r="BJ71" s="283">
        <f>0</f>
        <v>0</v>
      </c>
      <c r="BK71" s="283">
        <f>0</f>
        <v>0</v>
      </c>
      <c r="BL71" s="283">
        <f t="shared" ref="BL71:BL102" si="64">SUM(BM71:BS71)</f>
        <v>0</v>
      </c>
      <c r="BM71" s="283">
        <f>0</f>
        <v>0</v>
      </c>
      <c r="BN71" s="283">
        <f>0</f>
        <v>0</v>
      </c>
      <c r="BO71" s="283">
        <f>0</f>
        <v>0</v>
      </c>
      <c r="BP71" s="283">
        <f>0</f>
        <v>0</v>
      </c>
      <c r="BQ71" s="283">
        <f>0</f>
        <v>0</v>
      </c>
      <c r="BR71" s="283">
        <f>0</f>
        <v>0</v>
      </c>
      <c r="BS71" s="283">
        <f>0</f>
        <v>0</v>
      </c>
      <c r="BT71" s="283">
        <f t="shared" ref="BT71:BT102" si="65">SUM(BU71:CA71)</f>
        <v>0</v>
      </c>
      <c r="BU71" s="283">
        <f>0</f>
        <v>0</v>
      </c>
      <c r="BV71" s="283">
        <f>0</f>
        <v>0</v>
      </c>
      <c r="BW71" s="283">
        <f>0</f>
        <v>0</v>
      </c>
      <c r="BX71" s="283">
        <f>0</f>
        <v>0</v>
      </c>
      <c r="BY71" s="283">
        <f>0</f>
        <v>0</v>
      </c>
      <c r="BZ71" s="283">
        <f>0</f>
        <v>0</v>
      </c>
      <c r="CA71" s="283">
        <f>0</f>
        <v>0</v>
      </c>
      <c r="CB71" s="283">
        <f t="shared" ref="CB71:CB102" si="66">SUM(CC71:CI71)</f>
        <v>0</v>
      </c>
      <c r="CC71" s="283">
        <f>0</f>
        <v>0</v>
      </c>
      <c r="CD71" s="283">
        <f>0</f>
        <v>0</v>
      </c>
      <c r="CE71" s="283">
        <f>0</f>
        <v>0</v>
      </c>
      <c r="CF71" s="283">
        <f>0</f>
        <v>0</v>
      </c>
      <c r="CG71" s="283">
        <f>0</f>
        <v>0</v>
      </c>
      <c r="CH71" s="283">
        <f>0</f>
        <v>0</v>
      </c>
      <c r="CI71" s="283">
        <f>0</f>
        <v>0</v>
      </c>
      <c r="CJ71" s="283">
        <f t="shared" ref="CJ71:CJ102" si="67">SUM(CK71:CQ71)</f>
        <v>0</v>
      </c>
      <c r="CK71" s="283">
        <f>0</f>
        <v>0</v>
      </c>
      <c r="CL71" s="283">
        <f>0</f>
        <v>0</v>
      </c>
      <c r="CM71" s="283">
        <f>0</f>
        <v>0</v>
      </c>
      <c r="CN71" s="283">
        <f>0</f>
        <v>0</v>
      </c>
      <c r="CO71" s="283">
        <f>0</f>
        <v>0</v>
      </c>
      <c r="CP71" s="283">
        <f>0</f>
        <v>0</v>
      </c>
      <c r="CQ71" s="283">
        <f>0</f>
        <v>0</v>
      </c>
      <c r="CR71" s="283">
        <f t="shared" ref="CR71:CR102" si="68">SUM(CS71:CY71)</f>
        <v>0</v>
      </c>
      <c r="CS71" s="283">
        <f>0</f>
        <v>0</v>
      </c>
      <c r="CT71" s="283">
        <f>0</f>
        <v>0</v>
      </c>
      <c r="CU71" s="283">
        <f>0</f>
        <v>0</v>
      </c>
      <c r="CV71" s="283">
        <f>0</f>
        <v>0</v>
      </c>
      <c r="CW71" s="283">
        <f>0</f>
        <v>0</v>
      </c>
      <c r="CX71" s="283">
        <f>0</f>
        <v>0</v>
      </c>
      <c r="CY71" s="283">
        <f>0</f>
        <v>0</v>
      </c>
    </row>
    <row r="72" spans="1:103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si="46"/>
        <v>0</v>
      </c>
      <c r="E72" s="283">
        <f t="shared" si="47"/>
        <v>0</v>
      </c>
      <c r="F72" s="283">
        <f t="shared" si="48"/>
        <v>0</v>
      </c>
      <c r="G72" s="283">
        <f t="shared" si="49"/>
        <v>0</v>
      </c>
      <c r="H72" s="283">
        <f t="shared" si="50"/>
        <v>0</v>
      </c>
      <c r="I72" s="283">
        <f t="shared" si="51"/>
        <v>0</v>
      </c>
      <c r="J72" s="283">
        <f t="shared" si="52"/>
        <v>0</v>
      </c>
      <c r="K72" s="283">
        <f t="shared" si="53"/>
        <v>0</v>
      </c>
      <c r="L72" s="283">
        <f t="shared" si="54"/>
        <v>0</v>
      </c>
      <c r="M72" s="283">
        <f t="shared" si="55"/>
        <v>0</v>
      </c>
      <c r="N72" s="283">
        <f t="shared" si="56"/>
        <v>0</v>
      </c>
      <c r="O72" s="283">
        <f t="shared" si="57"/>
        <v>0</v>
      </c>
      <c r="P72" s="283">
        <f t="shared" si="58"/>
        <v>0</v>
      </c>
      <c r="Q72" s="283">
        <f>0</f>
        <v>0</v>
      </c>
      <c r="R72" s="283">
        <f>0</f>
        <v>0</v>
      </c>
      <c r="S72" s="283">
        <f>0</f>
        <v>0</v>
      </c>
      <c r="T72" s="283">
        <f>0</f>
        <v>0</v>
      </c>
      <c r="U72" s="283">
        <f>0</f>
        <v>0</v>
      </c>
      <c r="V72" s="283">
        <f>0</f>
        <v>0</v>
      </c>
      <c r="W72" s="283">
        <f>0</f>
        <v>0</v>
      </c>
      <c r="X72" s="283">
        <f t="shared" si="59"/>
        <v>0</v>
      </c>
      <c r="Y72" s="283">
        <f>0</f>
        <v>0</v>
      </c>
      <c r="Z72" s="283">
        <f>0</f>
        <v>0</v>
      </c>
      <c r="AA72" s="283">
        <f>0</f>
        <v>0</v>
      </c>
      <c r="AB72" s="283">
        <f>0</f>
        <v>0</v>
      </c>
      <c r="AC72" s="283">
        <f>0</f>
        <v>0</v>
      </c>
      <c r="AD72" s="283">
        <f>0</f>
        <v>0</v>
      </c>
      <c r="AE72" s="283">
        <f>0</f>
        <v>0</v>
      </c>
      <c r="AF72" s="283">
        <f t="shared" si="60"/>
        <v>0</v>
      </c>
      <c r="AG72" s="283">
        <f>0</f>
        <v>0</v>
      </c>
      <c r="AH72" s="283">
        <f>0</f>
        <v>0</v>
      </c>
      <c r="AI72" s="283">
        <f>0</f>
        <v>0</v>
      </c>
      <c r="AJ72" s="283">
        <f>0</f>
        <v>0</v>
      </c>
      <c r="AK72" s="283">
        <f>0</f>
        <v>0</v>
      </c>
      <c r="AL72" s="283">
        <f>0</f>
        <v>0</v>
      </c>
      <c r="AM72" s="283">
        <f>0</f>
        <v>0</v>
      </c>
      <c r="AN72" s="283">
        <f t="shared" si="61"/>
        <v>0</v>
      </c>
      <c r="AO72" s="283">
        <f>0</f>
        <v>0</v>
      </c>
      <c r="AP72" s="283">
        <f>0</f>
        <v>0</v>
      </c>
      <c r="AQ72" s="283">
        <f>0</f>
        <v>0</v>
      </c>
      <c r="AR72" s="283">
        <f>0</f>
        <v>0</v>
      </c>
      <c r="AS72" s="283">
        <f>0</f>
        <v>0</v>
      </c>
      <c r="AT72" s="283">
        <f>0</f>
        <v>0</v>
      </c>
      <c r="AU72" s="283">
        <f>0</f>
        <v>0</v>
      </c>
      <c r="AV72" s="283">
        <f t="shared" si="62"/>
        <v>0</v>
      </c>
      <c r="AW72" s="283">
        <f>0</f>
        <v>0</v>
      </c>
      <c r="AX72" s="283">
        <f>0</f>
        <v>0</v>
      </c>
      <c r="AY72" s="283">
        <f>0</f>
        <v>0</v>
      </c>
      <c r="AZ72" s="283">
        <f>0</f>
        <v>0</v>
      </c>
      <c r="BA72" s="283">
        <f>0</f>
        <v>0</v>
      </c>
      <c r="BB72" s="283">
        <f>0</f>
        <v>0</v>
      </c>
      <c r="BC72" s="283">
        <f>0</f>
        <v>0</v>
      </c>
      <c r="BD72" s="283">
        <f t="shared" si="63"/>
        <v>0</v>
      </c>
      <c r="BE72" s="283">
        <f>0</f>
        <v>0</v>
      </c>
      <c r="BF72" s="283">
        <f>0</f>
        <v>0</v>
      </c>
      <c r="BG72" s="283">
        <f>0</f>
        <v>0</v>
      </c>
      <c r="BH72" s="283">
        <f>0</f>
        <v>0</v>
      </c>
      <c r="BI72" s="283">
        <f>0</f>
        <v>0</v>
      </c>
      <c r="BJ72" s="283">
        <f>0</f>
        <v>0</v>
      </c>
      <c r="BK72" s="283">
        <f>0</f>
        <v>0</v>
      </c>
      <c r="BL72" s="283">
        <f t="shared" si="64"/>
        <v>0</v>
      </c>
      <c r="BM72" s="283">
        <f>0</f>
        <v>0</v>
      </c>
      <c r="BN72" s="283">
        <f>0</f>
        <v>0</v>
      </c>
      <c r="BO72" s="283">
        <f>0</f>
        <v>0</v>
      </c>
      <c r="BP72" s="283">
        <f>0</f>
        <v>0</v>
      </c>
      <c r="BQ72" s="283">
        <f>0</f>
        <v>0</v>
      </c>
      <c r="BR72" s="283">
        <f>0</f>
        <v>0</v>
      </c>
      <c r="BS72" s="283">
        <f>0</f>
        <v>0</v>
      </c>
      <c r="BT72" s="283">
        <f t="shared" si="65"/>
        <v>0</v>
      </c>
      <c r="BU72" s="283">
        <f>0</f>
        <v>0</v>
      </c>
      <c r="BV72" s="283">
        <f>0</f>
        <v>0</v>
      </c>
      <c r="BW72" s="283">
        <f>0</f>
        <v>0</v>
      </c>
      <c r="BX72" s="283">
        <f>0</f>
        <v>0</v>
      </c>
      <c r="BY72" s="283">
        <f>0</f>
        <v>0</v>
      </c>
      <c r="BZ72" s="283">
        <f>0</f>
        <v>0</v>
      </c>
      <c r="CA72" s="283">
        <f>0</f>
        <v>0</v>
      </c>
      <c r="CB72" s="283">
        <f t="shared" si="66"/>
        <v>0</v>
      </c>
      <c r="CC72" s="283">
        <f>0</f>
        <v>0</v>
      </c>
      <c r="CD72" s="283">
        <f>0</f>
        <v>0</v>
      </c>
      <c r="CE72" s="283">
        <f>0</f>
        <v>0</v>
      </c>
      <c r="CF72" s="283">
        <f>0</f>
        <v>0</v>
      </c>
      <c r="CG72" s="283">
        <f>0</f>
        <v>0</v>
      </c>
      <c r="CH72" s="283">
        <f>0</f>
        <v>0</v>
      </c>
      <c r="CI72" s="283">
        <f>0</f>
        <v>0</v>
      </c>
      <c r="CJ72" s="283">
        <f t="shared" si="67"/>
        <v>0</v>
      </c>
      <c r="CK72" s="283">
        <f>0</f>
        <v>0</v>
      </c>
      <c r="CL72" s="283">
        <f>0</f>
        <v>0</v>
      </c>
      <c r="CM72" s="283">
        <f>0</f>
        <v>0</v>
      </c>
      <c r="CN72" s="283">
        <f>0</f>
        <v>0</v>
      </c>
      <c r="CO72" s="283">
        <f>0</f>
        <v>0</v>
      </c>
      <c r="CP72" s="283">
        <f>0</f>
        <v>0</v>
      </c>
      <c r="CQ72" s="283">
        <f>0</f>
        <v>0</v>
      </c>
      <c r="CR72" s="283">
        <f t="shared" si="68"/>
        <v>0</v>
      </c>
      <c r="CS72" s="283">
        <f>0</f>
        <v>0</v>
      </c>
      <c r="CT72" s="283">
        <f>0</f>
        <v>0</v>
      </c>
      <c r="CU72" s="283">
        <f>0</f>
        <v>0</v>
      </c>
      <c r="CV72" s="283">
        <f>0</f>
        <v>0</v>
      </c>
      <c r="CW72" s="283">
        <f>0</f>
        <v>0</v>
      </c>
      <c r="CX72" s="283">
        <f>0</f>
        <v>0</v>
      </c>
      <c r="CY72" s="283">
        <f>0</f>
        <v>0</v>
      </c>
    </row>
    <row r="73" spans="1:103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46"/>
        <v>0</v>
      </c>
      <c r="E73" s="283">
        <f t="shared" si="47"/>
        <v>0</v>
      </c>
      <c r="F73" s="283">
        <f t="shared" si="48"/>
        <v>0</v>
      </c>
      <c r="G73" s="283">
        <f t="shared" si="49"/>
        <v>0</v>
      </c>
      <c r="H73" s="283">
        <f t="shared" si="50"/>
        <v>0</v>
      </c>
      <c r="I73" s="283">
        <f t="shared" si="51"/>
        <v>0</v>
      </c>
      <c r="J73" s="283">
        <f t="shared" si="52"/>
        <v>0</v>
      </c>
      <c r="K73" s="283">
        <f t="shared" si="53"/>
        <v>0</v>
      </c>
      <c r="L73" s="283">
        <f t="shared" si="54"/>
        <v>0</v>
      </c>
      <c r="M73" s="283">
        <f t="shared" si="55"/>
        <v>0</v>
      </c>
      <c r="N73" s="283">
        <f t="shared" si="56"/>
        <v>0</v>
      </c>
      <c r="O73" s="283">
        <f t="shared" si="57"/>
        <v>0</v>
      </c>
      <c r="P73" s="283">
        <f t="shared" si="58"/>
        <v>0</v>
      </c>
      <c r="Q73" s="283">
        <f>0</f>
        <v>0</v>
      </c>
      <c r="R73" s="283">
        <f>0</f>
        <v>0</v>
      </c>
      <c r="S73" s="283">
        <f>0</f>
        <v>0</v>
      </c>
      <c r="T73" s="283">
        <f>0</f>
        <v>0</v>
      </c>
      <c r="U73" s="283">
        <f>0</f>
        <v>0</v>
      </c>
      <c r="V73" s="283">
        <f>0</f>
        <v>0</v>
      </c>
      <c r="W73" s="283">
        <f>0</f>
        <v>0</v>
      </c>
      <c r="X73" s="283">
        <f t="shared" si="59"/>
        <v>0</v>
      </c>
      <c r="Y73" s="283">
        <f>0</f>
        <v>0</v>
      </c>
      <c r="Z73" s="283">
        <f>0</f>
        <v>0</v>
      </c>
      <c r="AA73" s="283">
        <f>0</f>
        <v>0</v>
      </c>
      <c r="AB73" s="283">
        <f>0</f>
        <v>0</v>
      </c>
      <c r="AC73" s="283">
        <f>0</f>
        <v>0</v>
      </c>
      <c r="AD73" s="283">
        <f>0</f>
        <v>0</v>
      </c>
      <c r="AE73" s="283">
        <f>0</f>
        <v>0</v>
      </c>
      <c r="AF73" s="283">
        <f t="shared" si="60"/>
        <v>0</v>
      </c>
      <c r="AG73" s="283">
        <f>0</f>
        <v>0</v>
      </c>
      <c r="AH73" s="283">
        <f>0</f>
        <v>0</v>
      </c>
      <c r="AI73" s="283">
        <f>0</f>
        <v>0</v>
      </c>
      <c r="AJ73" s="283">
        <f>0</f>
        <v>0</v>
      </c>
      <c r="AK73" s="283">
        <f>0</f>
        <v>0</v>
      </c>
      <c r="AL73" s="283">
        <f>0</f>
        <v>0</v>
      </c>
      <c r="AM73" s="283">
        <f>0</f>
        <v>0</v>
      </c>
      <c r="AN73" s="283">
        <f t="shared" si="61"/>
        <v>0</v>
      </c>
      <c r="AO73" s="283">
        <f>0</f>
        <v>0</v>
      </c>
      <c r="AP73" s="283">
        <f>0</f>
        <v>0</v>
      </c>
      <c r="AQ73" s="283">
        <f>0</f>
        <v>0</v>
      </c>
      <c r="AR73" s="283">
        <f>0</f>
        <v>0</v>
      </c>
      <c r="AS73" s="283">
        <f>0</f>
        <v>0</v>
      </c>
      <c r="AT73" s="283">
        <f>0</f>
        <v>0</v>
      </c>
      <c r="AU73" s="283">
        <f>0</f>
        <v>0</v>
      </c>
      <c r="AV73" s="283">
        <f t="shared" si="62"/>
        <v>0</v>
      </c>
      <c r="AW73" s="283">
        <f>0</f>
        <v>0</v>
      </c>
      <c r="AX73" s="283">
        <f>0</f>
        <v>0</v>
      </c>
      <c r="AY73" s="283">
        <f>0</f>
        <v>0</v>
      </c>
      <c r="AZ73" s="283">
        <f>0</f>
        <v>0</v>
      </c>
      <c r="BA73" s="283">
        <f>0</f>
        <v>0</v>
      </c>
      <c r="BB73" s="283">
        <f>0</f>
        <v>0</v>
      </c>
      <c r="BC73" s="283">
        <f>0</f>
        <v>0</v>
      </c>
      <c r="BD73" s="283">
        <f t="shared" si="63"/>
        <v>0</v>
      </c>
      <c r="BE73" s="283">
        <f>0</f>
        <v>0</v>
      </c>
      <c r="BF73" s="283">
        <f>0</f>
        <v>0</v>
      </c>
      <c r="BG73" s="283">
        <f>0</f>
        <v>0</v>
      </c>
      <c r="BH73" s="283">
        <f>0</f>
        <v>0</v>
      </c>
      <c r="BI73" s="283">
        <f>0</f>
        <v>0</v>
      </c>
      <c r="BJ73" s="283">
        <f>0</f>
        <v>0</v>
      </c>
      <c r="BK73" s="283">
        <f>0</f>
        <v>0</v>
      </c>
      <c r="BL73" s="283">
        <f t="shared" si="64"/>
        <v>0</v>
      </c>
      <c r="BM73" s="283">
        <f>0</f>
        <v>0</v>
      </c>
      <c r="BN73" s="283">
        <f>0</f>
        <v>0</v>
      </c>
      <c r="BO73" s="283">
        <f>0</f>
        <v>0</v>
      </c>
      <c r="BP73" s="283">
        <f>0</f>
        <v>0</v>
      </c>
      <c r="BQ73" s="283">
        <f>0</f>
        <v>0</v>
      </c>
      <c r="BR73" s="283">
        <f>0</f>
        <v>0</v>
      </c>
      <c r="BS73" s="283">
        <f>0</f>
        <v>0</v>
      </c>
      <c r="BT73" s="283">
        <f t="shared" si="65"/>
        <v>0</v>
      </c>
      <c r="BU73" s="283">
        <f>0</f>
        <v>0</v>
      </c>
      <c r="BV73" s="283">
        <f>0</f>
        <v>0</v>
      </c>
      <c r="BW73" s="283">
        <f>0</f>
        <v>0</v>
      </c>
      <c r="BX73" s="283">
        <f>0</f>
        <v>0</v>
      </c>
      <c r="BY73" s="283">
        <f>0</f>
        <v>0</v>
      </c>
      <c r="BZ73" s="283">
        <f>0</f>
        <v>0</v>
      </c>
      <c r="CA73" s="283">
        <f>0</f>
        <v>0</v>
      </c>
      <c r="CB73" s="283">
        <f t="shared" si="66"/>
        <v>0</v>
      </c>
      <c r="CC73" s="283">
        <f>0</f>
        <v>0</v>
      </c>
      <c r="CD73" s="283">
        <f>0</f>
        <v>0</v>
      </c>
      <c r="CE73" s="283">
        <f>0</f>
        <v>0</v>
      </c>
      <c r="CF73" s="283">
        <f>0</f>
        <v>0</v>
      </c>
      <c r="CG73" s="283">
        <f>0</f>
        <v>0</v>
      </c>
      <c r="CH73" s="283">
        <f>0</f>
        <v>0</v>
      </c>
      <c r="CI73" s="283">
        <f>0</f>
        <v>0</v>
      </c>
      <c r="CJ73" s="283">
        <f t="shared" si="67"/>
        <v>0</v>
      </c>
      <c r="CK73" s="283">
        <f>0</f>
        <v>0</v>
      </c>
      <c r="CL73" s="283">
        <f>0</f>
        <v>0</v>
      </c>
      <c r="CM73" s="283">
        <f>0</f>
        <v>0</v>
      </c>
      <c r="CN73" s="283">
        <f>0</f>
        <v>0</v>
      </c>
      <c r="CO73" s="283">
        <f>0</f>
        <v>0</v>
      </c>
      <c r="CP73" s="283">
        <f>0</f>
        <v>0</v>
      </c>
      <c r="CQ73" s="283">
        <f>0</f>
        <v>0</v>
      </c>
      <c r="CR73" s="283">
        <f t="shared" si="68"/>
        <v>0</v>
      </c>
      <c r="CS73" s="283">
        <f>0</f>
        <v>0</v>
      </c>
      <c r="CT73" s="283">
        <f>0</f>
        <v>0</v>
      </c>
      <c r="CU73" s="283">
        <f>0</f>
        <v>0</v>
      </c>
      <c r="CV73" s="283">
        <f>0</f>
        <v>0</v>
      </c>
      <c r="CW73" s="283">
        <f>0</f>
        <v>0</v>
      </c>
      <c r="CX73" s="283">
        <f>0</f>
        <v>0</v>
      </c>
      <c r="CY73" s="283">
        <f>0</f>
        <v>0</v>
      </c>
    </row>
    <row r="74" spans="1:103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46"/>
        <v>0</v>
      </c>
      <c r="E74" s="283">
        <f t="shared" si="47"/>
        <v>0</v>
      </c>
      <c r="F74" s="283">
        <f t="shared" si="48"/>
        <v>0</v>
      </c>
      <c r="G74" s="283">
        <f t="shared" si="49"/>
        <v>0</v>
      </c>
      <c r="H74" s="283">
        <f t="shared" si="50"/>
        <v>0</v>
      </c>
      <c r="I74" s="283">
        <f t="shared" si="51"/>
        <v>0</v>
      </c>
      <c r="J74" s="283">
        <f t="shared" si="52"/>
        <v>0</v>
      </c>
      <c r="K74" s="283">
        <f t="shared" si="53"/>
        <v>0</v>
      </c>
      <c r="L74" s="283">
        <f t="shared" si="54"/>
        <v>0</v>
      </c>
      <c r="M74" s="283">
        <f t="shared" si="55"/>
        <v>0</v>
      </c>
      <c r="N74" s="283">
        <f t="shared" si="56"/>
        <v>0</v>
      </c>
      <c r="O74" s="283">
        <f t="shared" si="57"/>
        <v>0</v>
      </c>
      <c r="P74" s="283">
        <f t="shared" si="58"/>
        <v>0</v>
      </c>
      <c r="Q74" s="283">
        <f>0</f>
        <v>0</v>
      </c>
      <c r="R74" s="283">
        <f>0</f>
        <v>0</v>
      </c>
      <c r="S74" s="283">
        <f>0</f>
        <v>0</v>
      </c>
      <c r="T74" s="283">
        <f>0</f>
        <v>0</v>
      </c>
      <c r="U74" s="283">
        <f>0</f>
        <v>0</v>
      </c>
      <c r="V74" s="283">
        <f>0</f>
        <v>0</v>
      </c>
      <c r="W74" s="283">
        <f>0</f>
        <v>0</v>
      </c>
      <c r="X74" s="283">
        <f t="shared" si="59"/>
        <v>0</v>
      </c>
      <c r="Y74" s="283">
        <f>0</f>
        <v>0</v>
      </c>
      <c r="Z74" s="283">
        <f>0</f>
        <v>0</v>
      </c>
      <c r="AA74" s="283">
        <f>0</f>
        <v>0</v>
      </c>
      <c r="AB74" s="283">
        <f>0</f>
        <v>0</v>
      </c>
      <c r="AC74" s="283">
        <f>0</f>
        <v>0</v>
      </c>
      <c r="AD74" s="283">
        <f>0</f>
        <v>0</v>
      </c>
      <c r="AE74" s="283">
        <f>0</f>
        <v>0</v>
      </c>
      <c r="AF74" s="283">
        <f t="shared" si="60"/>
        <v>0</v>
      </c>
      <c r="AG74" s="283">
        <f>0</f>
        <v>0</v>
      </c>
      <c r="AH74" s="283">
        <f>0</f>
        <v>0</v>
      </c>
      <c r="AI74" s="283">
        <f>0</f>
        <v>0</v>
      </c>
      <c r="AJ74" s="283">
        <f>0</f>
        <v>0</v>
      </c>
      <c r="AK74" s="283">
        <f>0</f>
        <v>0</v>
      </c>
      <c r="AL74" s="283">
        <f>0</f>
        <v>0</v>
      </c>
      <c r="AM74" s="283">
        <f>0</f>
        <v>0</v>
      </c>
      <c r="AN74" s="283">
        <f t="shared" si="61"/>
        <v>0</v>
      </c>
      <c r="AO74" s="283">
        <f>0</f>
        <v>0</v>
      </c>
      <c r="AP74" s="283">
        <f>0</f>
        <v>0</v>
      </c>
      <c r="AQ74" s="283">
        <f>0</f>
        <v>0</v>
      </c>
      <c r="AR74" s="283">
        <f>0</f>
        <v>0</v>
      </c>
      <c r="AS74" s="283">
        <f>0</f>
        <v>0</v>
      </c>
      <c r="AT74" s="283">
        <f>0</f>
        <v>0</v>
      </c>
      <c r="AU74" s="283">
        <f>0</f>
        <v>0</v>
      </c>
      <c r="AV74" s="283">
        <f t="shared" si="62"/>
        <v>0</v>
      </c>
      <c r="AW74" s="283">
        <f>0</f>
        <v>0</v>
      </c>
      <c r="AX74" s="283">
        <f>0</f>
        <v>0</v>
      </c>
      <c r="AY74" s="283">
        <f>0</f>
        <v>0</v>
      </c>
      <c r="AZ74" s="283">
        <f>0</f>
        <v>0</v>
      </c>
      <c r="BA74" s="283">
        <f>0</f>
        <v>0</v>
      </c>
      <c r="BB74" s="283">
        <f>0</f>
        <v>0</v>
      </c>
      <c r="BC74" s="283">
        <f>0</f>
        <v>0</v>
      </c>
      <c r="BD74" s="283">
        <f t="shared" si="63"/>
        <v>0</v>
      </c>
      <c r="BE74" s="283">
        <f>0</f>
        <v>0</v>
      </c>
      <c r="BF74" s="283">
        <f>0</f>
        <v>0</v>
      </c>
      <c r="BG74" s="283">
        <f>0</f>
        <v>0</v>
      </c>
      <c r="BH74" s="283">
        <f>0</f>
        <v>0</v>
      </c>
      <c r="BI74" s="283">
        <f>0</f>
        <v>0</v>
      </c>
      <c r="BJ74" s="283">
        <f>0</f>
        <v>0</v>
      </c>
      <c r="BK74" s="283">
        <f>0</f>
        <v>0</v>
      </c>
      <c r="BL74" s="283">
        <f t="shared" si="64"/>
        <v>0</v>
      </c>
      <c r="BM74" s="283">
        <f>0</f>
        <v>0</v>
      </c>
      <c r="BN74" s="283">
        <f>0</f>
        <v>0</v>
      </c>
      <c r="BO74" s="283">
        <f>0</f>
        <v>0</v>
      </c>
      <c r="BP74" s="283">
        <f>0</f>
        <v>0</v>
      </c>
      <c r="BQ74" s="283">
        <f>0</f>
        <v>0</v>
      </c>
      <c r="BR74" s="283">
        <f>0</f>
        <v>0</v>
      </c>
      <c r="BS74" s="283">
        <f>0</f>
        <v>0</v>
      </c>
      <c r="BT74" s="283">
        <f t="shared" si="65"/>
        <v>0</v>
      </c>
      <c r="BU74" s="283">
        <f>0</f>
        <v>0</v>
      </c>
      <c r="BV74" s="283">
        <f>0</f>
        <v>0</v>
      </c>
      <c r="BW74" s="283">
        <f>0</f>
        <v>0</v>
      </c>
      <c r="BX74" s="283">
        <f>0</f>
        <v>0</v>
      </c>
      <c r="BY74" s="283">
        <f>0</f>
        <v>0</v>
      </c>
      <c r="BZ74" s="283">
        <f>0</f>
        <v>0</v>
      </c>
      <c r="CA74" s="283">
        <f>0</f>
        <v>0</v>
      </c>
      <c r="CB74" s="283">
        <f t="shared" si="66"/>
        <v>0</v>
      </c>
      <c r="CC74" s="283">
        <f>0</f>
        <v>0</v>
      </c>
      <c r="CD74" s="283">
        <f>0</f>
        <v>0</v>
      </c>
      <c r="CE74" s="283">
        <f>0</f>
        <v>0</v>
      </c>
      <c r="CF74" s="283">
        <f>0</f>
        <v>0</v>
      </c>
      <c r="CG74" s="283">
        <f>0</f>
        <v>0</v>
      </c>
      <c r="CH74" s="283">
        <f>0</f>
        <v>0</v>
      </c>
      <c r="CI74" s="283">
        <f>0</f>
        <v>0</v>
      </c>
      <c r="CJ74" s="283">
        <f t="shared" si="67"/>
        <v>0</v>
      </c>
      <c r="CK74" s="283">
        <f>0</f>
        <v>0</v>
      </c>
      <c r="CL74" s="283">
        <f>0</f>
        <v>0</v>
      </c>
      <c r="CM74" s="283">
        <f>0</f>
        <v>0</v>
      </c>
      <c r="CN74" s="283">
        <f>0</f>
        <v>0</v>
      </c>
      <c r="CO74" s="283">
        <f>0</f>
        <v>0</v>
      </c>
      <c r="CP74" s="283">
        <f>0</f>
        <v>0</v>
      </c>
      <c r="CQ74" s="283">
        <f>0</f>
        <v>0</v>
      </c>
      <c r="CR74" s="283">
        <f t="shared" si="68"/>
        <v>0</v>
      </c>
      <c r="CS74" s="283">
        <f>0</f>
        <v>0</v>
      </c>
      <c r="CT74" s="283">
        <f>0</f>
        <v>0</v>
      </c>
      <c r="CU74" s="283">
        <f>0</f>
        <v>0</v>
      </c>
      <c r="CV74" s="283">
        <f>0</f>
        <v>0</v>
      </c>
      <c r="CW74" s="283">
        <f>0</f>
        <v>0</v>
      </c>
      <c r="CX74" s="283">
        <f>0</f>
        <v>0</v>
      </c>
      <c r="CY74" s="283">
        <f>0</f>
        <v>0</v>
      </c>
    </row>
    <row r="75" spans="1:103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46"/>
        <v>0</v>
      </c>
      <c r="E75" s="283">
        <f t="shared" si="47"/>
        <v>0</v>
      </c>
      <c r="F75" s="283">
        <f t="shared" si="48"/>
        <v>0</v>
      </c>
      <c r="G75" s="283">
        <f t="shared" si="49"/>
        <v>0</v>
      </c>
      <c r="H75" s="283">
        <f t="shared" si="50"/>
        <v>0</v>
      </c>
      <c r="I75" s="283">
        <f t="shared" si="51"/>
        <v>0</v>
      </c>
      <c r="J75" s="283">
        <f t="shared" si="52"/>
        <v>0</v>
      </c>
      <c r="K75" s="283">
        <f t="shared" si="53"/>
        <v>0</v>
      </c>
      <c r="L75" s="283">
        <f t="shared" si="54"/>
        <v>0</v>
      </c>
      <c r="M75" s="283">
        <f t="shared" si="55"/>
        <v>0</v>
      </c>
      <c r="N75" s="283">
        <f t="shared" si="56"/>
        <v>0</v>
      </c>
      <c r="O75" s="283">
        <f t="shared" si="57"/>
        <v>0</v>
      </c>
      <c r="P75" s="283">
        <f t="shared" si="58"/>
        <v>0</v>
      </c>
      <c r="Q75" s="283">
        <f>0</f>
        <v>0</v>
      </c>
      <c r="R75" s="283">
        <f>0</f>
        <v>0</v>
      </c>
      <c r="S75" s="283">
        <f>0</f>
        <v>0</v>
      </c>
      <c r="T75" s="283">
        <f>0</f>
        <v>0</v>
      </c>
      <c r="U75" s="283">
        <f>0</f>
        <v>0</v>
      </c>
      <c r="V75" s="283">
        <f>0</f>
        <v>0</v>
      </c>
      <c r="W75" s="283">
        <f>0</f>
        <v>0</v>
      </c>
      <c r="X75" s="283">
        <f t="shared" si="59"/>
        <v>0</v>
      </c>
      <c r="Y75" s="283">
        <f>0</f>
        <v>0</v>
      </c>
      <c r="Z75" s="283">
        <f>0</f>
        <v>0</v>
      </c>
      <c r="AA75" s="283">
        <f>0</f>
        <v>0</v>
      </c>
      <c r="AB75" s="283">
        <f>0</f>
        <v>0</v>
      </c>
      <c r="AC75" s="283">
        <f>0</f>
        <v>0</v>
      </c>
      <c r="AD75" s="283">
        <f>0</f>
        <v>0</v>
      </c>
      <c r="AE75" s="283">
        <f>0</f>
        <v>0</v>
      </c>
      <c r="AF75" s="283">
        <f t="shared" si="60"/>
        <v>0</v>
      </c>
      <c r="AG75" s="283">
        <f>0</f>
        <v>0</v>
      </c>
      <c r="AH75" s="283">
        <f>0</f>
        <v>0</v>
      </c>
      <c r="AI75" s="283">
        <f>0</f>
        <v>0</v>
      </c>
      <c r="AJ75" s="283">
        <f>0</f>
        <v>0</v>
      </c>
      <c r="AK75" s="283">
        <f>0</f>
        <v>0</v>
      </c>
      <c r="AL75" s="283">
        <f>0</f>
        <v>0</v>
      </c>
      <c r="AM75" s="283">
        <f>0</f>
        <v>0</v>
      </c>
      <c r="AN75" s="283">
        <f t="shared" si="61"/>
        <v>0</v>
      </c>
      <c r="AO75" s="283">
        <f>0</f>
        <v>0</v>
      </c>
      <c r="AP75" s="283">
        <f>0</f>
        <v>0</v>
      </c>
      <c r="AQ75" s="283">
        <f>0</f>
        <v>0</v>
      </c>
      <c r="AR75" s="283">
        <f>0</f>
        <v>0</v>
      </c>
      <c r="AS75" s="283">
        <f>0</f>
        <v>0</v>
      </c>
      <c r="AT75" s="283">
        <f>0</f>
        <v>0</v>
      </c>
      <c r="AU75" s="283">
        <f>0</f>
        <v>0</v>
      </c>
      <c r="AV75" s="283">
        <f t="shared" si="62"/>
        <v>0</v>
      </c>
      <c r="AW75" s="283">
        <f>0</f>
        <v>0</v>
      </c>
      <c r="AX75" s="283">
        <f>0</f>
        <v>0</v>
      </c>
      <c r="AY75" s="283">
        <f>0</f>
        <v>0</v>
      </c>
      <c r="AZ75" s="283">
        <f>0</f>
        <v>0</v>
      </c>
      <c r="BA75" s="283">
        <f>0</f>
        <v>0</v>
      </c>
      <c r="BB75" s="283">
        <f>0</f>
        <v>0</v>
      </c>
      <c r="BC75" s="283">
        <f>0</f>
        <v>0</v>
      </c>
      <c r="BD75" s="283">
        <f t="shared" si="63"/>
        <v>0</v>
      </c>
      <c r="BE75" s="283">
        <f>0</f>
        <v>0</v>
      </c>
      <c r="BF75" s="283">
        <f>0</f>
        <v>0</v>
      </c>
      <c r="BG75" s="283">
        <f>0</f>
        <v>0</v>
      </c>
      <c r="BH75" s="283">
        <f>0</f>
        <v>0</v>
      </c>
      <c r="BI75" s="283">
        <f>0</f>
        <v>0</v>
      </c>
      <c r="BJ75" s="283">
        <f>0</f>
        <v>0</v>
      </c>
      <c r="BK75" s="283">
        <f>0</f>
        <v>0</v>
      </c>
      <c r="BL75" s="283">
        <f t="shared" si="64"/>
        <v>0</v>
      </c>
      <c r="BM75" s="283">
        <f>0</f>
        <v>0</v>
      </c>
      <c r="BN75" s="283">
        <f>0</f>
        <v>0</v>
      </c>
      <c r="BO75" s="283">
        <f>0</f>
        <v>0</v>
      </c>
      <c r="BP75" s="283">
        <f>0</f>
        <v>0</v>
      </c>
      <c r="BQ75" s="283">
        <f>0</f>
        <v>0</v>
      </c>
      <c r="BR75" s="283">
        <f>0</f>
        <v>0</v>
      </c>
      <c r="BS75" s="283">
        <f>0</f>
        <v>0</v>
      </c>
      <c r="BT75" s="283">
        <f t="shared" si="65"/>
        <v>0</v>
      </c>
      <c r="BU75" s="283">
        <f>0</f>
        <v>0</v>
      </c>
      <c r="BV75" s="283">
        <f>0</f>
        <v>0</v>
      </c>
      <c r="BW75" s="283">
        <f>0</f>
        <v>0</v>
      </c>
      <c r="BX75" s="283">
        <f>0</f>
        <v>0</v>
      </c>
      <c r="BY75" s="283">
        <f>0</f>
        <v>0</v>
      </c>
      <c r="BZ75" s="283">
        <f>0</f>
        <v>0</v>
      </c>
      <c r="CA75" s="283">
        <f>0</f>
        <v>0</v>
      </c>
      <c r="CB75" s="283">
        <f t="shared" si="66"/>
        <v>0</v>
      </c>
      <c r="CC75" s="283">
        <f>0</f>
        <v>0</v>
      </c>
      <c r="CD75" s="283">
        <f>0</f>
        <v>0</v>
      </c>
      <c r="CE75" s="283">
        <f>0</f>
        <v>0</v>
      </c>
      <c r="CF75" s="283">
        <f>0</f>
        <v>0</v>
      </c>
      <c r="CG75" s="283">
        <f>0</f>
        <v>0</v>
      </c>
      <c r="CH75" s="283">
        <f>0</f>
        <v>0</v>
      </c>
      <c r="CI75" s="283">
        <f>0</f>
        <v>0</v>
      </c>
      <c r="CJ75" s="283">
        <f t="shared" si="67"/>
        <v>0</v>
      </c>
      <c r="CK75" s="283">
        <f>0</f>
        <v>0</v>
      </c>
      <c r="CL75" s="283">
        <f>0</f>
        <v>0</v>
      </c>
      <c r="CM75" s="283">
        <f>0</f>
        <v>0</v>
      </c>
      <c r="CN75" s="283">
        <f>0</f>
        <v>0</v>
      </c>
      <c r="CO75" s="283">
        <f>0</f>
        <v>0</v>
      </c>
      <c r="CP75" s="283">
        <f>0</f>
        <v>0</v>
      </c>
      <c r="CQ75" s="283">
        <f>0</f>
        <v>0</v>
      </c>
      <c r="CR75" s="283">
        <f t="shared" si="68"/>
        <v>0</v>
      </c>
      <c r="CS75" s="283">
        <f>0</f>
        <v>0</v>
      </c>
      <c r="CT75" s="283">
        <f>0</f>
        <v>0</v>
      </c>
      <c r="CU75" s="283">
        <f>0</f>
        <v>0</v>
      </c>
      <c r="CV75" s="283">
        <f>0</f>
        <v>0</v>
      </c>
      <c r="CW75" s="283">
        <f>0</f>
        <v>0</v>
      </c>
      <c r="CX75" s="283">
        <f>0</f>
        <v>0</v>
      </c>
      <c r="CY75" s="283">
        <f>0</f>
        <v>0</v>
      </c>
    </row>
    <row r="76" spans="1:103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46"/>
        <v>0</v>
      </c>
      <c r="E76" s="283">
        <f t="shared" si="47"/>
        <v>0</v>
      </c>
      <c r="F76" s="283">
        <f t="shared" si="48"/>
        <v>0</v>
      </c>
      <c r="G76" s="283">
        <f t="shared" si="49"/>
        <v>0</v>
      </c>
      <c r="H76" s="283">
        <f t="shared" si="50"/>
        <v>0</v>
      </c>
      <c r="I76" s="283">
        <f t="shared" si="51"/>
        <v>0</v>
      </c>
      <c r="J76" s="283">
        <f t="shared" si="52"/>
        <v>0</v>
      </c>
      <c r="K76" s="283">
        <f t="shared" si="53"/>
        <v>0</v>
      </c>
      <c r="L76" s="283">
        <f t="shared" si="54"/>
        <v>0</v>
      </c>
      <c r="M76" s="283">
        <f t="shared" si="55"/>
        <v>0</v>
      </c>
      <c r="N76" s="283">
        <f t="shared" si="56"/>
        <v>0</v>
      </c>
      <c r="O76" s="283">
        <f t="shared" si="57"/>
        <v>0</v>
      </c>
      <c r="P76" s="283">
        <f t="shared" si="58"/>
        <v>0</v>
      </c>
      <c r="Q76" s="283">
        <f>0</f>
        <v>0</v>
      </c>
      <c r="R76" s="283">
        <f>0</f>
        <v>0</v>
      </c>
      <c r="S76" s="283">
        <f>0</f>
        <v>0</v>
      </c>
      <c r="T76" s="283">
        <f>0</f>
        <v>0</v>
      </c>
      <c r="U76" s="283">
        <f>0</f>
        <v>0</v>
      </c>
      <c r="V76" s="283">
        <f>0</f>
        <v>0</v>
      </c>
      <c r="W76" s="283">
        <f>0</f>
        <v>0</v>
      </c>
      <c r="X76" s="283">
        <f t="shared" si="59"/>
        <v>0</v>
      </c>
      <c r="Y76" s="283">
        <f>0</f>
        <v>0</v>
      </c>
      <c r="Z76" s="283">
        <f>0</f>
        <v>0</v>
      </c>
      <c r="AA76" s="283">
        <f>0</f>
        <v>0</v>
      </c>
      <c r="AB76" s="283">
        <f>0</f>
        <v>0</v>
      </c>
      <c r="AC76" s="283">
        <f>0</f>
        <v>0</v>
      </c>
      <c r="AD76" s="283">
        <f>0</f>
        <v>0</v>
      </c>
      <c r="AE76" s="283">
        <f>0</f>
        <v>0</v>
      </c>
      <c r="AF76" s="283">
        <f t="shared" si="60"/>
        <v>0</v>
      </c>
      <c r="AG76" s="283">
        <f>0</f>
        <v>0</v>
      </c>
      <c r="AH76" s="283">
        <f>0</f>
        <v>0</v>
      </c>
      <c r="AI76" s="283">
        <f>0</f>
        <v>0</v>
      </c>
      <c r="AJ76" s="283">
        <f>0</f>
        <v>0</v>
      </c>
      <c r="AK76" s="283">
        <f>0</f>
        <v>0</v>
      </c>
      <c r="AL76" s="283">
        <f>0</f>
        <v>0</v>
      </c>
      <c r="AM76" s="283">
        <f>0</f>
        <v>0</v>
      </c>
      <c r="AN76" s="283">
        <f t="shared" si="61"/>
        <v>0</v>
      </c>
      <c r="AO76" s="283">
        <f>0</f>
        <v>0</v>
      </c>
      <c r="AP76" s="283">
        <f>0</f>
        <v>0</v>
      </c>
      <c r="AQ76" s="283">
        <f>0</f>
        <v>0</v>
      </c>
      <c r="AR76" s="283">
        <f>0</f>
        <v>0</v>
      </c>
      <c r="AS76" s="283">
        <f>0</f>
        <v>0</v>
      </c>
      <c r="AT76" s="283">
        <f>0</f>
        <v>0</v>
      </c>
      <c r="AU76" s="283">
        <f>0</f>
        <v>0</v>
      </c>
      <c r="AV76" s="283">
        <f t="shared" si="62"/>
        <v>0</v>
      </c>
      <c r="AW76" s="283">
        <f>0</f>
        <v>0</v>
      </c>
      <c r="AX76" s="283">
        <f>0</f>
        <v>0</v>
      </c>
      <c r="AY76" s="283">
        <f>0</f>
        <v>0</v>
      </c>
      <c r="AZ76" s="283">
        <f>0</f>
        <v>0</v>
      </c>
      <c r="BA76" s="283">
        <f>0</f>
        <v>0</v>
      </c>
      <c r="BB76" s="283">
        <f>0</f>
        <v>0</v>
      </c>
      <c r="BC76" s="283">
        <f>0</f>
        <v>0</v>
      </c>
      <c r="BD76" s="283">
        <f t="shared" si="63"/>
        <v>0</v>
      </c>
      <c r="BE76" s="283">
        <f>0</f>
        <v>0</v>
      </c>
      <c r="BF76" s="283">
        <f>0</f>
        <v>0</v>
      </c>
      <c r="BG76" s="283">
        <f>0</f>
        <v>0</v>
      </c>
      <c r="BH76" s="283">
        <f>0</f>
        <v>0</v>
      </c>
      <c r="BI76" s="283">
        <f>0</f>
        <v>0</v>
      </c>
      <c r="BJ76" s="283">
        <f>0</f>
        <v>0</v>
      </c>
      <c r="BK76" s="283">
        <f>0</f>
        <v>0</v>
      </c>
      <c r="BL76" s="283">
        <f t="shared" si="64"/>
        <v>0</v>
      </c>
      <c r="BM76" s="283">
        <f>0</f>
        <v>0</v>
      </c>
      <c r="BN76" s="283">
        <f>0</f>
        <v>0</v>
      </c>
      <c r="BO76" s="283">
        <f>0</f>
        <v>0</v>
      </c>
      <c r="BP76" s="283">
        <f>0</f>
        <v>0</v>
      </c>
      <c r="BQ76" s="283">
        <f>0</f>
        <v>0</v>
      </c>
      <c r="BR76" s="283">
        <f>0</f>
        <v>0</v>
      </c>
      <c r="BS76" s="283">
        <f>0</f>
        <v>0</v>
      </c>
      <c r="BT76" s="283">
        <f t="shared" si="65"/>
        <v>0</v>
      </c>
      <c r="BU76" s="283">
        <f>0</f>
        <v>0</v>
      </c>
      <c r="BV76" s="283">
        <f>0</f>
        <v>0</v>
      </c>
      <c r="BW76" s="283">
        <f>0</f>
        <v>0</v>
      </c>
      <c r="BX76" s="283">
        <f>0</f>
        <v>0</v>
      </c>
      <c r="BY76" s="283">
        <f>0</f>
        <v>0</v>
      </c>
      <c r="BZ76" s="283">
        <f>0</f>
        <v>0</v>
      </c>
      <c r="CA76" s="283">
        <f>0</f>
        <v>0</v>
      </c>
      <c r="CB76" s="283">
        <f t="shared" si="66"/>
        <v>0</v>
      </c>
      <c r="CC76" s="283">
        <f>0</f>
        <v>0</v>
      </c>
      <c r="CD76" s="283">
        <f>0</f>
        <v>0</v>
      </c>
      <c r="CE76" s="283">
        <f>0</f>
        <v>0</v>
      </c>
      <c r="CF76" s="283">
        <f>0</f>
        <v>0</v>
      </c>
      <c r="CG76" s="283">
        <f>0</f>
        <v>0</v>
      </c>
      <c r="CH76" s="283">
        <f>0</f>
        <v>0</v>
      </c>
      <c r="CI76" s="283">
        <f>0</f>
        <v>0</v>
      </c>
      <c r="CJ76" s="283">
        <f t="shared" si="67"/>
        <v>0</v>
      </c>
      <c r="CK76" s="283">
        <f>0</f>
        <v>0</v>
      </c>
      <c r="CL76" s="283">
        <f>0</f>
        <v>0</v>
      </c>
      <c r="CM76" s="283">
        <f>0</f>
        <v>0</v>
      </c>
      <c r="CN76" s="283">
        <f>0</f>
        <v>0</v>
      </c>
      <c r="CO76" s="283">
        <f>0</f>
        <v>0</v>
      </c>
      <c r="CP76" s="283">
        <f>0</f>
        <v>0</v>
      </c>
      <c r="CQ76" s="283">
        <f>0</f>
        <v>0</v>
      </c>
      <c r="CR76" s="283">
        <f t="shared" si="68"/>
        <v>0</v>
      </c>
      <c r="CS76" s="283">
        <f>0</f>
        <v>0</v>
      </c>
      <c r="CT76" s="283">
        <f>0</f>
        <v>0</v>
      </c>
      <c r="CU76" s="283">
        <f>0</f>
        <v>0</v>
      </c>
      <c r="CV76" s="283">
        <f>0</f>
        <v>0</v>
      </c>
      <c r="CW76" s="283">
        <f>0</f>
        <v>0</v>
      </c>
      <c r="CX76" s="283">
        <f>0</f>
        <v>0</v>
      </c>
      <c r="CY76" s="283">
        <f>0</f>
        <v>0</v>
      </c>
    </row>
    <row r="77" spans="1:103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46"/>
        <v>0</v>
      </c>
      <c r="E77" s="283">
        <f t="shared" si="47"/>
        <v>0</v>
      </c>
      <c r="F77" s="283">
        <f t="shared" si="48"/>
        <v>0</v>
      </c>
      <c r="G77" s="283">
        <f t="shared" si="49"/>
        <v>0</v>
      </c>
      <c r="H77" s="283">
        <f t="shared" si="50"/>
        <v>0</v>
      </c>
      <c r="I77" s="283">
        <f t="shared" si="51"/>
        <v>0</v>
      </c>
      <c r="J77" s="283">
        <f t="shared" si="52"/>
        <v>0</v>
      </c>
      <c r="K77" s="283">
        <f t="shared" si="53"/>
        <v>0</v>
      </c>
      <c r="L77" s="283">
        <f t="shared" si="54"/>
        <v>0</v>
      </c>
      <c r="M77" s="283">
        <f t="shared" si="55"/>
        <v>0</v>
      </c>
      <c r="N77" s="283">
        <f t="shared" si="56"/>
        <v>0</v>
      </c>
      <c r="O77" s="283">
        <f t="shared" si="57"/>
        <v>0</v>
      </c>
      <c r="P77" s="283">
        <f t="shared" si="58"/>
        <v>0</v>
      </c>
      <c r="Q77" s="283">
        <f>0</f>
        <v>0</v>
      </c>
      <c r="R77" s="283">
        <f>0</f>
        <v>0</v>
      </c>
      <c r="S77" s="283">
        <f>0</f>
        <v>0</v>
      </c>
      <c r="T77" s="283">
        <f>0</f>
        <v>0</v>
      </c>
      <c r="U77" s="283">
        <f>0</f>
        <v>0</v>
      </c>
      <c r="V77" s="283">
        <f>0</f>
        <v>0</v>
      </c>
      <c r="W77" s="283">
        <f>0</f>
        <v>0</v>
      </c>
      <c r="X77" s="283">
        <f t="shared" si="59"/>
        <v>0</v>
      </c>
      <c r="Y77" s="283">
        <f>0</f>
        <v>0</v>
      </c>
      <c r="Z77" s="283">
        <f>0</f>
        <v>0</v>
      </c>
      <c r="AA77" s="283">
        <f>0</f>
        <v>0</v>
      </c>
      <c r="AB77" s="283">
        <f>0</f>
        <v>0</v>
      </c>
      <c r="AC77" s="283">
        <f>0</f>
        <v>0</v>
      </c>
      <c r="AD77" s="283">
        <f>0</f>
        <v>0</v>
      </c>
      <c r="AE77" s="283">
        <f>0</f>
        <v>0</v>
      </c>
      <c r="AF77" s="283">
        <f t="shared" si="60"/>
        <v>0</v>
      </c>
      <c r="AG77" s="283">
        <f>0</f>
        <v>0</v>
      </c>
      <c r="AH77" s="283">
        <f>0</f>
        <v>0</v>
      </c>
      <c r="AI77" s="283">
        <f>0</f>
        <v>0</v>
      </c>
      <c r="AJ77" s="283">
        <f>0</f>
        <v>0</v>
      </c>
      <c r="AK77" s="283">
        <f>0</f>
        <v>0</v>
      </c>
      <c r="AL77" s="283">
        <f>0</f>
        <v>0</v>
      </c>
      <c r="AM77" s="283">
        <f>0</f>
        <v>0</v>
      </c>
      <c r="AN77" s="283">
        <f t="shared" si="61"/>
        <v>0</v>
      </c>
      <c r="AO77" s="283">
        <f>0</f>
        <v>0</v>
      </c>
      <c r="AP77" s="283">
        <f>0</f>
        <v>0</v>
      </c>
      <c r="AQ77" s="283">
        <f>0</f>
        <v>0</v>
      </c>
      <c r="AR77" s="283">
        <f>0</f>
        <v>0</v>
      </c>
      <c r="AS77" s="283">
        <f>0</f>
        <v>0</v>
      </c>
      <c r="AT77" s="283">
        <f>0</f>
        <v>0</v>
      </c>
      <c r="AU77" s="283">
        <f>0</f>
        <v>0</v>
      </c>
      <c r="AV77" s="283">
        <f t="shared" si="62"/>
        <v>0</v>
      </c>
      <c r="AW77" s="283">
        <f>0</f>
        <v>0</v>
      </c>
      <c r="AX77" s="283">
        <f>0</f>
        <v>0</v>
      </c>
      <c r="AY77" s="283">
        <f>0</f>
        <v>0</v>
      </c>
      <c r="AZ77" s="283">
        <f>0</f>
        <v>0</v>
      </c>
      <c r="BA77" s="283">
        <f>0</f>
        <v>0</v>
      </c>
      <c r="BB77" s="283">
        <f>0</f>
        <v>0</v>
      </c>
      <c r="BC77" s="283">
        <f>0</f>
        <v>0</v>
      </c>
      <c r="BD77" s="283">
        <f t="shared" si="63"/>
        <v>0</v>
      </c>
      <c r="BE77" s="283">
        <f>0</f>
        <v>0</v>
      </c>
      <c r="BF77" s="283">
        <f>0</f>
        <v>0</v>
      </c>
      <c r="BG77" s="283">
        <f>0</f>
        <v>0</v>
      </c>
      <c r="BH77" s="283">
        <f>0</f>
        <v>0</v>
      </c>
      <c r="BI77" s="283">
        <f>0</f>
        <v>0</v>
      </c>
      <c r="BJ77" s="283">
        <f>0</f>
        <v>0</v>
      </c>
      <c r="BK77" s="283">
        <f>0</f>
        <v>0</v>
      </c>
      <c r="BL77" s="283">
        <f t="shared" si="64"/>
        <v>0</v>
      </c>
      <c r="BM77" s="283">
        <f>0</f>
        <v>0</v>
      </c>
      <c r="BN77" s="283">
        <f>0</f>
        <v>0</v>
      </c>
      <c r="BO77" s="283">
        <f>0</f>
        <v>0</v>
      </c>
      <c r="BP77" s="283">
        <f>0</f>
        <v>0</v>
      </c>
      <c r="BQ77" s="283">
        <f>0</f>
        <v>0</v>
      </c>
      <c r="BR77" s="283">
        <f>0</f>
        <v>0</v>
      </c>
      <c r="BS77" s="283">
        <f>0</f>
        <v>0</v>
      </c>
      <c r="BT77" s="283">
        <f t="shared" si="65"/>
        <v>0</v>
      </c>
      <c r="BU77" s="283">
        <f>0</f>
        <v>0</v>
      </c>
      <c r="BV77" s="283">
        <f>0</f>
        <v>0</v>
      </c>
      <c r="BW77" s="283">
        <f>0</f>
        <v>0</v>
      </c>
      <c r="BX77" s="283">
        <f>0</f>
        <v>0</v>
      </c>
      <c r="BY77" s="283">
        <f>0</f>
        <v>0</v>
      </c>
      <c r="BZ77" s="283">
        <f>0</f>
        <v>0</v>
      </c>
      <c r="CA77" s="283">
        <f>0</f>
        <v>0</v>
      </c>
      <c r="CB77" s="283">
        <f t="shared" si="66"/>
        <v>0</v>
      </c>
      <c r="CC77" s="283">
        <f>0</f>
        <v>0</v>
      </c>
      <c r="CD77" s="283">
        <f>0</f>
        <v>0</v>
      </c>
      <c r="CE77" s="283">
        <f>0</f>
        <v>0</v>
      </c>
      <c r="CF77" s="283">
        <f>0</f>
        <v>0</v>
      </c>
      <c r="CG77" s="283">
        <f>0</f>
        <v>0</v>
      </c>
      <c r="CH77" s="283">
        <f>0</f>
        <v>0</v>
      </c>
      <c r="CI77" s="283">
        <f>0</f>
        <v>0</v>
      </c>
      <c r="CJ77" s="283">
        <f t="shared" si="67"/>
        <v>0</v>
      </c>
      <c r="CK77" s="283">
        <f>0</f>
        <v>0</v>
      </c>
      <c r="CL77" s="283">
        <f>0</f>
        <v>0</v>
      </c>
      <c r="CM77" s="283">
        <f>0</f>
        <v>0</v>
      </c>
      <c r="CN77" s="283">
        <f>0</f>
        <v>0</v>
      </c>
      <c r="CO77" s="283">
        <f>0</f>
        <v>0</v>
      </c>
      <c r="CP77" s="283">
        <f>0</f>
        <v>0</v>
      </c>
      <c r="CQ77" s="283">
        <f>0</f>
        <v>0</v>
      </c>
      <c r="CR77" s="283">
        <f t="shared" si="68"/>
        <v>0</v>
      </c>
      <c r="CS77" s="283">
        <f>0</f>
        <v>0</v>
      </c>
      <c r="CT77" s="283">
        <f>0</f>
        <v>0</v>
      </c>
      <c r="CU77" s="283">
        <f>0</f>
        <v>0</v>
      </c>
      <c r="CV77" s="283">
        <f>0</f>
        <v>0</v>
      </c>
      <c r="CW77" s="283">
        <f>0</f>
        <v>0</v>
      </c>
      <c r="CX77" s="283">
        <f>0</f>
        <v>0</v>
      </c>
      <c r="CY77" s="283">
        <f>0</f>
        <v>0</v>
      </c>
    </row>
    <row r="78" spans="1:103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46"/>
        <v>0</v>
      </c>
      <c r="E78" s="283">
        <f t="shared" si="47"/>
        <v>0</v>
      </c>
      <c r="F78" s="283">
        <f t="shared" si="48"/>
        <v>0</v>
      </c>
      <c r="G78" s="283">
        <f t="shared" si="49"/>
        <v>0</v>
      </c>
      <c r="H78" s="283">
        <f t="shared" si="50"/>
        <v>0</v>
      </c>
      <c r="I78" s="283">
        <f t="shared" si="51"/>
        <v>0</v>
      </c>
      <c r="J78" s="283">
        <f t="shared" si="52"/>
        <v>0</v>
      </c>
      <c r="K78" s="283">
        <f t="shared" si="53"/>
        <v>0</v>
      </c>
      <c r="L78" s="283">
        <f t="shared" si="54"/>
        <v>0</v>
      </c>
      <c r="M78" s="283">
        <f t="shared" si="55"/>
        <v>0</v>
      </c>
      <c r="N78" s="283">
        <f t="shared" si="56"/>
        <v>0</v>
      </c>
      <c r="O78" s="283">
        <f t="shared" si="57"/>
        <v>0</v>
      </c>
      <c r="P78" s="283">
        <f t="shared" si="58"/>
        <v>0</v>
      </c>
      <c r="Q78" s="283">
        <f>0</f>
        <v>0</v>
      </c>
      <c r="R78" s="283">
        <f>0</f>
        <v>0</v>
      </c>
      <c r="S78" s="283">
        <f>0</f>
        <v>0</v>
      </c>
      <c r="T78" s="283">
        <f>0</f>
        <v>0</v>
      </c>
      <c r="U78" s="283">
        <f>0</f>
        <v>0</v>
      </c>
      <c r="V78" s="283">
        <f>0</f>
        <v>0</v>
      </c>
      <c r="W78" s="283">
        <f>0</f>
        <v>0</v>
      </c>
      <c r="X78" s="283">
        <f t="shared" si="59"/>
        <v>0</v>
      </c>
      <c r="Y78" s="283">
        <f>0</f>
        <v>0</v>
      </c>
      <c r="Z78" s="283">
        <f>0</f>
        <v>0</v>
      </c>
      <c r="AA78" s="283">
        <f>0</f>
        <v>0</v>
      </c>
      <c r="AB78" s="283">
        <f>0</f>
        <v>0</v>
      </c>
      <c r="AC78" s="283">
        <f>0</f>
        <v>0</v>
      </c>
      <c r="AD78" s="283">
        <f>0</f>
        <v>0</v>
      </c>
      <c r="AE78" s="283">
        <f>0</f>
        <v>0</v>
      </c>
      <c r="AF78" s="283">
        <f t="shared" si="60"/>
        <v>0</v>
      </c>
      <c r="AG78" s="283">
        <f>0</f>
        <v>0</v>
      </c>
      <c r="AH78" s="283">
        <f>0</f>
        <v>0</v>
      </c>
      <c r="AI78" s="283">
        <f>0</f>
        <v>0</v>
      </c>
      <c r="AJ78" s="283">
        <f>0</f>
        <v>0</v>
      </c>
      <c r="AK78" s="283">
        <f>0</f>
        <v>0</v>
      </c>
      <c r="AL78" s="283">
        <f>0</f>
        <v>0</v>
      </c>
      <c r="AM78" s="283">
        <f>0</f>
        <v>0</v>
      </c>
      <c r="AN78" s="283">
        <f t="shared" si="61"/>
        <v>0</v>
      </c>
      <c r="AO78" s="283">
        <f>0</f>
        <v>0</v>
      </c>
      <c r="AP78" s="283">
        <f>0</f>
        <v>0</v>
      </c>
      <c r="AQ78" s="283">
        <f>0</f>
        <v>0</v>
      </c>
      <c r="AR78" s="283">
        <f>0</f>
        <v>0</v>
      </c>
      <c r="AS78" s="283">
        <f>0</f>
        <v>0</v>
      </c>
      <c r="AT78" s="283">
        <f>0</f>
        <v>0</v>
      </c>
      <c r="AU78" s="283">
        <f>0</f>
        <v>0</v>
      </c>
      <c r="AV78" s="283">
        <f t="shared" si="62"/>
        <v>0</v>
      </c>
      <c r="AW78" s="283">
        <f>0</f>
        <v>0</v>
      </c>
      <c r="AX78" s="283">
        <f>0</f>
        <v>0</v>
      </c>
      <c r="AY78" s="283">
        <f>0</f>
        <v>0</v>
      </c>
      <c r="AZ78" s="283">
        <f>0</f>
        <v>0</v>
      </c>
      <c r="BA78" s="283">
        <f>0</f>
        <v>0</v>
      </c>
      <c r="BB78" s="283">
        <f>0</f>
        <v>0</v>
      </c>
      <c r="BC78" s="283">
        <f>0</f>
        <v>0</v>
      </c>
      <c r="BD78" s="283">
        <f t="shared" si="63"/>
        <v>0</v>
      </c>
      <c r="BE78" s="283">
        <f>0</f>
        <v>0</v>
      </c>
      <c r="BF78" s="283">
        <f>0</f>
        <v>0</v>
      </c>
      <c r="BG78" s="283">
        <f>0</f>
        <v>0</v>
      </c>
      <c r="BH78" s="283">
        <f>0</f>
        <v>0</v>
      </c>
      <c r="BI78" s="283">
        <f>0</f>
        <v>0</v>
      </c>
      <c r="BJ78" s="283">
        <f>0</f>
        <v>0</v>
      </c>
      <c r="BK78" s="283">
        <f>0</f>
        <v>0</v>
      </c>
      <c r="BL78" s="283">
        <f t="shared" si="64"/>
        <v>0</v>
      </c>
      <c r="BM78" s="283">
        <f>0</f>
        <v>0</v>
      </c>
      <c r="BN78" s="283">
        <f>0</f>
        <v>0</v>
      </c>
      <c r="BO78" s="283">
        <f>0</f>
        <v>0</v>
      </c>
      <c r="BP78" s="283">
        <f>0</f>
        <v>0</v>
      </c>
      <c r="BQ78" s="283">
        <f>0</f>
        <v>0</v>
      </c>
      <c r="BR78" s="283">
        <f>0</f>
        <v>0</v>
      </c>
      <c r="BS78" s="283">
        <f>0</f>
        <v>0</v>
      </c>
      <c r="BT78" s="283">
        <f t="shared" si="65"/>
        <v>0</v>
      </c>
      <c r="BU78" s="283">
        <f>0</f>
        <v>0</v>
      </c>
      <c r="BV78" s="283">
        <f>0</f>
        <v>0</v>
      </c>
      <c r="BW78" s="283">
        <f>0</f>
        <v>0</v>
      </c>
      <c r="BX78" s="283">
        <f>0</f>
        <v>0</v>
      </c>
      <c r="BY78" s="283">
        <f>0</f>
        <v>0</v>
      </c>
      <c r="BZ78" s="283">
        <f>0</f>
        <v>0</v>
      </c>
      <c r="CA78" s="283">
        <f>0</f>
        <v>0</v>
      </c>
      <c r="CB78" s="283">
        <f t="shared" si="66"/>
        <v>0</v>
      </c>
      <c r="CC78" s="283">
        <f>0</f>
        <v>0</v>
      </c>
      <c r="CD78" s="283">
        <f>0</f>
        <v>0</v>
      </c>
      <c r="CE78" s="283">
        <f>0</f>
        <v>0</v>
      </c>
      <c r="CF78" s="283">
        <f>0</f>
        <v>0</v>
      </c>
      <c r="CG78" s="283">
        <f>0</f>
        <v>0</v>
      </c>
      <c r="CH78" s="283">
        <f>0</f>
        <v>0</v>
      </c>
      <c r="CI78" s="283">
        <f>0</f>
        <v>0</v>
      </c>
      <c r="CJ78" s="283">
        <f t="shared" si="67"/>
        <v>0</v>
      </c>
      <c r="CK78" s="283">
        <f>0</f>
        <v>0</v>
      </c>
      <c r="CL78" s="283">
        <f>0</f>
        <v>0</v>
      </c>
      <c r="CM78" s="283">
        <f>0</f>
        <v>0</v>
      </c>
      <c r="CN78" s="283">
        <f>0</f>
        <v>0</v>
      </c>
      <c r="CO78" s="283">
        <f>0</f>
        <v>0</v>
      </c>
      <c r="CP78" s="283">
        <f>0</f>
        <v>0</v>
      </c>
      <c r="CQ78" s="283">
        <f>0</f>
        <v>0</v>
      </c>
      <c r="CR78" s="283">
        <f t="shared" si="68"/>
        <v>0</v>
      </c>
      <c r="CS78" s="283">
        <f>0</f>
        <v>0</v>
      </c>
      <c r="CT78" s="283">
        <f>0</f>
        <v>0</v>
      </c>
      <c r="CU78" s="283">
        <f>0</f>
        <v>0</v>
      </c>
      <c r="CV78" s="283">
        <f>0</f>
        <v>0</v>
      </c>
      <c r="CW78" s="283">
        <f>0</f>
        <v>0</v>
      </c>
      <c r="CX78" s="283">
        <f>0</f>
        <v>0</v>
      </c>
      <c r="CY78" s="283">
        <f>0</f>
        <v>0</v>
      </c>
    </row>
    <row r="79" spans="1:103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46"/>
        <v>0</v>
      </c>
      <c r="E79" s="283">
        <f t="shared" si="47"/>
        <v>0</v>
      </c>
      <c r="F79" s="283">
        <f t="shared" si="48"/>
        <v>0</v>
      </c>
      <c r="G79" s="283">
        <f t="shared" si="49"/>
        <v>0</v>
      </c>
      <c r="H79" s="283">
        <f t="shared" si="50"/>
        <v>0</v>
      </c>
      <c r="I79" s="283">
        <f t="shared" si="51"/>
        <v>0</v>
      </c>
      <c r="J79" s="283">
        <f t="shared" si="52"/>
        <v>0</v>
      </c>
      <c r="K79" s="283">
        <f t="shared" si="53"/>
        <v>0</v>
      </c>
      <c r="L79" s="283">
        <f t="shared" si="54"/>
        <v>0</v>
      </c>
      <c r="M79" s="283">
        <f t="shared" si="55"/>
        <v>0</v>
      </c>
      <c r="N79" s="283">
        <f t="shared" si="56"/>
        <v>0</v>
      </c>
      <c r="O79" s="283">
        <f t="shared" si="57"/>
        <v>0</v>
      </c>
      <c r="P79" s="283">
        <f t="shared" si="58"/>
        <v>0</v>
      </c>
      <c r="Q79" s="283">
        <f>0</f>
        <v>0</v>
      </c>
      <c r="R79" s="283">
        <f>0</f>
        <v>0</v>
      </c>
      <c r="S79" s="283">
        <f>0</f>
        <v>0</v>
      </c>
      <c r="T79" s="283">
        <f>0</f>
        <v>0</v>
      </c>
      <c r="U79" s="283">
        <f>0</f>
        <v>0</v>
      </c>
      <c r="V79" s="283">
        <f>0</f>
        <v>0</v>
      </c>
      <c r="W79" s="283">
        <f>0</f>
        <v>0</v>
      </c>
      <c r="X79" s="283">
        <f t="shared" si="59"/>
        <v>0</v>
      </c>
      <c r="Y79" s="283">
        <f>0</f>
        <v>0</v>
      </c>
      <c r="Z79" s="283">
        <f>0</f>
        <v>0</v>
      </c>
      <c r="AA79" s="283">
        <f>0</f>
        <v>0</v>
      </c>
      <c r="AB79" s="283">
        <f>0</f>
        <v>0</v>
      </c>
      <c r="AC79" s="283">
        <f>0</f>
        <v>0</v>
      </c>
      <c r="AD79" s="283">
        <f>0</f>
        <v>0</v>
      </c>
      <c r="AE79" s="283">
        <f>0</f>
        <v>0</v>
      </c>
      <c r="AF79" s="283">
        <f t="shared" si="60"/>
        <v>0</v>
      </c>
      <c r="AG79" s="283">
        <f>0</f>
        <v>0</v>
      </c>
      <c r="AH79" s="283">
        <f>0</f>
        <v>0</v>
      </c>
      <c r="AI79" s="283">
        <f>0</f>
        <v>0</v>
      </c>
      <c r="AJ79" s="283">
        <f>0</f>
        <v>0</v>
      </c>
      <c r="AK79" s="283">
        <f>0</f>
        <v>0</v>
      </c>
      <c r="AL79" s="283">
        <f>0</f>
        <v>0</v>
      </c>
      <c r="AM79" s="283">
        <f>0</f>
        <v>0</v>
      </c>
      <c r="AN79" s="283">
        <f t="shared" si="61"/>
        <v>0</v>
      </c>
      <c r="AO79" s="283">
        <f>0</f>
        <v>0</v>
      </c>
      <c r="AP79" s="283">
        <f>0</f>
        <v>0</v>
      </c>
      <c r="AQ79" s="283">
        <f>0</f>
        <v>0</v>
      </c>
      <c r="AR79" s="283">
        <f>0</f>
        <v>0</v>
      </c>
      <c r="AS79" s="283">
        <f>0</f>
        <v>0</v>
      </c>
      <c r="AT79" s="283">
        <f>0</f>
        <v>0</v>
      </c>
      <c r="AU79" s="283">
        <f>0</f>
        <v>0</v>
      </c>
      <c r="AV79" s="283">
        <f t="shared" si="62"/>
        <v>0</v>
      </c>
      <c r="AW79" s="283">
        <f>0</f>
        <v>0</v>
      </c>
      <c r="AX79" s="283">
        <f>0</f>
        <v>0</v>
      </c>
      <c r="AY79" s="283">
        <f>0</f>
        <v>0</v>
      </c>
      <c r="AZ79" s="283">
        <f>0</f>
        <v>0</v>
      </c>
      <c r="BA79" s="283">
        <f>0</f>
        <v>0</v>
      </c>
      <c r="BB79" s="283">
        <f>0</f>
        <v>0</v>
      </c>
      <c r="BC79" s="283">
        <f>0</f>
        <v>0</v>
      </c>
      <c r="BD79" s="283">
        <f t="shared" si="63"/>
        <v>0</v>
      </c>
      <c r="BE79" s="283">
        <f>0</f>
        <v>0</v>
      </c>
      <c r="BF79" s="283">
        <f>0</f>
        <v>0</v>
      </c>
      <c r="BG79" s="283">
        <f>0</f>
        <v>0</v>
      </c>
      <c r="BH79" s="283">
        <f>0</f>
        <v>0</v>
      </c>
      <c r="BI79" s="283">
        <f>0</f>
        <v>0</v>
      </c>
      <c r="BJ79" s="283">
        <f>0</f>
        <v>0</v>
      </c>
      <c r="BK79" s="283">
        <f>0</f>
        <v>0</v>
      </c>
      <c r="BL79" s="283">
        <f t="shared" si="64"/>
        <v>0</v>
      </c>
      <c r="BM79" s="283">
        <f>0</f>
        <v>0</v>
      </c>
      <c r="BN79" s="283">
        <f>0</f>
        <v>0</v>
      </c>
      <c r="BO79" s="283">
        <f>0</f>
        <v>0</v>
      </c>
      <c r="BP79" s="283">
        <f>0</f>
        <v>0</v>
      </c>
      <c r="BQ79" s="283">
        <f>0</f>
        <v>0</v>
      </c>
      <c r="BR79" s="283">
        <f>0</f>
        <v>0</v>
      </c>
      <c r="BS79" s="283">
        <f>0</f>
        <v>0</v>
      </c>
      <c r="BT79" s="283">
        <f t="shared" si="65"/>
        <v>0</v>
      </c>
      <c r="BU79" s="283">
        <f>0</f>
        <v>0</v>
      </c>
      <c r="BV79" s="283">
        <f>0</f>
        <v>0</v>
      </c>
      <c r="BW79" s="283">
        <f>0</f>
        <v>0</v>
      </c>
      <c r="BX79" s="283">
        <f>0</f>
        <v>0</v>
      </c>
      <c r="BY79" s="283">
        <f>0</f>
        <v>0</v>
      </c>
      <c r="BZ79" s="283">
        <f>0</f>
        <v>0</v>
      </c>
      <c r="CA79" s="283">
        <f>0</f>
        <v>0</v>
      </c>
      <c r="CB79" s="283">
        <f t="shared" si="66"/>
        <v>0</v>
      </c>
      <c r="CC79" s="283">
        <f>0</f>
        <v>0</v>
      </c>
      <c r="CD79" s="283">
        <f>0</f>
        <v>0</v>
      </c>
      <c r="CE79" s="283">
        <f>0</f>
        <v>0</v>
      </c>
      <c r="CF79" s="283">
        <f>0</f>
        <v>0</v>
      </c>
      <c r="CG79" s="283">
        <f>0</f>
        <v>0</v>
      </c>
      <c r="CH79" s="283">
        <f>0</f>
        <v>0</v>
      </c>
      <c r="CI79" s="283">
        <f>0</f>
        <v>0</v>
      </c>
      <c r="CJ79" s="283">
        <f t="shared" si="67"/>
        <v>0</v>
      </c>
      <c r="CK79" s="283">
        <f>0</f>
        <v>0</v>
      </c>
      <c r="CL79" s="283">
        <f>0</f>
        <v>0</v>
      </c>
      <c r="CM79" s="283">
        <f>0</f>
        <v>0</v>
      </c>
      <c r="CN79" s="283">
        <f>0</f>
        <v>0</v>
      </c>
      <c r="CO79" s="283">
        <f>0</f>
        <v>0</v>
      </c>
      <c r="CP79" s="283">
        <f>0</f>
        <v>0</v>
      </c>
      <c r="CQ79" s="283">
        <f>0</f>
        <v>0</v>
      </c>
      <c r="CR79" s="283">
        <f t="shared" si="68"/>
        <v>0</v>
      </c>
      <c r="CS79" s="283">
        <f>0</f>
        <v>0</v>
      </c>
      <c r="CT79" s="283">
        <f>0</f>
        <v>0</v>
      </c>
      <c r="CU79" s="283">
        <f>0</f>
        <v>0</v>
      </c>
      <c r="CV79" s="283">
        <f>0</f>
        <v>0</v>
      </c>
      <c r="CW79" s="283">
        <f>0</f>
        <v>0</v>
      </c>
      <c r="CX79" s="283">
        <f>0</f>
        <v>0</v>
      </c>
      <c r="CY79" s="283">
        <f>0</f>
        <v>0</v>
      </c>
    </row>
    <row r="80" spans="1:103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46"/>
        <v>0</v>
      </c>
      <c r="E80" s="283">
        <f t="shared" si="47"/>
        <v>0</v>
      </c>
      <c r="F80" s="283">
        <f t="shared" si="48"/>
        <v>0</v>
      </c>
      <c r="G80" s="283">
        <f t="shared" si="49"/>
        <v>0</v>
      </c>
      <c r="H80" s="283">
        <f t="shared" si="50"/>
        <v>0</v>
      </c>
      <c r="I80" s="283">
        <f t="shared" si="51"/>
        <v>0</v>
      </c>
      <c r="J80" s="283">
        <f t="shared" si="52"/>
        <v>0</v>
      </c>
      <c r="K80" s="283">
        <f t="shared" si="53"/>
        <v>0</v>
      </c>
      <c r="L80" s="283">
        <f t="shared" si="54"/>
        <v>0</v>
      </c>
      <c r="M80" s="283">
        <f t="shared" si="55"/>
        <v>0</v>
      </c>
      <c r="N80" s="283">
        <f t="shared" si="56"/>
        <v>0</v>
      </c>
      <c r="O80" s="283">
        <f t="shared" si="57"/>
        <v>0</v>
      </c>
      <c r="P80" s="283">
        <f t="shared" si="58"/>
        <v>0</v>
      </c>
      <c r="Q80" s="283">
        <f>0</f>
        <v>0</v>
      </c>
      <c r="R80" s="283">
        <f>0</f>
        <v>0</v>
      </c>
      <c r="S80" s="283">
        <f>0</f>
        <v>0</v>
      </c>
      <c r="T80" s="283">
        <f>0</f>
        <v>0</v>
      </c>
      <c r="U80" s="283">
        <f>0</f>
        <v>0</v>
      </c>
      <c r="V80" s="283">
        <f>0</f>
        <v>0</v>
      </c>
      <c r="W80" s="283">
        <f>0</f>
        <v>0</v>
      </c>
      <c r="X80" s="283">
        <f t="shared" si="59"/>
        <v>0</v>
      </c>
      <c r="Y80" s="283">
        <f>0</f>
        <v>0</v>
      </c>
      <c r="Z80" s="283">
        <f>0</f>
        <v>0</v>
      </c>
      <c r="AA80" s="283">
        <f>0</f>
        <v>0</v>
      </c>
      <c r="AB80" s="283">
        <f>0</f>
        <v>0</v>
      </c>
      <c r="AC80" s="283">
        <f>0</f>
        <v>0</v>
      </c>
      <c r="AD80" s="283">
        <f>0</f>
        <v>0</v>
      </c>
      <c r="AE80" s="283">
        <f>0</f>
        <v>0</v>
      </c>
      <c r="AF80" s="283">
        <f t="shared" si="60"/>
        <v>0</v>
      </c>
      <c r="AG80" s="283">
        <f>0</f>
        <v>0</v>
      </c>
      <c r="AH80" s="283">
        <f>0</f>
        <v>0</v>
      </c>
      <c r="AI80" s="283">
        <f>0</f>
        <v>0</v>
      </c>
      <c r="AJ80" s="283">
        <f>0</f>
        <v>0</v>
      </c>
      <c r="AK80" s="283">
        <f>0</f>
        <v>0</v>
      </c>
      <c r="AL80" s="283">
        <f>0</f>
        <v>0</v>
      </c>
      <c r="AM80" s="283">
        <f>0</f>
        <v>0</v>
      </c>
      <c r="AN80" s="283">
        <f t="shared" si="61"/>
        <v>0</v>
      </c>
      <c r="AO80" s="283">
        <f>0</f>
        <v>0</v>
      </c>
      <c r="AP80" s="283">
        <f>0</f>
        <v>0</v>
      </c>
      <c r="AQ80" s="283">
        <f>0</f>
        <v>0</v>
      </c>
      <c r="AR80" s="283">
        <f>0</f>
        <v>0</v>
      </c>
      <c r="AS80" s="283">
        <f>0</f>
        <v>0</v>
      </c>
      <c r="AT80" s="283">
        <f>0</f>
        <v>0</v>
      </c>
      <c r="AU80" s="283">
        <f>0</f>
        <v>0</v>
      </c>
      <c r="AV80" s="283">
        <f t="shared" si="62"/>
        <v>0</v>
      </c>
      <c r="AW80" s="283">
        <f>0</f>
        <v>0</v>
      </c>
      <c r="AX80" s="283">
        <f>0</f>
        <v>0</v>
      </c>
      <c r="AY80" s="283">
        <f>0</f>
        <v>0</v>
      </c>
      <c r="AZ80" s="283">
        <f>0</f>
        <v>0</v>
      </c>
      <c r="BA80" s="283">
        <f>0</f>
        <v>0</v>
      </c>
      <c r="BB80" s="283">
        <f>0</f>
        <v>0</v>
      </c>
      <c r="BC80" s="283">
        <f>0</f>
        <v>0</v>
      </c>
      <c r="BD80" s="283">
        <f t="shared" si="63"/>
        <v>0</v>
      </c>
      <c r="BE80" s="283">
        <f>0</f>
        <v>0</v>
      </c>
      <c r="BF80" s="283">
        <f>0</f>
        <v>0</v>
      </c>
      <c r="BG80" s="283">
        <f>0</f>
        <v>0</v>
      </c>
      <c r="BH80" s="283">
        <f>0</f>
        <v>0</v>
      </c>
      <c r="BI80" s="283">
        <f>0</f>
        <v>0</v>
      </c>
      <c r="BJ80" s="283">
        <f>0</f>
        <v>0</v>
      </c>
      <c r="BK80" s="283">
        <f>0</f>
        <v>0</v>
      </c>
      <c r="BL80" s="283">
        <f t="shared" si="64"/>
        <v>0</v>
      </c>
      <c r="BM80" s="283">
        <f>0</f>
        <v>0</v>
      </c>
      <c r="BN80" s="283">
        <f>0</f>
        <v>0</v>
      </c>
      <c r="BO80" s="283">
        <f>0</f>
        <v>0</v>
      </c>
      <c r="BP80" s="283">
        <f>0</f>
        <v>0</v>
      </c>
      <c r="BQ80" s="283">
        <f>0</f>
        <v>0</v>
      </c>
      <c r="BR80" s="283">
        <f>0</f>
        <v>0</v>
      </c>
      <c r="BS80" s="283">
        <f>0</f>
        <v>0</v>
      </c>
      <c r="BT80" s="283">
        <f t="shared" si="65"/>
        <v>0</v>
      </c>
      <c r="BU80" s="283">
        <f>0</f>
        <v>0</v>
      </c>
      <c r="BV80" s="283">
        <f>0</f>
        <v>0</v>
      </c>
      <c r="BW80" s="283">
        <f>0</f>
        <v>0</v>
      </c>
      <c r="BX80" s="283">
        <f>0</f>
        <v>0</v>
      </c>
      <c r="BY80" s="283">
        <f>0</f>
        <v>0</v>
      </c>
      <c r="BZ80" s="283">
        <f>0</f>
        <v>0</v>
      </c>
      <c r="CA80" s="283">
        <f>0</f>
        <v>0</v>
      </c>
      <c r="CB80" s="283">
        <f t="shared" si="66"/>
        <v>0</v>
      </c>
      <c r="CC80" s="283">
        <f>0</f>
        <v>0</v>
      </c>
      <c r="CD80" s="283">
        <f>0</f>
        <v>0</v>
      </c>
      <c r="CE80" s="283">
        <f>0</f>
        <v>0</v>
      </c>
      <c r="CF80" s="283">
        <f>0</f>
        <v>0</v>
      </c>
      <c r="CG80" s="283">
        <f>0</f>
        <v>0</v>
      </c>
      <c r="CH80" s="283">
        <f>0</f>
        <v>0</v>
      </c>
      <c r="CI80" s="283">
        <f>0</f>
        <v>0</v>
      </c>
      <c r="CJ80" s="283">
        <f t="shared" si="67"/>
        <v>0</v>
      </c>
      <c r="CK80" s="283">
        <f>0</f>
        <v>0</v>
      </c>
      <c r="CL80" s="283">
        <f>0</f>
        <v>0</v>
      </c>
      <c r="CM80" s="283">
        <f>0</f>
        <v>0</v>
      </c>
      <c r="CN80" s="283">
        <f>0</f>
        <v>0</v>
      </c>
      <c r="CO80" s="283">
        <f>0</f>
        <v>0</v>
      </c>
      <c r="CP80" s="283">
        <f>0</f>
        <v>0</v>
      </c>
      <c r="CQ80" s="283">
        <f>0</f>
        <v>0</v>
      </c>
      <c r="CR80" s="283">
        <f t="shared" si="68"/>
        <v>0</v>
      </c>
      <c r="CS80" s="283">
        <f>0</f>
        <v>0</v>
      </c>
      <c r="CT80" s="283">
        <f>0</f>
        <v>0</v>
      </c>
      <c r="CU80" s="283">
        <f>0</f>
        <v>0</v>
      </c>
      <c r="CV80" s="283">
        <f>0</f>
        <v>0</v>
      </c>
      <c r="CW80" s="283">
        <f>0</f>
        <v>0</v>
      </c>
      <c r="CX80" s="283">
        <f>0</f>
        <v>0</v>
      </c>
      <c r="CY80" s="283">
        <f>0</f>
        <v>0</v>
      </c>
    </row>
    <row r="81" spans="1:103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46"/>
        <v>0</v>
      </c>
      <c r="E81" s="283">
        <f t="shared" si="47"/>
        <v>0</v>
      </c>
      <c r="F81" s="283">
        <f t="shared" si="48"/>
        <v>0</v>
      </c>
      <c r="G81" s="283">
        <f t="shared" si="49"/>
        <v>0</v>
      </c>
      <c r="H81" s="283">
        <f t="shared" si="50"/>
        <v>0</v>
      </c>
      <c r="I81" s="283">
        <f t="shared" si="51"/>
        <v>0</v>
      </c>
      <c r="J81" s="283">
        <f t="shared" si="52"/>
        <v>0</v>
      </c>
      <c r="K81" s="283">
        <f t="shared" si="53"/>
        <v>0</v>
      </c>
      <c r="L81" s="283">
        <f t="shared" si="54"/>
        <v>0</v>
      </c>
      <c r="M81" s="283">
        <f t="shared" si="55"/>
        <v>0</v>
      </c>
      <c r="N81" s="283">
        <f t="shared" si="56"/>
        <v>0</v>
      </c>
      <c r="O81" s="283">
        <f t="shared" si="57"/>
        <v>0</v>
      </c>
      <c r="P81" s="283">
        <f t="shared" si="58"/>
        <v>0</v>
      </c>
      <c r="Q81" s="283">
        <f>0</f>
        <v>0</v>
      </c>
      <c r="R81" s="283">
        <f>0</f>
        <v>0</v>
      </c>
      <c r="S81" s="283">
        <f>0</f>
        <v>0</v>
      </c>
      <c r="T81" s="283">
        <f>0</f>
        <v>0</v>
      </c>
      <c r="U81" s="283">
        <f>0</f>
        <v>0</v>
      </c>
      <c r="V81" s="283">
        <f>0</f>
        <v>0</v>
      </c>
      <c r="W81" s="283">
        <f>0</f>
        <v>0</v>
      </c>
      <c r="X81" s="283">
        <f t="shared" si="59"/>
        <v>0</v>
      </c>
      <c r="Y81" s="283">
        <f>0</f>
        <v>0</v>
      </c>
      <c r="Z81" s="283">
        <f>0</f>
        <v>0</v>
      </c>
      <c r="AA81" s="283">
        <f>0</f>
        <v>0</v>
      </c>
      <c r="AB81" s="283">
        <f>0</f>
        <v>0</v>
      </c>
      <c r="AC81" s="283">
        <f>0</f>
        <v>0</v>
      </c>
      <c r="AD81" s="283">
        <f>0</f>
        <v>0</v>
      </c>
      <c r="AE81" s="283">
        <f>0</f>
        <v>0</v>
      </c>
      <c r="AF81" s="283">
        <f t="shared" si="60"/>
        <v>0</v>
      </c>
      <c r="AG81" s="283">
        <f>0</f>
        <v>0</v>
      </c>
      <c r="AH81" s="283">
        <f>0</f>
        <v>0</v>
      </c>
      <c r="AI81" s="283">
        <f>0</f>
        <v>0</v>
      </c>
      <c r="AJ81" s="283">
        <f>0</f>
        <v>0</v>
      </c>
      <c r="AK81" s="283">
        <f>0</f>
        <v>0</v>
      </c>
      <c r="AL81" s="283">
        <f>0</f>
        <v>0</v>
      </c>
      <c r="AM81" s="283">
        <f>0</f>
        <v>0</v>
      </c>
      <c r="AN81" s="283">
        <f t="shared" si="61"/>
        <v>0</v>
      </c>
      <c r="AO81" s="283">
        <f>0</f>
        <v>0</v>
      </c>
      <c r="AP81" s="283">
        <f>0</f>
        <v>0</v>
      </c>
      <c r="AQ81" s="283">
        <f>0</f>
        <v>0</v>
      </c>
      <c r="AR81" s="283">
        <f>0</f>
        <v>0</v>
      </c>
      <c r="AS81" s="283">
        <f>0</f>
        <v>0</v>
      </c>
      <c r="AT81" s="283">
        <f>0</f>
        <v>0</v>
      </c>
      <c r="AU81" s="283">
        <f>0</f>
        <v>0</v>
      </c>
      <c r="AV81" s="283">
        <f t="shared" si="62"/>
        <v>0</v>
      </c>
      <c r="AW81" s="283">
        <f>0</f>
        <v>0</v>
      </c>
      <c r="AX81" s="283">
        <f>0</f>
        <v>0</v>
      </c>
      <c r="AY81" s="283">
        <f>0</f>
        <v>0</v>
      </c>
      <c r="AZ81" s="283">
        <f>0</f>
        <v>0</v>
      </c>
      <c r="BA81" s="283">
        <f>0</f>
        <v>0</v>
      </c>
      <c r="BB81" s="283">
        <f>0</f>
        <v>0</v>
      </c>
      <c r="BC81" s="283">
        <f>0</f>
        <v>0</v>
      </c>
      <c r="BD81" s="283">
        <f t="shared" si="63"/>
        <v>0</v>
      </c>
      <c r="BE81" s="283">
        <f>0</f>
        <v>0</v>
      </c>
      <c r="BF81" s="283">
        <f>0</f>
        <v>0</v>
      </c>
      <c r="BG81" s="283">
        <f>0</f>
        <v>0</v>
      </c>
      <c r="BH81" s="283">
        <f>0</f>
        <v>0</v>
      </c>
      <c r="BI81" s="283">
        <f>0</f>
        <v>0</v>
      </c>
      <c r="BJ81" s="283">
        <f>0</f>
        <v>0</v>
      </c>
      <c r="BK81" s="283">
        <f>0</f>
        <v>0</v>
      </c>
      <c r="BL81" s="283">
        <f t="shared" si="64"/>
        <v>0</v>
      </c>
      <c r="BM81" s="283">
        <f>0</f>
        <v>0</v>
      </c>
      <c r="BN81" s="283">
        <f>0</f>
        <v>0</v>
      </c>
      <c r="BO81" s="283">
        <f>0</f>
        <v>0</v>
      </c>
      <c r="BP81" s="283">
        <f>0</f>
        <v>0</v>
      </c>
      <c r="BQ81" s="283">
        <f>0</f>
        <v>0</v>
      </c>
      <c r="BR81" s="283">
        <f>0</f>
        <v>0</v>
      </c>
      <c r="BS81" s="283">
        <f>0</f>
        <v>0</v>
      </c>
      <c r="BT81" s="283">
        <f t="shared" si="65"/>
        <v>0</v>
      </c>
      <c r="BU81" s="283">
        <f>0</f>
        <v>0</v>
      </c>
      <c r="BV81" s="283">
        <f>0</f>
        <v>0</v>
      </c>
      <c r="BW81" s="283">
        <f>0</f>
        <v>0</v>
      </c>
      <c r="BX81" s="283">
        <f>0</f>
        <v>0</v>
      </c>
      <c r="BY81" s="283">
        <f>0</f>
        <v>0</v>
      </c>
      <c r="BZ81" s="283">
        <f>0</f>
        <v>0</v>
      </c>
      <c r="CA81" s="283">
        <f>0</f>
        <v>0</v>
      </c>
      <c r="CB81" s="283">
        <f t="shared" si="66"/>
        <v>0</v>
      </c>
      <c r="CC81" s="283">
        <f>0</f>
        <v>0</v>
      </c>
      <c r="CD81" s="283">
        <f>0</f>
        <v>0</v>
      </c>
      <c r="CE81" s="283">
        <f>0</f>
        <v>0</v>
      </c>
      <c r="CF81" s="283">
        <f>0</f>
        <v>0</v>
      </c>
      <c r="CG81" s="283">
        <f>0</f>
        <v>0</v>
      </c>
      <c r="CH81" s="283">
        <f>0</f>
        <v>0</v>
      </c>
      <c r="CI81" s="283">
        <f>0</f>
        <v>0</v>
      </c>
      <c r="CJ81" s="283">
        <f t="shared" si="67"/>
        <v>0</v>
      </c>
      <c r="CK81" s="283">
        <f>0</f>
        <v>0</v>
      </c>
      <c r="CL81" s="283">
        <f>0</f>
        <v>0</v>
      </c>
      <c r="CM81" s="283">
        <f>0</f>
        <v>0</v>
      </c>
      <c r="CN81" s="283">
        <f>0</f>
        <v>0</v>
      </c>
      <c r="CO81" s="283">
        <f>0</f>
        <v>0</v>
      </c>
      <c r="CP81" s="283">
        <f>0</f>
        <v>0</v>
      </c>
      <c r="CQ81" s="283">
        <f>0</f>
        <v>0</v>
      </c>
      <c r="CR81" s="283">
        <f t="shared" si="68"/>
        <v>0</v>
      </c>
      <c r="CS81" s="283">
        <f>0</f>
        <v>0</v>
      </c>
      <c r="CT81" s="283">
        <f>0</f>
        <v>0</v>
      </c>
      <c r="CU81" s="283">
        <f>0</f>
        <v>0</v>
      </c>
      <c r="CV81" s="283">
        <f>0</f>
        <v>0</v>
      </c>
      <c r="CW81" s="283">
        <f>0</f>
        <v>0</v>
      </c>
      <c r="CX81" s="283">
        <f>0</f>
        <v>0</v>
      </c>
      <c r="CY81" s="283">
        <f>0</f>
        <v>0</v>
      </c>
    </row>
    <row r="82" spans="1:103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46"/>
        <v>0</v>
      </c>
      <c r="E82" s="283">
        <f t="shared" si="47"/>
        <v>0</v>
      </c>
      <c r="F82" s="283">
        <f t="shared" si="48"/>
        <v>0</v>
      </c>
      <c r="G82" s="283">
        <f t="shared" si="49"/>
        <v>0</v>
      </c>
      <c r="H82" s="283">
        <f t="shared" si="50"/>
        <v>0</v>
      </c>
      <c r="I82" s="283">
        <f t="shared" si="51"/>
        <v>0</v>
      </c>
      <c r="J82" s="283">
        <f t="shared" si="52"/>
        <v>0</v>
      </c>
      <c r="K82" s="283">
        <f t="shared" si="53"/>
        <v>0</v>
      </c>
      <c r="L82" s="283">
        <f t="shared" si="54"/>
        <v>0</v>
      </c>
      <c r="M82" s="283">
        <f t="shared" si="55"/>
        <v>0</v>
      </c>
      <c r="N82" s="283">
        <f t="shared" si="56"/>
        <v>0</v>
      </c>
      <c r="O82" s="283">
        <f t="shared" si="57"/>
        <v>0</v>
      </c>
      <c r="P82" s="283">
        <f t="shared" si="58"/>
        <v>0</v>
      </c>
      <c r="Q82" s="283">
        <f>0</f>
        <v>0</v>
      </c>
      <c r="R82" s="283">
        <f>0</f>
        <v>0</v>
      </c>
      <c r="S82" s="283">
        <f>0</f>
        <v>0</v>
      </c>
      <c r="T82" s="283">
        <f>0</f>
        <v>0</v>
      </c>
      <c r="U82" s="283">
        <f>0</f>
        <v>0</v>
      </c>
      <c r="V82" s="283">
        <f>0</f>
        <v>0</v>
      </c>
      <c r="W82" s="283">
        <f>0</f>
        <v>0</v>
      </c>
      <c r="X82" s="283">
        <f t="shared" si="59"/>
        <v>0</v>
      </c>
      <c r="Y82" s="283">
        <f>0</f>
        <v>0</v>
      </c>
      <c r="Z82" s="283">
        <f>0</f>
        <v>0</v>
      </c>
      <c r="AA82" s="283">
        <f>0</f>
        <v>0</v>
      </c>
      <c r="AB82" s="283">
        <f>0</f>
        <v>0</v>
      </c>
      <c r="AC82" s="283">
        <f>0</f>
        <v>0</v>
      </c>
      <c r="AD82" s="283">
        <f>0</f>
        <v>0</v>
      </c>
      <c r="AE82" s="283">
        <f>0</f>
        <v>0</v>
      </c>
      <c r="AF82" s="283">
        <f t="shared" si="60"/>
        <v>0</v>
      </c>
      <c r="AG82" s="283">
        <f>0</f>
        <v>0</v>
      </c>
      <c r="AH82" s="283">
        <f>0</f>
        <v>0</v>
      </c>
      <c r="AI82" s="283">
        <f>0</f>
        <v>0</v>
      </c>
      <c r="AJ82" s="283">
        <f>0</f>
        <v>0</v>
      </c>
      <c r="AK82" s="283">
        <f>0</f>
        <v>0</v>
      </c>
      <c r="AL82" s="283">
        <f>0</f>
        <v>0</v>
      </c>
      <c r="AM82" s="283">
        <f>0</f>
        <v>0</v>
      </c>
      <c r="AN82" s="283">
        <f t="shared" si="61"/>
        <v>0</v>
      </c>
      <c r="AO82" s="283">
        <f>0</f>
        <v>0</v>
      </c>
      <c r="AP82" s="283">
        <f>0</f>
        <v>0</v>
      </c>
      <c r="AQ82" s="283">
        <f>0</f>
        <v>0</v>
      </c>
      <c r="AR82" s="283">
        <f>0</f>
        <v>0</v>
      </c>
      <c r="AS82" s="283">
        <f>0</f>
        <v>0</v>
      </c>
      <c r="AT82" s="283">
        <f>0</f>
        <v>0</v>
      </c>
      <c r="AU82" s="283">
        <f>0</f>
        <v>0</v>
      </c>
      <c r="AV82" s="283">
        <f t="shared" si="62"/>
        <v>0</v>
      </c>
      <c r="AW82" s="283">
        <f>0</f>
        <v>0</v>
      </c>
      <c r="AX82" s="283">
        <f>0</f>
        <v>0</v>
      </c>
      <c r="AY82" s="283">
        <f>0</f>
        <v>0</v>
      </c>
      <c r="AZ82" s="283">
        <f>0</f>
        <v>0</v>
      </c>
      <c r="BA82" s="283">
        <f>0</f>
        <v>0</v>
      </c>
      <c r="BB82" s="283">
        <f>0</f>
        <v>0</v>
      </c>
      <c r="BC82" s="283">
        <f>0</f>
        <v>0</v>
      </c>
      <c r="BD82" s="283">
        <f t="shared" si="63"/>
        <v>0</v>
      </c>
      <c r="BE82" s="283">
        <f>0</f>
        <v>0</v>
      </c>
      <c r="BF82" s="283">
        <f>0</f>
        <v>0</v>
      </c>
      <c r="BG82" s="283">
        <f>0</f>
        <v>0</v>
      </c>
      <c r="BH82" s="283">
        <f>0</f>
        <v>0</v>
      </c>
      <c r="BI82" s="283">
        <f>0</f>
        <v>0</v>
      </c>
      <c r="BJ82" s="283">
        <f>0</f>
        <v>0</v>
      </c>
      <c r="BK82" s="283">
        <f>0</f>
        <v>0</v>
      </c>
      <c r="BL82" s="283">
        <f t="shared" si="64"/>
        <v>0</v>
      </c>
      <c r="BM82" s="283">
        <f>0</f>
        <v>0</v>
      </c>
      <c r="BN82" s="283">
        <f>0</f>
        <v>0</v>
      </c>
      <c r="BO82" s="283">
        <f>0</f>
        <v>0</v>
      </c>
      <c r="BP82" s="283">
        <f>0</f>
        <v>0</v>
      </c>
      <c r="BQ82" s="283">
        <f>0</f>
        <v>0</v>
      </c>
      <c r="BR82" s="283">
        <f>0</f>
        <v>0</v>
      </c>
      <c r="BS82" s="283">
        <f>0</f>
        <v>0</v>
      </c>
      <c r="BT82" s="283">
        <f t="shared" si="65"/>
        <v>0</v>
      </c>
      <c r="BU82" s="283">
        <f>0</f>
        <v>0</v>
      </c>
      <c r="BV82" s="283">
        <f>0</f>
        <v>0</v>
      </c>
      <c r="BW82" s="283">
        <f>0</f>
        <v>0</v>
      </c>
      <c r="BX82" s="283">
        <f>0</f>
        <v>0</v>
      </c>
      <c r="BY82" s="283">
        <f>0</f>
        <v>0</v>
      </c>
      <c r="BZ82" s="283">
        <f>0</f>
        <v>0</v>
      </c>
      <c r="CA82" s="283">
        <f>0</f>
        <v>0</v>
      </c>
      <c r="CB82" s="283">
        <f t="shared" si="66"/>
        <v>0</v>
      </c>
      <c r="CC82" s="283">
        <f>0</f>
        <v>0</v>
      </c>
      <c r="CD82" s="283">
        <f>0</f>
        <v>0</v>
      </c>
      <c r="CE82" s="283">
        <f>0</f>
        <v>0</v>
      </c>
      <c r="CF82" s="283">
        <f>0</f>
        <v>0</v>
      </c>
      <c r="CG82" s="283">
        <f>0</f>
        <v>0</v>
      </c>
      <c r="CH82" s="283">
        <f>0</f>
        <v>0</v>
      </c>
      <c r="CI82" s="283">
        <f>0</f>
        <v>0</v>
      </c>
      <c r="CJ82" s="283">
        <f t="shared" si="67"/>
        <v>0</v>
      </c>
      <c r="CK82" s="283">
        <f>0</f>
        <v>0</v>
      </c>
      <c r="CL82" s="283">
        <f>0</f>
        <v>0</v>
      </c>
      <c r="CM82" s="283">
        <f>0</f>
        <v>0</v>
      </c>
      <c r="CN82" s="283">
        <f>0</f>
        <v>0</v>
      </c>
      <c r="CO82" s="283">
        <f>0</f>
        <v>0</v>
      </c>
      <c r="CP82" s="283">
        <f>0</f>
        <v>0</v>
      </c>
      <c r="CQ82" s="283">
        <f>0</f>
        <v>0</v>
      </c>
      <c r="CR82" s="283">
        <f t="shared" si="68"/>
        <v>0</v>
      </c>
      <c r="CS82" s="283">
        <f>0</f>
        <v>0</v>
      </c>
      <c r="CT82" s="283">
        <f>0</f>
        <v>0</v>
      </c>
      <c r="CU82" s="283">
        <f>0</f>
        <v>0</v>
      </c>
      <c r="CV82" s="283">
        <f>0</f>
        <v>0</v>
      </c>
      <c r="CW82" s="283">
        <f>0</f>
        <v>0</v>
      </c>
      <c r="CX82" s="283">
        <f>0</f>
        <v>0</v>
      </c>
      <c r="CY82" s="283">
        <f>0</f>
        <v>0</v>
      </c>
    </row>
    <row r="83" spans="1:103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46"/>
        <v>0</v>
      </c>
      <c r="E83" s="283">
        <f t="shared" si="47"/>
        <v>0</v>
      </c>
      <c r="F83" s="283">
        <f t="shared" si="48"/>
        <v>0</v>
      </c>
      <c r="G83" s="283">
        <f t="shared" si="49"/>
        <v>0</v>
      </c>
      <c r="H83" s="283">
        <f t="shared" si="50"/>
        <v>0</v>
      </c>
      <c r="I83" s="283">
        <f t="shared" si="51"/>
        <v>0</v>
      </c>
      <c r="J83" s="283">
        <f t="shared" si="52"/>
        <v>0</v>
      </c>
      <c r="K83" s="283">
        <f t="shared" si="53"/>
        <v>0</v>
      </c>
      <c r="L83" s="283">
        <f t="shared" si="54"/>
        <v>0</v>
      </c>
      <c r="M83" s="283">
        <f t="shared" si="55"/>
        <v>0</v>
      </c>
      <c r="N83" s="283">
        <f t="shared" si="56"/>
        <v>0</v>
      </c>
      <c r="O83" s="283">
        <f t="shared" si="57"/>
        <v>0</v>
      </c>
      <c r="P83" s="283">
        <f t="shared" si="58"/>
        <v>0</v>
      </c>
      <c r="Q83" s="283">
        <f>0</f>
        <v>0</v>
      </c>
      <c r="R83" s="283">
        <f>0</f>
        <v>0</v>
      </c>
      <c r="S83" s="283">
        <f>0</f>
        <v>0</v>
      </c>
      <c r="T83" s="283">
        <f>0</f>
        <v>0</v>
      </c>
      <c r="U83" s="283">
        <f>0</f>
        <v>0</v>
      </c>
      <c r="V83" s="283">
        <f>0</f>
        <v>0</v>
      </c>
      <c r="W83" s="283">
        <f>0</f>
        <v>0</v>
      </c>
      <c r="X83" s="283">
        <f t="shared" si="59"/>
        <v>0</v>
      </c>
      <c r="Y83" s="283">
        <f>0</f>
        <v>0</v>
      </c>
      <c r="Z83" s="283">
        <f>0</f>
        <v>0</v>
      </c>
      <c r="AA83" s="283">
        <f>0</f>
        <v>0</v>
      </c>
      <c r="AB83" s="283">
        <f>0</f>
        <v>0</v>
      </c>
      <c r="AC83" s="283">
        <f>0</f>
        <v>0</v>
      </c>
      <c r="AD83" s="283">
        <f>0</f>
        <v>0</v>
      </c>
      <c r="AE83" s="283">
        <f>0</f>
        <v>0</v>
      </c>
      <c r="AF83" s="283">
        <f t="shared" si="60"/>
        <v>0</v>
      </c>
      <c r="AG83" s="283">
        <f>0</f>
        <v>0</v>
      </c>
      <c r="AH83" s="283">
        <f>0</f>
        <v>0</v>
      </c>
      <c r="AI83" s="283">
        <f>0</f>
        <v>0</v>
      </c>
      <c r="AJ83" s="283">
        <f>0</f>
        <v>0</v>
      </c>
      <c r="AK83" s="283">
        <f>0</f>
        <v>0</v>
      </c>
      <c r="AL83" s="283">
        <f>0</f>
        <v>0</v>
      </c>
      <c r="AM83" s="283">
        <f>0</f>
        <v>0</v>
      </c>
      <c r="AN83" s="283">
        <f t="shared" si="61"/>
        <v>0</v>
      </c>
      <c r="AO83" s="283">
        <f>0</f>
        <v>0</v>
      </c>
      <c r="AP83" s="283">
        <f>0</f>
        <v>0</v>
      </c>
      <c r="AQ83" s="283">
        <f>0</f>
        <v>0</v>
      </c>
      <c r="AR83" s="283">
        <f>0</f>
        <v>0</v>
      </c>
      <c r="AS83" s="283">
        <f>0</f>
        <v>0</v>
      </c>
      <c r="AT83" s="283">
        <f>0</f>
        <v>0</v>
      </c>
      <c r="AU83" s="283">
        <f>0</f>
        <v>0</v>
      </c>
      <c r="AV83" s="283">
        <f t="shared" si="62"/>
        <v>0</v>
      </c>
      <c r="AW83" s="283">
        <f>0</f>
        <v>0</v>
      </c>
      <c r="AX83" s="283">
        <f>0</f>
        <v>0</v>
      </c>
      <c r="AY83" s="283">
        <f>0</f>
        <v>0</v>
      </c>
      <c r="AZ83" s="283">
        <f>0</f>
        <v>0</v>
      </c>
      <c r="BA83" s="283">
        <f>0</f>
        <v>0</v>
      </c>
      <c r="BB83" s="283">
        <f>0</f>
        <v>0</v>
      </c>
      <c r="BC83" s="283">
        <f>0</f>
        <v>0</v>
      </c>
      <c r="BD83" s="283">
        <f t="shared" si="63"/>
        <v>0</v>
      </c>
      <c r="BE83" s="283">
        <f>0</f>
        <v>0</v>
      </c>
      <c r="BF83" s="283">
        <f>0</f>
        <v>0</v>
      </c>
      <c r="BG83" s="283">
        <f>0</f>
        <v>0</v>
      </c>
      <c r="BH83" s="283">
        <f>0</f>
        <v>0</v>
      </c>
      <c r="BI83" s="283">
        <f>0</f>
        <v>0</v>
      </c>
      <c r="BJ83" s="283">
        <f>0</f>
        <v>0</v>
      </c>
      <c r="BK83" s="283">
        <f>0</f>
        <v>0</v>
      </c>
      <c r="BL83" s="283">
        <f t="shared" si="64"/>
        <v>0</v>
      </c>
      <c r="BM83" s="283">
        <f>0</f>
        <v>0</v>
      </c>
      <c r="BN83" s="283">
        <f>0</f>
        <v>0</v>
      </c>
      <c r="BO83" s="283">
        <f>0</f>
        <v>0</v>
      </c>
      <c r="BP83" s="283">
        <f>0</f>
        <v>0</v>
      </c>
      <c r="BQ83" s="283">
        <f>0</f>
        <v>0</v>
      </c>
      <c r="BR83" s="283">
        <f>0</f>
        <v>0</v>
      </c>
      <c r="BS83" s="283">
        <f>0</f>
        <v>0</v>
      </c>
      <c r="BT83" s="283">
        <f t="shared" si="65"/>
        <v>0</v>
      </c>
      <c r="BU83" s="283">
        <f>0</f>
        <v>0</v>
      </c>
      <c r="BV83" s="283">
        <f>0</f>
        <v>0</v>
      </c>
      <c r="BW83" s="283">
        <f>0</f>
        <v>0</v>
      </c>
      <c r="BX83" s="283">
        <f>0</f>
        <v>0</v>
      </c>
      <c r="BY83" s="283">
        <f>0</f>
        <v>0</v>
      </c>
      <c r="BZ83" s="283">
        <f>0</f>
        <v>0</v>
      </c>
      <c r="CA83" s="283">
        <f>0</f>
        <v>0</v>
      </c>
      <c r="CB83" s="283">
        <f t="shared" si="66"/>
        <v>0</v>
      </c>
      <c r="CC83" s="283">
        <f>0</f>
        <v>0</v>
      </c>
      <c r="CD83" s="283">
        <f>0</f>
        <v>0</v>
      </c>
      <c r="CE83" s="283">
        <f>0</f>
        <v>0</v>
      </c>
      <c r="CF83" s="283">
        <f>0</f>
        <v>0</v>
      </c>
      <c r="CG83" s="283">
        <f>0</f>
        <v>0</v>
      </c>
      <c r="CH83" s="283">
        <f>0</f>
        <v>0</v>
      </c>
      <c r="CI83" s="283">
        <f>0</f>
        <v>0</v>
      </c>
      <c r="CJ83" s="283">
        <f t="shared" si="67"/>
        <v>0</v>
      </c>
      <c r="CK83" s="283">
        <f>0</f>
        <v>0</v>
      </c>
      <c r="CL83" s="283">
        <f>0</f>
        <v>0</v>
      </c>
      <c r="CM83" s="283">
        <f>0</f>
        <v>0</v>
      </c>
      <c r="CN83" s="283">
        <f>0</f>
        <v>0</v>
      </c>
      <c r="CO83" s="283">
        <f>0</f>
        <v>0</v>
      </c>
      <c r="CP83" s="283">
        <f>0</f>
        <v>0</v>
      </c>
      <c r="CQ83" s="283">
        <f>0</f>
        <v>0</v>
      </c>
      <c r="CR83" s="283">
        <f t="shared" si="68"/>
        <v>0</v>
      </c>
      <c r="CS83" s="283">
        <f>0</f>
        <v>0</v>
      </c>
      <c r="CT83" s="283">
        <f>0</f>
        <v>0</v>
      </c>
      <c r="CU83" s="283">
        <f>0</f>
        <v>0</v>
      </c>
      <c r="CV83" s="283">
        <f>0</f>
        <v>0</v>
      </c>
      <c r="CW83" s="283">
        <f>0</f>
        <v>0</v>
      </c>
      <c r="CX83" s="283">
        <f>0</f>
        <v>0</v>
      </c>
      <c r="CY83" s="283">
        <f>0</f>
        <v>0</v>
      </c>
    </row>
    <row r="84" spans="1:103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46"/>
        <v>0</v>
      </c>
      <c r="E84" s="283">
        <f t="shared" si="47"/>
        <v>0</v>
      </c>
      <c r="F84" s="283">
        <f t="shared" si="48"/>
        <v>0</v>
      </c>
      <c r="G84" s="283">
        <f t="shared" si="49"/>
        <v>0</v>
      </c>
      <c r="H84" s="283">
        <f t="shared" si="50"/>
        <v>0</v>
      </c>
      <c r="I84" s="283">
        <f t="shared" si="51"/>
        <v>0</v>
      </c>
      <c r="J84" s="283">
        <f t="shared" si="52"/>
        <v>0</v>
      </c>
      <c r="K84" s="283">
        <f t="shared" si="53"/>
        <v>0</v>
      </c>
      <c r="L84" s="283">
        <f t="shared" si="54"/>
        <v>0</v>
      </c>
      <c r="M84" s="283">
        <f t="shared" si="55"/>
        <v>0</v>
      </c>
      <c r="N84" s="283">
        <f t="shared" si="56"/>
        <v>0</v>
      </c>
      <c r="O84" s="283">
        <f t="shared" si="57"/>
        <v>0</v>
      </c>
      <c r="P84" s="283">
        <f t="shared" si="58"/>
        <v>0</v>
      </c>
      <c r="Q84" s="283">
        <f>0</f>
        <v>0</v>
      </c>
      <c r="R84" s="283">
        <f>0</f>
        <v>0</v>
      </c>
      <c r="S84" s="283">
        <f>0</f>
        <v>0</v>
      </c>
      <c r="T84" s="283">
        <f>0</f>
        <v>0</v>
      </c>
      <c r="U84" s="283">
        <f>0</f>
        <v>0</v>
      </c>
      <c r="V84" s="283">
        <f>0</f>
        <v>0</v>
      </c>
      <c r="W84" s="283">
        <f>0</f>
        <v>0</v>
      </c>
      <c r="X84" s="283">
        <f t="shared" si="59"/>
        <v>0</v>
      </c>
      <c r="Y84" s="283">
        <f>0</f>
        <v>0</v>
      </c>
      <c r="Z84" s="283">
        <f>0</f>
        <v>0</v>
      </c>
      <c r="AA84" s="283">
        <f>0</f>
        <v>0</v>
      </c>
      <c r="AB84" s="283">
        <f>0</f>
        <v>0</v>
      </c>
      <c r="AC84" s="283">
        <f>0</f>
        <v>0</v>
      </c>
      <c r="AD84" s="283">
        <f>0</f>
        <v>0</v>
      </c>
      <c r="AE84" s="283">
        <f>0</f>
        <v>0</v>
      </c>
      <c r="AF84" s="283">
        <f t="shared" si="60"/>
        <v>0</v>
      </c>
      <c r="AG84" s="283">
        <f>0</f>
        <v>0</v>
      </c>
      <c r="AH84" s="283">
        <f>0</f>
        <v>0</v>
      </c>
      <c r="AI84" s="283">
        <f>0</f>
        <v>0</v>
      </c>
      <c r="AJ84" s="283">
        <f>0</f>
        <v>0</v>
      </c>
      <c r="AK84" s="283">
        <f>0</f>
        <v>0</v>
      </c>
      <c r="AL84" s="283">
        <f>0</f>
        <v>0</v>
      </c>
      <c r="AM84" s="283">
        <f>0</f>
        <v>0</v>
      </c>
      <c r="AN84" s="283">
        <f t="shared" si="61"/>
        <v>0</v>
      </c>
      <c r="AO84" s="283">
        <f>0</f>
        <v>0</v>
      </c>
      <c r="AP84" s="283">
        <f>0</f>
        <v>0</v>
      </c>
      <c r="AQ84" s="283">
        <f>0</f>
        <v>0</v>
      </c>
      <c r="AR84" s="283">
        <f>0</f>
        <v>0</v>
      </c>
      <c r="AS84" s="283">
        <f>0</f>
        <v>0</v>
      </c>
      <c r="AT84" s="283">
        <f>0</f>
        <v>0</v>
      </c>
      <c r="AU84" s="283">
        <f>0</f>
        <v>0</v>
      </c>
      <c r="AV84" s="283">
        <f t="shared" si="62"/>
        <v>0</v>
      </c>
      <c r="AW84" s="283">
        <f>0</f>
        <v>0</v>
      </c>
      <c r="AX84" s="283">
        <f>0</f>
        <v>0</v>
      </c>
      <c r="AY84" s="283">
        <f>0</f>
        <v>0</v>
      </c>
      <c r="AZ84" s="283">
        <f>0</f>
        <v>0</v>
      </c>
      <c r="BA84" s="283">
        <f>0</f>
        <v>0</v>
      </c>
      <c r="BB84" s="283">
        <f>0</f>
        <v>0</v>
      </c>
      <c r="BC84" s="283">
        <f>0</f>
        <v>0</v>
      </c>
      <c r="BD84" s="283">
        <f t="shared" si="63"/>
        <v>0</v>
      </c>
      <c r="BE84" s="283">
        <f>0</f>
        <v>0</v>
      </c>
      <c r="BF84" s="283">
        <f>0</f>
        <v>0</v>
      </c>
      <c r="BG84" s="283">
        <f>0</f>
        <v>0</v>
      </c>
      <c r="BH84" s="283">
        <f>0</f>
        <v>0</v>
      </c>
      <c r="BI84" s="283">
        <f>0</f>
        <v>0</v>
      </c>
      <c r="BJ84" s="283">
        <f>0</f>
        <v>0</v>
      </c>
      <c r="BK84" s="283">
        <f>0</f>
        <v>0</v>
      </c>
      <c r="BL84" s="283">
        <f t="shared" si="64"/>
        <v>0</v>
      </c>
      <c r="BM84" s="283">
        <f>0</f>
        <v>0</v>
      </c>
      <c r="BN84" s="283">
        <f>0</f>
        <v>0</v>
      </c>
      <c r="BO84" s="283">
        <f>0</f>
        <v>0</v>
      </c>
      <c r="BP84" s="283">
        <f>0</f>
        <v>0</v>
      </c>
      <c r="BQ84" s="283">
        <f>0</f>
        <v>0</v>
      </c>
      <c r="BR84" s="283">
        <f>0</f>
        <v>0</v>
      </c>
      <c r="BS84" s="283">
        <f>0</f>
        <v>0</v>
      </c>
      <c r="BT84" s="283">
        <f t="shared" si="65"/>
        <v>0</v>
      </c>
      <c r="BU84" s="283">
        <f>0</f>
        <v>0</v>
      </c>
      <c r="BV84" s="283">
        <f>0</f>
        <v>0</v>
      </c>
      <c r="BW84" s="283">
        <f>0</f>
        <v>0</v>
      </c>
      <c r="BX84" s="283">
        <f>0</f>
        <v>0</v>
      </c>
      <c r="BY84" s="283">
        <f>0</f>
        <v>0</v>
      </c>
      <c r="BZ84" s="283">
        <f>0</f>
        <v>0</v>
      </c>
      <c r="CA84" s="283">
        <f>0</f>
        <v>0</v>
      </c>
      <c r="CB84" s="283">
        <f t="shared" si="66"/>
        <v>0</v>
      </c>
      <c r="CC84" s="283">
        <f>0</f>
        <v>0</v>
      </c>
      <c r="CD84" s="283">
        <f>0</f>
        <v>0</v>
      </c>
      <c r="CE84" s="283">
        <f>0</f>
        <v>0</v>
      </c>
      <c r="CF84" s="283">
        <f>0</f>
        <v>0</v>
      </c>
      <c r="CG84" s="283">
        <f>0</f>
        <v>0</v>
      </c>
      <c r="CH84" s="283">
        <f>0</f>
        <v>0</v>
      </c>
      <c r="CI84" s="283">
        <f>0</f>
        <v>0</v>
      </c>
      <c r="CJ84" s="283">
        <f t="shared" si="67"/>
        <v>0</v>
      </c>
      <c r="CK84" s="283">
        <f>0</f>
        <v>0</v>
      </c>
      <c r="CL84" s="283">
        <f>0</f>
        <v>0</v>
      </c>
      <c r="CM84" s="283">
        <f>0</f>
        <v>0</v>
      </c>
      <c r="CN84" s="283">
        <f>0</f>
        <v>0</v>
      </c>
      <c r="CO84" s="283">
        <f>0</f>
        <v>0</v>
      </c>
      <c r="CP84" s="283">
        <f>0</f>
        <v>0</v>
      </c>
      <c r="CQ84" s="283">
        <f>0</f>
        <v>0</v>
      </c>
      <c r="CR84" s="283">
        <f t="shared" si="68"/>
        <v>0</v>
      </c>
      <c r="CS84" s="283">
        <f>0</f>
        <v>0</v>
      </c>
      <c r="CT84" s="283">
        <f>0</f>
        <v>0</v>
      </c>
      <c r="CU84" s="283">
        <f>0</f>
        <v>0</v>
      </c>
      <c r="CV84" s="283">
        <f>0</f>
        <v>0</v>
      </c>
      <c r="CW84" s="283">
        <f>0</f>
        <v>0</v>
      </c>
      <c r="CX84" s="283">
        <f>0</f>
        <v>0</v>
      </c>
      <c r="CY84" s="283">
        <f>0</f>
        <v>0</v>
      </c>
    </row>
    <row r="85" spans="1:103" ht="13.5" customHeight="1" x14ac:dyDescent="0.15">
      <c r="A85" s="281" t="s">
        <v>728</v>
      </c>
      <c r="B85" s="282" t="s">
        <v>899</v>
      </c>
      <c r="C85" s="281" t="s">
        <v>900</v>
      </c>
      <c r="D85" s="283">
        <f t="shared" si="46"/>
        <v>0</v>
      </c>
      <c r="E85" s="283">
        <f t="shared" si="47"/>
        <v>0</v>
      </c>
      <c r="F85" s="283">
        <f t="shared" si="48"/>
        <v>0</v>
      </c>
      <c r="G85" s="283">
        <f t="shared" si="49"/>
        <v>0</v>
      </c>
      <c r="H85" s="283">
        <f t="shared" si="50"/>
        <v>0</v>
      </c>
      <c r="I85" s="283">
        <f t="shared" si="51"/>
        <v>0</v>
      </c>
      <c r="J85" s="283">
        <f t="shared" si="52"/>
        <v>0</v>
      </c>
      <c r="K85" s="283">
        <f t="shared" si="53"/>
        <v>0</v>
      </c>
      <c r="L85" s="283">
        <f t="shared" si="54"/>
        <v>0</v>
      </c>
      <c r="M85" s="283">
        <f t="shared" si="55"/>
        <v>0</v>
      </c>
      <c r="N85" s="283">
        <f t="shared" si="56"/>
        <v>0</v>
      </c>
      <c r="O85" s="283">
        <f t="shared" si="57"/>
        <v>0</v>
      </c>
      <c r="P85" s="283">
        <f t="shared" si="58"/>
        <v>0</v>
      </c>
      <c r="Q85" s="283">
        <f>0</f>
        <v>0</v>
      </c>
      <c r="R85" s="283">
        <f>0</f>
        <v>0</v>
      </c>
      <c r="S85" s="283">
        <f>0</f>
        <v>0</v>
      </c>
      <c r="T85" s="283">
        <f>0</f>
        <v>0</v>
      </c>
      <c r="U85" s="283">
        <f>0</f>
        <v>0</v>
      </c>
      <c r="V85" s="283">
        <f>0</f>
        <v>0</v>
      </c>
      <c r="W85" s="283">
        <f>0</f>
        <v>0</v>
      </c>
      <c r="X85" s="283">
        <f t="shared" si="59"/>
        <v>0</v>
      </c>
      <c r="Y85" s="283">
        <f>0</f>
        <v>0</v>
      </c>
      <c r="Z85" s="283">
        <f>0</f>
        <v>0</v>
      </c>
      <c r="AA85" s="283">
        <f>0</f>
        <v>0</v>
      </c>
      <c r="AB85" s="283">
        <f>0</f>
        <v>0</v>
      </c>
      <c r="AC85" s="283">
        <f>0</f>
        <v>0</v>
      </c>
      <c r="AD85" s="283">
        <f>0</f>
        <v>0</v>
      </c>
      <c r="AE85" s="283">
        <f>0</f>
        <v>0</v>
      </c>
      <c r="AF85" s="283">
        <f t="shared" si="60"/>
        <v>0</v>
      </c>
      <c r="AG85" s="283">
        <f>0</f>
        <v>0</v>
      </c>
      <c r="AH85" s="283">
        <f>0</f>
        <v>0</v>
      </c>
      <c r="AI85" s="283">
        <f>0</f>
        <v>0</v>
      </c>
      <c r="AJ85" s="283">
        <f>0</f>
        <v>0</v>
      </c>
      <c r="AK85" s="283">
        <f>0</f>
        <v>0</v>
      </c>
      <c r="AL85" s="283">
        <f>0</f>
        <v>0</v>
      </c>
      <c r="AM85" s="283">
        <f>0</f>
        <v>0</v>
      </c>
      <c r="AN85" s="283">
        <f t="shared" si="61"/>
        <v>0</v>
      </c>
      <c r="AO85" s="283">
        <f>0</f>
        <v>0</v>
      </c>
      <c r="AP85" s="283">
        <f>0</f>
        <v>0</v>
      </c>
      <c r="AQ85" s="283">
        <f>0</f>
        <v>0</v>
      </c>
      <c r="AR85" s="283">
        <f>0</f>
        <v>0</v>
      </c>
      <c r="AS85" s="283">
        <f>0</f>
        <v>0</v>
      </c>
      <c r="AT85" s="283">
        <f>0</f>
        <v>0</v>
      </c>
      <c r="AU85" s="283">
        <f>0</f>
        <v>0</v>
      </c>
      <c r="AV85" s="283">
        <f t="shared" si="62"/>
        <v>0</v>
      </c>
      <c r="AW85" s="283">
        <f>0</f>
        <v>0</v>
      </c>
      <c r="AX85" s="283">
        <f>0</f>
        <v>0</v>
      </c>
      <c r="AY85" s="283">
        <f>0</f>
        <v>0</v>
      </c>
      <c r="AZ85" s="283">
        <f>0</f>
        <v>0</v>
      </c>
      <c r="BA85" s="283">
        <f>0</f>
        <v>0</v>
      </c>
      <c r="BB85" s="283">
        <f>0</f>
        <v>0</v>
      </c>
      <c r="BC85" s="283">
        <f>0</f>
        <v>0</v>
      </c>
      <c r="BD85" s="283">
        <f t="shared" si="63"/>
        <v>0</v>
      </c>
      <c r="BE85" s="283">
        <f>0</f>
        <v>0</v>
      </c>
      <c r="BF85" s="283">
        <f>0</f>
        <v>0</v>
      </c>
      <c r="BG85" s="283">
        <f>0</f>
        <v>0</v>
      </c>
      <c r="BH85" s="283">
        <f>0</f>
        <v>0</v>
      </c>
      <c r="BI85" s="283">
        <f>0</f>
        <v>0</v>
      </c>
      <c r="BJ85" s="283">
        <f>0</f>
        <v>0</v>
      </c>
      <c r="BK85" s="283">
        <f>0</f>
        <v>0</v>
      </c>
      <c r="BL85" s="283">
        <f t="shared" si="64"/>
        <v>0</v>
      </c>
      <c r="BM85" s="283">
        <f>0</f>
        <v>0</v>
      </c>
      <c r="BN85" s="283">
        <f>0</f>
        <v>0</v>
      </c>
      <c r="BO85" s="283">
        <f>0</f>
        <v>0</v>
      </c>
      <c r="BP85" s="283">
        <f>0</f>
        <v>0</v>
      </c>
      <c r="BQ85" s="283">
        <f>0</f>
        <v>0</v>
      </c>
      <c r="BR85" s="283">
        <f>0</f>
        <v>0</v>
      </c>
      <c r="BS85" s="283">
        <f>0</f>
        <v>0</v>
      </c>
      <c r="BT85" s="283">
        <f t="shared" si="65"/>
        <v>0</v>
      </c>
      <c r="BU85" s="283">
        <f>0</f>
        <v>0</v>
      </c>
      <c r="BV85" s="283">
        <f>0</f>
        <v>0</v>
      </c>
      <c r="BW85" s="283">
        <f>0</f>
        <v>0</v>
      </c>
      <c r="BX85" s="283">
        <f>0</f>
        <v>0</v>
      </c>
      <c r="BY85" s="283">
        <f>0</f>
        <v>0</v>
      </c>
      <c r="BZ85" s="283">
        <f>0</f>
        <v>0</v>
      </c>
      <c r="CA85" s="283">
        <f>0</f>
        <v>0</v>
      </c>
      <c r="CB85" s="283">
        <f t="shared" si="66"/>
        <v>0</v>
      </c>
      <c r="CC85" s="283">
        <f>0</f>
        <v>0</v>
      </c>
      <c r="CD85" s="283">
        <f>0</f>
        <v>0</v>
      </c>
      <c r="CE85" s="283">
        <f>0</f>
        <v>0</v>
      </c>
      <c r="CF85" s="283">
        <f>0</f>
        <v>0</v>
      </c>
      <c r="CG85" s="283">
        <f>0</f>
        <v>0</v>
      </c>
      <c r="CH85" s="283">
        <f>0</f>
        <v>0</v>
      </c>
      <c r="CI85" s="283">
        <f>0</f>
        <v>0</v>
      </c>
      <c r="CJ85" s="283">
        <f t="shared" si="67"/>
        <v>0</v>
      </c>
      <c r="CK85" s="283">
        <f>0</f>
        <v>0</v>
      </c>
      <c r="CL85" s="283">
        <f>0</f>
        <v>0</v>
      </c>
      <c r="CM85" s="283">
        <f>0</f>
        <v>0</v>
      </c>
      <c r="CN85" s="283">
        <f>0</f>
        <v>0</v>
      </c>
      <c r="CO85" s="283">
        <f>0</f>
        <v>0</v>
      </c>
      <c r="CP85" s="283">
        <f>0</f>
        <v>0</v>
      </c>
      <c r="CQ85" s="283">
        <f>0</f>
        <v>0</v>
      </c>
      <c r="CR85" s="283">
        <f t="shared" si="68"/>
        <v>0</v>
      </c>
      <c r="CS85" s="283">
        <f>0</f>
        <v>0</v>
      </c>
      <c r="CT85" s="283">
        <f>0</f>
        <v>0</v>
      </c>
      <c r="CU85" s="283">
        <f>0</f>
        <v>0</v>
      </c>
      <c r="CV85" s="283">
        <f>0</f>
        <v>0</v>
      </c>
      <c r="CW85" s="283">
        <f>0</f>
        <v>0</v>
      </c>
      <c r="CX85" s="283">
        <f>0</f>
        <v>0</v>
      </c>
      <c r="CY85" s="283">
        <f>0</f>
        <v>0</v>
      </c>
    </row>
    <row r="86" spans="1:103" ht="13.5" customHeight="1" x14ac:dyDescent="0.15">
      <c r="A86" s="281" t="s">
        <v>728</v>
      </c>
      <c r="B86" s="282" t="s">
        <v>901</v>
      </c>
      <c r="C86" s="281" t="s">
        <v>902</v>
      </c>
      <c r="D86" s="283">
        <f t="shared" si="46"/>
        <v>0</v>
      </c>
      <c r="E86" s="283">
        <f t="shared" si="47"/>
        <v>0</v>
      </c>
      <c r="F86" s="283">
        <f t="shared" si="48"/>
        <v>0</v>
      </c>
      <c r="G86" s="283">
        <f t="shared" si="49"/>
        <v>0</v>
      </c>
      <c r="H86" s="283">
        <f t="shared" si="50"/>
        <v>0</v>
      </c>
      <c r="I86" s="283">
        <f t="shared" si="51"/>
        <v>0</v>
      </c>
      <c r="J86" s="283">
        <f t="shared" si="52"/>
        <v>0</v>
      </c>
      <c r="K86" s="283">
        <f t="shared" si="53"/>
        <v>0</v>
      </c>
      <c r="L86" s="283">
        <f t="shared" si="54"/>
        <v>0</v>
      </c>
      <c r="M86" s="283">
        <f t="shared" si="55"/>
        <v>0</v>
      </c>
      <c r="N86" s="283">
        <f t="shared" si="56"/>
        <v>0</v>
      </c>
      <c r="O86" s="283">
        <f t="shared" si="57"/>
        <v>0</v>
      </c>
      <c r="P86" s="283">
        <f t="shared" si="58"/>
        <v>0</v>
      </c>
      <c r="Q86" s="283">
        <f>0</f>
        <v>0</v>
      </c>
      <c r="R86" s="283">
        <f>0</f>
        <v>0</v>
      </c>
      <c r="S86" s="283">
        <f>0</f>
        <v>0</v>
      </c>
      <c r="T86" s="283">
        <f>0</f>
        <v>0</v>
      </c>
      <c r="U86" s="283">
        <f>0</f>
        <v>0</v>
      </c>
      <c r="V86" s="283">
        <f>0</f>
        <v>0</v>
      </c>
      <c r="W86" s="283">
        <f>0</f>
        <v>0</v>
      </c>
      <c r="X86" s="283">
        <f t="shared" si="59"/>
        <v>0</v>
      </c>
      <c r="Y86" s="283">
        <f>0</f>
        <v>0</v>
      </c>
      <c r="Z86" s="283">
        <f>0</f>
        <v>0</v>
      </c>
      <c r="AA86" s="283">
        <f>0</f>
        <v>0</v>
      </c>
      <c r="AB86" s="283">
        <f>0</f>
        <v>0</v>
      </c>
      <c r="AC86" s="283">
        <f>0</f>
        <v>0</v>
      </c>
      <c r="AD86" s="283">
        <f>0</f>
        <v>0</v>
      </c>
      <c r="AE86" s="283">
        <f>0</f>
        <v>0</v>
      </c>
      <c r="AF86" s="283">
        <f t="shared" si="60"/>
        <v>0</v>
      </c>
      <c r="AG86" s="283">
        <f>0</f>
        <v>0</v>
      </c>
      <c r="AH86" s="283">
        <f>0</f>
        <v>0</v>
      </c>
      <c r="AI86" s="283">
        <f>0</f>
        <v>0</v>
      </c>
      <c r="AJ86" s="283">
        <f>0</f>
        <v>0</v>
      </c>
      <c r="AK86" s="283">
        <f>0</f>
        <v>0</v>
      </c>
      <c r="AL86" s="283">
        <f>0</f>
        <v>0</v>
      </c>
      <c r="AM86" s="283">
        <f>0</f>
        <v>0</v>
      </c>
      <c r="AN86" s="283">
        <f t="shared" si="61"/>
        <v>0</v>
      </c>
      <c r="AO86" s="283">
        <f>0</f>
        <v>0</v>
      </c>
      <c r="AP86" s="283">
        <f>0</f>
        <v>0</v>
      </c>
      <c r="AQ86" s="283">
        <f>0</f>
        <v>0</v>
      </c>
      <c r="AR86" s="283">
        <f>0</f>
        <v>0</v>
      </c>
      <c r="AS86" s="283">
        <f>0</f>
        <v>0</v>
      </c>
      <c r="AT86" s="283">
        <f>0</f>
        <v>0</v>
      </c>
      <c r="AU86" s="283">
        <f>0</f>
        <v>0</v>
      </c>
      <c r="AV86" s="283">
        <f t="shared" si="62"/>
        <v>0</v>
      </c>
      <c r="AW86" s="283">
        <f>0</f>
        <v>0</v>
      </c>
      <c r="AX86" s="283">
        <f>0</f>
        <v>0</v>
      </c>
      <c r="AY86" s="283">
        <f>0</f>
        <v>0</v>
      </c>
      <c r="AZ86" s="283">
        <f>0</f>
        <v>0</v>
      </c>
      <c r="BA86" s="283">
        <f>0</f>
        <v>0</v>
      </c>
      <c r="BB86" s="283">
        <f>0</f>
        <v>0</v>
      </c>
      <c r="BC86" s="283">
        <f>0</f>
        <v>0</v>
      </c>
      <c r="BD86" s="283">
        <f t="shared" si="63"/>
        <v>0</v>
      </c>
      <c r="BE86" s="283">
        <f>0</f>
        <v>0</v>
      </c>
      <c r="BF86" s="283">
        <f>0</f>
        <v>0</v>
      </c>
      <c r="BG86" s="283">
        <f>0</f>
        <v>0</v>
      </c>
      <c r="BH86" s="283">
        <f>0</f>
        <v>0</v>
      </c>
      <c r="BI86" s="283">
        <f>0</f>
        <v>0</v>
      </c>
      <c r="BJ86" s="283">
        <f>0</f>
        <v>0</v>
      </c>
      <c r="BK86" s="283">
        <f>0</f>
        <v>0</v>
      </c>
      <c r="BL86" s="283">
        <f t="shared" si="64"/>
        <v>0</v>
      </c>
      <c r="BM86" s="283">
        <f>0</f>
        <v>0</v>
      </c>
      <c r="BN86" s="283">
        <f>0</f>
        <v>0</v>
      </c>
      <c r="BO86" s="283">
        <f>0</f>
        <v>0</v>
      </c>
      <c r="BP86" s="283">
        <f>0</f>
        <v>0</v>
      </c>
      <c r="BQ86" s="283">
        <f>0</f>
        <v>0</v>
      </c>
      <c r="BR86" s="283">
        <f>0</f>
        <v>0</v>
      </c>
      <c r="BS86" s="283">
        <f>0</f>
        <v>0</v>
      </c>
      <c r="BT86" s="283">
        <f t="shared" si="65"/>
        <v>0</v>
      </c>
      <c r="BU86" s="283">
        <f>0</f>
        <v>0</v>
      </c>
      <c r="BV86" s="283">
        <f>0</f>
        <v>0</v>
      </c>
      <c r="BW86" s="283">
        <f>0</f>
        <v>0</v>
      </c>
      <c r="BX86" s="283">
        <f>0</f>
        <v>0</v>
      </c>
      <c r="BY86" s="283">
        <f>0</f>
        <v>0</v>
      </c>
      <c r="BZ86" s="283">
        <f>0</f>
        <v>0</v>
      </c>
      <c r="CA86" s="283">
        <f>0</f>
        <v>0</v>
      </c>
      <c r="CB86" s="283">
        <f t="shared" si="66"/>
        <v>0</v>
      </c>
      <c r="CC86" s="283">
        <f>0</f>
        <v>0</v>
      </c>
      <c r="CD86" s="283">
        <f>0</f>
        <v>0</v>
      </c>
      <c r="CE86" s="283">
        <f>0</f>
        <v>0</v>
      </c>
      <c r="CF86" s="283">
        <f>0</f>
        <v>0</v>
      </c>
      <c r="CG86" s="283">
        <f>0</f>
        <v>0</v>
      </c>
      <c r="CH86" s="283">
        <f>0</f>
        <v>0</v>
      </c>
      <c r="CI86" s="283">
        <f>0</f>
        <v>0</v>
      </c>
      <c r="CJ86" s="283">
        <f t="shared" si="67"/>
        <v>0</v>
      </c>
      <c r="CK86" s="283">
        <f>0</f>
        <v>0</v>
      </c>
      <c r="CL86" s="283">
        <f>0</f>
        <v>0</v>
      </c>
      <c r="CM86" s="283">
        <f>0</f>
        <v>0</v>
      </c>
      <c r="CN86" s="283">
        <f>0</f>
        <v>0</v>
      </c>
      <c r="CO86" s="283">
        <f>0</f>
        <v>0</v>
      </c>
      <c r="CP86" s="283">
        <f>0</f>
        <v>0</v>
      </c>
      <c r="CQ86" s="283">
        <f>0</f>
        <v>0</v>
      </c>
      <c r="CR86" s="283">
        <f t="shared" si="68"/>
        <v>0</v>
      </c>
      <c r="CS86" s="283">
        <f>0</f>
        <v>0</v>
      </c>
      <c r="CT86" s="283">
        <f>0</f>
        <v>0</v>
      </c>
      <c r="CU86" s="283">
        <f>0</f>
        <v>0</v>
      </c>
      <c r="CV86" s="283">
        <f>0</f>
        <v>0</v>
      </c>
      <c r="CW86" s="283">
        <f>0</f>
        <v>0</v>
      </c>
      <c r="CX86" s="283">
        <f>0</f>
        <v>0</v>
      </c>
      <c r="CY86" s="283">
        <f>0</f>
        <v>0</v>
      </c>
    </row>
    <row r="87" spans="1:103" ht="13.5" customHeight="1" x14ac:dyDescent="0.15">
      <c r="A87" s="281" t="s">
        <v>728</v>
      </c>
      <c r="B87" s="282" t="s">
        <v>903</v>
      </c>
      <c r="C87" s="281" t="s">
        <v>904</v>
      </c>
      <c r="D87" s="283">
        <f t="shared" si="46"/>
        <v>0</v>
      </c>
      <c r="E87" s="283">
        <f t="shared" si="47"/>
        <v>0</v>
      </c>
      <c r="F87" s="283">
        <f t="shared" si="48"/>
        <v>0</v>
      </c>
      <c r="G87" s="283">
        <f t="shared" si="49"/>
        <v>0</v>
      </c>
      <c r="H87" s="283">
        <f t="shared" si="50"/>
        <v>0</v>
      </c>
      <c r="I87" s="283">
        <f t="shared" si="51"/>
        <v>0</v>
      </c>
      <c r="J87" s="283">
        <f t="shared" si="52"/>
        <v>0</v>
      </c>
      <c r="K87" s="283">
        <f t="shared" si="53"/>
        <v>0</v>
      </c>
      <c r="L87" s="283">
        <f t="shared" si="54"/>
        <v>0</v>
      </c>
      <c r="M87" s="283">
        <f t="shared" si="55"/>
        <v>0</v>
      </c>
      <c r="N87" s="283">
        <f t="shared" si="56"/>
        <v>0</v>
      </c>
      <c r="O87" s="283">
        <f t="shared" si="57"/>
        <v>0</v>
      </c>
      <c r="P87" s="283">
        <f t="shared" si="58"/>
        <v>0</v>
      </c>
      <c r="Q87" s="283">
        <f>0</f>
        <v>0</v>
      </c>
      <c r="R87" s="283">
        <f>0</f>
        <v>0</v>
      </c>
      <c r="S87" s="283">
        <f>0</f>
        <v>0</v>
      </c>
      <c r="T87" s="283">
        <f>0</f>
        <v>0</v>
      </c>
      <c r="U87" s="283">
        <f>0</f>
        <v>0</v>
      </c>
      <c r="V87" s="283">
        <f>0</f>
        <v>0</v>
      </c>
      <c r="W87" s="283">
        <f>0</f>
        <v>0</v>
      </c>
      <c r="X87" s="283">
        <f t="shared" si="59"/>
        <v>0</v>
      </c>
      <c r="Y87" s="283">
        <f>0</f>
        <v>0</v>
      </c>
      <c r="Z87" s="283">
        <f>0</f>
        <v>0</v>
      </c>
      <c r="AA87" s="283">
        <f>0</f>
        <v>0</v>
      </c>
      <c r="AB87" s="283">
        <f>0</f>
        <v>0</v>
      </c>
      <c r="AC87" s="283">
        <f>0</f>
        <v>0</v>
      </c>
      <c r="AD87" s="283">
        <f>0</f>
        <v>0</v>
      </c>
      <c r="AE87" s="283">
        <f>0</f>
        <v>0</v>
      </c>
      <c r="AF87" s="283">
        <f t="shared" si="60"/>
        <v>0</v>
      </c>
      <c r="AG87" s="283">
        <f>0</f>
        <v>0</v>
      </c>
      <c r="AH87" s="283">
        <f>0</f>
        <v>0</v>
      </c>
      <c r="AI87" s="283">
        <f>0</f>
        <v>0</v>
      </c>
      <c r="AJ87" s="283">
        <f>0</f>
        <v>0</v>
      </c>
      <c r="AK87" s="283">
        <f>0</f>
        <v>0</v>
      </c>
      <c r="AL87" s="283">
        <f>0</f>
        <v>0</v>
      </c>
      <c r="AM87" s="283">
        <f>0</f>
        <v>0</v>
      </c>
      <c r="AN87" s="283">
        <f t="shared" si="61"/>
        <v>0</v>
      </c>
      <c r="AO87" s="283">
        <f>0</f>
        <v>0</v>
      </c>
      <c r="AP87" s="283">
        <f>0</f>
        <v>0</v>
      </c>
      <c r="AQ87" s="283">
        <f>0</f>
        <v>0</v>
      </c>
      <c r="AR87" s="283">
        <f>0</f>
        <v>0</v>
      </c>
      <c r="AS87" s="283">
        <f>0</f>
        <v>0</v>
      </c>
      <c r="AT87" s="283">
        <f>0</f>
        <v>0</v>
      </c>
      <c r="AU87" s="283">
        <f>0</f>
        <v>0</v>
      </c>
      <c r="AV87" s="283">
        <f t="shared" si="62"/>
        <v>0</v>
      </c>
      <c r="AW87" s="283">
        <f>0</f>
        <v>0</v>
      </c>
      <c r="AX87" s="283">
        <f>0</f>
        <v>0</v>
      </c>
      <c r="AY87" s="283">
        <f>0</f>
        <v>0</v>
      </c>
      <c r="AZ87" s="283">
        <f>0</f>
        <v>0</v>
      </c>
      <c r="BA87" s="283">
        <f>0</f>
        <v>0</v>
      </c>
      <c r="BB87" s="283">
        <f>0</f>
        <v>0</v>
      </c>
      <c r="BC87" s="283">
        <f>0</f>
        <v>0</v>
      </c>
      <c r="BD87" s="283">
        <f t="shared" si="63"/>
        <v>0</v>
      </c>
      <c r="BE87" s="283">
        <f>0</f>
        <v>0</v>
      </c>
      <c r="BF87" s="283">
        <f>0</f>
        <v>0</v>
      </c>
      <c r="BG87" s="283">
        <f>0</f>
        <v>0</v>
      </c>
      <c r="BH87" s="283">
        <f>0</f>
        <v>0</v>
      </c>
      <c r="BI87" s="283">
        <f>0</f>
        <v>0</v>
      </c>
      <c r="BJ87" s="283">
        <f>0</f>
        <v>0</v>
      </c>
      <c r="BK87" s="283">
        <f>0</f>
        <v>0</v>
      </c>
      <c r="BL87" s="283">
        <f t="shared" si="64"/>
        <v>0</v>
      </c>
      <c r="BM87" s="283">
        <f>0</f>
        <v>0</v>
      </c>
      <c r="BN87" s="283">
        <f>0</f>
        <v>0</v>
      </c>
      <c r="BO87" s="283">
        <f>0</f>
        <v>0</v>
      </c>
      <c r="BP87" s="283">
        <f>0</f>
        <v>0</v>
      </c>
      <c r="BQ87" s="283">
        <f>0</f>
        <v>0</v>
      </c>
      <c r="BR87" s="283">
        <f>0</f>
        <v>0</v>
      </c>
      <c r="BS87" s="283">
        <f>0</f>
        <v>0</v>
      </c>
      <c r="BT87" s="283">
        <f t="shared" si="65"/>
        <v>0</v>
      </c>
      <c r="BU87" s="283">
        <f>0</f>
        <v>0</v>
      </c>
      <c r="BV87" s="283">
        <f>0</f>
        <v>0</v>
      </c>
      <c r="BW87" s="283">
        <f>0</f>
        <v>0</v>
      </c>
      <c r="BX87" s="283">
        <f>0</f>
        <v>0</v>
      </c>
      <c r="BY87" s="283">
        <f>0</f>
        <v>0</v>
      </c>
      <c r="BZ87" s="283">
        <f>0</f>
        <v>0</v>
      </c>
      <c r="CA87" s="283">
        <f>0</f>
        <v>0</v>
      </c>
      <c r="CB87" s="283">
        <f t="shared" si="66"/>
        <v>0</v>
      </c>
      <c r="CC87" s="283">
        <f>0</f>
        <v>0</v>
      </c>
      <c r="CD87" s="283">
        <f>0</f>
        <v>0</v>
      </c>
      <c r="CE87" s="283">
        <f>0</f>
        <v>0</v>
      </c>
      <c r="CF87" s="283">
        <f>0</f>
        <v>0</v>
      </c>
      <c r="CG87" s="283">
        <f>0</f>
        <v>0</v>
      </c>
      <c r="CH87" s="283">
        <f>0</f>
        <v>0</v>
      </c>
      <c r="CI87" s="283">
        <f>0</f>
        <v>0</v>
      </c>
      <c r="CJ87" s="283">
        <f t="shared" si="67"/>
        <v>0</v>
      </c>
      <c r="CK87" s="283">
        <f>0</f>
        <v>0</v>
      </c>
      <c r="CL87" s="283">
        <f>0</f>
        <v>0</v>
      </c>
      <c r="CM87" s="283">
        <f>0</f>
        <v>0</v>
      </c>
      <c r="CN87" s="283">
        <f>0</f>
        <v>0</v>
      </c>
      <c r="CO87" s="283">
        <f>0</f>
        <v>0</v>
      </c>
      <c r="CP87" s="283">
        <f>0</f>
        <v>0</v>
      </c>
      <c r="CQ87" s="283">
        <f>0</f>
        <v>0</v>
      </c>
      <c r="CR87" s="283">
        <f t="shared" si="68"/>
        <v>0</v>
      </c>
      <c r="CS87" s="283">
        <f>0</f>
        <v>0</v>
      </c>
      <c r="CT87" s="283">
        <f>0</f>
        <v>0</v>
      </c>
      <c r="CU87" s="283">
        <f>0</f>
        <v>0</v>
      </c>
      <c r="CV87" s="283">
        <f>0</f>
        <v>0</v>
      </c>
      <c r="CW87" s="283">
        <f>0</f>
        <v>0</v>
      </c>
      <c r="CX87" s="283">
        <f>0</f>
        <v>0</v>
      </c>
      <c r="CY87" s="283">
        <f>0</f>
        <v>0</v>
      </c>
    </row>
    <row r="88" spans="1:103" ht="13.5" customHeight="1" x14ac:dyDescent="0.15">
      <c r="A88" s="281" t="s">
        <v>728</v>
      </c>
      <c r="B88" s="282" t="s">
        <v>905</v>
      </c>
      <c r="C88" s="281" t="s">
        <v>906</v>
      </c>
      <c r="D88" s="283">
        <f t="shared" si="46"/>
        <v>0</v>
      </c>
      <c r="E88" s="283">
        <f t="shared" si="47"/>
        <v>0</v>
      </c>
      <c r="F88" s="283">
        <f t="shared" si="48"/>
        <v>0</v>
      </c>
      <c r="G88" s="283">
        <f t="shared" si="49"/>
        <v>0</v>
      </c>
      <c r="H88" s="283">
        <f t="shared" si="50"/>
        <v>0</v>
      </c>
      <c r="I88" s="283">
        <f t="shared" si="51"/>
        <v>0</v>
      </c>
      <c r="J88" s="283">
        <f t="shared" si="52"/>
        <v>0</v>
      </c>
      <c r="K88" s="283">
        <f t="shared" si="53"/>
        <v>0</v>
      </c>
      <c r="L88" s="283">
        <f t="shared" si="54"/>
        <v>0</v>
      </c>
      <c r="M88" s="283">
        <f t="shared" si="55"/>
        <v>0</v>
      </c>
      <c r="N88" s="283">
        <f t="shared" si="56"/>
        <v>0</v>
      </c>
      <c r="O88" s="283">
        <f t="shared" si="57"/>
        <v>0</v>
      </c>
      <c r="P88" s="283">
        <f t="shared" si="58"/>
        <v>0</v>
      </c>
      <c r="Q88" s="283">
        <f>0</f>
        <v>0</v>
      </c>
      <c r="R88" s="283">
        <f>0</f>
        <v>0</v>
      </c>
      <c r="S88" s="283">
        <f>0</f>
        <v>0</v>
      </c>
      <c r="T88" s="283">
        <f>0</f>
        <v>0</v>
      </c>
      <c r="U88" s="283">
        <f>0</f>
        <v>0</v>
      </c>
      <c r="V88" s="283">
        <f>0</f>
        <v>0</v>
      </c>
      <c r="W88" s="283">
        <f>0</f>
        <v>0</v>
      </c>
      <c r="X88" s="283">
        <f t="shared" si="59"/>
        <v>0</v>
      </c>
      <c r="Y88" s="283">
        <f>0</f>
        <v>0</v>
      </c>
      <c r="Z88" s="283">
        <f>0</f>
        <v>0</v>
      </c>
      <c r="AA88" s="283">
        <f>0</f>
        <v>0</v>
      </c>
      <c r="AB88" s="283">
        <f>0</f>
        <v>0</v>
      </c>
      <c r="AC88" s="283">
        <f>0</f>
        <v>0</v>
      </c>
      <c r="AD88" s="283">
        <f>0</f>
        <v>0</v>
      </c>
      <c r="AE88" s="283">
        <f>0</f>
        <v>0</v>
      </c>
      <c r="AF88" s="283">
        <f t="shared" si="60"/>
        <v>0</v>
      </c>
      <c r="AG88" s="283">
        <f>0</f>
        <v>0</v>
      </c>
      <c r="AH88" s="283">
        <f>0</f>
        <v>0</v>
      </c>
      <c r="AI88" s="283">
        <f>0</f>
        <v>0</v>
      </c>
      <c r="AJ88" s="283">
        <f>0</f>
        <v>0</v>
      </c>
      <c r="AK88" s="283">
        <f>0</f>
        <v>0</v>
      </c>
      <c r="AL88" s="283">
        <f>0</f>
        <v>0</v>
      </c>
      <c r="AM88" s="283">
        <f>0</f>
        <v>0</v>
      </c>
      <c r="AN88" s="283">
        <f t="shared" si="61"/>
        <v>0</v>
      </c>
      <c r="AO88" s="283">
        <f>0</f>
        <v>0</v>
      </c>
      <c r="AP88" s="283">
        <f>0</f>
        <v>0</v>
      </c>
      <c r="AQ88" s="283">
        <f>0</f>
        <v>0</v>
      </c>
      <c r="AR88" s="283">
        <f>0</f>
        <v>0</v>
      </c>
      <c r="AS88" s="283">
        <f>0</f>
        <v>0</v>
      </c>
      <c r="AT88" s="283">
        <f>0</f>
        <v>0</v>
      </c>
      <c r="AU88" s="283">
        <f>0</f>
        <v>0</v>
      </c>
      <c r="AV88" s="283">
        <f t="shared" si="62"/>
        <v>0</v>
      </c>
      <c r="AW88" s="283">
        <f>0</f>
        <v>0</v>
      </c>
      <c r="AX88" s="283">
        <f>0</f>
        <v>0</v>
      </c>
      <c r="AY88" s="283">
        <f>0</f>
        <v>0</v>
      </c>
      <c r="AZ88" s="283">
        <f>0</f>
        <v>0</v>
      </c>
      <c r="BA88" s="283">
        <f>0</f>
        <v>0</v>
      </c>
      <c r="BB88" s="283">
        <f>0</f>
        <v>0</v>
      </c>
      <c r="BC88" s="283">
        <f>0</f>
        <v>0</v>
      </c>
      <c r="BD88" s="283">
        <f t="shared" si="63"/>
        <v>0</v>
      </c>
      <c r="BE88" s="283">
        <f>0</f>
        <v>0</v>
      </c>
      <c r="BF88" s="283">
        <f>0</f>
        <v>0</v>
      </c>
      <c r="BG88" s="283">
        <f>0</f>
        <v>0</v>
      </c>
      <c r="BH88" s="283">
        <f>0</f>
        <v>0</v>
      </c>
      <c r="BI88" s="283">
        <f>0</f>
        <v>0</v>
      </c>
      <c r="BJ88" s="283">
        <f>0</f>
        <v>0</v>
      </c>
      <c r="BK88" s="283">
        <f>0</f>
        <v>0</v>
      </c>
      <c r="BL88" s="283">
        <f t="shared" si="64"/>
        <v>0</v>
      </c>
      <c r="BM88" s="283">
        <f>0</f>
        <v>0</v>
      </c>
      <c r="BN88" s="283">
        <f>0</f>
        <v>0</v>
      </c>
      <c r="BO88" s="283">
        <f>0</f>
        <v>0</v>
      </c>
      <c r="BP88" s="283">
        <f>0</f>
        <v>0</v>
      </c>
      <c r="BQ88" s="283">
        <f>0</f>
        <v>0</v>
      </c>
      <c r="BR88" s="283">
        <f>0</f>
        <v>0</v>
      </c>
      <c r="BS88" s="283">
        <f>0</f>
        <v>0</v>
      </c>
      <c r="BT88" s="283">
        <f t="shared" si="65"/>
        <v>0</v>
      </c>
      <c r="BU88" s="283">
        <f>0</f>
        <v>0</v>
      </c>
      <c r="BV88" s="283">
        <f>0</f>
        <v>0</v>
      </c>
      <c r="BW88" s="283">
        <f>0</f>
        <v>0</v>
      </c>
      <c r="BX88" s="283">
        <f>0</f>
        <v>0</v>
      </c>
      <c r="BY88" s="283">
        <f>0</f>
        <v>0</v>
      </c>
      <c r="BZ88" s="283">
        <f>0</f>
        <v>0</v>
      </c>
      <c r="CA88" s="283">
        <f>0</f>
        <v>0</v>
      </c>
      <c r="CB88" s="283">
        <f t="shared" si="66"/>
        <v>0</v>
      </c>
      <c r="CC88" s="283">
        <f>0</f>
        <v>0</v>
      </c>
      <c r="CD88" s="283">
        <f>0</f>
        <v>0</v>
      </c>
      <c r="CE88" s="283">
        <f>0</f>
        <v>0</v>
      </c>
      <c r="CF88" s="283">
        <f>0</f>
        <v>0</v>
      </c>
      <c r="CG88" s="283">
        <f>0</f>
        <v>0</v>
      </c>
      <c r="CH88" s="283">
        <f>0</f>
        <v>0</v>
      </c>
      <c r="CI88" s="283">
        <f>0</f>
        <v>0</v>
      </c>
      <c r="CJ88" s="283">
        <f t="shared" si="67"/>
        <v>0</v>
      </c>
      <c r="CK88" s="283">
        <f>0</f>
        <v>0</v>
      </c>
      <c r="CL88" s="283">
        <f>0</f>
        <v>0</v>
      </c>
      <c r="CM88" s="283">
        <f>0</f>
        <v>0</v>
      </c>
      <c r="CN88" s="283">
        <f>0</f>
        <v>0</v>
      </c>
      <c r="CO88" s="283">
        <f>0</f>
        <v>0</v>
      </c>
      <c r="CP88" s="283">
        <f>0</f>
        <v>0</v>
      </c>
      <c r="CQ88" s="283">
        <f>0</f>
        <v>0</v>
      </c>
      <c r="CR88" s="283">
        <f t="shared" si="68"/>
        <v>0</v>
      </c>
      <c r="CS88" s="283">
        <f>0</f>
        <v>0</v>
      </c>
      <c r="CT88" s="283">
        <f>0</f>
        <v>0</v>
      </c>
      <c r="CU88" s="283">
        <f>0</f>
        <v>0</v>
      </c>
      <c r="CV88" s="283">
        <f>0</f>
        <v>0</v>
      </c>
      <c r="CW88" s="283">
        <f>0</f>
        <v>0</v>
      </c>
      <c r="CX88" s="283">
        <f>0</f>
        <v>0</v>
      </c>
      <c r="CY88" s="283">
        <f>0</f>
        <v>0</v>
      </c>
    </row>
    <row r="89" spans="1:103" ht="13.5" customHeight="1" x14ac:dyDescent="0.15">
      <c r="A89" s="281" t="s">
        <v>728</v>
      </c>
      <c r="B89" s="282" t="s">
        <v>907</v>
      </c>
      <c r="C89" s="281" t="s">
        <v>908</v>
      </c>
      <c r="D89" s="283">
        <f t="shared" si="46"/>
        <v>0</v>
      </c>
      <c r="E89" s="283">
        <f t="shared" si="47"/>
        <v>0</v>
      </c>
      <c r="F89" s="283">
        <f t="shared" si="48"/>
        <v>0</v>
      </c>
      <c r="G89" s="283">
        <f t="shared" si="49"/>
        <v>0</v>
      </c>
      <c r="H89" s="283">
        <f t="shared" si="50"/>
        <v>0</v>
      </c>
      <c r="I89" s="283">
        <f t="shared" si="51"/>
        <v>0</v>
      </c>
      <c r="J89" s="283">
        <f t="shared" si="52"/>
        <v>0</v>
      </c>
      <c r="K89" s="283">
        <f t="shared" si="53"/>
        <v>0</v>
      </c>
      <c r="L89" s="283">
        <f t="shared" si="54"/>
        <v>0</v>
      </c>
      <c r="M89" s="283">
        <f t="shared" si="55"/>
        <v>0</v>
      </c>
      <c r="N89" s="283">
        <f t="shared" si="56"/>
        <v>0</v>
      </c>
      <c r="O89" s="283">
        <f t="shared" si="57"/>
        <v>0</v>
      </c>
      <c r="P89" s="283">
        <f t="shared" si="58"/>
        <v>0</v>
      </c>
      <c r="Q89" s="283">
        <f>0</f>
        <v>0</v>
      </c>
      <c r="R89" s="283">
        <f>0</f>
        <v>0</v>
      </c>
      <c r="S89" s="283">
        <f>0</f>
        <v>0</v>
      </c>
      <c r="T89" s="283">
        <f>0</f>
        <v>0</v>
      </c>
      <c r="U89" s="283">
        <f>0</f>
        <v>0</v>
      </c>
      <c r="V89" s="283">
        <f>0</f>
        <v>0</v>
      </c>
      <c r="W89" s="283">
        <f>0</f>
        <v>0</v>
      </c>
      <c r="X89" s="283">
        <f t="shared" si="59"/>
        <v>0</v>
      </c>
      <c r="Y89" s="283">
        <f>0</f>
        <v>0</v>
      </c>
      <c r="Z89" s="283">
        <f>0</f>
        <v>0</v>
      </c>
      <c r="AA89" s="283">
        <f>0</f>
        <v>0</v>
      </c>
      <c r="AB89" s="283">
        <f>0</f>
        <v>0</v>
      </c>
      <c r="AC89" s="283">
        <f>0</f>
        <v>0</v>
      </c>
      <c r="AD89" s="283">
        <f>0</f>
        <v>0</v>
      </c>
      <c r="AE89" s="283">
        <f>0</f>
        <v>0</v>
      </c>
      <c r="AF89" s="283">
        <f t="shared" si="60"/>
        <v>0</v>
      </c>
      <c r="AG89" s="283">
        <f>0</f>
        <v>0</v>
      </c>
      <c r="AH89" s="283">
        <f>0</f>
        <v>0</v>
      </c>
      <c r="AI89" s="283">
        <f>0</f>
        <v>0</v>
      </c>
      <c r="AJ89" s="283">
        <f>0</f>
        <v>0</v>
      </c>
      <c r="AK89" s="283">
        <f>0</f>
        <v>0</v>
      </c>
      <c r="AL89" s="283">
        <f>0</f>
        <v>0</v>
      </c>
      <c r="AM89" s="283">
        <f>0</f>
        <v>0</v>
      </c>
      <c r="AN89" s="283">
        <f t="shared" si="61"/>
        <v>0</v>
      </c>
      <c r="AO89" s="283">
        <f>0</f>
        <v>0</v>
      </c>
      <c r="AP89" s="283">
        <f>0</f>
        <v>0</v>
      </c>
      <c r="AQ89" s="283">
        <f>0</f>
        <v>0</v>
      </c>
      <c r="AR89" s="283">
        <f>0</f>
        <v>0</v>
      </c>
      <c r="AS89" s="283">
        <f>0</f>
        <v>0</v>
      </c>
      <c r="AT89" s="283">
        <f>0</f>
        <v>0</v>
      </c>
      <c r="AU89" s="283">
        <f>0</f>
        <v>0</v>
      </c>
      <c r="AV89" s="283">
        <f t="shared" si="62"/>
        <v>0</v>
      </c>
      <c r="AW89" s="283">
        <f>0</f>
        <v>0</v>
      </c>
      <c r="AX89" s="283">
        <f>0</f>
        <v>0</v>
      </c>
      <c r="AY89" s="283">
        <f>0</f>
        <v>0</v>
      </c>
      <c r="AZ89" s="283">
        <f>0</f>
        <v>0</v>
      </c>
      <c r="BA89" s="283">
        <f>0</f>
        <v>0</v>
      </c>
      <c r="BB89" s="283">
        <f>0</f>
        <v>0</v>
      </c>
      <c r="BC89" s="283">
        <f>0</f>
        <v>0</v>
      </c>
      <c r="BD89" s="283">
        <f t="shared" si="63"/>
        <v>0</v>
      </c>
      <c r="BE89" s="283">
        <f>0</f>
        <v>0</v>
      </c>
      <c r="BF89" s="283">
        <f>0</f>
        <v>0</v>
      </c>
      <c r="BG89" s="283">
        <f>0</f>
        <v>0</v>
      </c>
      <c r="BH89" s="283">
        <f>0</f>
        <v>0</v>
      </c>
      <c r="BI89" s="283">
        <f>0</f>
        <v>0</v>
      </c>
      <c r="BJ89" s="283">
        <f>0</f>
        <v>0</v>
      </c>
      <c r="BK89" s="283">
        <f>0</f>
        <v>0</v>
      </c>
      <c r="BL89" s="283">
        <f t="shared" si="64"/>
        <v>0</v>
      </c>
      <c r="BM89" s="283">
        <f>0</f>
        <v>0</v>
      </c>
      <c r="BN89" s="283">
        <f>0</f>
        <v>0</v>
      </c>
      <c r="BO89" s="283">
        <f>0</f>
        <v>0</v>
      </c>
      <c r="BP89" s="283">
        <f>0</f>
        <v>0</v>
      </c>
      <c r="BQ89" s="283">
        <f>0</f>
        <v>0</v>
      </c>
      <c r="BR89" s="283">
        <f>0</f>
        <v>0</v>
      </c>
      <c r="BS89" s="283">
        <f>0</f>
        <v>0</v>
      </c>
      <c r="BT89" s="283">
        <f t="shared" si="65"/>
        <v>0</v>
      </c>
      <c r="BU89" s="283">
        <f>0</f>
        <v>0</v>
      </c>
      <c r="BV89" s="283">
        <f>0</f>
        <v>0</v>
      </c>
      <c r="BW89" s="283">
        <f>0</f>
        <v>0</v>
      </c>
      <c r="BX89" s="283">
        <f>0</f>
        <v>0</v>
      </c>
      <c r="BY89" s="283">
        <f>0</f>
        <v>0</v>
      </c>
      <c r="BZ89" s="283">
        <f>0</f>
        <v>0</v>
      </c>
      <c r="CA89" s="283">
        <f>0</f>
        <v>0</v>
      </c>
      <c r="CB89" s="283">
        <f t="shared" si="66"/>
        <v>0</v>
      </c>
      <c r="CC89" s="283">
        <f>0</f>
        <v>0</v>
      </c>
      <c r="CD89" s="283">
        <f>0</f>
        <v>0</v>
      </c>
      <c r="CE89" s="283">
        <f>0</f>
        <v>0</v>
      </c>
      <c r="CF89" s="283">
        <f>0</f>
        <v>0</v>
      </c>
      <c r="CG89" s="283">
        <f>0</f>
        <v>0</v>
      </c>
      <c r="CH89" s="283">
        <f>0</f>
        <v>0</v>
      </c>
      <c r="CI89" s="283">
        <f>0</f>
        <v>0</v>
      </c>
      <c r="CJ89" s="283">
        <f t="shared" si="67"/>
        <v>0</v>
      </c>
      <c r="CK89" s="283">
        <f>0</f>
        <v>0</v>
      </c>
      <c r="CL89" s="283">
        <f>0</f>
        <v>0</v>
      </c>
      <c r="CM89" s="283">
        <f>0</f>
        <v>0</v>
      </c>
      <c r="CN89" s="283">
        <f>0</f>
        <v>0</v>
      </c>
      <c r="CO89" s="283">
        <f>0</f>
        <v>0</v>
      </c>
      <c r="CP89" s="283">
        <f>0</f>
        <v>0</v>
      </c>
      <c r="CQ89" s="283">
        <f>0</f>
        <v>0</v>
      </c>
      <c r="CR89" s="283">
        <f t="shared" si="68"/>
        <v>0</v>
      </c>
      <c r="CS89" s="283">
        <f>0</f>
        <v>0</v>
      </c>
      <c r="CT89" s="283">
        <f>0</f>
        <v>0</v>
      </c>
      <c r="CU89" s="283">
        <f>0</f>
        <v>0</v>
      </c>
      <c r="CV89" s="283">
        <f>0</f>
        <v>0</v>
      </c>
      <c r="CW89" s="283">
        <f>0</f>
        <v>0</v>
      </c>
      <c r="CX89" s="283">
        <f>0</f>
        <v>0</v>
      </c>
      <c r="CY89" s="283">
        <f>0</f>
        <v>0</v>
      </c>
    </row>
    <row r="90" spans="1:103" ht="13.5" customHeight="1" x14ac:dyDescent="0.15">
      <c r="A90" s="281" t="s">
        <v>728</v>
      </c>
      <c r="B90" s="282" t="s">
        <v>909</v>
      </c>
      <c r="C90" s="281" t="s">
        <v>910</v>
      </c>
      <c r="D90" s="283">
        <f t="shared" si="46"/>
        <v>0</v>
      </c>
      <c r="E90" s="283">
        <f t="shared" si="47"/>
        <v>0</v>
      </c>
      <c r="F90" s="283">
        <f t="shared" si="48"/>
        <v>0</v>
      </c>
      <c r="G90" s="283">
        <f t="shared" si="49"/>
        <v>0</v>
      </c>
      <c r="H90" s="283">
        <f t="shared" si="50"/>
        <v>0</v>
      </c>
      <c r="I90" s="283">
        <f t="shared" si="51"/>
        <v>0</v>
      </c>
      <c r="J90" s="283">
        <f t="shared" si="52"/>
        <v>0</v>
      </c>
      <c r="K90" s="283">
        <f t="shared" si="53"/>
        <v>0</v>
      </c>
      <c r="L90" s="283">
        <f t="shared" si="54"/>
        <v>0</v>
      </c>
      <c r="M90" s="283">
        <f t="shared" si="55"/>
        <v>0</v>
      </c>
      <c r="N90" s="283">
        <f t="shared" si="56"/>
        <v>0</v>
      </c>
      <c r="O90" s="283">
        <f t="shared" si="57"/>
        <v>0</v>
      </c>
      <c r="P90" s="283">
        <f t="shared" si="58"/>
        <v>0</v>
      </c>
      <c r="Q90" s="283">
        <f>0</f>
        <v>0</v>
      </c>
      <c r="R90" s="283">
        <f>0</f>
        <v>0</v>
      </c>
      <c r="S90" s="283">
        <f>0</f>
        <v>0</v>
      </c>
      <c r="T90" s="283">
        <f>0</f>
        <v>0</v>
      </c>
      <c r="U90" s="283">
        <f>0</f>
        <v>0</v>
      </c>
      <c r="V90" s="283">
        <f>0</f>
        <v>0</v>
      </c>
      <c r="W90" s="283">
        <f>0</f>
        <v>0</v>
      </c>
      <c r="X90" s="283">
        <f t="shared" si="59"/>
        <v>0</v>
      </c>
      <c r="Y90" s="283">
        <f>0</f>
        <v>0</v>
      </c>
      <c r="Z90" s="283">
        <f>0</f>
        <v>0</v>
      </c>
      <c r="AA90" s="283">
        <f>0</f>
        <v>0</v>
      </c>
      <c r="AB90" s="283">
        <f>0</f>
        <v>0</v>
      </c>
      <c r="AC90" s="283">
        <f>0</f>
        <v>0</v>
      </c>
      <c r="AD90" s="283">
        <f>0</f>
        <v>0</v>
      </c>
      <c r="AE90" s="283">
        <f>0</f>
        <v>0</v>
      </c>
      <c r="AF90" s="283">
        <f t="shared" si="60"/>
        <v>0</v>
      </c>
      <c r="AG90" s="283">
        <f>0</f>
        <v>0</v>
      </c>
      <c r="AH90" s="283">
        <f>0</f>
        <v>0</v>
      </c>
      <c r="AI90" s="283">
        <f>0</f>
        <v>0</v>
      </c>
      <c r="AJ90" s="283">
        <f>0</f>
        <v>0</v>
      </c>
      <c r="AK90" s="283">
        <f>0</f>
        <v>0</v>
      </c>
      <c r="AL90" s="283">
        <f>0</f>
        <v>0</v>
      </c>
      <c r="AM90" s="283">
        <f>0</f>
        <v>0</v>
      </c>
      <c r="AN90" s="283">
        <f t="shared" si="61"/>
        <v>0</v>
      </c>
      <c r="AO90" s="283">
        <f>0</f>
        <v>0</v>
      </c>
      <c r="AP90" s="283">
        <f>0</f>
        <v>0</v>
      </c>
      <c r="AQ90" s="283">
        <f>0</f>
        <v>0</v>
      </c>
      <c r="AR90" s="283">
        <f>0</f>
        <v>0</v>
      </c>
      <c r="AS90" s="283">
        <f>0</f>
        <v>0</v>
      </c>
      <c r="AT90" s="283">
        <f>0</f>
        <v>0</v>
      </c>
      <c r="AU90" s="283">
        <f>0</f>
        <v>0</v>
      </c>
      <c r="AV90" s="283">
        <f t="shared" si="62"/>
        <v>0</v>
      </c>
      <c r="AW90" s="283">
        <f>0</f>
        <v>0</v>
      </c>
      <c r="AX90" s="283">
        <f>0</f>
        <v>0</v>
      </c>
      <c r="AY90" s="283">
        <f>0</f>
        <v>0</v>
      </c>
      <c r="AZ90" s="283">
        <f>0</f>
        <v>0</v>
      </c>
      <c r="BA90" s="283">
        <f>0</f>
        <v>0</v>
      </c>
      <c r="BB90" s="283">
        <f>0</f>
        <v>0</v>
      </c>
      <c r="BC90" s="283">
        <f>0</f>
        <v>0</v>
      </c>
      <c r="BD90" s="283">
        <f t="shared" si="63"/>
        <v>0</v>
      </c>
      <c r="BE90" s="283">
        <f>0</f>
        <v>0</v>
      </c>
      <c r="BF90" s="283">
        <f>0</f>
        <v>0</v>
      </c>
      <c r="BG90" s="283">
        <f>0</f>
        <v>0</v>
      </c>
      <c r="BH90" s="283">
        <f>0</f>
        <v>0</v>
      </c>
      <c r="BI90" s="283">
        <f>0</f>
        <v>0</v>
      </c>
      <c r="BJ90" s="283">
        <f>0</f>
        <v>0</v>
      </c>
      <c r="BK90" s="283">
        <f>0</f>
        <v>0</v>
      </c>
      <c r="BL90" s="283">
        <f t="shared" si="64"/>
        <v>0</v>
      </c>
      <c r="BM90" s="283">
        <f>0</f>
        <v>0</v>
      </c>
      <c r="BN90" s="283">
        <f>0</f>
        <v>0</v>
      </c>
      <c r="BO90" s="283">
        <f>0</f>
        <v>0</v>
      </c>
      <c r="BP90" s="283">
        <f>0</f>
        <v>0</v>
      </c>
      <c r="BQ90" s="283">
        <f>0</f>
        <v>0</v>
      </c>
      <c r="BR90" s="283">
        <f>0</f>
        <v>0</v>
      </c>
      <c r="BS90" s="283">
        <f>0</f>
        <v>0</v>
      </c>
      <c r="BT90" s="283">
        <f t="shared" si="65"/>
        <v>0</v>
      </c>
      <c r="BU90" s="283">
        <f>0</f>
        <v>0</v>
      </c>
      <c r="BV90" s="283">
        <f>0</f>
        <v>0</v>
      </c>
      <c r="BW90" s="283">
        <f>0</f>
        <v>0</v>
      </c>
      <c r="BX90" s="283">
        <f>0</f>
        <v>0</v>
      </c>
      <c r="BY90" s="283">
        <f>0</f>
        <v>0</v>
      </c>
      <c r="BZ90" s="283">
        <f>0</f>
        <v>0</v>
      </c>
      <c r="CA90" s="283">
        <f>0</f>
        <v>0</v>
      </c>
      <c r="CB90" s="283">
        <f t="shared" si="66"/>
        <v>0</v>
      </c>
      <c r="CC90" s="283">
        <f>0</f>
        <v>0</v>
      </c>
      <c r="CD90" s="283">
        <f>0</f>
        <v>0</v>
      </c>
      <c r="CE90" s="283">
        <f>0</f>
        <v>0</v>
      </c>
      <c r="CF90" s="283">
        <f>0</f>
        <v>0</v>
      </c>
      <c r="CG90" s="283">
        <f>0</f>
        <v>0</v>
      </c>
      <c r="CH90" s="283">
        <f>0</f>
        <v>0</v>
      </c>
      <c r="CI90" s="283">
        <f>0</f>
        <v>0</v>
      </c>
      <c r="CJ90" s="283">
        <f t="shared" si="67"/>
        <v>0</v>
      </c>
      <c r="CK90" s="283">
        <f>0</f>
        <v>0</v>
      </c>
      <c r="CL90" s="283">
        <f>0</f>
        <v>0</v>
      </c>
      <c r="CM90" s="283">
        <f>0</f>
        <v>0</v>
      </c>
      <c r="CN90" s="283">
        <f>0</f>
        <v>0</v>
      </c>
      <c r="CO90" s="283">
        <f>0</f>
        <v>0</v>
      </c>
      <c r="CP90" s="283">
        <f>0</f>
        <v>0</v>
      </c>
      <c r="CQ90" s="283">
        <f>0</f>
        <v>0</v>
      </c>
      <c r="CR90" s="283">
        <f t="shared" si="68"/>
        <v>0</v>
      </c>
      <c r="CS90" s="283">
        <f>0</f>
        <v>0</v>
      </c>
      <c r="CT90" s="283">
        <f>0</f>
        <v>0</v>
      </c>
      <c r="CU90" s="283">
        <f>0</f>
        <v>0</v>
      </c>
      <c r="CV90" s="283">
        <f>0</f>
        <v>0</v>
      </c>
      <c r="CW90" s="283">
        <f>0</f>
        <v>0</v>
      </c>
      <c r="CX90" s="283">
        <f>0</f>
        <v>0</v>
      </c>
      <c r="CY90" s="283">
        <f>0</f>
        <v>0</v>
      </c>
    </row>
    <row r="91" spans="1:103" ht="13.5" customHeight="1" x14ac:dyDescent="0.15">
      <c r="A91" s="281" t="s">
        <v>728</v>
      </c>
      <c r="B91" s="282" t="s">
        <v>911</v>
      </c>
      <c r="C91" s="281" t="s">
        <v>912</v>
      </c>
      <c r="D91" s="283">
        <f t="shared" si="46"/>
        <v>0</v>
      </c>
      <c r="E91" s="283">
        <f t="shared" si="47"/>
        <v>0</v>
      </c>
      <c r="F91" s="283">
        <f t="shared" si="48"/>
        <v>0</v>
      </c>
      <c r="G91" s="283">
        <f t="shared" si="49"/>
        <v>0</v>
      </c>
      <c r="H91" s="283">
        <f t="shared" si="50"/>
        <v>0</v>
      </c>
      <c r="I91" s="283">
        <f t="shared" si="51"/>
        <v>0</v>
      </c>
      <c r="J91" s="283">
        <f t="shared" si="52"/>
        <v>0</v>
      </c>
      <c r="K91" s="283">
        <f t="shared" si="53"/>
        <v>0</v>
      </c>
      <c r="L91" s="283">
        <f t="shared" si="54"/>
        <v>0</v>
      </c>
      <c r="M91" s="283">
        <f t="shared" si="55"/>
        <v>0</v>
      </c>
      <c r="N91" s="283">
        <f t="shared" si="56"/>
        <v>0</v>
      </c>
      <c r="O91" s="283">
        <f t="shared" si="57"/>
        <v>0</v>
      </c>
      <c r="P91" s="283">
        <f t="shared" si="58"/>
        <v>0</v>
      </c>
      <c r="Q91" s="283">
        <f>0</f>
        <v>0</v>
      </c>
      <c r="R91" s="283">
        <f>0</f>
        <v>0</v>
      </c>
      <c r="S91" s="283">
        <f>0</f>
        <v>0</v>
      </c>
      <c r="T91" s="283">
        <f>0</f>
        <v>0</v>
      </c>
      <c r="U91" s="283">
        <f>0</f>
        <v>0</v>
      </c>
      <c r="V91" s="283">
        <f>0</f>
        <v>0</v>
      </c>
      <c r="W91" s="283">
        <f>0</f>
        <v>0</v>
      </c>
      <c r="X91" s="283">
        <f t="shared" si="59"/>
        <v>0</v>
      </c>
      <c r="Y91" s="283">
        <f>0</f>
        <v>0</v>
      </c>
      <c r="Z91" s="283">
        <f>0</f>
        <v>0</v>
      </c>
      <c r="AA91" s="283">
        <f>0</f>
        <v>0</v>
      </c>
      <c r="AB91" s="283">
        <f>0</f>
        <v>0</v>
      </c>
      <c r="AC91" s="283">
        <f>0</f>
        <v>0</v>
      </c>
      <c r="AD91" s="283">
        <f>0</f>
        <v>0</v>
      </c>
      <c r="AE91" s="283">
        <f>0</f>
        <v>0</v>
      </c>
      <c r="AF91" s="283">
        <f t="shared" si="60"/>
        <v>0</v>
      </c>
      <c r="AG91" s="283">
        <f>0</f>
        <v>0</v>
      </c>
      <c r="AH91" s="283">
        <f>0</f>
        <v>0</v>
      </c>
      <c r="AI91" s="283">
        <f>0</f>
        <v>0</v>
      </c>
      <c r="AJ91" s="283">
        <f>0</f>
        <v>0</v>
      </c>
      <c r="AK91" s="283">
        <f>0</f>
        <v>0</v>
      </c>
      <c r="AL91" s="283">
        <f>0</f>
        <v>0</v>
      </c>
      <c r="AM91" s="283">
        <f>0</f>
        <v>0</v>
      </c>
      <c r="AN91" s="283">
        <f t="shared" si="61"/>
        <v>0</v>
      </c>
      <c r="AO91" s="283">
        <f>0</f>
        <v>0</v>
      </c>
      <c r="AP91" s="283">
        <f>0</f>
        <v>0</v>
      </c>
      <c r="AQ91" s="283">
        <f>0</f>
        <v>0</v>
      </c>
      <c r="AR91" s="283">
        <f>0</f>
        <v>0</v>
      </c>
      <c r="AS91" s="283">
        <f>0</f>
        <v>0</v>
      </c>
      <c r="AT91" s="283">
        <f>0</f>
        <v>0</v>
      </c>
      <c r="AU91" s="283">
        <f>0</f>
        <v>0</v>
      </c>
      <c r="AV91" s="283">
        <f t="shared" si="62"/>
        <v>0</v>
      </c>
      <c r="AW91" s="283">
        <f>0</f>
        <v>0</v>
      </c>
      <c r="AX91" s="283">
        <f>0</f>
        <v>0</v>
      </c>
      <c r="AY91" s="283">
        <f>0</f>
        <v>0</v>
      </c>
      <c r="AZ91" s="283">
        <f>0</f>
        <v>0</v>
      </c>
      <c r="BA91" s="283">
        <f>0</f>
        <v>0</v>
      </c>
      <c r="BB91" s="283">
        <f>0</f>
        <v>0</v>
      </c>
      <c r="BC91" s="283">
        <f>0</f>
        <v>0</v>
      </c>
      <c r="BD91" s="283">
        <f t="shared" si="63"/>
        <v>0</v>
      </c>
      <c r="BE91" s="283">
        <f>0</f>
        <v>0</v>
      </c>
      <c r="BF91" s="283">
        <f>0</f>
        <v>0</v>
      </c>
      <c r="BG91" s="283">
        <f>0</f>
        <v>0</v>
      </c>
      <c r="BH91" s="283">
        <f>0</f>
        <v>0</v>
      </c>
      <c r="BI91" s="283">
        <f>0</f>
        <v>0</v>
      </c>
      <c r="BJ91" s="283">
        <f>0</f>
        <v>0</v>
      </c>
      <c r="BK91" s="283">
        <f>0</f>
        <v>0</v>
      </c>
      <c r="BL91" s="283">
        <f t="shared" si="64"/>
        <v>0</v>
      </c>
      <c r="BM91" s="283">
        <f>0</f>
        <v>0</v>
      </c>
      <c r="BN91" s="283">
        <f>0</f>
        <v>0</v>
      </c>
      <c r="BO91" s="283">
        <f>0</f>
        <v>0</v>
      </c>
      <c r="BP91" s="283">
        <f>0</f>
        <v>0</v>
      </c>
      <c r="BQ91" s="283">
        <f>0</f>
        <v>0</v>
      </c>
      <c r="BR91" s="283">
        <f>0</f>
        <v>0</v>
      </c>
      <c r="BS91" s="283">
        <f>0</f>
        <v>0</v>
      </c>
      <c r="BT91" s="283">
        <f t="shared" si="65"/>
        <v>0</v>
      </c>
      <c r="BU91" s="283">
        <f>0</f>
        <v>0</v>
      </c>
      <c r="BV91" s="283">
        <f>0</f>
        <v>0</v>
      </c>
      <c r="BW91" s="283">
        <f>0</f>
        <v>0</v>
      </c>
      <c r="BX91" s="283">
        <f>0</f>
        <v>0</v>
      </c>
      <c r="BY91" s="283">
        <f>0</f>
        <v>0</v>
      </c>
      <c r="BZ91" s="283">
        <f>0</f>
        <v>0</v>
      </c>
      <c r="CA91" s="283">
        <f>0</f>
        <v>0</v>
      </c>
      <c r="CB91" s="283">
        <f t="shared" si="66"/>
        <v>0</v>
      </c>
      <c r="CC91" s="283">
        <f>0</f>
        <v>0</v>
      </c>
      <c r="CD91" s="283">
        <f>0</f>
        <v>0</v>
      </c>
      <c r="CE91" s="283">
        <f>0</f>
        <v>0</v>
      </c>
      <c r="CF91" s="283">
        <f>0</f>
        <v>0</v>
      </c>
      <c r="CG91" s="283">
        <f>0</f>
        <v>0</v>
      </c>
      <c r="CH91" s="283">
        <f>0</f>
        <v>0</v>
      </c>
      <c r="CI91" s="283">
        <f>0</f>
        <v>0</v>
      </c>
      <c r="CJ91" s="283">
        <f t="shared" si="67"/>
        <v>0</v>
      </c>
      <c r="CK91" s="283">
        <f>0</f>
        <v>0</v>
      </c>
      <c r="CL91" s="283">
        <f>0</f>
        <v>0</v>
      </c>
      <c r="CM91" s="283">
        <f>0</f>
        <v>0</v>
      </c>
      <c r="CN91" s="283">
        <f>0</f>
        <v>0</v>
      </c>
      <c r="CO91" s="283">
        <f>0</f>
        <v>0</v>
      </c>
      <c r="CP91" s="283">
        <f>0</f>
        <v>0</v>
      </c>
      <c r="CQ91" s="283">
        <f>0</f>
        <v>0</v>
      </c>
      <c r="CR91" s="283">
        <f t="shared" si="68"/>
        <v>0</v>
      </c>
      <c r="CS91" s="283">
        <f>0</f>
        <v>0</v>
      </c>
      <c r="CT91" s="283">
        <f>0</f>
        <v>0</v>
      </c>
      <c r="CU91" s="283">
        <f>0</f>
        <v>0</v>
      </c>
      <c r="CV91" s="283">
        <f>0</f>
        <v>0</v>
      </c>
      <c r="CW91" s="283">
        <f>0</f>
        <v>0</v>
      </c>
      <c r="CX91" s="283">
        <f>0</f>
        <v>0</v>
      </c>
      <c r="CY91" s="283">
        <f>0</f>
        <v>0</v>
      </c>
    </row>
    <row r="92" spans="1:103" ht="13.5" customHeight="1" x14ac:dyDescent="0.15">
      <c r="A92" s="281" t="s">
        <v>728</v>
      </c>
      <c r="B92" s="282" t="s">
        <v>913</v>
      </c>
      <c r="C92" s="281" t="s">
        <v>914</v>
      </c>
      <c r="D92" s="283">
        <f t="shared" si="46"/>
        <v>0</v>
      </c>
      <c r="E92" s="283">
        <f t="shared" si="47"/>
        <v>0</v>
      </c>
      <c r="F92" s="283">
        <f t="shared" si="48"/>
        <v>0</v>
      </c>
      <c r="G92" s="283">
        <f t="shared" si="49"/>
        <v>0</v>
      </c>
      <c r="H92" s="283">
        <f t="shared" si="50"/>
        <v>0</v>
      </c>
      <c r="I92" s="283">
        <f t="shared" si="51"/>
        <v>0</v>
      </c>
      <c r="J92" s="283">
        <f t="shared" si="52"/>
        <v>0</v>
      </c>
      <c r="K92" s="283">
        <f t="shared" si="53"/>
        <v>0</v>
      </c>
      <c r="L92" s="283">
        <f t="shared" si="54"/>
        <v>0</v>
      </c>
      <c r="M92" s="283">
        <f t="shared" si="55"/>
        <v>0</v>
      </c>
      <c r="N92" s="283">
        <f t="shared" si="56"/>
        <v>0</v>
      </c>
      <c r="O92" s="283">
        <f t="shared" si="57"/>
        <v>0</v>
      </c>
      <c r="P92" s="283">
        <f t="shared" si="58"/>
        <v>0</v>
      </c>
      <c r="Q92" s="283">
        <f>0</f>
        <v>0</v>
      </c>
      <c r="R92" s="283">
        <f>0</f>
        <v>0</v>
      </c>
      <c r="S92" s="283">
        <f>0</f>
        <v>0</v>
      </c>
      <c r="T92" s="283">
        <f>0</f>
        <v>0</v>
      </c>
      <c r="U92" s="283">
        <f>0</f>
        <v>0</v>
      </c>
      <c r="V92" s="283">
        <f>0</f>
        <v>0</v>
      </c>
      <c r="W92" s="283">
        <f>0</f>
        <v>0</v>
      </c>
      <c r="X92" s="283">
        <f t="shared" si="59"/>
        <v>0</v>
      </c>
      <c r="Y92" s="283">
        <f>0</f>
        <v>0</v>
      </c>
      <c r="Z92" s="283">
        <f>0</f>
        <v>0</v>
      </c>
      <c r="AA92" s="283">
        <f>0</f>
        <v>0</v>
      </c>
      <c r="AB92" s="283">
        <f>0</f>
        <v>0</v>
      </c>
      <c r="AC92" s="283">
        <f>0</f>
        <v>0</v>
      </c>
      <c r="AD92" s="283">
        <f>0</f>
        <v>0</v>
      </c>
      <c r="AE92" s="283">
        <f>0</f>
        <v>0</v>
      </c>
      <c r="AF92" s="283">
        <f t="shared" si="60"/>
        <v>0</v>
      </c>
      <c r="AG92" s="283">
        <f>0</f>
        <v>0</v>
      </c>
      <c r="AH92" s="283">
        <f>0</f>
        <v>0</v>
      </c>
      <c r="AI92" s="283">
        <f>0</f>
        <v>0</v>
      </c>
      <c r="AJ92" s="283">
        <f>0</f>
        <v>0</v>
      </c>
      <c r="AK92" s="283">
        <f>0</f>
        <v>0</v>
      </c>
      <c r="AL92" s="283">
        <f>0</f>
        <v>0</v>
      </c>
      <c r="AM92" s="283">
        <f>0</f>
        <v>0</v>
      </c>
      <c r="AN92" s="283">
        <f t="shared" si="61"/>
        <v>0</v>
      </c>
      <c r="AO92" s="283">
        <f>0</f>
        <v>0</v>
      </c>
      <c r="AP92" s="283">
        <f>0</f>
        <v>0</v>
      </c>
      <c r="AQ92" s="283">
        <f>0</f>
        <v>0</v>
      </c>
      <c r="AR92" s="283">
        <f>0</f>
        <v>0</v>
      </c>
      <c r="AS92" s="283">
        <f>0</f>
        <v>0</v>
      </c>
      <c r="AT92" s="283">
        <f>0</f>
        <v>0</v>
      </c>
      <c r="AU92" s="283">
        <f>0</f>
        <v>0</v>
      </c>
      <c r="AV92" s="283">
        <f t="shared" si="62"/>
        <v>0</v>
      </c>
      <c r="AW92" s="283">
        <f>0</f>
        <v>0</v>
      </c>
      <c r="AX92" s="283">
        <f>0</f>
        <v>0</v>
      </c>
      <c r="AY92" s="283">
        <f>0</f>
        <v>0</v>
      </c>
      <c r="AZ92" s="283">
        <f>0</f>
        <v>0</v>
      </c>
      <c r="BA92" s="283">
        <f>0</f>
        <v>0</v>
      </c>
      <c r="BB92" s="283">
        <f>0</f>
        <v>0</v>
      </c>
      <c r="BC92" s="283">
        <f>0</f>
        <v>0</v>
      </c>
      <c r="BD92" s="283">
        <f t="shared" si="63"/>
        <v>0</v>
      </c>
      <c r="BE92" s="283">
        <f>0</f>
        <v>0</v>
      </c>
      <c r="BF92" s="283">
        <f>0</f>
        <v>0</v>
      </c>
      <c r="BG92" s="283">
        <f>0</f>
        <v>0</v>
      </c>
      <c r="BH92" s="283">
        <f>0</f>
        <v>0</v>
      </c>
      <c r="BI92" s="283">
        <f>0</f>
        <v>0</v>
      </c>
      <c r="BJ92" s="283">
        <f>0</f>
        <v>0</v>
      </c>
      <c r="BK92" s="283">
        <f>0</f>
        <v>0</v>
      </c>
      <c r="BL92" s="283">
        <f t="shared" si="64"/>
        <v>0</v>
      </c>
      <c r="BM92" s="283">
        <f>0</f>
        <v>0</v>
      </c>
      <c r="BN92" s="283">
        <f>0</f>
        <v>0</v>
      </c>
      <c r="BO92" s="283">
        <f>0</f>
        <v>0</v>
      </c>
      <c r="BP92" s="283">
        <f>0</f>
        <v>0</v>
      </c>
      <c r="BQ92" s="283">
        <f>0</f>
        <v>0</v>
      </c>
      <c r="BR92" s="283">
        <f>0</f>
        <v>0</v>
      </c>
      <c r="BS92" s="283">
        <f>0</f>
        <v>0</v>
      </c>
      <c r="BT92" s="283">
        <f t="shared" si="65"/>
        <v>0</v>
      </c>
      <c r="BU92" s="283">
        <f>0</f>
        <v>0</v>
      </c>
      <c r="BV92" s="283">
        <f>0</f>
        <v>0</v>
      </c>
      <c r="BW92" s="283">
        <f>0</f>
        <v>0</v>
      </c>
      <c r="BX92" s="283">
        <f>0</f>
        <v>0</v>
      </c>
      <c r="BY92" s="283">
        <f>0</f>
        <v>0</v>
      </c>
      <c r="BZ92" s="283">
        <f>0</f>
        <v>0</v>
      </c>
      <c r="CA92" s="283">
        <f>0</f>
        <v>0</v>
      </c>
      <c r="CB92" s="283">
        <f t="shared" si="66"/>
        <v>0</v>
      </c>
      <c r="CC92" s="283">
        <f>0</f>
        <v>0</v>
      </c>
      <c r="CD92" s="283">
        <f>0</f>
        <v>0</v>
      </c>
      <c r="CE92" s="283">
        <f>0</f>
        <v>0</v>
      </c>
      <c r="CF92" s="283">
        <f>0</f>
        <v>0</v>
      </c>
      <c r="CG92" s="283">
        <f>0</f>
        <v>0</v>
      </c>
      <c r="CH92" s="283">
        <f>0</f>
        <v>0</v>
      </c>
      <c r="CI92" s="283">
        <f>0</f>
        <v>0</v>
      </c>
      <c r="CJ92" s="283">
        <f t="shared" si="67"/>
        <v>0</v>
      </c>
      <c r="CK92" s="283">
        <f>0</f>
        <v>0</v>
      </c>
      <c r="CL92" s="283">
        <f>0</f>
        <v>0</v>
      </c>
      <c r="CM92" s="283">
        <f>0</f>
        <v>0</v>
      </c>
      <c r="CN92" s="283">
        <f>0</f>
        <v>0</v>
      </c>
      <c r="CO92" s="283">
        <f>0</f>
        <v>0</v>
      </c>
      <c r="CP92" s="283">
        <f>0</f>
        <v>0</v>
      </c>
      <c r="CQ92" s="283">
        <f>0</f>
        <v>0</v>
      </c>
      <c r="CR92" s="283">
        <f t="shared" si="68"/>
        <v>0</v>
      </c>
      <c r="CS92" s="283">
        <f>0</f>
        <v>0</v>
      </c>
      <c r="CT92" s="283">
        <f>0</f>
        <v>0</v>
      </c>
      <c r="CU92" s="283">
        <f>0</f>
        <v>0</v>
      </c>
      <c r="CV92" s="283">
        <f>0</f>
        <v>0</v>
      </c>
      <c r="CW92" s="283">
        <f>0</f>
        <v>0</v>
      </c>
      <c r="CX92" s="283">
        <f>0</f>
        <v>0</v>
      </c>
      <c r="CY92" s="283">
        <f>0</f>
        <v>0</v>
      </c>
    </row>
    <row r="93" spans="1:103" ht="13.5" customHeight="1" x14ac:dyDescent="0.15">
      <c r="A93" s="281" t="s">
        <v>728</v>
      </c>
      <c r="B93" s="282" t="s">
        <v>915</v>
      </c>
      <c r="C93" s="281" t="s">
        <v>916</v>
      </c>
      <c r="D93" s="283">
        <f t="shared" si="46"/>
        <v>0</v>
      </c>
      <c r="E93" s="283">
        <f t="shared" si="47"/>
        <v>0</v>
      </c>
      <c r="F93" s="283">
        <f t="shared" si="48"/>
        <v>0</v>
      </c>
      <c r="G93" s="283">
        <f t="shared" si="49"/>
        <v>0</v>
      </c>
      <c r="H93" s="283">
        <f t="shared" si="50"/>
        <v>0</v>
      </c>
      <c r="I93" s="283">
        <f t="shared" si="51"/>
        <v>0</v>
      </c>
      <c r="J93" s="283">
        <f t="shared" si="52"/>
        <v>0</v>
      </c>
      <c r="K93" s="283">
        <f t="shared" si="53"/>
        <v>0</v>
      </c>
      <c r="L93" s="283">
        <f t="shared" si="54"/>
        <v>0</v>
      </c>
      <c r="M93" s="283">
        <f t="shared" si="55"/>
        <v>0</v>
      </c>
      <c r="N93" s="283">
        <f t="shared" si="56"/>
        <v>0</v>
      </c>
      <c r="O93" s="283">
        <f t="shared" si="57"/>
        <v>0</v>
      </c>
      <c r="P93" s="283">
        <f t="shared" si="58"/>
        <v>0</v>
      </c>
      <c r="Q93" s="283">
        <f>0</f>
        <v>0</v>
      </c>
      <c r="R93" s="283">
        <f>0</f>
        <v>0</v>
      </c>
      <c r="S93" s="283">
        <f>0</f>
        <v>0</v>
      </c>
      <c r="T93" s="283">
        <f>0</f>
        <v>0</v>
      </c>
      <c r="U93" s="283">
        <f>0</f>
        <v>0</v>
      </c>
      <c r="V93" s="283">
        <f>0</f>
        <v>0</v>
      </c>
      <c r="W93" s="283">
        <f>0</f>
        <v>0</v>
      </c>
      <c r="X93" s="283">
        <f t="shared" si="59"/>
        <v>0</v>
      </c>
      <c r="Y93" s="283">
        <f>0</f>
        <v>0</v>
      </c>
      <c r="Z93" s="283">
        <f>0</f>
        <v>0</v>
      </c>
      <c r="AA93" s="283">
        <f>0</f>
        <v>0</v>
      </c>
      <c r="AB93" s="283">
        <f>0</f>
        <v>0</v>
      </c>
      <c r="AC93" s="283">
        <f>0</f>
        <v>0</v>
      </c>
      <c r="AD93" s="283">
        <f>0</f>
        <v>0</v>
      </c>
      <c r="AE93" s="283">
        <f>0</f>
        <v>0</v>
      </c>
      <c r="AF93" s="283">
        <f t="shared" si="60"/>
        <v>0</v>
      </c>
      <c r="AG93" s="283">
        <f>0</f>
        <v>0</v>
      </c>
      <c r="AH93" s="283">
        <f>0</f>
        <v>0</v>
      </c>
      <c r="AI93" s="283">
        <f>0</f>
        <v>0</v>
      </c>
      <c r="AJ93" s="283">
        <f>0</f>
        <v>0</v>
      </c>
      <c r="AK93" s="283">
        <f>0</f>
        <v>0</v>
      </c>
      <c r="AL93" s="283">
        <f>0</f>
        <v>0</v>
      </c>
      <c r="AM93" s="283">
        <f>0</f>
        <v>0</v>
      </c>
      <c r="AN93" s="283">
        <f t="shared" si="61"/>
        <v>0</v>
      </c>
      <c r="AO93" s="283">
        <f>0</f>
        <v>0</v>
      </c>
      <c r="AP93" s="283">
        <f>0</f>
        <v>0</v>
      </c>
      <c r="AQ93" s="283">
        <f>0</f>
        <v>0</v>
      </c>
      <c r="AR93" s="283">
        <f>0</f>
        <v>0</v>
      </c>
      <c r="AS93" s="283">
        <f>0</f>
        <v>0</v>
      </c>
      <c r="AT93" s="283">
        <f>0</f>
        <v>0</v>
      </c>
      <c r="AU93" s="283">
        <f>0</f>
        <v>0</v>
      </c>
      <c r="AV93" s="283">
        <f t="shared" si="62"/>
        <v>0</v>
      </c>
      <c r="AW93" s="283">
        <f>0</f>
        <v>0</v>
      </c>
      <c r="AX93" s="283">
        <f>0</f>
        <v>0</v>
      </c>
      <c r="AY93" s="283">
        <f>0</f>
        <v>0</v>
      </c>
      <c r="AZ93" s="283">
        <f>0</f>
        <v>0</v>
      </c>
      <c r="BA93" s="283">
        <f>0</f>
        <v>0</v>
      </c>
      <c r="BB93" s="283">
        <f>0</f>
        <v>0</v>
      </c>
      <c r="BC93" s="283">
        <f>0</f>
        <v>0</v>
      </c>
      <c r="BD93" s="283">
        <f t="shared" si="63"/>
        <v>0</v>
      </c>
      <c r="BE93" s="283">
        <f>0</f>
        <v>0</v>
      </c>
      <c r="BF93" s="283">
        <f>0</f>
        <v>0</v>
      </c>
      <c r="BG93" s="283">
        <f>0</f>
        <v>0</v>
      </c>
      <c r="BH93" s="283">
        <f>0</f>
        <v>0</v>
      </c>
      <c r="BI93" s="283">
        <f>0</f>
        <v>0</v>
      </c>
      <c r="BJ93" s="283">
        <f>0</f>
        <v>0</v>
      </c>
      <c r="BK93" s="283">
        <f>0</f>
        <v>0</v>
      </c>
      <c r="BL93" s="283">
        <f t="shared" si="64"/>
        <v>0</v>
      </c>
      <c r="BM93" s="283">
        <f>0</f>
        <v>0</v>
      </c>
      <c r="BN93" s="283">
        <f>0</f>
        <v>0</v>
      </c>
      <c r="BO93" s="283">
        <f>0</f>
        <v>0</v>
      </c>
      <c r="BP93" s="283">
        <f>0</f>
        <v>0</v>
      </c>
      <c r="BQ93" s="283">
        <f>0</f>
        <v>0</v>
      </c>
      <c r="BR93" s="283">
        <f>0</f>
        <v>0</v>
      </c>
      <c r="BS93" s="283">
        <f>0</f>
        <v>0</v>
      </c>
      <c r="BT93" s="283">
        <f t="shared" si="65"/>
        <v>0</v>
      </c>
      <c r="BU93" s="283">
        <f>0</f>
        <v>0</v>
      </c>
      <c r="BV93" s="283">
        <f>0</f>
        <v>0</v>
      </c>
      <c r="BW93" s="283">
        <f>0</f>
        <v>0</v>
      </c>
      <c r="BX93" s="283">
        <f>0</f>
        <v>0</v>
      </c>
      <c r="BY93" s="283">
        <f>0</f>
        <v>0</v>
      </c>
      <c r="BZ93" s="283">
        <f>0</f>
        <v>0</v>
      </c>
      <c r="CA93" s="283">
        <f>0</f>
        <v>0</v>
      </c>
      <c r="CB93" s="283">
        <f t="shared" si="66"/>
        <v>0</v>
      </c>
      <c r="CC93" s="283">
        <f>0</f>
        <v>0</v>
      </c>
      <c r="CD93" s="283">
        <f>0</f>
        <v>0</v>
      </c>
      <c r="CE93" s="283">
        <f>0</f>
        <v>0</v>
      </c>
      <c r="CF93" s="283">
        <f>0</f>
        <v>0</v>
      </c>
      <c r="CG93" s="283">
        <f>0</f>
        <v>0</v>
      </c>
      <c r="CH93" s="283">
        <f>0</f>
        <v>0</v>
      </c>
      <c r="CI93" s="283">
        <f>0</f>
        <v>0</v>
      </c>
      <c r="CJ93" s="283">
        <f t="shared" si="67"/>
        <v>0</v>
      </c>
      <c r="CK93" s="283">
        <f>0</f>
        <v>0</v>
      </c>
      <c r="CL93" s="283">
        <f>0</f>
        <v>0</v>
      </c>
      <c r="CM93" s="283">
        <f>0</f>
        <v>0</v>
      </c>
      <c r="CN93" s="283">
        <f>0</f>
        <v>0</v>
      </c>
      <c r="CO93" s="283">
        <f>0</f>
        <v>0</v>
      </c>
      <c r="CP93" s="283">
        <f>0</f>
        <v>0</v>
      </c>
      <c r="CQ93" s="283">
        <f>0</f>
        <v>0</v>
      </c>
      <c r="CR93" s="283">
        <f t="shared" si="68"/>
        <v>0</v>
      </c>
      <c r="CS93" s="283">
        <f>0</f>
        <v>0</v>
      </c>
      <c r="CT93" s="283">
        <f>0</f>
        <v>0</v>
      </c>
      <c r="CU93" s="283">
        <f>0</f>
        <v>0</v>
      </c>
      <c r="CV93" s="283">
        <f>0</f>
        <v>0</v>
      </c>
      <c r="CW93" s="283">
        <f>0</f>
        <v>0</v>
      </c>
      <c r="CX93" s="283">
        <f>0</f>
        <v>0</v>
      </c>
      <c r="CY93" s="283">
        <f>0</f>
        <v>0</v>
      </c>
    </row>
    <row r="94" spans="1:103" ht="13.5" customHeight="1" x14ac:dyDescent="0.15">
      <c r="A94" s="281" t="s">
        <v>728</v>
      </c>
      <c r="B94" s="282" t="s">
        <v>917</v>
      </c>
      <c r="C94" s="281" t="s">
        <v>918</v>
      </c>
      <c r="D94" s="283">
        <f t="shared" si="46"/>
        <v>0</v>
      </c>
      <c r="E94" s="283">
        <f t="shared" si="47"/>
        <v>0</v>
      </c>
      <c r="F94" s="283">
        <f t="shared" si="48"/>
        <v>0</v>
      </c>
      <c r="G94" s="283">
        <f t="shared" si="49"/>
        <v>0</v>
      </c>
      <c r="H94" s="283">
        <f t="shared" si="50"/>
        <v>0</v>
      </c>
      <c r="I94" s="283">
        <f t="shared" si="51"/>
        <v>0</v>
      </c>
      <c r="J94" s="283">
        <f t="shared" si="52"/>
        <v>0</v>
      </c>
      <c r="K94" s="283">
        <f t="shared" si="53"/>
        <v>0</v>
      </c>
      <c r="L94" s="283">
        <f t="shared" si="54"/>
        <v>0</v>
      </c>
      <c r="M94" s="283">
        <f t="shared" si="55"/>
        <v>0</v>
      </c>
      <c r="N94" s="283">
        <f t="shared" si="56"/>
        <v>0</v>
      </c>
      <c r="O94" s="283">
        <f t="shared" si="57"/>
        <v>0</v>
      </c>
      <c r="P94" s="283">
        <f t="shared" si="58"/>
        <v>0</v>
      </c>
      <c r="Q94" s="283">
        <f>0</f>
        <v>0</v>
      </c>
      <c r="R94" s="283">
        <f>0</f>
        <v>0</v>
      </c>
      <c r="S94" s="283">
        <f>0</f>
        <v>0</v>
      </c>
      <c r="T94" s="283">
        <f>0</f>
        <v>0</v>
      </c>
      <c r="U94" s="283">
        <f>0</f>
        <v>0</v>
      </c>
      <c r="V94" s="283">
        <f>0</f>
        <v>0</v>
      </c>
      <c r="W94" s="283">
        <f>0</f>
        <v>0</v>
      </c>
      <c r="X94" s="283">
        <f t="shared" si="59"/>
        <v>0</v>
      </c>
      <c r="Y94" s="283">
        <f>0</f>
        <v>0</v>
      </c>
      <c r="Z94" s="283">
        <f>0</f>
        <v>0</v>
      </c>
      <c r="AA94" s="283">
        <f>0</f>
        <v>0</v>
      </c>
      <c r="AB94" s="283">
        <f>0</f>
        <v>0</v>
      </c>
      <c r="AC94" s="283">
        <f>0</f>
        <v>0</v>
      </c>
      <c r="AD94" s="283">
        <f>0</f>
        <v>0</v>
      </c>
      <c r="AE94" s="283">
        <f>0</f>
        <v>0</v>
      </c>
      <c r="AF94" s="283">
        <f t="shared" si="60"/>
        <v>0</v>
      </c>
      <c r="AG94" s="283">
        <f>0</f>
        <v>0</v>
      </c>
      <c r="AH94" s="283">
        <f>0</f>
        <v>0</v>
      </c>
      <c r="AI94" s="283">
        <f>0</f>
        <v>0</v>
      </c>
      <c r="AJ94" s="283">
        <f>0</f>
        <v>0</v>
      </c>
      <c r="AK94" s="283">
        <f>0</f>
        <v>0</v>
      </c>
      <c r="AL94" s="283">
        <f>0</f>
        <v>0</v>
      </c>
      <c r="AM94" s="283">
        <f>0</f>
        <v>0</v>
      </c>
      <c r="AN94" s="283">
        <f t="shared" si="61"/>
        <v>0</v>
      </c>
      <c r="AO94" s="283">
        <f>0</f>
        <v>0</v>
      </c>
      <c r="AP94" s="283">
        <f>0</f>
        <v>0</v>
      </c>
      <c r="AQ94" s="283">
        <f>0</f>
        <v>0</v>
      </c>
      <c r="AR94" s="283">
        <f>0</f>
        <v>0</v>
      </c>
      <c r="AS94" s="283">
        <f>0</f>
        <v>0</v>
      </c>
      <c r="AT94" s="283">
        <f>0</f>
        <v>0</v>
      </c>
      <c r="AU94" s="283">
        <f>0</f>
        <v>0</v>
      </c>
      <c r="AV94" s="283">
        <f t="shared" si="62"/>
        <v>0</v>
      </c>
      <c r="AW94" s="283">
        <f>0</f>
        <v>0</v>
      </c>
      <c r="AX94" s="283">
        <f>0</f>
        <v>0</v>
      </c>
      <c r="AY94" s="283">
        <f>0</f>
        <v>0</v>
      </c>
      <c r="AZ94" s="283">
        <f>0</f>
        <v>0</v>
      </c>
      <c r="BA94" s="283">
        <f>0</f>
        <v>0</v>
      </c>
      <c r="BB94" s="283">
        <f>0</f>
        <v>0</v>
      </c>
      <c r="BC94" s="283">
        <f>0</f>
        <v>0</v>
      </c>
      <c r="BD94" s="283">
        <f t="shared" si="63"/>
        <v>0</v>
      </c>
      <c r="BE94" s="283">
        <f>0</f>
        <v>0</v>
      </c>
      <c r="BF94" s="283">
        <f>0</f>
        <v>0</v>
      </c>
      <c r="BG94" s="283">
        <f>0</f>
        <v>0</v>
      </c>
      <c r="BH94" s="283">
        <f>0</f>
        <v>0</v>
      </c>
      <c r="BI94" s="283">
        <f>0</f>
        <v>0</v>
      </c>
      <c r="BJ94" s="283">
        <f>0</f>
        <v>0</v>
      </c>
      <c r="BK94" s="283">
        <f>0</f>
        <v>0</v>
      </c>
      <c r="BL94" s="283">
        <f t="shared" si="64"/>
        <v>0</v>
      </c>
      <c r="BM94" s="283">
        <f>0</f>
        <v>0</v>
      </c>
      <c r="BN94" s="283">
        <f>0</f>
        <v>0</v>
      </c>
      <c r="BO94" s="283">
        <f>0</f>
        <v>0</v>
      </c>
      <c r="BP94" s="283">
        <f>0</f>
        <v>0</v>
      </c>
      <c r="BQ94" s="283">
        <f>0</f>
        <v>0</v>
      </c>
      <c r="BR94" s="283">
        <f>0</f>
        <v>0</v>
      </c>
      <c r="BS94" s="283">
        <f>0</f>
        <v>0</v>
      </c>
      <c r="BT94" s="283">
        <f t="shared" si="65"/>
        <v>0</v>
      </c>
      <c r="BU94" s="283">
        <f>0</f>
        <v>0</v>
      </c>
      <c r="BV94" s="283">
        <f>0</f>
        <v>0</v>
      </c>
      <c r="BW94" s="283">
        <f>0</f>
        <v>0</v>
      </c>
      <c r="BX94" s="283">
        <f>0</f>
        <v>0</v>
      </c>
      <c r="BY94" s="283">
        <f>0</f>
        <v>0</v>
      </c>
      <c r="BZ94" s="283">
        <f>0</f>
        <v>0</v>
      </c>
      <c r="CA94" s="283">
        <f>0</f>
        <v>0</v>
      </c>
      <c r="CB94" s="283">
        <f t="shared" si="66"/>
        <v>0</v>
      </c>
      <c r="CC94" s="283">
        <f>0</f>
        <v>0</v>
      </c>
      <c r="CD94" s="283">
        <f>0</f>
        <v>0</v>
      </c>
      <c r="CE94" s="283">
        <f>0</f>
        <v>0</v>
      </c>
      <c r="CF94" s="283">
        <f>0</f>
        <v>0</v>
      </c>
      <c r="CG94" s="283">
        <f>0</f>
        <v>0</v>
      </c>
      <c r="CH94" s="283">
        <f>0</f>
        <v>0</v>
      </c>
      <c r="CI94" s="283">
        <f>0</f>
        <v>0</v>
      </c>
      <c r="CJ94" s="283">
        <f t="shared" si="67"/>
        <v>0</v>
      </c>
      <c r="CK94" s="283">
        <f>0</f>
        <v>0</v>
      </c>
      <c r="CL94" s="283">
        <f>0</f>
        <v>0</v>
      </c>
      <c r="CM94" s="283">
        <f>0</f>
        <v>0</v>
      </c>
      <c r="CN94" s="283">
        <f>0</f>
        <v>0</v>
      </c>
      <c r="CO94" s="283">
        <f>0</f>
        <v>0</v>
      </c>
      <c r="CP94" s="283">
        <f>0</f>
        <v>0</v>
      </c>
      <c r="CQ94" s="283">
        <f>0</f>
        <v>0</v>
      </c>
      <c r="CR94" s="283">
        <f t="shared" si="68"/>
        <v>0</v>
      </c>
      <c r="CS94" s="283">
        <f>0</f>
        <v>0</v>
      </c>
      <c r="CT94" s="283">
        <f>0</f>
        <v>0</v>
      </c>
      <c r="CU94" s="283">
        <f>0</f>
        <v>0</v>
      </c>
      <c r="CV94" s="283">
        <f>0</f>
        <v>0</v>
      </c>
      <c r="CW94" s="283">
        <f>0</f>
        <v>0</v>
      </c>
      <c r="CX94" s="283">
        <f>0</f>
        <v>0</v>
      </c>
      <c r="CY94" s="283">
        <f>0</f>
        <v>0</v>
      </c>
    </row>
    <row r="95" spans="1:103" ht="13.5" customHeight="1" x14ac:dyDescent="0.15">
      <c r="A95" s="281" t="s">
        <v>728</v>
      </c>
      <c r="B95" s="282" t="s">
        <v>919</v>
      </c>
      <c r="C95" s="281" t="s">
        <v>920</v>
      </c>
      <c r="D95" s="283">
        <f t="shared" si="46"/>
        <v>0</v>
      </c>
      <c r="E95" s="283">
        <f t="shared" si="47"/>
        <v>0</v>
      </c>
      <c r="F95" s="283">
        <f t="shared" si="48"/>
        <v>0</v>
      </c>
      <c r="G95" s="283">
        <f t="shared" si="49"/>
        <v>0</v>
      </c>
      <c r="H95" s="283">
        <f t="shared" si="50"/>
        <v>0</v>
      </c>
      <c r="I95" s="283">
        <f t="shared" si="51"/>
        <v>0</v>
      </c>
      <c r="J95" s="283">
        <f t="shared" si="52"/>
        <v>0</v>
      </c>
      <c r="K95" s="283">
        <f t="shared" si="53"/>
        <v>0</v>
      </c>
      <c r="L95" s="283">
        <f t="shared" si="54"/>
        <v>0</v>
      </c>
      <c r="M95" s="283">
        <f t="shared" si="55"/>
        <v>0</v>
      </c>
      <c r="N95" s="283">
        <f t="shared" si="56"/>
        <v>0</v>
      </c>
      <c r="O95" s="283">
        <f t="shared" si="57"/>
        <v>0</v>
      </c>
      <c r="P95" s="283">
        <f t="shared" si="58"/>
        <v>0</v>
      </c>
      <c r="Q95" s="283">
        <f>0</f>
        <v>0</v>
      </c>
      <c r="R95" s="283">
        <f>0</f>
        <v>0</v>
      </c>
      <c r="S95" s="283">
        <f>0</f>
        <v>0</v>
      </c>
      <c r="T95" s="283">
        <f>0</f>
        <v>0</v>
      </c>
      <c r="U95" s="283">
        <f>0</f>
        <v>0</v>
      </c>
      <c r="V95" s="283">
        <f>0</f>
        <v>0</v>
      </c>
      <c r="W95" s="283">
        <f>0</f>
        <v>0</v>
      </c>
      <c r="X95" s="283">
        <f t="shared" si="59"/>
        <v>0</v>
      </c>
      <c r="Y95" s="283">
        <f>0</f>
        <v>0</v>
      </c>
      <c r="Z95" s="283">
        <f>0</f>
        <v>0</v>
      </c>
      <c r="AA95" s="283">
        <f>0</f>
        <v>0</v>
      </c>
      <c r="AB95" s="283">
        <f>0</f>
        <v>0</v>
      </c>
      <c r="AC95" s="283">
        <f>0</f>
        <v>0</v>
      </c>
      <c r="AD95" s="283">
        <f>0</f>
        <v>0</v>
      </c>
      <c r="AE95" s="283">
        <f>0</f>
        <v>0</v>
      </c>
      <c r="AF95" s="283">
        <f t="shared" si="60"/>
        <v>0</v>
      </c>
      <c r="AG95" s="283">
        <f>0</f>
        <v>0</v>
      </c>
      <c r="AH95" s="283">
        <f>0</f>
        <v>0</v>
      </c>
      <c r="AI95" s="283">
        <f>0</f>
        <v>0</v>
      </c>
      <c r="AJ95" s="283">
        <f>0</f>
        <v>0</v>
      </c>
      <c r="AK95" s="283">
        <f>0</f>
        <v>0</v>
      </c>
      <c r="AL95" s="283">
        <f>0</f>
        <v>0</v>
      </c>
      <c r="AM95" s="283">
        <f>0</f>
        <v>0</v>
      </c>
      <c r="AN95" s="283">
        <f t="shared" si="61"/>
        <v>0</v>
      </c>
      <c r="AO95" s="283">
        <f>0</f>
        <v>0</v>
      </c>
      <c r="AP95" s="283">
        <f>0</f>
        <v>0</v>
      </c>
      <c r="AQ95" s="283">
        <f>0</f>
        <v>0</v>
      </c>
      <c r="AR95" s="283">
        <f>0</f>
        <v>0</v>
      </c>
      <c r="AS95" s="283">
        <f>0</f>
        <v>0</v>
      </c>
      <c r="AT95" s="283">
        <f>0</f>
        <v>0</v>
      </c>
      <c r="AU95" s="283">
        <f>0</f>
        <v>0</v>
      </c>
      <c r="AV95" s="283">
        <f t="shared" si="62"/>
        <v>0</v>
      </c>
      <c r="AW95" s="283">
        <f>0</f>
        <v>0</v>
      </c>
      <c r="AX95" s="283">
        <f>0</f>
        <v>0</v>
      </c>
      <c r="AY95" s="283">
        <f>0</f>
        <v>0</v>
      </c>
      <c r="AZ95" s="283">
        <f>0</f>
        <v>0</v>
      </c>
      <c r="BA95" s="283">
        <f>0</f>
        <v>0</v>
      </c>
      <c r="BB95" s="283">
        <f>0</f>
        <v>0</v>
      </c>
      <c r="BC95" s="283">
        <f>0</f>
        <v>0</v>
      </c>
      <c r="BD95" s="283">
        <f t="shared" si="63"/>
        <v>0</v>
      </c>
      <c r="BE95" s="283">
        <f>0</f>
        <v>0</v>
      </c>
      <c r="BF95" s="283">
        <f>0</f>
        <v>0</v>
      </c>
      <c r="BG95" s="283">
        <f>0</f>
        <v>0</v>
      </c>
      <c r="BH95" s="283">
        <f>0</f>
        <v>0</v>
      </c>
      <c r="BI95" s="283">
        <f>0</f>
        <v>0</v>
      </c>
      <c r="BJ95" s="283">
        <f>0</f>
        <v>0</v>
      </c>
      <c r="BK95" s="283">
        <f>0</f>
        <v>0</v>
      </c>
      <c r="BL95" s="283">
        <f t="shared" si="64"/>
        <v>0</v>
      </c>
      <c r="BM95" s="283">
        <f>0</f>
        <v>0</v>
      </c>
      <c r="BN95" s="283">
        <f>0</f>
        <v>0</v>
      </c>
      <c r="BO95" s="283">
        <f>0</f>
        <v>0</v>
      </c>
      <c r="BP95" s="283">
        <f>0</f>
        <v>0</v>
      </c>
      <c r="BQ95" s="283">
        <f>0</f>
        <v>0</v>
      </c>
      <c r="BR95" s="283">
        <f>0</f>
        <v>0</v>
      </c>
      <c r="BS95" s="283">
        <f>0</f>
        <v>0</v>
      </c>
      <c r="BT95" s="283">
        <f t="shared" si="65"/>
        <v>0</v>
      </c>
      <c r="BU95" s="283">
        <f>0</f>
        <v>0</v>
      </c>
      <c r="BV95" s="283">
        <f>0</f>
        <v>0</v>
      </c>
      <c r="BW95" s="283">
        <f>0</f>
        <v>0</v>
      </c>
      <c r="BX95" s="283">
        <f>0</f>
        <v>0</v>
      </c>
      <c r="BY95" s="283">
        <f>0</f>
        <v>0</v>
      </c>
      <c r="BZ95" s="283">
        <f>0</f>
        <v>0</v>
      </c>
      <c r="CA95" s="283">
        <f>0</f>
        <v>0</v>
      </c>
      <c r="CB95" s="283">
        <f t="shared" si="66"/>
        <v>0</v>
      </c>
      <c r="CC95" s="283">
        <f>0</f>
        <v>0</v>
      </c>
      <c r="CD95" s="283">
        <f>0</f>
        <v>0</v>
      </c>
      <c r="CE95" s="283">
        <f>0</f>
        <v>0</v>
      </c>
      <c r="CF95" s="283">
        <f>0</f>
        <v>0</v>
      </c>
      <c r="CG95" s="283">
        <f>0</f>
        <v>0</v>
      </c>
      <c r="CH95" s="283">
        <f>0</f>
        <v>0</v>
      </c>
      <c r="CI95" s="283">
        <f>0</f>
        <v>0</v>
      </c>
      <c r="CJ95" s="283">
        <f t="shared" si="67"/>
        <v>0</v>
      </c>
      <c r="CK95" s="283">
        <f>0</f>
        <v>0</v>
      </c>
      <c r="CL95" s="283">
        <f>0</f>
        <v>0</v>
      </c>
      <c r="CM95" s="283">
        <f>0</f>
        <v>0</v>
      </c>
      <c r="CN95" s="283">
        <f>0</f>
        <v>0</v>
      </c>
      <c r="CO95" s="283">
        <f>0</f>
        <v>0</v>
      </c>
      <c r="CP95" s="283">
        <f>0</f>
        <v>0</v>
      </c>
      <c r="CQ95" s="283">
        <f>0</f>
        <v>0</v>
      </c>
      <c r="CR95" s="283">
        <f t="shared" si="68"/>
        <v>0</v>
      </c>
      <c r="CS95" s="283">
        <f>0</f>
        <v>0</v>
      </c>
      <c r="CT95" s="283">
        <f>0</f>
        <v>0</v>
      </c>
      <c r="CU95" s="283">
        <f>0</f>
        <v>0</v>
      </c>
      <c r="CV95" s="283">
        <f>0</f>
        <v>0</v>
      </c>
      <c r="CW95" s="283">
        <f>0</f>
        <v>0</v>
      </c>
      <c r="CX95" s="283">
        <f>0</f>
        <v>0</v>
      </c>
      <c r="CY95" s="283">
        <f>0</f>
        <v>0</v>
      </c>
    </row>
    <row r="96" spans="1:103" ht="13.5" customHeight="1" x14ac:dyDescent="0.15">
      <c r="A96" s="281" t="s">
        <v>728</v>
      </c>
      <c r="B96" s="282" t="s">
        <v>921</v>
      </c>
      <c r="C96" s="281" t="s">
        <v>922</v>
      </c>
      <c r="D96" s="283">
        <f t="shared" si="46"/>
        <v>0</v>
      </c>
      <c r="E96" s="283">
        <f t="shared" si="47"/>
        <v>0</v>
      </c>
      <c r="F96" s="283">
        <f t="shared" si="48"/>
        <v>0</v>
      </c>
      <c r="G96" s="283">
        <f t="shared" si="49"/>
        <v>0</v>
      </c>
      <c r="H96" s="283">
        <f t="shared" si="50"/>
        <v>0</v>
      </c>
      <c r="I96" s="283">
        <f t="shared" si="51"/>
        <v>0</v>
      </c>
      <c r="J96" s="283">
        <f t="shared" si="52"/>
        <v>0</v>
      </c>
      <c r="K96" s="283">
        <f t="shared" si="53"/>
        <v>0</v>
      </c>
      <c r="L96" s="283">
        <f t="shared" si="54"/>
        <v>0</v>
      </c>
      <c r="M96" s="283">
        <f t="shared" si="55"/>
        <v>0</v>
      </c>
      <c r="N96" s="283">
        <f t="shared" si="56"/>
        <v>0</v>
      </c>
      <c r="O96" s="283">
        <f t="shared" si="57"/>
        <v>0</v>
      </c>
      <c r="P96" s="283">
        <f t="shared" si="58"/>
        <v>0</v>
      </c>
      <c r="Q96" s="283">
        <f>0</f>
        <v>0</v>
      </c>
      <c r="R96" s="283">
        <f>0</f>
        <v>0</v>
      </c>
      <c r="S96" s="283">
        <f>0</f>
        <v>0</v>
      </c>
      <c r="T96" s="283">
        <f>0</f>
        <v>0</v>
      </c>
      <c r="U96" s="283">
        <f>0</f>
        <v>0</v>
      </c>
      <c r="V96" s="283">
        <f>0</f>
        <v>0</v>
      </c>
      <c r="W96" s="283">
        <f>0</f>
        <v>0</v>
      </c>
      <c r="X96" s="283">
        <f t="shared" si="59"/>
        <v>0</v>
      </c>
      <c r="Y96" s="283">
        <f>0</f>
        <v>0</v>
      </c>
      <c r="Z96" s="283">
        <f>0</f>
        <v>0</v>
      </c>
      <c r="AA96" s="283">
        <f>0</f>
        <v>0</v>
      </c>
      <c r="AB96" s="283">
        <f>0</f>
        <v>0</v>
      </c>
      <c r="AC96" s="283">
        <f>0</f>
        <v>0</v>
      </c>
      <c r="AD96" s="283">
        <f>0</f>
        <v>0</v>
      </c>
      <c r="AE96" s="283">
        <f>0</f>
        <v>0</v>
      </c>
      <c r="AF96" s="283">
        <f t="shared" si="60"/>
        <v>0</v>
      </c>
      <c r="AG96" s="283">
        <f>0</f>
        <v>0</v>
      </c>
      <c r="AH96" s="283">
        <f>0</f>
        <v>0</v>
      </c>
      <c r="AI96" s="283">
        <f>0</f>
        <v>0</v>
      </c>
      <c r="AJ96" s="283">
        <f>0</f>
        <v>0</v>
      </c>
      <c r="AK96" s="283">
        <f>0</f>
        <v>0</v>
      </c>
      <c r="AL96" s="283">
        <f>0</f>
        <v>0</v>
      </c>
      <c r="AM96" s="283">
        <f>0</f>
        <v>0</v>
      </c>
      <c r="AN96" s="283">
        <f t="shared" si="61"/>
        <v>0</v>
      </c>
      <c r="AO96" s="283">
        <f>0</f>
        <v>0</v>
      </c>
      <c r="AP96" s="283">
        <f>0</f>
        <v>0</v>
      </c>
      <c r="AQ96" s="283">
        <f>0</f>
        <v>0</v>
      </c>
      <c r="AR96" s="283">
        <f>0</f>
        <v>0</v>
      </c>
      <c r="AS96" s="283">
        <f>0</f>
        <v>0</v>
      </c>
      <c r="AT96" s="283">
        <f>0</f>
        <v>0</v>
      </c>
      <c r="AU96" s="283">
        <f>0</f>
        <v>0</v>
      </c>
      <c r="AV96" s="283">
        <f t="shared" si="62"/>
        <v>0</v>
      </c>
      <c r="AW96" s="283">
        <f>0</f>
        <v>0</v>
      </c>
      <c r="AX96" s="283">
        <f>0</f>
        <v>0</v>
      </c>
      <c r="AY96" s="283">
        <f>0</f>
        <v>0</v>
      </c>
      <c r="AZ96" s="283">
        <f>0</f>
        <v>0</v>
      </c>
      <c r="BA96" s="283">
        <f>0</f>
        <v>0</v>
      </c>
      <c r="BB96" s="283">
        <f>0</f>
        <v>0</v>
      </c>
      <c r="BC96" s="283">
        <f>0</f>
        <v>0</v>
      </c>
      <c r="BD96" s="283">
        <f t="shared" si="63"/>
        <v>0</v>
      </c>
      <c r="BE96" s="283">
        <f>0</f>
        <v>0</v>
      </c>
      <c r="BF96" s="283">
        <f>0</f>
        <v>0</v>
      </c>
      <c r="BG96" s="283">
        <f>0</f>
        <v>0</v>
      </c>
      <c r="BH96" s="283">
        <f>0</f>
        <v>0</v>
      </c>
      <c r="BI96" s="283">
        <f>0</f>
        <v>0</v>
      </c>
      <c r="BJ96" s="283">
        <f>0</f>
        <v>0</v>
      </c>
      <c r="BK96" s="283">
        <f>0</f>
        <v>0</v>
      </c>
      <c r="BL96" s="283">
        <f t="shared" si="64"/>
        <v>0</v>
      </c>
      <c r="BM96" s="283">
        <f>0</f>
        <v>0</v>
      </c>
      <c r="BN96" s="283">
        <f>0</f>
        <v>0</v>
      </c>
      <c r="BO96" s="283">
        <f>0</f>
        <v>0</v>
      </c>
      <c r="BP96" s="283">
        <f>0</f>
        <v>0</v>
      </c>
      <c r="BQ96" s="283">
        <f>0</f>
        <v>0</v>
      </c>
      <c r="BR96" s="283">
        <f>0</f>
        <v>0</v>
      </c>
      <c r="BS96" s="283">
        <f>0</f>
        <v>0</v>
      </c>
      <c r="BT96" s="283">
        <f t="shared" si="65"/>
        <v>0</v>
      </c>
      <c r="BU96" s="283">
        <f>0</f>
        <v>0</v>
      </c>
      <c r="BV96" s="283">
        <f>0</f>
        <v>0</v>
      </c>
      <c r="BW96" s="283">
        <f>0</f>
        <v>0</v>
      </c>
      <c r="BX96" s="283">
        <f>0</f>
        <v>0</v>
      </c>
      <c r="BY96" s="283">
        <f>0</f>
        <v>0</v>
      </c>
      <c r="BZ96" s="283">
        <f>0</f>
        <v>0</v>
      </c>
      <c r="CA96" s="283">
        <f>0</f>
        <v>0</v>
      </c>
      <c r="CB96" s="283">
        <f t="shared" si="66"/>
        <v>0</v>
      </c>
      <c r="CC96" s="283">
        <f>0</f>
        <v>0</v>
      </c>
      <c r="CD96" s="283">
        <f>0</f>
        <v>0</v>
      </c>
      <c r="CE96" s="283">
        <f>0</f>
        <v>0</v>
      </c>
      <c r="CF96" s="283">
        <f>0</f>
        <v>0</v>
      </c>
      <c r="CG96" s="283">
        <f>0</f>
        <v>0</v>
      </c>
      <c r="CH96" s="283">
        <f>0</f>
        <v>0</v>
      </c>
      <c r="CI96" s="283">
        <f>0</f>
        <v>0</v>
      </c>
      <c r="CJ96" s="283">
        <f t="shared" si="67"/>
        <v>0</v>
      </c>
      <c r="CK96" s="283">
        <f>0</f>
        <v>0</v>
      </c>
      <c r="CL96" s="283">
        <f>0</f>
        <v>0</v>
      </c>
      <c r="CM96" s="283">
        <f>0</f>
        <v>0</v>
      </c>
      <c r="CN96" s="283">
        <f>0</f>
        <v>0</v>
      </c>
      <c r="CO96" s="283">
        <f>0</f>
        <v>0</v>
      </c>
      <c r="CP96" s="283">
        <f>0</f>
        <v>0</v>
      </c>
      <c r="CQ96" s="283">
        <f>0</f>
        <v>0</v>
      </c>
      <c r="CR96" s="283">
        <f t="shared" si="68"/>
        <v>0</v>
      </c>
      <c r="CS96" s="283">
        <f>0</f>
        <v>0</v>
      </c>
      <c r="CT96" s="283">
        <f>0</f>
        <v>0</v>
      </c>
      <c r="CU96" s="283">
        <f>0</f>
        <v>0</v>
      </c>
      <c r="CV96" s="283">
        <f>0</f>
        <v>0</v>
      </c>
      <c r="CW96" s="283">
        <f>0</f>
        <v>0</v>
      </c>
      <c r="CX96" s="283">
        <f>0</f>
        <v>0</v>
      </c>
      <c r="CY96" s="283">
        <f>0</f>
        <v>0</v>
      </c>
    </row>
    <row r="97" spans="1:103" ht="13.5" customHeight="1" x14ac:dyDescent="0.15">
      <c r="A97" s="281" t="s">
        <v>728</v>
      </c>
      <c r="B97" s="282" t="s">
        <v>923</v>
      </c>
      <c r="C97" s="281" t="s">
        <v>924</v>
      </c>
      <c r="D97" s="283">
        <f t="shared" si="46"/>
        <v>0</v>
      </c>
      <c r="E97" s="283">
        <f t="shared" si="47"/>
        <v>0</v>
      </c>
      <c r="F97" s="283">
        <f t="shared" si="48"/>
        <v>0</v>
      </c>
      <c r="G97" s="283">
        <f t="shared" si="49"/>
        <v>0</v>
      </c>
      <c r="H97" s="283">
        <f t="shared" si="50"/>
        <v>0</v>
      </c>
      <c r="I97" s="283">
        <f t="shared" si="51"/>
        <v>0</v>
      </c>
      <c r="J97" s="283">
        <f t="shared" si="52"/>
        <v>0</v>
      </c>
      <c r="K97" s="283">
        <f t="shared" si="53"/>
        <v>0</v>
      </c>
      <c r="L97" s="283">
        <f t="shared" si="54"/>
        <v>0</v>
      </c>
      <c r="M97" s="283">
        <f t="shared" si="55"/>
        <v>0</v>
      </c>
      <c r="N97" s="283">
        <f t="shared" si="56"/>
        <v>0</v>
      </c>
      <c r="O97" s="283">
        <f t="shared" si="57"/>
        <v>0</v>
      </c>
      <c r="P97" s="283">
        <f t="shared" si="58"/>
        <v>0</v>
      </c>
      <c r="Q97" s="283">
        <f>0</f>
        <v>0</v>
      </c>
      <c r="R97" s="283">
        <f>0</f>
        <v>0</v>
      </c>
      <c r="S97" s="283">
        <f>0</f>
        <v>0</v>
      </c>
      <c r="T97" s="283">
        <f>0</f>
        <v>0</v>
      </c>
      <c r="U97" s="283">
        <f>0</f>
        <v>0</v>
      </c>
      <c r="V97" s="283">
        <f>0</f>
        <v>0</v>
      </c>
      <c r="W97" s="283">
        <f>0</f>
        <v>0</v>
      </c>
      <c r="X97" s="283">
        <f t="shared" si="59"/>
        <v>0</v>
      </c>
      <c r="Y97" s="283">
        <f>0</f>
        <v>0</v>
      </c>
      <c r="Z97" s="283">
        <f>0</f>
        <v>0</v>
      </c>
      <c r="AA97" s="283">
        <f>0</f>
        <v>0</v>
      </c>
      <c r="AB97" s="283">
        <f>0</f>
        <v>0</v>
      </c>
      <c r="AC97" s="283">
        <f>0</f>
        <v>0</v>
      </c>
      <c r="AD97" s="283">
        <f>0</f>
        <v>0</v>
      </c>
      <c r="AE97" s="283">
        <f>0</f>
        <v>0</v>
      </c>
      <c r="AF97" s="283">
        <f t="shared" si="60"/>
        <v>0</v>
      </c>
      <c r="AG97" s="283">
        <f>0</f>
        <v>0</v>
      </c>
      <c r="AH97" s="283">
        <f>0</f>
        <v>0</v>
      </c>
      <c r="AI97" s="283">
        <f>0</f>
        <v>0</v>
      </c>
      <c r="AJ97" s="283">
        <f>0</f>
        <v>0</v>
      </c>
      <c r="AK97" s="283">
        <f>0</f>
        <v>0</v>
      </c>
      <c r="AL97" s="283">
        <f>0</f>
        <v>0</v>
      </c>
      <c r="AM97" s="283">
        <f>0</f>
        <v>0</v>
      </c>
      <c r="AN97" s="283">
        <f t="shared" si="61"/>
        <v>0</v>
      </c>
      <c r="AO97" s="283">
        <f>0</f>
        <v>0</v>
      </c>
      <c r="AP97" s="283">
        <f>0</f>
        <v>0</v>
      </c>
      <c r="AQ97" s="283">
        <f>0</f>
        <v>0</v>
      </c>
      <c r="AR97" s="283">
        <f>0</f>
        <v>0</v>
      </c>
      <c r="AS97" s="283">
        <f>0</f>
        <v>0</v>
      </c>
      <c r="AT97" s="283">
        <f>0</f>
        <v>0</v>
      </c>
      <c r="AU97" s="283">
        <f>0</f>
        <v>0</v>
      </c>
      <c r="AV97" s="283">
        <f t="shared" si="62"/>
        <v>0</v>
      </c>
      <c r="AW97" s="283">
        <f>0</f>
        <v>0</v>
      </c>
      <c r="AX97" s="283">
        <f>0</f>
        <v>0</v>
      </c>
      <c r="AY97" s="283">
        <f>0</f>
        <v>0</v>
      </c>
      <c r="AZ97" s="283">
        <f>0</f>
        <v>0</v>
      </c>
      <c r="BA97" s="283">
        <f>0</f>
        <v>0</v>
      </c>
      <c r="BB97" s="283">
        <f>0</f>
        <v>0</v>
      </c>
      <c r="BC97" s="283">
        <f>0</f>
        <v>0</v>
      </c>
      <c r="BD97" s="283">
        <f t="shared" si="63"/>
        <v>0</v>
      </c>
      <c r="BE97" s="283">
        <f>0</f>
        <v>0</v>
      </c>
      <c r="BF97" s="283">
        <f>0</f>
        <v>0</v>
      </c>
      <c r="BG97" s="283">
        <f>0</f>
        <v>0</v>
      </c>
      <c r="BH97" s="283">
        <f>0</f>
        <v>0</v>
      </c>
      <c r="BI97" s="283">
        <f>0</f>
        <v>0</v>
      </c>
      <c r="BJ97" s="283">
        <f>0</f>
        <v>0</v>
      </c>
      <c r="BK97" s="283">
        <f>0</f>
        <v>0</v>
      </c>
      <c r="BL97" s="283">
        <f t="shared" si="64"/>
        <v>0</v>
      </c>
      <c r="BM97" s="283">
        <f>0</f>
        <v>0</v>
      </c>
      <c r="BN97" s="283">
        <f>0</f>
        <v>0</v>
      </c>
      <c r="BO97" s="283">
        <f>0</f>
        <v>0</v>
      </c>
      <c r="BP97" s="283">
        <f>0</f>
        <v>0</v>
      </c>
      <c r="BQ97" s="283">
        <f>0</f>
        <v>0</v>
      </c>
      <c r="BR97" s="283">
        <f>0</f>
        <v>0</v>
      </c>
      <c r="BS97" s="283">
        <f>0</f>
        <v>0</v>
      </c>
      <c r="BT97" s="283">
        <f t="shared" si="65"/>
        <v>0</v>
      </c>
      <c r="BU97" s="283">
        <f>0</f>
        <v>0</v>
      </c>
      <c r="BV97" s="283">
        <f>0</f>
        <v>0</v>
      </c>
      <c r="BW97" s="283">
        <f>0</f>
        <v>0</v>
      </c>
      <c r="BX97" s="283">
        <f>0</f>
        <v>0</v>
      </c>
      <c r="BY97" s="283">
        <f>0</f>
        <v>0</v>
      </c>
      <c r="BZ97" s="283">
        <f>0</f>
        <v>0</v>
      </c>
      <c r="CA97" s="283">
        <f>0</f>
        <v>0</v>
      </c>
      <c r="CB97" s="283">
        <f t="shared" si="66"/>
        <v>0</v>
      </c>
      <c r="CC97" s="283">
        <f>0</f>
        <v>0</v>
      </c>
      <c r="CD97" s="283">
        <f>0</f>
        <v>0</v>
      </c>
      <c r="CE97" s="283">
        <f>0</f>
        <v>0</v>
      </c>
      <c r="CF97" s="283">
        <f>0</f>
        <v>0</v>
      </c>
      <c r="CG97" s="283">
        <f>0</f>
        <v>0</v>
      </c>
      <c r="CH97" s="283">
        <f>0</f>
        <v>0</v>
      </c>
      <c r="CI97" s="283">
        <f>0</f>
        <v>0</v>
      </c>
      <c r="CJ97" s="283">
        <f t="shared" si="67"/>
        <v>0</v>
      </c>
      <c r="CK97" s="283">
        <f>0</f>
        <v>0</v>
      </c>
      <c r="CL97" s="283">
        <f>0</f>
        <v>0</v>
      </c>
      <c r="CM97" s="283">
        <f>0</f>
        <v>0</v>
      </c>
      <c r="CN97" s="283">
        <f>0</f>
        <v>0</v>
      </c>
      <c r="CO97" s="283">
        <f>0</f>
        <v>0</v>
      </c>
      <c r="CP97" s="283">
        <f>0</f>
        <v>0</v>
      </c>
      <c r="CQ97" s="283">
        <f>0</f>
        <v>0</v>
      </c>
      <c r="CR97" s="283">
        <f t="shared" si="68"/>
        <v>0</v>
      </c>
      <c r="CS97" s="283">
        <f>0</f>
        <v>0</v>
      </c>
      <c r="CT97" s="283">
        <f>0</f>
        <v>0</v>
      </c>
      <c r="CU97" s="283">
        <f>0</f>
        <v>0</v>
      </c>
      <c r="CV97" s="283">
        <f>0</f>
        <v>0</v>
      </c>
      <c r="CW97" s="283">
        <f>0</f>
        <v>0</v>
      </c>
      <c r="CX97" s="283">
        <f>0</f>
        <v>0</v>
      </c>
      <c r="CY97" s="283">
        <f>0</f>
        <v>0</v>
      </c>
    </row>
    <row r="98" spans="1:103" ht="13.5" customHeight="1" x14ac:dyDescent="0.15">
      <c r="A98" s="281" t="s">
        <v>728</v>
      </c>
      <c r="B98" s="282" t="s">
        <v>925</v>
      </c>
      <c r="C98" s="281" t="s">
        <v>926</v>
      </c>
      <c r="D98" s="283">
        <f t="shared" si="46"/>
        <v>0</v>
      </c>
      <c r="E98" s="283">
        <f t="shared" si="47"/>
        <v>0</v>
      </c>
      <c r="F98" s="283">
        <f t="shared" si="48"/>
        <v>0</v>
      </c>
      <c r="G98" s="283">
        <f t="shared" si="49"/>
        <v>0</v>
      </c>
      <c r="H98" s="283">
        <f t="shared" si="50"/>
        <v>0</v>
      </c>
      <c r="I98" s="283">
        <f t="shared" si="51"/>
        <v>0</v>
      </c>
      <c r="J98" s="283">
        <f t="shared" si="52"/>
        <v>0</v>
      </c>
      <c r="K98" s="283">
        <f t="shared" si="53"/>
        <v>0</v>
      </c>
      <c r="L98" s="283">
        <f t="shared" si="54"/>
        <v>0</v>
      </c>
      <c r="M98" s="283">
        <f t="shared" si="55"/>
        <v>0</v>
      </c>
      <c r="N98" s="283">
        <f t="shared" si="56"/>
        <v>0</v>
      </c>
      <c r="O98" s="283">
        <f t="shared" si="57"/>
        <v>0</v>
      </c>
      <c r="P98" s="283">
        <f t="shared" si="58"/>
        <v>0</v>
      </c>
      <c r="Q98" s="283">
        <f>0</f>
        <v>0</v>
      </c>
      <c r="R98" s="283">
        <f>0</f>
        <v>0</v>
      </c>
      <c r="S98" s="283">
        <f>0</f>
        <v>0</v>
      </c>
      <c r="T98" s="283">
        <f>0</f>
        <v>0</v>
      </c>
      <c r="U98" s="283">
        <f>0</f>
        <v>0</v>
      </c>
      <c r="V98" s="283">
        <f>0</f>
        <v>0</v>
      </c>
      <c r="W98" s="283">
        <f>0</f>
        <v>0</v>
      </c>
      <c r="X98" s="283">
        <f t="shared" si="59"/>
        <v>0</v>
      </c>
      <c r="Y98" s="283">
        <f>0</f>
        <v>0</v>
      </c>
      <c r="Z98" s="283">
        <f>0</f>
        <v>0</v>
      </c>
      <c r="AA98" s="283">
        <f>0</f>
        <v>0</v>
      </c>
      <c r="AB98" s="283">
        <f>0</f>
        <v>0</v>
      </c>
      <c r="AC98" s="283">
        <f>0</f>
        <v>0</v>
      </c>
      <c r="AD98" s="283">
        <f>0</f>
        <v>0</v>
      </c>
      <c r="AE98" s="283">
        <f>0</f>
        <v>0</v>
      </c>
      <c r="AF98" s="283">
        <f t="shared" si="60"/>
        <v>0</v>
      </c>
      <c r="AG98" s="283">
        <f>0</f>
        <v>0</v>
      </c>
      <c r="AH98" s="283">
        <f>0</f>
        <v>0</v>
      </c>
      <c r="AI98" s="283">
        <f>0</f>
        <v>0</v>
      </c>
      <c r="AJ98" s="283">
        <f>0</f>
        <v>0</v>
      </c>
      <c r="AK98" s="283">
        <f>0</f>
        <v>0</v>
      </c>
      <c r="AL98" s="283">
        <f>0</f>
        <v>0</v>
      </c>
      <c r="AM98" s="283">
        <f>0</f>
        <v>0</v>
      </c>
      <c r="AN98" s="283">
        <f t="shared" si="61"/>
        <v>0</v>
      </c>
      <c r="AO98" s="283">
        <f>0</f>
        <v>0</v>
      </c>
      <c r="AP98" s="283">
        <f>0</f>
        <v>0</v>
      </c>
      <c r="AQ98" s="283">
        <f>0</f>
        <v>0</v>
      </c>
      <c r="AR98" s="283">
        <f>0</f>
        <v>0</v>
      </c>
      <c r="AS98" s="283">
        <f>0</f>
        <v>0</v>
      </c>
      <c r="AT98" s="283">
        <f>0</f>
        <v>0</v>
      </c>
      <c r="AU98" s="283">
        <f>0</f>
        <v>0</v>
      </c>
      <c r="AV98" s="283">
        <f t="shared" si="62"/>
        <v>0</v>
      </c>
      <c r="AW98" s="283">
        <f>0</f>
        <v>0</v>
      </c>
      <c r="AX98" s="283">
        <f>0</f>
        <v>0</v>
      </c>
      <c r="AY98" s="283">
        <f>0</f>
        <v>0</v>
      </c>
      <c r="AZ98" s="283">
        <f>0</f>
        <v>0</v>
      </c>
      <c r="BA98" s="283">
        <f>0</f>
        <v>0</v>
      </c>
      <c r="BB98" s="283">
        <f>0</f>
        <v>0</v>
      </c>
      <c r="BC98" s="283">
        <f>0</f>
        <v>0</v>
      </c>
      <c r="BD98" s="283">
        <f t="shared" si="63"/>
        <v>0</v>
      </c>
      <c r="BE98" s="283">
        <f>0</f>
        <v>0</v>
      </c>
      <c r="BF98" s="283">
        <f>0</f>
        <v>0</v>
      </c>
      <c r="BG98" s="283">
        <f>0</f>
        <v>0</v>
      </c>
      <c r="BH98" s="283">
        <f>0</f>
        <v>0</v>
      </c>
      <c r="BI98" s="283">
        <f>0</f>
        <v>0</v>
      </c>
      <c r="BJ98" s="283">
        <f>0</f>
        <v>0</v>
      </c>
      <c r="BK98" s="283">
        <f>0</f>
        <v>0</v>
      </c>
      <c r="BL98" s="283">
        <f t="shared" si="64"/>
        <v>0</v>
      </c>
      <c r="BM98" s="283">
        <f>0</f>
        <v>0</v>
      </c>
      <c r="BN98" s="283">
        <f>0</f>
        <v>0</v>
      </c>
      <c r="BO98" s="283">
        <f>0</f>
        <v>0</v>
      </c>
      <c r="BP98" s="283">
        <f>0</f>
        <v>0</v>
      </c>
      <c r="BQ98" s="283">
        <f>0</f>
        <v>0</v>
      </c>
      <c r="BR98" s="283">
        <f>0</f>
        <v>0</v>
      </c>
      <c r="BS98" s="283">
        <f>0</f>
        <v>0</v>
      </c>
      <c r="BT98" s="283">
        <f t="shared" si="65"/>
        <v>0</v>
      </c>
      <c r="BU98" s="283">
        <f>0</f>
        <v>0</v>
      </c>
      <c r="BV98" s="283">
        <f>0</f>
        <v>0</v>
      </c>
      <c r="BW98" s="283">
        <f>0</f>
        <v>0</v>
      </c>
      <c r="BX98" s="283">
        <f>0</f>
        <v>0</v>
      </c>
      <c r="BY98" s="283">
        <f>0</f>
        <v>0</v>
      </c>
      <c r="BZ98" s="283">
        <f>0</f>
        <v>0</v>
      </c>
      <c r="CA98" s="283">
        <f>0</f>
        <v>0</v>
      </c>
      <c r="CB98" s="283">
        <f t="shared" si="66"/>
        <v>0</v>
      </c>
      <c r="CC98" s="283">
        <f>0</f>
        <v>0</v>
      </c>
      <c r="CD98" s="283">
        <f>0</f>
        <v>0</v>
      </c>
      <c r="CE98" s="283">
        <f>0</f>
        <v>0</v>
      </c>
      <c r="CF98" s="283">
        <f>0</f>
        <v>0</v>
      </c>
      <c r="CG98" s="283">
        <f>0</f>
        <v>0</v>
      </c>
      <c r="CH98" s="283">
        <f>0</f>
        <v>0</v>
      </c>
      <c r="CI98" s="283">
        <f>0</f>
        <v>0</v>
      </c>
      <c r="CJ98" s="283">
        <f t="shared" si="67"/>
        <v>0</v>
      </c>
      <c r="CK98" s="283">
        <f>0</f>
        <v>0</v>
      </c>
      <c r="CL98" s="283">
        <f>0</f>
        <v>0</v>
      </c>
      <c r="CM98" s="283">
        <f>0</f>
        <v>0</v>
      </c>
      <c r="CN98" s="283">
        <f>0</f>
        <v>0</v>
      </c>
      <c r="CO98" s="283">
        <f>0</f>
        <v>0</v>
      </c>
      <c r="CP98" s="283">
        <f>0</f>
        <v>0</v>
      </c>
      <c r="CQ98" s="283">
        <f>0</f>
        <v>0</v>
      </c>
      <c r="CR98" s="283">
        <f t="shared" si="68"/>
        <v>0</v>
      </c>
      <c r="CS98" s="283">
        <f>0</f>
        <v>0</v>
      </c>
      <c r="CT98" s="283">
        <f>0</f>
        <v>0</v>
      </c>
      <c r="CU98" s="283">
        <f>0</f>
        <v>0</v>
      </c>
      <c r="CV98" s="283">
        <f>0</f>
        <v>0</v>
      </c>
      <c r="CW98" s="283">
        <f>0</f>
        <v>0</v>
      </c>
      <c r="CX98" s="283">
        <f>0</f>
        <v>0</v>
      </c>
      <c r="CY98" s="283">
        <f>0</f>
        <v>0</v>
      </c>
    </row>
    <row r="99" spans="1:103" ht="13.5" customHeight="1" x14ac:dyDescent="0.15">
      <c r="A99" s="281" t="s">
        <v>728</v>
      </c>
      <c r="B99" s="282" t="s">
        <v>927</v>
      </c>
      <c r="C99" s="281" t="s">
        <v>928</v>
      </c>
      <c r="D99" s="283">
        <f t="shared" si="46"/>
        <v>0</v>
      </c>
      <c r="E99" s="283">
        <f t="shared" si="47"/>
        <v>0</v>
      </c>
      <c r="F99" s="283">
        <f t="shared" si="48"/>
        <v>0</v>
      </c>
      <c r="G99" s="283">
        <f t="shared" si="49"/>
        <v>0</v>
      </c>
      <c r="H99" s="283">
        <f t="shared" si="50"/>
        <v>0</v>
      </c>
      <c r="I99" s="283">
        <f t="shared" si="51"/>
        <v>0</v>
      </c>
      <c r="J99" s="283">
        <f t="shared" si="52"/>
        <v>0</v>
      </c>
      <c r="K99" s="283">
        <f t="shared" si="53"/>
        <v>0</v>
      </c>
      <c r="L99" s="283">
        <f t="shared" si="54"/>
        <v>0</v>
      </c>
      <c r="M99" s="283">
        <f t="shared" si="55"/>
        <v>0</v>
      </c>
      <c r="N99" s="283">
        <f t="shared" si="56"/>
        <v>0</v>
      </c>
      <c r="O99" s="283">
        <f t="shared" si="57"/>
        <v>0</v>
      </c>
      <c r="P99" s="283">
        <f t="shared" si="58"/>
        <v>0</v>
      </c>
      <c r="Q99" s="283">
        <f>0</f>
        <v>0</v>
      </c>
      <c r="R99" s="283">
        <f>0</f>
        <v>0</v>
      </c>
      <c r="S99" s="283">
        <f>0</f>
        <v>0</v>
      </c>
      <c r="T99" s="283">
        <f>0</f>
        <v>0</v>
      </c>
      <c r="U99" s="283">
        <f>0</f>
        <v>0</v>
      </c>
      <c r="V99" s="283">
        <f>0</f>
        <v>0</v>
      </c>
      <c r="W99" s="283">
        <f>0</f>
        <v>0</v>
      </c>
      <c r="X99" s="283">
        <f t="shared" si="59"/>
        <v>0</v>
      </c>
      <c r="Y99" s="283">
        <f>0</f>
        <v>0</v>
      </c>
      <c r="Z99" s="283">
        <f>0</f>
        <v>0</v>
      </c>
      <c r="AA99" s="283">
        <f>0</f>
        <v>0</v>
      </c>
      <c r="AB99" s="283">
        <f>0</f>
        <v>0</v>
      </c>
      <c r="AC99" s="283">
        <f>0</f>
        <v>0</v>
      </c>
      <c r="AD99" s="283">
        <f>0</f>
        <v>0</v>
      </c>
      <c r="AE99" s="283">
        <f>0</f>
        <v>0</v>
      </c>
      <c r="AF99" s="283">
        <f t="shared" si="60"/>
        <v>0</v>
      </c>
      <c r="AG99" s="283">
        <f>0</f>
        <v>0</v>
      </c>
      <c r="AH99" s="283">
        <f>0</f>
        <v>0</v>
      </c>
      <c r="AI99" s="283">
        <f>0</f>
        <v>0</v>
      </c>
      <c r="AJ99" s="283">
        <f>0</f>
        <v>0</v>
      </c>
      <c r="AK99" s="283">
        <f>0</f>
        <v>0</v>
      </c>
      <c r="AL99" s="283">
        <f>0</f>
        <v>0</v>
      </c>
      <c r="AM99" s="283">
        <f>0</f>
        <v>0</v>
      </c>
      <c r="AN99" s="283">
        <f t="shared" si="61"/>
        <v>0</v>
      </c>
      <c r="AO99" s="283">
        <f>0</f>
        <v>0</v>
      </c>
      <c r="AP99" s="283">
        <f>0</f>
        <v>0</v>
      </c>
      <c r="AQ99" s="283">
        <f>0</f>
        <v>0</v>
      </c>
      <c r="AR99" s="283">
        <f>0</f>
        <v>0</v>
      </c>
      <c r="AS99" s="283">
        <f>0</f>
        <v>0</v>
      </c>
      <c r="AT99" s="283">
        <f>0</f>
        <v>0</v>
      </c>
      <c r="AU99" s="283">
        <f>0</f>
        <v>0</v>
      </c>
      <c r="AV99" s="283">
        <f t="shared" si="62"/>
        <v>0</v>
      </c>
      <c r="AW99" s="283">
        <f>0</f>
        <v>0</v>
      </c>
      <c r="AX99" s="283">
        <f>0</f>
        <v>0</v>
      </c>
      <c r="AY99" s="283">
        <f>0</f>
        <v>0</v>
      </c>
      <c r="AZ99" s="283">
        <f>0</f>
        <v>0</v>
      </c>
      <c r="BA99" s="283">
        <f>0</f>
        <v>0</v>
      </c>
      <c r="BB99" s="283">
        <f>0</f>
        <v>0</v>
      </c>
      <c r="BC99" s="283">
        <f>0</f>
        <v>0</v>
      </c>
      <c r="BD99" s="283">
        <f t="shared" si="63"/>
        <v>0</v>
      </c>
      <c r="BE99" s="283">
        <f>0</f>
        <v>0</v>
      </c>
      <c r="BF99" s="283">
        <f>0</f>
        <v>0</v>
      </c>
      <c r="BG99" s="283">
        <f>0</f>
        <v>0</v>
      </c>
      <c r="BH99" s="283">
        <f>0</f>
        <v>0</v>
      </c>
      <c r="BI99" s="283">
        <f>0</f>
        <v>0</v>
      </c>
      <c r="BJ99" s="283">
        <f>0</f>
        <v>0</v>
      </c>
      <c r="BK99" s="283">
        <f>0</f>
        <v>0</v>
      </c>
      <c r="BL99" s="283">
        <f t="shared" si="64"/>
        <v>0</v>
      </c>
      <c r="BM99" s="283">
        <f>0</f>
        <v>0</v>
      </c>
      <c r="BN99" s="283">
        <f>0</f>
        <v>0</v>
      </c>
      <c r="BO99" s="283">
        <f>0</f>
        <v>0</v>
      </c>
      <c r="BP99" s="283">
        <f>0</f>
        <v>0</v>
      </c>
      <c r="BQ99" s="283">
        <f>0</f>
        <v>0</v>
      </c>
      <c r="BR99" s="283">
        <f>0</f>
        <v>0</v>
      </c>
      <c r="BS99" s="283">
        <f>0</f>
        <v>0</v>
      </c>
      <c r="BT99" s="283">
        <f t="shared" si="65"/>
        <v>0</v>
      </c>
      <c r="BU99" s="283">
        <f>0</f>
        <v>0</v>
      </c>
      <c r="BV99" s="283">
        <f>0</f>
        <v>0</v>
      </c>
      <c r="BW99" s="283">
        <f>0</f>
        <v>0</v>
      </c>
      <c r="BX99" s="283">
        <f>0</f>
        <v>0</v>
      </c>
      <c r="BY99" s="283">
        <f>0</f>
        <v>0</v>
      </c>
      <c r="BZ99" s="283">
        <f>0</f>
        <v>0</v>
      </c>
      <c r="CA99" s="283">
        <f>0</f>
        <v>0</v>
      </c>
      <c r="CB99" s="283">
        <f t="shared" si="66"/>
        <v>0</v>
      </c>
      <c r="CC99" s="283">
        <f>0</f>
        <v>0</v>
      </c>
      <c r="CD99" s="283">
        <f>0</f>
        <v>0</v>
      </c>
      <c r="CE99" s="283">
        <f>0</f>
        <v>0</v>
      </c>
      <c r="CF99" s="283">
        <f>0</f>
        <v>0</v>
      </c>
      <c r="CG99" s="283">
        <f>0</f>
        <v>0</v>
      </c>
      <c r="CH99" s="283">
        <f>0</f>
        <v>0</v>
      </c>
      <c r="CI99" s="283">
        <f>0</f>
        <v>0</v>
      </c>
      <c r="CJ99" s="283">
        <f t="shared" si="67"/>
        <v>0</v>
      </c>
      <c r="CK99" s="283">
        <f>0</f>
        <v>0</v>
      </c>
      <c r="CL99" s="283">
        <f>0</f>
        <v>0</v>
      </c>
      <c r="CM99" s="283">
        <f>0</f>
        <v>0</v>
      </c>
      <c r="CN99" s="283">
        <f>0</f>
        <v>0</v>
      </c>
      <c r="CO99" s="283">
        <f>0</f>
        <v>0</v>
      </c>
      <c r="CP99" s="283">
        <f>0</f>
        <v>0</v>
      </c>
      <c r="CQ99" s="283">
        <f>0</f>
        <v>0</v>
      </c>
      <c r="CR99" s="283">
        <f t="shared" si="68"/>
        <v>0</v>
      </c>
      <c r="CS99" s="283">
        <f>0</f>
        <v>0</v>
      </c>
      <c r="CT99" s="283">
        <f>0</f>
        <v>0</v>
      </c>
      <c r="CU99" s="283">
        <f>0</f>
        <v>0</v>
      </c>
      <c r="CV99" s="283">
        <f>0</f>
        <v>0</v>
      </c>
      <c r="CW99" s="283">
        <f>0</f>
        <v>0</v>
      </c>
      <c r="CX99" s="283">
        <f>0</f>
        <v>0</v>
      </c>
      <c r="CY99" s="283">
        <f>0</f>
        <v>0</v>
      </c>
    </row>
    <row r="100" spans="1:103" ht="13.5" customHeight="1" x14ac:dyDescent="0.15">
      <c r="A100" s="281" t="s">
        <v>728</v>
      </c>
      <c r="B100" s="282" t="s">
        <v>929</v>
      </c>
      <c r="C100" s="281" t="s">
        <v>930</v>
      </c>
      <c r="D100" s="283">
        <f t="shared" si="46"/>
        <v>0</v>
      </c>
      <c r="E100" s="283">
        <f t="shared" si="47"/>
        <v>0</v>
      </c>
      <c r="F100" s="283">
        <f t="shared" si="48"/>
        <v>0</v>
      </c>
      <c r="G100" s="283">
        <f t="shared" si="49"/>
        <v>0</v>
      </c>
      <c r="H100" s="283">
        <f t="shared" si="50"/>
        <v>0</v>
      </c>
      <c r="I100" s="283">
        <f t="shared" si="51"/>
        <v>0</v>
      </c>
      <c r="J100" s="283">
        <f t="shared" si="52"/>
        <v>0</v>
      </c>
      <c r="K100" s="283">
        <f t="shared" si="53"/>
        <v>0</v>
      </c>
      <c r="L100" s="283">
        <f t="shared" si="54"/>
        <v>0</v>
      </c>
      <c r="M100" s="283">
        <f t="shared" si="55"/>
        <v>0</v>
      </c>
      <c r="N100" s="283">
        <f t="shared" si="56"/>
        <v>0</v>
      </c>
      <c r="O100" s="283">
        <f t="shared" si="57"/>
        <v>0</v>
      </c>
      <c r="P100" s="283">
        <f t="shared" si="58"/>
        <v>0</v>
      </c>
      <c r="Q100" s="283">
        <f>0</f>
        <v>0</v>
      </c>
      <c r="R100" s="283">
        <f>0</f>
        <v>0</v>
      </c>
      <c r="S100" s="283">
        <f>0</f>
        <v>0</v>
      </c>
      <c r="T100" s="283">
        <f>0</f>
        <v>0</v>
      </c>
      <c r="U100" s="283">
        <f>0</f>
        <v>0</v>
      </c>
      <c r="V100" s="283">
        <f>0</f>
        <v>0</v>
      </c>
      <c r="W100" s="283">
        <f>0</f>
        <v>0</v>
      </c>
      <c r="X100" s="283">
        <f t="shared" si="59"/>
        <v>0</v>
      </c>
      <c r="Y100" s="283">
        <f>0</f>
        <v>0</v>
      </c>
      <c r="Z100" s="283">
        <f>0</f>
        <v>0</v>
      </c>
      <c r="AA100" s="283">
        <f>0</f>
        <v>0</v>
      </c>
      <c r="AB100" s="283">
        <f>0</f>
        <v>0</v>
      </c>
      <c r="AC100" s="283">
        <f>0</f>
        <v>0</v>
      </c>
      <c r="AD100" s="283">
        <f>0</f>
        <v>0</v>
      </c>
      <c r="AE100" s="283">
        <f>0</f>
        <v>0</v>
      </c>
      <c r="AF100" s="283">
        <f t="shared" si="60"/>
        <v>0</v>
      </c>
      <c r="AG100" s="283">
        <f>0</f>
        <v>0</v>
      </c>
      <c r="AH100" s="283">
        <f>0</f>
        <v>0</v>
      </c>
      <c r="AI100" s="283">
        <f>0</f>
        <v>0</v>
      </c>
      <c r="AJ100" s="283">
        <f>0</f>
        <v>0</v>
      </c>
      <c r="AK100" s="283">
        <f>0</f>
        <v>0</v>
      </c>
      <c r="AL100" s="283">
        <f>0</f>
        <v>0</v>
      </c>
      <c r="AM100" s="283">
        <f>0</f>
        <v>0</v>
      </c>
      <c r="AN100" s="283">
        <f t="shared" si="61"/>
        <v>0</v>
      </c>
      <c r="AO100" s="283">
        <f>0</f>
        <v>0</v>
      </c>
      <c r="AP100" s="283">
        <f>0</f>
        <v>0</v>
      </c>
      <c r="AQ100" s="283">
        <f>0</f>
        <v>0</v>
      </c>
      <c r="AR100" s="283">
        <f>0</f>
        <v>0</v>
      </c>
      <c r="AS100" s="283">
        <f>0</f>
        <v>0</v>
      </c>
      <c r="AT100" s="283">
        <f>0</f>
        <v>0</v>
      </c>
      <c r="AU100" s="283">
        <f>0</f>
        <v>0</v>
      </c>
      <c r="AV100" s="283">
        <f t="shared" si="62"/>
        <v>0</v>
      </c>
      <c r="AW100" s="283">
        <f>0</f>
        <v>0</v>
      </c>
      <c r="AX100" s="283">
        <f>0</f>
        <v>0</v>
      </c>
      <c r="AY100" s="283">
        <f>0</f>
        <v>0</v>
      </c>
      <c r="AZ100" s="283">
        <f>0</f>
        <v>0</v>
      </c>
      <c r="BA100" s="283">
        <f>0</f>
        <v>0</v>
      </c>
      <c r="BB100" s="283">
        <f>0</f>
        <v>0</v>
      </c>
      <c r="BC100" s="283">
        <f>0</f>
        <v>0</v>
      </c>
      <c r="BD100" s="283">
        <f t="shared" si="63"/>
        <v>0</v>
      </c>
      <c r="BE100" s="283">
        <f>0</f>
        <v>0</v>
      </c>
      <c r="BF100" s="283">
        <f>0</f>
        <v>0</v>
      </c>
      <c r="BG100" s="283">
        <f>0</f>
        <v>0</v>
      </c>
      <c r="BH100" s="283">
        <f>0</f>
        <v>0</v>
      </c>
      <c r="BI100" s="283">
        <f>0</f>
        <v>0</v>
      </c>
      <c r="BJ100" s="283">
        <f>0</f>
        <v>0</v>
      </c>
      <c r="BK100" s="283">
        <f>0</f>
        <v>0</v>
      </c>
      <c r="BL100" s="283">
        <f t="shared" si="64"/>
        <v>0</v>
      </c>
      <c r="BM100" s="283">
        <f>0</f>
        <v>0</v>
      </c>
      <c r="BN100" s="283">
        <f>0</f>
        <v>0</v>
      </c>
      <c r="BO100" s="283">
        <f>0</f>
        <v>0</v>
      </c>
      <c r="BP100" s="283">
        <f>0</f>
        <v>0</v>
      </c>
      <c r="BQ100" s="283">
        <f>0</f>
        <v>0</v>
      </c>
      <c r="BR100" s="283">
        <f>0</f>
        <v>0</v>
      </c>
      <c r="BS100" s="283">
        <f>0</f>
        <v>0</v>
      </c>
      <c r="BT100" s="283">
        <f t="shared" si="65"/>
        <v>0</v>
      </c>
      <c r="BU100" s="283">
        <f>0</f>
        <v>0</v>
      </c>
      <c r="BV100" s="283">
        <f>0</f>
        <v>0</v>
      </c>
      <c r="BW100" s="283">
        <f>0</f>
        <v>0</v>
      </c>
      <c r="BX100" s="283">
        <f>0</f>
        <v>0</v>
      </c>
      <c r="BY100" s="283">
        <f>0</f>
        <v>0</v>
      </c>
      <c r="BZ100" s="283">
        <f>0</f>
        <v>0</v>
      </c>
      <c r="CA100" s="283">
        <f>0</f>
        <v>0</v>
      </c>
      <c r="CB100" s="283">
        <f t="shared" si="66"/>
        <v>0</v>
      </c>
      <c r="CC100" s="283">
        <f>0</f>
        <v>0</v>
      </c>
      <c r="CD100" s="283">
        <f>0</f>
        <v>0</v>
      </c>
      <c r="CE100" s="283">
        <f>0</f>
        <v>0</v>
      </c>
      <c r="CF100" s="283">
        <f>0</f>
        <v>0</v>
      </c>
      <c r="CG100" s="283">
        <f>0</f>
        <v>0</v>
      </c>
      <c r="CH100" s="283">
        <f>0</f>
        <v>0</v>
      </c>
      <c r="CI100" s="283">
        <f>0</f>
        <v>0</v>
      </c>
      <c r="CJ100" s="283">
        <f t="shared" si="67"/>
        <v>0</v>
      </c>
      <c r="CK100" s="283">
        <f>0</f>
        <v>0</v>
      </c>
      <c r="CL100" s="283">
        <f>0</f>
        <v>0</v>
      </c>
      <c r="CM100" s="283">
        <f>0</f>
        <v>0</v>
      </c>
      <c r="CN100" s="283">
        <f>0</f>
        <v>0</v>
      </c>
      <c r="CO100" s="283">
        <f>0</f>
        <v>0</v>
      </c>
      <c r="CP100" s="283">
        <f>0</f>
        <v>0</v>
      </c>
      <c r="CQ100" s="283">
        <f>0</f>
        <v>0</v>
      </c>
      <c r="CR100" s="283">
        <f t="shared" si="68"/>
        <v>0</v>
      </c>
      <c r="CS100" s="283">
        <f>0</f>
        <v>0</v>
      </c>
      <c r="CT100" s="283">
        <f>0</f>
        <v>0</v>
      </c>
      <c r="CU100" s="283">
        <f>0</f>
        <v>0</v>
      </c>
      <c r="CV100" s="283">
        <f>0</f>
        <v>0</v>
      </c>
      <c r="CW100" s="283">
        <f>0</f>
        <v>0</v>
      </c>
      <c r="CX100" s="283">
        <f>0</f>
        <v>0</v>
      </c>
      <c r="CY100" s="283">
        <f>0</f>
        <v>0</v>
      </c>
    </row>
    <row r="101" spans="1:103" ht="13.5" customHeight="1" x14ac:dyDescent="0.15">
      <c r="A101" s="281" t="s">
        <v>728</v>
      </c>
      <c r="B101" s="282" t="s">
        <v>931</v>
      </c>
      <c r="C101" s="281" t="s">
        <v>932</v>
      </c>
      <c r="D101" s="283">
        <f t="shared" si="46"/>
        <v>0</v>
      </c>
      <c r="E101" s="283">
        <f t="shared" si="47"/>
        <v>0</v>
      </c>
      <c r="F101" s="283">
        <f t="shared" si="48"/>
        <v>0</v>
      </c>
      <c r="G101" s="283">
        <f t="shared" si="49"/>
        <v>0</v>
      </c>
      <c r="H101" s="283">
        <f t="shared" si="50"/>
        <v>0</v>
      </c>
      <c r="I101" s="283">
        <f t="shared" si="51"/>
        <v>0</v>
      </c>
      <c r="J101" s="283">
        <f t="shared" si="52"/>
        <v>0</v>
      </c>
      <c r="K101" s="283">
        <f t="shared" si="53"/>
        <v>0</v>
      </c>
      <c r="L101" s="283">
        <f t="shared" si="54"/>
        <v>0</v>
      </c>
      <c r="M101" s="283">
        <f t="shared" si="55"/>
        <v>0</v>
      </c>
      <c r="N101" s="283">
        <f t="shared" si="56"/>
        <v>0</v>
      </c>
      <c r="O101" s="283">
        <f t="shared" si="57"/>
        <v>0</v>
      </c>
      <c r="P101" s="283">
        <f t="shared" si="58"/>
        <v>0</v>
      </c>
      <c r="Q101" s="283">
        <f>0</f>
        <v>0</v>
      </c>
      <c r="R101" s="283">
        <f>0</f>
        <v>0</v>
      </c>
      <c r="S101" s="283">
        <f>0</f>
        <v>0</v>
      </c>
      <c r="T101" s="283">
        <f>0</f>
        <v>0</v>
      </c>
      <c r="U101" s="283">
        <f>0</f>
        <v>0</v>
      </c>
      <c r="V101" s="283">
        <f>0</f>
        <v>0</v>
      </c>
      <c r="W101" s="283">
        <f>0</f>
        <v>0</v>
      </c>
      <c r="X101" s="283">
        <f t="shared" si="59"/>
        <v>0</v>
      </c>
      <c r="Y101" s="283">
        <f>0</f>
        <v>0</v>
      </c>
      <c r="Z101" s="283">
        <f>0</f>
        <v>0</v>
      </c>
      <c r="AA101" s="283">
        <f>0</f>
        <v>0</v>
      </c>
      <c r="AB101" s="283">
        <f>0</f>
        <v>0</v>
      </c>
      <c r="AC101" s="283">
        <f>0</f>
        <v>0</v>
      </c>
      <c r="AD101" s="283">
        <f>0</f>
        <v>0</v>
      </c>
      <c r="AE101" s="283">
        <f>0</f>
        <v>0</v>
      </c>
      <c r="AF101" s="283">
        <f t="shared" si="60"/>
        <v>0</v>
      </c>
      <c r="AG101" s="283">
        <f>0</f>
        <v>0</v>
      </c>
      <c r="AH101" s="283">
        <f>0</f>
        <v>0</v>
      </c>
      <c r="AI101" s="283">
        <f>0</f>
        <v>0</v>
      </c>
      <c r="AJ101" s="283">
        <f>0</f>
        <v>0</v>
      </c>
      <c r="AK101" s="283">
        <f>0</f>
        <v>0</v>
      </c>
      <c r="AL101" s="283">
        <f>0</f>
        <v>0</v>
      </c>
      <c r="AM101" s="283">
        <f>0</f>
        <v>0</v>
      </c>
      <c r="AN101" s="283">
        <f t="shared" si="61"/>
        <v>0</v>
      </c>
      <c r="AO101" s="283">
        <f>0</f>
        <v>0</v>
      </c>
      <c r="AP101" s="283">
        <f>0</f>
        <v>0</v>
      </c>
      <c r="AQ101" s="283">
        <f>0</f>
        <v>0</v>
      </c>
      <c r="AR101" s="283">
        <f>0</f>
        <v>0</v>
      </c>
      <c r="AS101" s="283">
        <f>0</f>
        <v>0</v>
      </c>
      <c r="AT101" s="283">
        <f>0</f>
        <v>0</v>
      </c>
      <c r="AU101" s="283">
        <f>0</f>
        <v>0</v>
      </c>
      <c r="AV101" s="283">
        <f t="shared" si="62"/>
        <v>0</v>
      </c>
      <c r="AW101" s="283">
        <f>0</f>
        <v>0</v>
      </c>
      <c r="AX101" s="283">
        <f>0</f>
        <v>0</v>
      </c>
      <c r="AY101" s="283">
        <f>0</f>
        <v>0</v>
      </c>
      <c r="AZ101" s="283">
        <f>0</f>
        <v>0</v>
      </c>
      <c r="BA101" s="283">
        <f>0</f>
        <v>0</v>
      </c>
      <c r="BB101" s="283">
        <f>0</f>
        <v>0</v>
      </c>
      <c r="BC101" s="283">
        <f>0</f>
        <v>0</v>
      </c>
      <c r="BD101" s="283">
        <f t="shared" si="63"/>
        <v>0</v>
      </c>
      <c r="BE101" s="283">
        <f>0</f>
        <v>0</v>
      </c>
      <c r="BF101" s="283">
        <f>0</f>
        <v>0</v>
      </c>
      <c r="BG101" s="283">
        <f>0</f>
        <v>0</v>
      </c>
      <c r="BH101" s="283">
        <f>0</f>
        <v>0</v>
      </c>
      <c r="BI101" s="283">
        <f>0</f>
        <v>0</v>
      </c>
      <c r="BJ101" s="283">
        <f>0</f>
        <v>0</v>
      </c>
      <c r="BK101" s="283">
        <f>0</f>
        <v>0</v>
      </c>
      <c r="BL101" s="283">
        <f t="shared" si="64"/>
        <v>0</v>
      </c>
      <c r="BM101" s="283">
        <f>0</f>
        <v>0</v>
      </c>
      <c r="BN101" s="283">
        <f>0</f>
        <v>0</v>
      </c>
      <c r="BO101" s="283">
        <f>0</f>
        <v>0</v>
      </c>
      <c r="BP101" s="283">
        <f>0</f>
        <v>0</v>
      </c>
      <c r="BQ101" s="283">
        <f>0</f>
        <v>0</v>
      </c>
      <c r="BR101" s="283">
        <f>0</f>
        <v>0</v>
      </c>
      <c r="BS101" s="283">
        <f>0</f>
        <v>0</v>
      </c>
      <c r="BT101" s="283">
        <f t="shared" si="65"/>
        <v>0</v>
      </c>
      <c r="BU101" s="283">
        <f>0</f>
        <v>0</v>
      </c>
      <c r="BV101" s="283">
        <f>0</f>
        <v>0</v>
      </c>
      <c r="BW101" s="283">
        <f>0</f>
        <v>0</v>
      </c>
      <c r="BX101" s="283">
        <f>0</f>
        <v>0</v>
      </c>
      <c r="BY101" s="283">
        <f>0</f>
        <v>0</v>
      </c>
      <c r="BZ101" s="283">
        <f>0</f>
        <v>0</v>
      </c>
      <c r="CA101" s="283">
        <f>0</f>
        <v>0</v>
      </c>
      <c r="CB101" s="283">
        <f t="shared" si="66"/>
        <v>0</v>
      </c>
      <c r="CC101" s="283">
        <f>0</f>
        <v>0</v>
      </c>
      <c r="CD101" s="283">
        <f>0</f>
        <v>0</v>
      </c>
      <c r="CE101" s="283">
        <f>0</f>
        <v>0</v>
      </c>
      <c r="CF101" s="283">
        <f>0</f>
        <v>0</v>
      </c>
      <c r="CG101" s="283">
        <f>0</f>
        <v>0</v>
      </c>
      <c r="CH101" s="283">
        <f>0</f>
        <v>0</v>
      </c>
      <c r="CI101" s="283">
        <f>0</f>
        <v>0</v>
      </c>
      <c r="CJ101" s="283">
        <f t="shared" si="67"/>
        <v>0</v>
      </c>
      <c r="CK101" s="283">
        <f>0</f>
        <v>0</v>
      </c>
      <c r="CL101" s="283">
        <f>0</f>
        <v>0</v>
      </c>
      <c r="CM101" s="283">
        <f>0</f>
        <v>0</v>
      </c>
      <c r="CN101" s="283">
        <f>0</f>
        <v>0</v>
      </c>
      <c r="CO101" s="283">
        <f>0</f>
        <v>0</v>
      </c>
      <c r="CP101" s="283">
        <f>0</f>
        <v>0</v>
      </c>
      <c r="CQ101" s="283">
        <f>0</f>
        <v>0</v>
      </c>
      <c r="CR101" s="283">
        <f t="shared" si="68"/>
        <v>0</v>
      </c>
      <c r="CS101" s="283">
        <f>0</f>
        <v>0</v>
      </c>
      <c r="CT101" s="283">
        <f>0</f>
        <v>0</v>
      </c>
      <c r="CU101" s="283">
        <f>0</f>
        <v>0</v>
      </c>
      <c r="CV101" s="283">
        <f>0</f>
        <v>0</v>
      </c>
      <c r="CW101" s="283">
        <f>0</f>
        <v>0</v>
      </c>
      <c r="CX101" s="283">
        <f>0</f>
        <v>0</v>
      </c>
      <c r="CY101" s="283">
        <f>0</f>
        <v>0</v>
      </c>
    </row>
    <row r="102" spans="1:103" ht="13.5" customHeight="1" x14ac:dyDescent="0.15">
      <c r="A102" s="281" t="s">
        <v>728</v>
      </c>
      <c r="B102" s="282" t="s">
        <v>933</v>
      </c>
      <c r="C102" s="281" t="s">
        <v>934</v>
      </c>
      <c r="D102" s="283">
        <f t="shared" si="46"/>
        <v>0</v>
      </c>
      <c r="E102" s="283">
        <f t="shared" si="47"/>
        <v>0</v>
      </c>
      <c r="F102" s="283">
        <f t="shared" si="48"/>
        <v>0</v>
      </c>
      <c r="G102" s="283">
        <f t="shared" si="49"/>
        <v>0</v>
      </c>
      <c r="H102" s="283">
        <f t="shared" si="50"/>
        <v>0</v>
      </c>
      <c r="I102" s="283">
        <f t="shared" si="51"/>
        <v>0</v>
      </c>
      <c r="J102" s="283">
        <f t="shared" si="52"/>
        <v>0</v>
      </c>
      <c r="K102" s="283">
        <f t="shared" si="53"/>
        <v>0</v>
      </c>
      <c r="L102" s="283">
        <f t="shared" si="54"/>
        <v>0</v>
      </c>
      <c r="M102" s="283">
        <f t="shared" si="55"/>
        <v>0</v>
      </c>
      <c r="N102" s="283">
        <f t="shared" si="56"/>
        <v>0</v>
      </c>
      <c r="O102" s="283">
        <f t="shared" si="57"/>
        <v>0</v>
      </c>
      <c r="P102" s="283">
        <f t="shared" si="58"/>
        <v>0</v>
      </c>
      <c r="Q102" s="283">
        <f>0</f>
        <v>0</v>
      </c>
      <c r="R102" s="283">
        <f>0</f>
        <v>0</v>
      </c>
      <c r="S102" s="283">
        <f>0</f>
        <v>0</v>
      </c>
      <c r="T102" s="283">
        <f>0</f>
        <v>0</v>
      </c>
      <c r="U102" s="283">
        <f>0</f>
        <v>0</v>
      </c>
      <c r="V102" s="283">
        <f>0</f>
        <v>0</v>
      </c>
      <c r="W102" s="283">
        <f>0</f>
        <v>0</v>
      </c>
      <c r="X102" s="283">
        <f t="shared" si="59"/>
        <v>0</v>
      </c>
      <c r="Y102" s="283">
        <f>0</f>
        <v>0</v>
      </c>
      <c r="Z102" s="283">
        <f>0</f>
        <v>0</v>
      </c>
      <c r="AA102" s="283">
        <f>0</f>
        <v>0</v>
      </c>
      <c r="AB102" s="283">
        <f>0</f>
        <v>0</v>
      </c>
      <c r="AC102" s="283">
        <f>0</f>
        <v>0</v>
      </c>
      <c r="AD102" s="283">
        <f>0</f>
        <v>0</v>
      </c>
      <c r="AE102" s="283">
        <f>0</f>
        <v>0</v>
      </c>
      <c r="AF102" s="283">
        <f t="shared" si="60"/>
        <v>0</v>
      </c>
      <c r="AG102" s="283">
        <f>0</f>
        <v>0</v>
      </c>
      <c r="AH102" s="283">
        <f>0</f>
        <v>0</v>
      </c>
      <c r="AI102" s="283">
        <f>0</f>
        <v>0</v>
      </c>
      <c r="AJ102" s="283">
        <f>0</f>
        <v>0</v>
      </c>
      <c r="AK102" s="283">
        <f>0</f>
        <v>0</v>
      </c>
      <c r="AL102" s="283">
        <f>0</f>
        <v>0</v>
      </c>
      <c r="AM102" s="283">
        <f>0</f>
        <v>0</v>
      </c>
      <c r="AN102" s="283">
        <f t="shared" si="61"/>
        <v>0</v>
      </c>
      <c r="AO102" s="283">
        <f>0</f>
        <v>0</v>
      </c>
      <c r="AP102" s="283">
        <f>0</f>
        <v>0</v>
      </c>
      <c r="AQ102" s="283">
        <f>0</f>
        <v>0</v>
      </c>
      <c r="AR102" s="283">
        <f>0</f>
        <v>0</v>
      </c>
      <c r="AS102" s="283">
        <f>0</f>
        <v>0</v>
      </c>
      <c r="AT102" s="283">
        <f>0</f>
        <v>0</v>
      </c>
      <c r="AU102" s="283">
        <f>0</f>
        <v>0</v>
      </c>
      <c r="AV102" s="283">
        <f t="shared" si="62"/>
        <v>0</v>
      </c>
      <c r="AW102" s="283">
        <f>0</f>
        <v>0</v>
      </c>
      <c r="AX102" s="283">
        <f>0</f>
        <v>0</v>
      </c>
      <c r="AY102" s="283">
        <f>0</f>
        <v>0</v>
      </c>
      <c r="AZ102" s="283">
        <f>0</f>
        <v>0</v>
      </c>
      <c r="BA102" s="283">
        <f>0</f>
        <v>0</v>
      </c>
      <c r="BB102" s="283">
        <f>0</f>
        <v>0</v>
      </c>
      <c r="BC102" s="283">
        <f>0</f>
        <v>0</v>
      </c>
      <c r="BD102" s="283">
        <f t="shared" si="63"/>
        <v>0</v>
      </c>
      <c r="BE102" s="283">
        <f>0</f>
        <v>0</v>
      </c>
      <c r="BF102" s="283">
        <f>0</f>
        <v>0</v>
      </c>
      <c r="BG102" s="283">
        <f>0</f>
        <v>0</v>
      </c>
      <c r="BH102" s="283">
        <f>0</f>
        <v>0</v>
      </c>
      <c r="BI102" s="283">
        <f>0</f>
        <v>0</v>
      </c>
      <c r="BJ102" s="283">
        <f>0</f>
        <v>0</v>
      </c>
      <c r="BK102" s="283">
        <f>0</f>
        <v>0</v>
      </c>
      <c r="BL102" s="283">
        <f t="shared" si="64"/>
        <v>0</v>
      </c>
      <c r="BM102" s="283">
        <f>0</f>
        <v>0</v>
      </c>
      <c r="BN102" s="283">
        <f>0</f>
        <v>0</v>
      </c>
      <c r="BO102" s="283">
        <f>0</f>
        <v>0</v>
      </c>
      <c r="BP102" s="283">
        <f>0</f>
        <v>0</v>
      </c>
      <c r="BQ102" s="283">
        <f>0</f>
        <v>0</v>
      </c>
      <c r="BR102" s="283">
        <f>0</f>
        <v>0</v>
      </c>
      <c r="BS102" s="283">
        <f>0</f>
        <v>0</v>
      </c>
      <c r="BT102" s="283">
        <f t="shared" si="65"/>
        <v>0</v>
      </c>
      <c r="BU102" s="283">
        <f>0</f>
        <v>0</v>
      </c>
      <c r="BV102" s="283">
        <f>0</f>
        <v>0</v>
      </c>
      <c r="BW102" s="283">
        <f>0</f>
        <v>0</v>
      </c>
      <c r="BX102" s="283">
        <f>0</f>
        <v>0</v>
      </c>
      <c r="BY102" s="283">
        <f>0</f>
        <v>0</v>
      </c>
      <c r="BZ102" s="283">
        <f>0</f>
        <v>0</v>
      </c>
      <c r="CA102" s="283">
        <f>0</f>
        <v>0</v>
      </c>
      <c r="CB102" s="283">
        <f t="shared" si="66"/>
        <v>0</v>
      </c>
      <c r="CC102" s="283">
        <f>0</f>
        <v>0</v>
      </c>
      <c r="CD102" s="283">
        <f>0</f>
        <v>0</v>
      </c>
      <c r="CE102" s="283">
        <f>0</f>
        <v>0</v>
      </c>
      <c r="CF102" s="283">
        <f>0</f>
        <v>0</v>
      </c>
      <c r="CG102" s="283">
        <f>0</f>
        <v>0</v>
      </c>
      <c r="CH102" s="283">
        <f>0</f>
        <v>0</v>
      </c>
      <c r="CI102" s="283">
        <f>0</f>
        <v>0</v>
      </c>
      <c r="CJ102" s="283">
        <f t="shared" si="67"/>
        <v>0</v>
      </c>
      <c r="CK102" s="283">
        <f>0</f>
        <v>0</v>
      </c>
      <c r="CL102" s="283">
        <f>0</f>
        <v>0</v>
      </c>
      <c r="CM102" s="283">
        <f>0</f>
        <v>0</v>
      </c>
      <c r="CN102" s="283">
        <f>0</f>
        <v>0</v>
      </c>
      <c r="CO102" s="283">
        <f>0</f>
        <v>0</v>
      </c>
      <c r="CP102" s="283">
        <f>0</f>
        <v>0</v>
      </c>
      <c r="CQ102" s="283">
        <f>0</f>
        <v>0</v>
      </c>
      <c r="CR102" s="283">
        <f t="shared" si="68"/>
        <v>0</v>
      </c>
      <c r="CS102" s="283">
        <f>0</f>
        <v>0</v>
      </c>
      <c r="CT102" s="283">
        <f>0</f>
        <v>0</v>
      </c>
      <c r="CU102" s="283">
        <f>0</f>
        <v>0</v>
      </c>
      <c r="CV102" s="283">
        <f>0</f>
        <v>0</v>
      </c>
      <c r="CW102" s="283">
        <f>0</f>
        <v>0</v>
      </c>
      <c r="CX102" s="283">
        <f>0</f>
        <v>0</v>
      </c>
      <c r="CY102" s="283">
        <f>0</f>
        <v>0</v>
      </c>
    </row>
    <row r="103" spans="1:103" ht="13.5" customHeight="1" x14ac:dyDescent="0.15">
      <c r="A103" s="281" t="s">
        <v>728</v>
      </c>
      <c r="B103" s="282" t="s">
        <v>935</v>
      </c>
      <c r="C103" s="281" t="s">
        <v>936</v>
      </c>
      <c r="D103" s="283">
        <f t="shared" ref="D103:D134" si="69">SUM(E103,F103,N103,O103)</f>
        <v>0</v>
      </c>
      <c r="E103" s="283">
        <f t="shared" ref="E103:E134" si="70">X103</f>
        <v>0</v>
      </c>
      <c r="F103" s="283">
        <f t="shared" ref="F103:F134" si="71">SUM(G103:M103)</f>
        <v>0</v>
      </c>
      <c r="G103" s="283">
        <f t="shared" ref="G103:G134" si="72">AF103</f>
        <v>0</v>
      </c>
      <c r="H103" s="283">
        <f t="shared" ref="H103:H134" si="73">AN103</f>
        <v>0</v>
      </c>
      <c r="I103" s="283">
        <f t="shared" ref="I103:I134" si="74">AV103</f>
        <v>0</v>
      </c>
      <c r="J103" s="283">
        <f t="shared" ref="J103:J134" si="75">BD103</f>
        <v>0</v>
      </c>
      <c r="K103" s="283">
        <f t="shared" ref="K103:K134" si="76">BL103</f>
        <v>0</v>
      </c>
      <c r="L103" s="283">
        <f t="shared" ref="L103:L134" si="77">BT103</f>
        <v>0</v>
      </c>
      <c r="M103" s="283">
        <f t="shared" ref="M103:M134" si="78">CB103</f>
        <v>0</v>
      </c>
      <c r="N103" s="283">
        <f t="shared" ref="N103:N134" si="79">CJ103</f>
        <v>0</v>
      </c>
      <c r="O103" s="283">
        <f t="shared" ref="O103:O134" si="80">CR103</f>
        <v>0</v>
      </c>
      <c r="P103" s="283">
        <f t="shared" ref="P103:P134" si="81">SUM(Q103:W103)</f>
        <v>0</v>
      </c>
      <c r="Q103" s="283">
        <f>0</f>
        <v>0</v>
      </c>
      <c r="R103" s="283">
        <f>0</f>
        <v>0</v>
      </c>
      <c r="S103" s="283">
        <f>0</f>
        <v>0</v>
      </c>
      <c r="T103" s="283">
        <f>0</f>
        <v>0</v>
      </c>
      <c r="U103" s="283">
        <f>0</f>
        <v>0</v>
      </c>
      <c r="V103" s="283">
        <f>0</f>
        <v>0</v>
      </c>
      <c r="W103" s="283">
        <f>0</f>
        <v>0</v>
      </c>
      <c r="X103" s="283">
        <f t="shared" ref="X103:X134" si="82">SUM(Y103:AE103)</f>
        <v>0</v>
      </c>
      <c r="Y103" s="283">
        <f>0</f>
        <v>0</v>
      </c>
      <c r="Z103" s="283">
        <f>0</f>
        <v>0</v>
      </c>
      <c r="AA103" s="283">
        <f>0</f>
        <v>0</v>
      </c>
      <c r="AB103" s="283">
        <f>0</f>
        <v>0</v>
      </c>
      <c r="AC103" s="283">
        <f>0</f>
        <v>0</v>
      </c>
      <c r="AD103" s="283">
        <f>0</f>
        <v>0</v>
      </c>
      <c r="AE103" s="283">
        <f>0</f>
        <v>0</v>
      </c>
      <c r="AF103" s="283">
        <f t="shared" ref="AF103:AF134" si="83">SUM(AG103:AM103)</f>
        <v>0</v>
      </c>
      <c r="AG103" s="283">
        <f>0</f>
        <v>0</v>
      </c>
      <c r="AH103" s="283">
        <f>0</f>
        <v>0</v>
      </c>
      <c r="AI103" s="283">
        <f>0</f>
        <v>0</v>
      </c>
      <c r="AJ103" s="283">
        <f>0</f>
        <v>0</v>
      </c>
      <c r="AK103" s="283">
        <f>0</f>
        <v>0</v>
      </c>
      <c r="AL103" s="283">
        <f>0</f>
        <v>0</v>
      </c>
      <c r="AM103" s="283">
        <f>0</f>
        <v>0</v>
      </c>
      <c r="AN103" s="283">
        <f t="shared" ref="AN103:AN134" si="84">SUM(AO103:AU103)</f>
        <v>0</v>
      </c>
      <c r="AO103" s="283">
        <f>0</f>
        <v>0</v>
      </c>
      <c r="AP103" s="283">
        <f>0</f>
        <v>0</v>
      </c>
      <c r="AQ103" s="283">
        <f>0</f>
        <v>0</v>
      </c>
      <c r="AR103" s="283">
        <f>0</f>
        <v>0</v>
      </c>
      <c r="AS103" s="283">
        <f>0</f>
        <v>0</v>
      </c>
      <c r="AT103" s="283">
        <f>0</f>
        <v>0</v>
      </c>
      <c r="AU103" s="283">
        <f>0</f>
        <v>0</v>
      </c>
      <c r="AV103" s="283">
        <f t="shared" ref="AV103:AV134" si="85">SUM(AW103:BC103)</f>
        <v>0</v>
      </c>
      <c r="AW103" s="283">
        <f>0</f>
        <v>0</v>
      </c>
      <c r="AX103" s="283">
        <f>0</f>
        <v>0</v>
      </c>
      <c r="AY103" s="283">
        <f>0</f>
        <v>0</v>
      </c>
      <c r="AZ103" s="283">
        <f>0</f>
        <v>0</v>
      </c>
      <c r="BA103" s="283">
        <f>0</f>
        <v>0</v>
      </c>
      <c r="BB103" s="283">
        <f>0</f>
        <v>0</v>
      </c>
      <c r="BC103" s="283">
        <f>0</f>
        <v>0</v>
      </c>
      <c r="BD103" s="283">
        <f t="shared" ref="BD103:BD134" si="86">SUM(BE103:BK103)</f>
        <v>0</v>
      </c>
      <c r="BE103" s="283">
        <f>0</f>
        <v>0</v>
      </c>
      <c r="BF103" s="283">
        <f>0</f>
        <v>0</v>
      </c>
      <c r="BG103" s="283">
        <f>0</f>
        <v>0</v>
      </c>
      <c r="BH103" s="283">
        <f>0</f>
        <v>0</v>
      </c>
      <c r="BI103" s="283">
        <f>0</f>
        <v>0</v>
      </c>
      <c r="BJ103" s="283">
        <f>0</f>
        <v>0</v>
      </c>
      <c r="BK103" s="283">
        <f>0</f>
        <v>0</v>
      </c>
      <c r="BL103" s="283">
        <f t="shared" ref="BL103:BL134" si="87">SUM(BM103:BS103)</f>
        <v>0</v>
      </c>
      <c r="BM103" s="283">
        <f>0</f>
        <v>0</v>
      </c>
      <c r="BN103" s="283">
        <f>0</f>
        <v>0</v>
      </c>
      <c r="BO103" s="283">
        <f>0</f>
        <v>0</v>
      </c>
      <c r="BP103" s="283">
        <f>0</f>
        <v>0</v>
      </c>
      <c r="BQ103" s="283">
        <f>0</f>
        <v>0</v>
      </c>
      <c r="BR103" s="283">
        <f>0</f>
        <v>0</v>
      </c>
      <c r="BS103" s="283">
        <f>0</f>
        <v>0</v>
      </c>
      <c r="BT103" s="283">
        <f t="shared" ref="BT103:BT134" si="88">SUM(BU103:CA103)</f>
        <v>0</v>
      </c>
      <c r="BU103" s="283">
        <f>0</f>
        <v>0</v>
      </c>
      <c r="BV103" s="283">
        <f>0</f>
        <v>0</v>
      </c>
      <c r="BW103" s="283">
        <f>0</f>
        <v>0</v>
      </c>
      <c r="BX103" s="283">
        <f>0</f>
        <v>0</v>
      </c>
      <c r="BY103" s="283">
        <f>0</f>
        <v>0</v>
      </c>
      <c r="BZ103" s="283">
        <f>0</f>
        <v>0</v>
      </c>
      <c r="CA103" s="283">
        <f>0</f>
        <v>0</v>
      </c>
      <c r="CB103" s="283">
        <f t="shared" ref="CB103:CB134" si="89">SUM(CC103:CI103)</f>
        <v>0</v>
      </c>
      <c r="CC103" s="283">
        <f>0</f>
        <v>0</v>
      </c>
      <c r="CD103" s="283">
        <f>0</f>
        <v>0</v>
      </c>
      <c r="CE103" s="283">
        <f>0</f>
        <v>0</v>
      </c>
      <c r="CF103" s="283">
        <f>0</f>
        <v>0</v>
      </c>
      <c r="CG103" s="283">
        <f>0</f>
        <v>0</v>
      </c>
      <c r="CH103" s="283">
        <f>0</f>
        <v>0</v>
      </c>
      <c r="CI103" s="283">
        <f>0</f>
        <v>0</v>
      </c>
      <c r="CJ103" s="283">
        <f t="shared" ref="CJ103:CJ134" si="90">SUM(CK103:CQ103)</f>
        <v>0</v>
      </c>
      <c r="CK103" s="283">
        <f>0</f>
        <v>0</v>
      </c>
      <c r="CL103" s="283">
        <f>0</f>
        <v>0</v>
      </c>
      <c r="CM103" s="283">
        <f>0</f>
        <v>0</v>
      </c>
      <c r="CN103" s="283">
        <f>0</f>
        <v>0</v>
      </c>
      <c r="CO103" s="283">
        <f>0</f>
        <v>0</v>
      </c>
      <c r="CP103" s="283">
        <f>0</f>
        <v>0</v>
      </c>
      <c r="CQ103" s="283">
        <f>0</f>
        <v>0</v>
      </c>
      <c r="CR103" s="283">
        <f t="shared" ref="CR103:CR134" si="91">SUM(CS103:CY103)</f>
        <v>0</v>
      </c>
      <c r="CS103" s="283">
        <f>0</f>
        <v>0</v>
      </c>
      <c r="CT103" s="283">
        <f>0</f>
        <v>0</v>
      </c>
      <c r="CU103" s="283">
        <f>0</f>
        <v>0</v>
      </c>
      <c r="CV103" s="283">
        <f>0</f>
        <v>0</v>
      </c>
      <c r="CW103" s="283">
        <f>0</f>
        <v>0</v>
      </c>
      <c r="CX103" s="283">
        <f>0</f>
        <v>0</v>
      </c>
      <c r="CY103" s="283">
        <f>0</f>
        <v>0</v>
      </c>
    </row>
    <row r="104" spans="1:103" ht="13.5" customHeight="1" x14ac:dyDescent="0.15">
      <c r="A104" s="281" t="s">
        <v>728</v>
      </c>
      <c r="B104" s="282" t="s">
        <v>937</v>
      </c>
      <c r="C104" s="281" t="s">
        <v>938</v>
      </c>
      <c r="D104" s="283">
        <f t="shared" si="69"/>
        <v>0</v>
      </c>
      <c r="E104" s="283">
        <f t="shared" si="70"/>
        <v>0</v>
      </c>
      <c r="F104" s="283">
        <f t="shared" si="71"/>
        <v>0</v>
      </c>
      <c r="G104" s="283">
        <f t="shared" si="72"/>
        <v>0</v>
      </c>
      <c r="H104" s="283">
        <f t="shared" si="73"/>
        <v>0</v>
      </c>
      <c r="I104" s="283">
        <f t="shared" si="74"/>
        <v>0</v>
      </c>
      <c r="J104" s="283">
        <f t="shared" si="75"/>
        <v>0</v>
      </c>
      <c r="K104" s="283">
        <f t="shared" si="76"/>
        <v>0</v>
      </c>
      <c r="L104" s="283">
        <f t="shared" si="77"/>
        <v>0</v>
      </c>
      <c r="M104" s="283">
        <f t="shared" si="78"/>
        <v>0</v>
      </c>
      <c r="N104" s="283">
        <f t="shared" si="79"/>
        <v>0</v>
      </c>
      <c r="O104" s="283">
        <f t="shared" si="80"/>
        <v>0</v>
      </c>
      <c r="P104" s="283">
        <f t="shared" si="81"/>
        <v>0</v>
      </c>
      <c r="Q104" s="283">
        <f>0</f>
        <v>0</v>
      </c>
      <c r="R104" s="283">
        <f>0</f>
        <v>0</v>
      </c>
      <c r="S104" s="283">
        <f>0</f>
        <v>0</v>
      </c>
      <c r="T104" s="283">
        <f>0</f>
        <v>0</v>
      </c>
      <c r="U104" s="283">
        <f>0</f>
        <v>0</v>
      </c>
      <c r="V104" s="283">
        <f>0</f>
        <v>0</v>
      </c>
      <c r="W104" s="283">
        <f>0</f>
        <v>0</v>
      </c>
      <c r="X104" s="283">
        <f t="shared" si="82"/>
        <v>0</v>
      </c>
      <c r="Y104" s="283">
        <f>0</f>
        <v>0</v>
      </c>
      <c r="Z104" s="283">
        <f>0</f>
        <v>0</v>
      </c>
      <c r="AA104" s="283">
        <f>0</f>
        <v>0</v>
      </c>
      <c r="AB104" s="283">
        <f>0</f>
        <v>0</v>
      </c>
      <c r="AC104" s="283">
        <f>0</f>
        <v>0</v>
      </c>
      <c r="AD104" s="283">
        <f>0</f>
        <v>0</v>
      </c>
      <c r="AE104" s="283">
        <f>0</f>
        <v>0</v>
      </c>
      <c r="AF104" s="283">
        <f t="shared" si="83"/>
        <v>0</v>
      </c>
      <c r="AG104" s="283">
        <f>0</f>
        <v>0</v>
      </c>
      <c r="AH104" s="283">
        <f>0</f>
        <v>0</v>
      </c>
      <c r="AI104" s="283">
        <f>0</f>
        <v>0</v>
      </c>
      <c r="AJ104" s="283">
        <f>0</f>
        <v>0</v>
      </c>
      <c r="AK104" s="283">
        <f>0</f>
        <v>0</v>
      </c>
      <c r="AL104" s="283">
        <f>0</f>
        <v>0</v>
      </c>
      <c r="AM104" s="283">
        <f>0</f>
        <v>0</v>
      </c>
      <c r="AN104" s="283">
        <f t="shared" si="84"/>
        <v>0</v>
      </c>
      <c r="AO104" s="283">
        <f>0</f>
        <v>0</v>
      </c>
      <c r="AP104" s="283">
        <f>0</f>
        <v>0</v>
      </c>
      <c r="AQ104" s="283">
        <f>0</f>
        <v>0</v>
      </c>
      <c r="AR104" s="283">
        <f>0</f>
        <v>0</v>
      </c>
      <c r="AS104" s="283">
        <f>0</f>
        <v>0</v>
      </c>
      <c r="AT104" s="283">
        <f>0</f>
        <v>0</v>
      </c>
      <c r="AU104" s="283">
        <f>0</f>
        <v>0</v>
      </c>
      <c r="AV104" s="283">
        <f t="shared" si="85"/>
        <v>0</v>
      </c>
      <c r="AW104" s="283">
        <f>0</f>
        <v>0</v>
      </c>
      <c r="AX104" s="283">
        <f>0</f>
        <v>0</v>
      </c>
      <c r="AY104" s="283">
        <f>0</f>
        <v>0</v>
      </c>
      <c r="AZ104" s="283">
        <f>0</f>
        <v>0</v>
      </c>
      <c r="BA104" s="283">
        <f>0</f>
        <v>0</v>
      </c>
      <c r="BB104" s="283">
        <f>0</f>
        <v>0</v>
      </c>
      <c r="BC104" s="283">
        <f>0</f>
        <v>0</v>
      </c>
      <c r="BD104" s="283">
        <f t="shared" si="86"/>
        <v>0</v>
      </c>
      <c r="BE104" s="283">
        <f>0</f>
        <v>0</v>
      </c>
      <c r="BF104" s="283">
        <f>0</f>
        <v>0</v>
      </c>
      <c r="BG104" s="283">
        <f>0</f>
        <v>0</v>
      </c>
      <c r="BH104" s="283">
        <f>0</f>
        <v>0</v>
      </c>
      <c r="BI104" s="283">
        <f>0</f>
        <v>0</v>
      </c>
      <c r="BJ104" s="283">
        <f>0</f>
        <v>0</v>
      </c>
      <c r="BK104" s="283">
        <f>0</f>
        <v>0</v>
      </c>
      <c r="BL104" s="283">
        <f t="shared" si="87"/>
        <v>0</v>
      </c>
      <c r="BM104" s="283">
        <f>0</f>
        <v>0</v>
      </c>
      <c r="BN104" s="283">
        <f>0</f>
        <v>0</v>
      </c>
      <c r="BO104" s="283">
        <f>0</f>
        <v>0</v>
      </c>
      <c r="BP104" s="283">
        <f>0</f>
        <v>0</v>
      </c>
      <c r="BQ104" s="283">
        <f>0</f>
        <v>0</v>
      </c>
      <c r="BR104" s="283">
        <f>0</f>
        <v>0</v>
      </c>
      <c r="BS104" s="283">
        <f>0</f>
        <v>0</v>
      </c>
      <c r="BT104" s="283">
        <f t="shared" si="88"/>
        <v>0</v>
      </c>
      <c r="BU104" s="283">
        <f>0</f>
        <v>0</v>
      </c>
      <c r="BV104" s="283">
        <f>0</f>
        <v>0</v>
      </c>
      <c r="BW104" s="283">
        <f>0</f>
        <v>0</v>
      </c>
      <c r="BX104" s="283">
        <f>0</f>
        <v>0</v>
      </c>
      <c r="BY104" s="283">
        <f>0</f>
        <v>0</v>
      </c>
      <c r="BZ104" s="283">
        <f>0</f>
        <v>0</v>
      </c>
      <c r="CA104" s="283">
        <f>0</f>
        <v>0</v>
      </c>
      <c r="CB104" s="283">
        <f t="shared" si="89"/>
        <v>0</v>
      </c>
      <c r="CC104" s="283">
        <f>0</f>
        <v>0</v>
      </c>
      <c r="CD104" s="283">
        <f>0</f>
        <v>0</v>
      </c>
      <c r="CE104" s="283">
        <f>0</f>
        <v>0</v>
      </c>
      <c r="CF104" s="283">
        <f>0</f>
        <v>0</v>
      </c>
      <c r="CG104" s="283">
        <f>0</f>
        <v>0</v>
      </c>
      <c r="CH104" s="283">
        <f>0</f>
        <v>0</v>
      </c>
      <c r="CI104" s="283">
        <f>0</f>
        <v>0</v>
      </c>
      <c r="CJ104" s="283">
        <f t="shared" si="90"/>
        <v>0</v>
      </c>
      <c r="CK104" s="283">
        <f>0</f>
        <v>0</v>
      </c>
      <c r="CL104" s="283">
        <f>0</f>
        <v>0</v>
      </c>
      <c r="CM104" s="283">
        <f>0</f>
        <v>0</v>
      </c>
      <c r="CN104" s="283">
        <f>0</f>
        <v>0</v>
      </c>
      <c r="CO104" s="283">
        <f>0</f>
        <v>0</v>
      </c>
      <c r="CP104" s="283">
        <f>0</f>
        <v>0</v>
      </c>
      <c r="CQ104" s="283">
        <f>0</f>
        <v>0</v>
      </c>
      <c r="CR104" s="283">
        <f t="shared" si="91"/>
        <v>0</v>
      </c>
      <c r="CS104" s="283">
        <f>0</f>
        <v>0</v>
      </c>
      <c r="CT104" s="283">
        <f>0</f>
        <v>0</v>
      </c>
      <c r="CU104" s="283">
        <f>0</f>
        <v>0</v>
      </c>
      <c r="CV104" s="283">
        <f>0</f>
        <v>0</v>
      </c>
      <c r="CW104" s="283">
        <f>0</f>
        <v>0</v>
      </c>
      <c r="CX104" s="283">
        <f>0</f>
        <v>0</v>
      </c>
      <c r="CY104" s="283">
        <f>0</f>
        <v>0</v>
      </c>
    </row>
    <row r="105" spans="1:103" ht="13.5" customHeight="1" x14ac:dyDescent="0.15">
      <c r="A105" s="281" t="s">
        <v>728</v>
      </c>
      <c r="B105" s="282" t="s">
        <v>939</v>
      </c>
      <c r="C105" s="281" t="s">
        <v>940</v>
      </c>
      <c r="D105" s="283">
        <f t="shared" si="69"/>
        <v>0</v>
      </c>
      <c r="E105" s="283">
        <f t="shared" si="70"/>
        <v>0</v>
      </c>
      <c r="F105" s="283">
        <f t="shared" si="71"/>
        <v>0</v>
      </c>
      <c r="G105" s="283">
        <f t="shared" si="72"/>
        <v>0</v>
      </c>
      <c r="H105" s="283">
        <f t="shared" si="73"/>
        <v>0</v>
      </c>
      <c r="I105" s="283">
        <f t="shared" si="74"/>
        <v>0</v>
      </c>
      <c r="J105" s="283">
        <f t="shared" si="75"/>
        <v>0</v>
      </c>
      <c r="K105" s="283">
        <f t="shared" si="76"/>
        <v>0</v>
      </c>
      <c r="L105" s="283">
        <f t="shared" si="77"/>
        <v>0</v>
      </c>
      <c r="M105" s="283">
        <f t="shared" si="78"/>
        <v>0</v>
      </c>
      <c r="N105" s="283">
        <f t="shared" si="79"/>
        <v>0</v>
      </c>
      <c r="O105" s="283">
        <f t="shared" si="80"/>
        <v>0</v>
      </c>
      <c r="P105" s="283">
        <f t="shared" si="81"/>
        <v>0</v>
      </c>
      <c r="Q105" s="283">
        <f>0</f>
        <v>0</v>
      </c>
      <c r="R105" s="283">
        <f>0</f>
        <v>0</v>
      </c>
      <c r="S105" s="283">
        <f>0</f>
        <v>0</v>
      </c>
      <c r="T105" s="283">
        <f>0</f>
        <v>0</v>
      </c>
      <c r="U105" s="283">
        <f>0</f>
        <v>0</v>
      </c>
      <c r="V105" s="283">
        <f>0</f>
        <v>0</v>
      </c>
      <c r="W105" s="283">
        <f>0</f>
        <v>0</v>
      </c>
      <c r="X105" s="283">
        <f t="shared" si="82"/>
        <v>0</v>
      </c>
      <c r="Y105" s="283">
        <f>0</f>
        <v>0</v>
      </c>
      <c r="Z105" s="283">
        <f>0</f>
        <v>0</v>
      </c>
      <c r="AA105" s="283">
        <f>0</f>
        <v>0</v>
      </c>
      <c r="AB105" s="283">
        <f>0</f>
        <v>0</v>
      </c>
      <c r="AC105" s="283">
        <f>0</f>
        <v>0</v>
      </c>
      <c r="AD105" s="283">
        <f>0</f>
        <v>0</v>
      </c>
      <c r="AE105" s="283">
        <f>0</f>
        <v>0</v>
      </c>
      <c r="AF105" s="283">
        <f t="shared" si="83"/>
        <v>0</v>
      </c>
      <c r="AG105" s="283">
        <f>0</f>
        <v>0</v>
      </c>
      <c r="AH105" s="283">
        <f>0</f>
        <v>0</v>
      </c>
      <c r="AI105" s="283">
        <f>0</f>
        <v>0</v>
      </c>
      <c r="AJ105" s="283">
        <f>0</f>
        <v>0</v>
      </c>
      <c r="AK105" s="283">
        <f>0</f>
        <v>0</v>
      </c>
      <c r="AL105" s="283">
        <f>0</f>
        <v>0</v>
      </c>
      <c r="AM105" s="283">
        <f>0</f>
        <v>0</v>
      </c>
      <c r="AN105" s="283">
        <f t="shared" si="84"/>
        <v>0</v>
      </c>
      <c r="AO105" s="283">
        <f>0</f>
        <v>0</v>
      </c>
      <c r="AP105" s="283">
        <f>0</f>
        <v>0</v>
      </c>
      <c r="AQ105" s="283">
        <f>0</f>
        <v>0</v>
      </c>
      <c r="AR105" s="283">
        <f>0</f>
        <v>0</v>
      </c>
      <c r="AS105" s="283">
        <f>0</f>
        <v>0</v>
      </c>
      <c r="AT105" s="283">
        <f>0</f>
        <v>0</v>
      </c>
      <c r="AU105" s="283">
        <f>0</f>
        <v>0</v>
      </c>
      <c r="AV105" s="283">
        <f t="shared" si="85"/>
        <v>0</v>
      </c>
      <c r="AW105" s="283">
        <f>0</f>
        <v>0</v>
      </c>
      <c r="AX105" s="283">
        <f>0</f>
        <v>0</v>
      </c>
      <c r="AY105" s="283">
        <f>0</f>
        <v>0</v>
      </c>
      <c r="AZ105" s="283">
        <f>0</f>
        <v>0</v>
      </c>
      <c r="BA105" s="283">
        <f>0</f>
        <v>0</v>
      </c>
      <c r="BB105" s="283">
        <f>0</f>
        <v>0</v>
      </c>
      <c r="BC105" s="283">
        <f>0</f>
        <v>0</v>
      </c>
      <c r="BD105" s="283">
        <f t="shared" si="86"/>
        <v>0</v>
      </c>
      <c r="BE105" s="283">
        <f>0</f>
        <v>0</v>
      </c>
      <c r="BF105" s="283">
        <f>0</f>
        <v>0</v>
      </c>
      <c r="BG105" s="283">
        <f>0</f>
        <v>0</v>
      </c>
      <c r="BH105" s="283">
        <f>0</f>
        <v>0</v>
      </c>
      <c r="BI105" s="283">
        <f>0</f>
        <v>0</v>
      </c>
      <c r="BJ105" s="283">
        <f>0</f>
        <v>0</v>
      </c>
      <c r="BK105" s="283">
        <f>0</f>
        <v>0</v>
      </c>
      <c r="BL105" s="283">
        <f t="shared" si="87"/>
        <v>0</v>
      </c>
      <c r="BM105" s="283">
        <f>0</f>
        <v>0</v>
      </c>
      <c r="BN105" s="283">
        <f>0</f>
        <v>0</v>
      </c>
      <c r="BO105" s="283">
        <f>0</f>
        <v>0</v>
      </c>
      <c r="BP105" s="283">
        <f>0</f>
        <v>0</v>
      </c>
      <c r="BQ105" s="283">
        <f>0</f>
        <v>0</v>
      </c>
      <c r="BR105" s="283">
        <f>0</f>
        <v>0</v>
      </c>
      <c r="BS105" s="283">
        <f>0</f>
        <v>0</v>
      </c>
      <c r="BT105" s="283">
        <f t="shared" si="88"/>
        <v>0</v>
      </c>
      <c r="BU105" s="283">
        <f>0</f>
        <v>0</v>
      </c>
      <c r="BV105" s="283">
        <f>0</f>
        <v>0</v>
      </c>
      <c r="BW105" s="283">
        <f>0</f>
        <v>0</v>
      </c>
      <c r="BX105" s="283">
        <f>0</f>
        <v>0</v>
      </c>
      <c r="BY105" s="283">
        <f>0</f>
        <v>0</v>
      </c>
      <c r="BZ105" s="283">
        <f>0</f>
        <v>0</v>
      </c>
      <c r="CA105" s="283">
        <f>0</f>
        <v>0</v>
      </c>
      <c r="CB105" s="283">
        <f t="shared" si="89"/>
        <v>0</v>
      </c>
      <c r="CC105" s="283">
        <f>0</f>
        <v>0</v>
      </c>
      <c r="CD105" s="283">
        <f>0</f>
        <v>0</v>
      </c>
      <c r="CE105" s="283">
        <f>0</f>
        <v>0</v>
      </c>
      <c r="CF105" s="283">
        <f>0</f>
        <v>0</v>
      </c>
      <c r="CG105" s="283">
        <f>0</f>
        <v>0</v>
      </c>
      <c r="CH105" s="283">
        <f>0</f>
        <v>0</v>
      </c>
      <c r="CI105" s="283">
        <f>0</f>
        <v>0</v>
      </c>
      <c r="CJ105" s="283">
        <f t="shared" si="90"/>
        <v>0</v>
      </c>
      <c r="CK105" s="283">
        <f>0</f>
        <v>0</v>
      </c>
      <c r="CL105" s="283">
        <f>0</f>
        <v>0</v>
      </c>
      <c r="CM105" s="283">
        <f>0</f>
        <v>0</v>
      </c>
      <c r="CN105" s="283">
        <f>0</f>
        <v>0</v>
      </c>
      <c r="CO105" s="283">
        <f>0</f>
        <v>0</v>
      </c>
      <c r="CP105" s="283">
        <f>0</f>
        <v>0</v>
      </c>
      <c r="CQ105" s="283">
        <f>0</f>
        <v>0</v>
      </c>
      <c r="CR105" s="283">
        <f t="shared" si="91"/>
        <v>0</v>
      </c>
      <c r="CS105" s="283">
        <f>0</f>
        <v>0</v>
      </c>
      <c r="CT105" s="283">
        <f>0</f>
        <v>0</v>
      </c>
      <c r="CU105" s="283">
        <f>0</f>
        <v>0</v>
      </c>
      <c r="CV105" s="283">
        <f>0</f>
        <v>0</v>
      </c>
      <c r="CW105" s="283">
        <f>0</f>
        <v>0</v>
      </c>
      <c r="CX105" s="283">
        <f>0</f>
        <v>0</v>
      </c>
      <c r="CY105" s="283">
        <f>0</f>
        <v>0</v>
      </c>
    </row>
    <row r="106" spans="1:103" ht="13.5" customHeight="1" x14ac:dyDescent="0.15">
      <c r="A106" s="281" t="s">
        <v>728</v>
      </c>
      <c r="B106" s="282" t="s">
        <v>941</v>
      </c>
      <c r="C106" s="281" t="s">
        <v>942</v>
      </c>
      <c r="D106" s="283">
        <f t="shared" si="69"/>
        <v>0</v>
      </c>
      <c r="E106" s="283">
        <f t="shared" si="70"/>
        <v>0</v>
      </c>
      <c r="F106" s="283">
        <f t="shared" si="71"/>
        <v>0</v>
      </c>
      <c r="G106" s="283">
        <f t="shared" si="72"/>
        <v>0</v>
      </c>
      <c r="H106" s="283">
        <f t="shared" si="73"/>
        <v>0</v>
      </c>
      <c r="I106" s="283">
        <f t="shared" si="74"/>
        <v>0</v>
      </c>
      <c r="J106" s="283">
        <f t="shared" si="75"/>
        <v>0</v>
      </c>
      <c r="K106" s="283">
        <f t="shared" si="76"/>
        <v>0</v>
      </c>
      <c r="L106" s="283">
        <f t="shared" si="77"/>
        <v>0</v>
      </c>
      <c r="M106" s="283">
        <f t="shared" si="78"/>
        <v>0</v>
      </c>
      <c r="N106" s="283">
        <f t="shared" si="79"/>
        <v>0</v>
      </c>
      <c r="O106" s="283">
        <f t="shared" si="80"/>
        <v>0</v>
      </c>
      <c r="P106" s="283">
        <f t="shared" si="81"/>
        <v>0</v>
      </c>
      <c r="Q106" s="283">
        <f>0</f>
        <v>0</v>
      </c>
      <c r="R106" s="283">
        <f>0</f>
        <v>0</v>
      </c>
      <c r="S106" s="283">
        <f>0</f>
        <v>0</v>
      </c>
      <c r="T106" s="283">
        <f>0</f>
        <v>0</v>
      </c>
      <c r="U106" s="283">
        <f>0</f>
        <v>0</v>
      </c>
      <c r="V106" s="283">
        <f>0</f>
        <v>0</v>
      </c>
      <c r="W106" s="283">
        <f>0</f>
        <v>0</v>
      </c>
      <c r="X106" s="283">
        <f t="shared" si="82"/>
        <v>0</v>
      </c>
      <c r="Y106" s="283">
        <f>0</f>
        <v>0</v>
      </c>
      <c r="Z106" s="283">
        <f>0</f>
        <v>0</v>
      </c>
      <c r="AA106" s="283">
        <f>0</f>
        <v>0</v>
      </c>
      <c r="AB106" s="283">
        <f>0</f>
        <v>0</v>
      </c>
      <c r="AC106" s="283">
        <f>0</f>
        <v>0</v>
      </c>
      <c r="AD106" s="283">
        <f>0</f>
        <v>0</v>
      </c>
      <c r="AE106" s="283">
        <f>0</f>
        <v>0</v>
      </c>
      <c r="AF106" s="283">
        <f t="shared" si="83"/>
        <v>0</v>
      </c>
      <c r="AG106" s="283">
        <f>0</f>
        <v>0</v>
      </c>
      <c r="AH106" s="283">
        <f>0</f>
        <v>0</v>
      </c>
      <c r="AI106" s="283">
        <f>0</f>
        <v>0</v>
      </c>
      <c r="AJ106" s="283">
        <f>0</f>
        <v>0</v>
      </c>
      <c r="AK106" s="283">
        <f>0</f>
        <v>0</v>
      </c>
      <c r="AL106" s="283">
        <f>0</f>
        <v>0</v>
      </c>
      <c r="AM106" s="283">
        <f>0</f>
        <v>0</v>
      </c>
      <c r="AN106" s="283">
        <f t="shared" si="84"/>
        <v>0</v>
      </c>
      <c r="AO106" s="283">
        <f>0</f>
        <v>0</v>
      </c>
      <c r="AP106" s="283">
        <f>0</f>
        <v>0</v>
      </c>
      <c r="AQ106" s="283">
        <f>0</f>
        <v>0</v>
      </c>
      <c r="AR106" s="283">
        <f>0</f>
        <v>0</v>
      </c>
      <c r="AS106" s="283">
        <f>0</f>
        <v>0</v>
      </c>
      <c r="AT106" s="283">
        <f>0</f>
        <v>0</v>
      </c>
      <c r="AU106" s="283">
        <f>0</f>
        <v>0</v>
      </c>
      <c r="AV106" s="283">
        <f t="shared" si="85"/>
        <v>0</v>
      </c>
      <c r="AW106" s="283">
        <f>0</f>
        <v>0</v>
      </c>
      <c r="AX106" s="283">
        <f>0</f>
        <v>0</v>
      </c>
      <c r="AY106" s="283">
        <f>0</f>
        <v>0</v>
      </c>
      <c r="AZ106" s="283">
        <f>0</f>
        <v>0</v>
      </c>
      <c r="BA106" s="283">
        <f>0</f>
        <v>0</v>
      </c>
      <c r="BB106" s="283">
        <f>0</f>
        <v>0</v>
      </c>
      <c r="BC106" s="283">
        <f>0</f>
        <v>0</v>
      </c>
      <c r="BD106" s="283">
        <f t="shared" si="86"/>
        <v>0</v>
      </c>
      <c r="BE106" s="283">
        <f>0</f>
        <v>0</v>
      </c>
      <c r="BF106" s="283">
        <f>0</f>
        <v>0</v>
      </c>
      <c r="BG106" s="283">
        <f>0</f>
        <v>0</v>
      </c>
      <c r="BH106" s="283">
        <f>0</f>
        <v>0</v>
      </c>
      <c r="BI106" s="283">
        <f>0</f>
        <v>0</v>
      </c>
      <c r="BJ106" s="283">
        <f>0</f>
        <v>0</v>
      </c>
      <c r="BK106" s="283">
        <f>0</f>
        <v>0</v>
      </c>
      <c r="BL106" s="283">
        <f t="shared" si="87"/>
        <v>0</v>
      </c>
      <c r="BM106" s="283">
        <f>0</f>
        <v>0</v>
      </c>
      <c r="BN106" s="283">
        <f>0</f>
        <v>0</v>
      </c>
      <c r="BO106" s="283">
        <f>0</f>
        <v>0</v>
      </c>
      <c r="BP106" s="283">
        <f>0</f>
        <v>0</v>
      </c>
      <c r="BQ106" s="283">
        <f>0</f>
        <v>0</v>
      </c>
      <c r="BR106" s="283">
        <f>0</f>
        <v>0</v>
      </c>
      <c r="BS106" s="283">
        <f>0</f>
        <v>0</v>
      </c>
      <c r="BT106" s="283">
        <f t="shared" si="88"/>
        <v>0</v>
      </c>
      <c r="BU106" s="283">
        <f>0</f>
        <v>0</v>
      </c>
      <c r="BV106" s="283">
        <f>0</f>
        <v>0</v>
      </c>
      <c r="BW106" s="283">
        <f>0</f>
        <v>0</v>
      </c>
      <c r="BX106" s="283">
        <f>0</f>
        <v>0</v>
      </c>
      <c r="BY106" s="283">
        <f>0</f>
        <v>0</v>
      </c>
      <c r="BZ106" s="283">
        <f>0</f>
        <v>0</v>
      </c>
      <c r="CA106" s="283">
        <f>0</f>
        <v>0</v>
      </c>
      <c r="CB106" s="283">
        <f t="shared" si="89"/>
        <v>0</v>
      </c>
      <c r="CC106" s="283">
        <f>0</f>
        <v>0</v>
      </c>
      <c r="CD106" s="283">
        <f>0</f>
        <v>0</v>
      </c>
      <c r="CE106" s="283">
        <f>0</f>
        <v>0</v>
      </c>
      <c r="CF106" s="283">
        <f>0</f>
        <v>0</v>
      </c>
      <c r="CG106" s="283">
        <f>0</f>
        <v>0</v>
      </c>
      <c r="CH106" s="283">
        <f>0</f>
        <v>0</v>
      </c>
      <c r="CI106" s="283">
        <f>0</f>
        <v>0</v>
      </c>
      <c r="CJ106" s="283">
        <f t="shared" si="90"/>
        <v>0</v>
      </c>
      <c r="CK106" s="283">
        <f>0</f>
        <v>0</v>
      </c>
      <c r="CL106" s="283">
        <f>0</f>
        <v>0</v>
      </c>
      <c r="CM106" s="283">
        <f>0</f>
        <v>0</v>
      </c>
      <c r="CN106" s="283">
        <f>0</f>
        <v>0</v>
      </c>
      <c r="CO106" s="283">
        <f>0</f>
        <v>0</v>
      </c>
      <c r="CP106" s="283">
        <f>0</f>
        <v>0</v>
      </c>
      <c r="CQ106" s="283">
        <f>0</f>
        <v>0</v>
      </c>
      <c r="CR106" s="283">
        <f t="shared" si="91"/>
        <v>0</v>
      </c>
      <c r="CS106" s="283">
        <f>0</f>
        <v>0</v>
      </c>
      <c r="CT106" s="283">
        <f>0</f>
        <v>0</v>
      </c>
      <c r="CU106" s="283">
        <f>0</f>
        <v>0</v>
      </c>
      <c r="CV106" s="283">
        <f>0</f>
        <v>0</v>
      </c>
      <c r="CW106" s="283">
        <f>0</f>
        <v>0</v>
      </c>
      <c r="CX106" s="283">
        <f>0</f>
        <v>0</v>
      </c>
      <c r="CY106" s="283">
        <f>0</f>
        <v>0</v>
      </c>
    </row>
    <row r="107" spans="1:103" ht="13.5" customHeight="1" x14ac:dyDescent="0.15">
      <c r="A107" s="281" t="s">
        <v>728</v>
      </c>
      <c r="B107" s="282" t="s">
        <v>943</v>
      </c>
      <c r="C107" s="281" t="s">
        <v>944</v>
      </c>
      <c r="D107" s="283">
        <f t="shared" si="69"/>
        <v>0</v>
      </c>
      <c r="E107" s="283">
        <f t="shared" si="70"/>
        <v>0</v>
      </c>
      <c r="F107" s="283">
        <f t="shared" si="71"/>
        <v>0</v>
      </c>
      <c r="G107" s="283">
        <f t="shared" si="72"/>
        <v>0</v>
      </c>
      <c r="H107" s="283">
        <f t="shared" si="73"/>
        <v>0</v>
      </c>
      <c r="I107" s="283">
        <f t="shared" si="74"/>
        <v>0</v>
      </c>
      <c r="J107" s="283">
        <f t="shared" si="75"/>
        <v>0</v>
      </c>
      <c r="K107" s="283">
        <f t="shared" si="76"/>
        <v>0</v>
      </c>
      <c r="L107" s="283">
        <f t="shared" si="77"/>
        <v>0</v>
      </c>
      <c r="M107" s="283">
        <f t="shared" si="78"/>
        <v>0</v>
      </c>
      <c r="N107" s="283">
        <f t="shared" si="79"/>
        <v>0</v>
      </c>
      <c r="O107" s="283">
        <f t="shared" si="80"/>
        <v>0</v>
      </c>
      <c r="P107" s="283">
        <f t="shared" si="81"/>
        <v>0</v>
      </c>
      <c r="Q107" s="283">
        <f>0</f>
        <v>0</v>
      </c>
      <c r="R107" s="283">
        <f>0</f>
        <v>0</v>
      </c>
      <c r="S107" s="283">
        <f>0</f>
        <v>0</v>
      </c>
      <c r="T107" s="283">
        <f>0</f>
        <v>0</v>
      </c>
      <c r="U107" s="283">
        <f>0</f>
        <v>0</v>
      </c>
      <c r="V107" s="283">
        <f>0</f>
        <v>0</v>
      </c>
      <c r="W107" s="283">
        <f>0</f>
        <v>0</v>
      </c>
      <c r="X107" s="283">
        <f t="shared" si="82"/>
        <v>0</v>
      </c>
      <c r="Y107" s="283">
        <f>0</f>
        <v>0</v>
      </c>
      <c r="Z107" s="283">
        <f>0</f>
        <v>0</v>
      </c>
      <c r="AA107" s="283">
        <f>0</f>
        <v>0</v>
      </c>
      <c r="AB107" s="283">
        <f>0</f>
        <v>0</v>
      </c>
      <c r="AC107" s="283">
        <f>0</f>
        <v>0</v>
      </c>
      <c r="AD107" s="283">
        <f>0</f>
        <v>0</v>
      </c>
      <c r="AE107" s="283">
        <f>0</f>
        <v>0</v>
      </c>
      <c r="AF107" s="283">
        <f t="shared" si="83"/>
        <v>0</v>
      </c>
      <c r="AG107" s="283">
        <f>0</f>
        <v>0</v>
      </c>
      <c r="AH107" s="283">
        <f>0</f>
        <v>0</v>
      </c>
      <c r="AI107" s="283">
        <f>0</f>
        <v>0</v>
      </c>
      <c r="AJ107" s="283">
        <f>0</f>
        <v>0</v>
      </c>
      <c r="AK107" s="283">
        <f>0</f>
        <v>0</v>
      </c>
      <c r="AL107" s="283">
        <f>0</f>
        <v>0</v>
      </c>
      <c r="AM107" s="283">
        <f>0</f>
        <v>0</v>
      </c>
      <c r="AN107" s="283">
        <f t="shared" si="84"/>
        <v>0</v>
      </c>
      <c r="AO107" s="283">
        <f>0</f>
        <v>0</v>
      </c>
      <c r="AP107" s="283">
        <f>0</f>
        <v>0</v>
      </c>
      <c r="AQ107" s="283">
        <f>0</f>
        <v>0</v>
      </c>
      <c r="AR107" s="283">
        <f>0</f>
        <v>0</v>
      </c>
      <c r="AS107" s="283">
        <f>0</f>
        <v>0</v>
      </c>
      <c r="AT107" s="283">
        <f>0</f>
        <v>0</v>
      </c>
      <c r="AU107" s="283">
        <f>0</f>
        <v>0</v>
      </c>
      <c r="AV107" s="283">
        <f t="shared" si="85"/>
        <v>0</v>
      </c>
      <c r="AW107" s="283">
        <f>0</f>
        <v>0</v>
      </c>
      <c r="AX107" s="283">
        <f>0</f>
        <v>0</v>
      </c>
      <c r="AY107" s="283">
        <f>0</f>
        <v>0</v>
      </c>
      <c r="AZ107" s="283">
        <f>0</f>
        <v>0</v>
      </c>
      <c r="BA107" s="283">
        <f>0</f>
        <v>0</v>
      </c>
      <c r="BB107" s="283">
        <f>0</f>
        <v>0</v>
      </c>
      <c r="BC107" s="283">
        <f>0</f>
        <v>0</v>
      </c>
      <c r="BD107" s="283">
        <f t="shared" si="86"/>
        <v>0</v>
      </c>
      <c r="BE107" s="283">
        <f>0</f>
        <v>0</v>
      </c>
      <c r="BF107" s="283">
        <f>0</f>
        <v>0</v>
      </c>
      <c r="BG107" s="283">
        <f>0</f>
        <v>0</v>
      </c>
      <c r="BH107" s="283">
        <f>0</f>
        <v>0</v>
      </c>
      <c r="BI107" s="283">
        <f>0</f>
        <v>0</v>
      </c>
      <c r="BJ107" s="283">
        <f>0</f>
        <v>0</v>
      </c>
      <c r="BK107" s="283">
        <f>0</f>
        <v>0</v>
      </c>
      <c r="BL107" s="283">
        <f t="shared" si="87"/>
        <v>0</v>
      </c>
      <c r="BM107" s="283">
        <f>0</f>
        <v>0</v>
      </c>
      <c r="BN107" s="283">
        <f>0</f>
        <v>0</v>
      </c>
      <c r="BO107" s="283">
        <f>0</f>
        <v>0</v>
      </c>
      <c r="BP107" s="283">
        <f>0</f>
        <v>0</v>
      </c>
      <c r="BQ107" s="283">
        <f>0</f>
        <v>0</v>
      </c>
      <c r="BR107" s="283">
        <f>0</f>
        <v>0</v>
      </c>
      <c r="BS107" s="283">
        <f>0</f>
        <v>0</v>
      </c>
      <c r="BT107" s="283">
        <f t="shared" si="88"/>
        <v>0</v>
      </c>
      <c r="BU107" s="283">
        <f>0</f>
        <v>0</v>
      </c>
      <c r="BV107" s="283">
        <f>0</f>
        <v>0</v>
      </c>
      <c r="BW107" s="283">
        <f>0</f>
        <v>0</v>
      </c>
      <c r="BX107" s="283">
        <f>0</f>
        <v>0</v>
      </c>
      <c r="BY107" s="283">
        <f>0</f>
        <v>0</v>
      </c>
      <c r="BZ107" s="283">
        <f>0</f>
        <v>0</v>
      </c>
      <c r="CA107" s="283">
        <f>0</f>
        <v>0</v>
      </c>
      <c r="CB107" s="283">
        <f t="shared" si="89"/>
        <v>0</v>
      </c>
      <c r="CC107" s="283">
        <f>0</f>
        <v>0</v>
      </c>
      <c r="CD107" s="283">
        <f>0</f>
        <v>0</v>
      </c>
      <c r="CE107" s="283">
        <f>0</f>
        <v>0</v>
      </c>
      <c r="CF107" s="283">
        <f>0</f>
        <v>0</v>
      </c>
      <c r="CG107" s="283">
        <f>0</f>
        <v>0</v>
      </c>
      <c r="CH107" s="283">
        <f>0</f>
        <v>0</v>
      </c>
      <c r="CI107" s="283">
        <f>0</f>
        <v>0</v>
      </c>
      <c r="CJ107" s="283">
        <f t="shared" si="90"/>
        <v>0</v>
      </c>
      <c r="CK107" s="283">
        <f>0</f>
        <v>0</v>
      </c>
      <c r="CL107" s="283">
        <f>0</f>
        <v>0</v>
      </c>
      <c r="CM107" s="283">
        <f>0</f>
        <v>0</v>
      </c>
      <c r="CN107" s="283">
        <f>0</f>
        <v>0</v>
      </c>
      <c r="CO107" s="283">
        <f>0</f>
        <v>0</v>
      </c>
      <c r="CP107" s="283">
        <f>0</f>
        <v>0</v>
      </c>
      <c r="CQ107" s="283">
        <f>0</f>
        <v>0</v>
      </c>
      <c r="CR107" s="283">
        <f t="shared" si="91"/>
        <v>0</v>
      </c>
      <c r="CS107" s="283">
        <f>0</f>
        <v>0</v>
      </c>
      <c r="CT107" s="283">
        <f>0</f>
        <v>0</v>
      </c>
      <c r="CU107" s="283">
        <f>0</f>
        <v>0</v>
      </c>
      <c r="CV107" s="283">
        <f>0</f>
        <v>0</v>
      </c>
      <c r="CW107" s="283">
        <f>0</f>
        <v>0</v>
      </c>
      <c r="CX107" s="283">
        <f>0</f>
        <v>0</v>
      </c>
      <c r="CY107" s="283">
        <f>0</f>
        <v>0</v>
      </c>
    </row>
    <row r="108" spans="1:103" ht="13.5" customHeight="1" x14ac:dyDescent="0.15">
      <c r="A108" s="281" t="s">
        <v>728</v>
      </c>
      <c r="B108" s="282" t="s">
        <v>945</v>
      </c>
      <c r="C108" s="281" t="s">
        <v>946</v>
      </c>
      <c r="D108" s="283">
        <f t="shared" si="69"/>
        <v>0</v>
      </c>
      <c r="E108" s="283">
        <f t="shared" si="70"/>
        <v>0</v>
      </c>
      <c r="F108" s="283">
        <f t="shared" si="71"/>
        <v>0</v>
      </c>
      <c r="G108" s="283">
        <f t="shared" si="72"/>
        <v>0</v>
      </c>
      <c r="H108" s="283">
        <f t="shared" si="73"/>
        <v>0</v>
      </c>
      <c r="I108" s="283">
        <f t="shared" si="74"/>
        <v>0</v>
      </c>
      <c r="J108" s="283">
        <f t="shared" si="75"/>
        <v>0</v>
      </c>
      <c r="K108" s="283">
        <f t="shared" si="76"/>
        <v>0</v>
      </c>
      <c r="L108" s="283">
        <f t="shared" si="77"/>
        <v>0</v>
      </c>
      <c r="M108" s="283">
        <f t="shared" si="78"/>
        <v>0</v>
      </c>
      <c r="N108" s="283">
        <f t="shared" si="79"/>
        <v>0</v>
      </c>
      <c r="O108" s="283">
        <f t="shared" si="80"/>
        <v>0</v>
      </c>
      <c r="P108" s="283">
        <f t="shared" si="81"/>
        <v>0</v>
      </c>
      <c r="Q108" s="283">
        <f>0</f>
        <v>0</v>
      </c>
      <c r="R108" s="283">
        <f>0</f>
        <v>0</v>
      </c>
      <c r="S108" s="283">
        <f>0</f>
        <v>0</v>
      </c>
      <c r="T108" s="283">
        <f>0</f>
        <v>0</v>
      </c>
      <c r="U108" s="283">
        <f>0</f>
        <v>0</v>
      </c>
      <c r="V108" s="283">
        <f>0</f>
        <v>0</v>
      </c>
      <c r="W108" s="283">
        <f>0</f>
        <v>0</v>
      </c>
      <c r="X108" s="283">
        <f t="shared" si="82"/>
        <v>0</v>
      </c>
      <c r="Y108" s="283">
        <f>0</f>
        <v>0</v>
      </c>
      <c r="Z108" s="283">
        <f>0</f>
        <v>0</v>
      </c>
      <c r="AA108" s="283">
        <f>0</f>
        <v>0</v>
      </c>
      <c r="AB108" s="283">
        <f>0</f>
        <v>0</v>
      </c>
      <c r="AC108" s="283">
        <f>0</f>
        <v>0</v>
      </c>
      <c r="AD108" s="283">
        <f>0</f>
        <v>0</v>
      </c>
      <c r="AE108" s="283">
        <f>0</f>
        <v>0</v>
      </c>
      <c r="AF108" s="283">
        <f t="shared" si="83"/>
        <v>0</v>
      </c>
      <c r="AG108" s="283">
        <f>0</f>
        <v>0</v>
      </c>
      <c r="AH108" s="283">
        <f>0</f>
        <v>0</v>
      </c>
      <c r="AI108" s="283">
        <f>0</f>
        <v>0</v>
      </c>
      <c r="AJ108" s="283">
        <f>0</f>
        <v>0</v>
      </c>
      <c r="AK108" s="283">
        <f>0</f>
        <v>0</v>
      </c>
      <c r="AL108" s="283">
        <f>0</f>
        <v>0</v>
      </c>
      <c r="AM108" s="283">
        <f>0</f>
        <v>0</v>
      </c>
      <c r="AN108" s="283">
        <f t="shared" si="84"/>
        <v>0</v>
      </c>
      <c r="AO108" s="283">
        <f>0</f>
        <v>0</v>
      </c>
      <c r="AP108" s="283">
        <f>0</f>
        <v>0</v>
      </c>
      <c r="AQ108" s="283">
        <f>0</f>
        <v>0</v>
      </c>
      <c r="AR108" s="283">
        <f>0</f>
        <v>0</v>
      </c>
      <c r="AS108" s="283">
        <f>0</f>
        <v>0</v>
      </c>
      <c r="AT108" s="283">
        <f>0</f>
        <v>0</v>
      </c>
      <c r="AU108" s="283">
        <f>0</f>
        <v>0</v>
      </c>
      <c r="AV108" s="283">
        <f t="shared" si="85"/>
        <v>0</v>
      </c>
      <c r="AW108" s="283">
        <f>0</f>
        <v>0</v>
      </c>
      <c r="AX108" s="283">
        <f>0</f>
        <v>0</v>
      </c>
      <c r="AY108" s="283">
        <f>0</f>
        <v>0</v>
      </c>
      <c r="AZ108" s="283">
        <f>0</f>
        <v>0</v>
      </c>
      <c r="BA108" s="283">
        <f>0</f>
        <v>0</v>
      </c>
      <c r="BB108" s="283">
        <f>0</f>
        <v>0</v>
      </c>
      <c r="BC108" s="283">
        <f>0</f>
        <v>0</v>
      </c>
      <c r="BD108" s="283">
        <f t="shared" si="86"/>
        <v>0</v>
      </c>
      <c r="BE108" s="283">
        <f>0</f>
        <v>0</v>
      </c>
      <c r="BF108" s="283">
        <f>0</f>
        <v>0</v>
      </c>
      <c r="BG108" s="283">
        <f>0</f>
        <v>0</v>
      </c>
      <c r="BH108" s="283">
        <f>0</f>
        <v>0</v>
      </c>
      <c r="BI108" s="283">
        <f>0</f>
        <v>0</v>
      </c>
      <c r="BJ108" s="283">
        <f>0</f>
        <v>0</v>
      </c>
      <c r="BK108" s="283">
        <f>0</f>
        <v>0</v>
      </c>
      <c r="BL108" s="283">
        <f t="shared" si="87"/>
        <v>0</v>
      </c>
      <c r="BM108" s="283">
        <f>0</f>
        <v>0</v>
      </c>
      <c r="BN108" s="283">
        <f>0</f>
        <v>0</v>
      </c>
      <c r="BO108" s="283">
        <f>0</f>
        <v>0</v>
      </c>
      <c r="BP108" s="283">
        <f>0</f>
        <v>0</v>
      </c>
      <c r="BQ108" s="283">
        <f>0</f>
        <v>0</v>
      </c>
      <c r="BR108" s="283">
        <f>0</f>
        <v>0</v>
      </c>
      <c r="BS108" s="283">
        <f>0</f>
        <v>0</v>
      </c>
      <c r="BT108" s="283">
        <f t="shared" si="88"/>
        <v>0</v>
      </c>
      <c r="BU108" s="283">
        <f>0</f>
        <v>0</v>
      </c>
      <c r="BV108" s="283">
        <f>0</f>
        <v>0</v>
      </c>
      <c r="BW108" s="283">
        <f>0</f>
        <v>0</v>
      </c>
      <c r="BX108" s="283">
        <f>0</f>
        <v>0</v>
      </c>
      <c r="BY108" s="283">
        <f>0</f>
        <v>0</v>
      </c>
      <c r="BZ108" s="283">
        <f>0</f>
        <v>0</v>
      </c>
      <c r="CA108" s="283">
        <f>0</f>
        <v>0</v>
      </c>
      <c r="CB108" s="283">
        <f t="shared" si="89"/>
        <v>0</v>
      </c>
      <c r="CC108" s="283">
        <f>0</f>
        <v>0</v>
      </c>
      <c r="CD108" s="283">
        <f>0</f>
        <v>0</v>
      </c>
      <c r="CE108" s="283">
        <f>0</f>
        <v>0</v>
      </c>
      <c r="CF108" s="283">
        <f>0</f>
        <v>0</v>
      </c>
      <c r="CG108" s="283">
        <f>0</f>
        <v>0</v>
      </c>
      <c r="CH108" s="283">
        <f>0</f>
        <v>0</v>
      </c>
      <c r="CI108" s="283">
        <f>0</f>
        <v>0</v>
      </c>
      <c r="CJ108" s="283">
        <f t="shared" si="90"/>
        <v>0</v>
      </c>
      <c r="CK108" s="283">
        <f>0</f>
        <v>0</v>
      </c>
      <c r="CL108" s="283">
        <f>0</f>
        <v>0</v>
      </c>
      <c r="CM108" s="283">
        <f>0</f>
        <v>0</v>
      </c>
      <c r="CN108" s="283">
        <f>0</f>
        <v>0</v>
      </c>
      <c r="CO108" s="283">
        <f>0</f>
        <v>0</v>
      </c>
      <c r="CP108" s="283">
        <f>0</f>
        <v>0</v>
      </c>
      <c r="CQ108" s="283">
        <f>0</f>
        <v>0</v>
      </c>
      <c r="CR108" s="283">
        <f t="shared" si="91"/>
        <v>0</v>
      </c>
      <c r="CS108" s="283">
        <f>0</f>
        <v>0</v>
      </c>
      <c r="CT108" s="283">
        <f>0</f>
        <v>0</v>
      </c>
      <c r="CU108" s="283">
        <f>0</f>
        <v>0</v>
      </c>
      <c r="CV108" s="283">
        <f>0</f>
        <v>0</v>
      </c>
      <c r="CW108" s="283">
        <f>0</f>
        <v>0</v>
      </c>
      <c r="CX108" s="283">
        <f>0</f>
        <v>0</v>
      </c>
      <c r="CY108" s="283">
        <f>0</f>
        <v>0</v>
      </c>
    </row>
    <row r="109" spans="1:103" ht="13.5" customHeight="1" x14ac:dyDescent="0.15">
      <c r="A109" s="281" t="s">
        <v>728</v>
      </c>
      <c r="B109" s="282" t="s">
        <v>947</v>
      </c>
      <c r="C109" s="281" t="s">
        <v>948</v>
      </c>
      <c r="D109" s="283">
        <f t="shared" si="69"/>
        <v>0</v>
      </c>
      <c r="E109" s="283">
        <f t="shared" si="70"/>
        <v>0</v>
      </c>
      <c r="F109" s="283">
        <f t="shared" si="71"/>
        <v>0</v>
      </c>
      <c r="G109" s="283">
        <f t="shared" si="72"/>
        <v>0</v>
      </c>
      <c r="H109" s="283">
        <f t="shared" si="73"/>
        <v>0</v>
      </c>
      <c r="I109" s="283">
        <f t="shared" si="74"/>
        <v>0</v>
      </c>
      <c r="J109" s="283">
        <f t="shared" si="75"/>
        <v>0</v>
      </c>
      <c r="K109" s="283">
        <f t="shared" si="76"/>
        <v>0</v>
      </c>
      <c r="L109" s="283">
        <f t="shared" si="77"/>
        <v>0</v>
      </c>
      <c r="M109" s="283">
        <f t="shared" si="78"/>
        <v>0</v>
      </c>
      <c r="N109" s="283">
        <f t="shared" si="79"/>
        <v>0</v>
      </c>
      <c r="O109" s="283">
        <f t="shared" si="80"/>
        <v>0</v>
      </c>
      <c r="P109" s="283">
        <f t="shared" si="81"/>
        <v>0</v>
      </c>
      <c r="Q109" s="283">
        <f>0</f>
        <v>0</v>
      </c>
      <c r="R109" s="283">
        <f>0</f>
        <v>0</v>
      </c>
      <c r="S109" s="283">
        <f>0</f>
        <v>0</v>
      </c>
      <c r="T109" s="283">
        <f>0</f>
        <v>0</v>
      </c>
      <c r="U109" s="283">
        <f>0</f>
        <v>0</v>
      </c>
      <c r="V109" s="283">
        <f>0</f>
        <v>0</v>
      </c>
      <c r="W109" s="283">
        <f>0</f>
        <v>0</v>
      </c>
      <c r="X109" s="283">
        <f t="shared" si="82"/>
        <v>0</v>
      </c>
      <c r="Y109" s="283">
        <f>0</f>
        <v>0</v>
      </c>
      <c r="Z109" s="283">
        <f>0</f>
        <v>0</v>
      </c>
      <c r="AA109" s="283">
        <f>0</f>
        <v>0</v>
      </c>
      <c r="AB109" s="283">
        <f>0</f>
        <v>0</v>
      </c>
      <c r="AC109" s="283">
        <f>0</f>
        <v>0</v>
      </c>
      <c r="AD109" s="283">
        <f>0</f>
        <v>0</v>
      </c>
      <c r="AE109" s="283">
        <f>0</f>
        <v>0</v>
      </c>
      <c r="AF109" s="283">
        <f t="shared" si="83"/>
        <v>0</v>
      </c>
      <c r="AG109" s="283">
        <f>0</f>
        <v>0</v>
      </c>
      <c r="AH109" s="283">
        <f>0</f>
        <v>0</v>
      </c>
      <c r="AI109" s="283">
        <f>0</f>
        <v>0</v>
      </c>
      <c r="AJ109" s="283">
        <f>0</f>
        <v>0</v>
      </c>
      <c r="AK109" s="283">
        <f>0</f>
        <v>0</v>
      </c>
      <c r="AL109" s="283">
        <f>0</f>
        <v>0</v>
      </c>
      <c r="AM109" s="283">
        <f>0</f>
        <v>0</v>
      </c>
      <c r="AN109" s="283">
        <f t="shared" si="84"/>
        <v>0</v>
      </c>
      <c r="AO109" s="283">
        <f>0</f>
        <v>0</v>
      </c>
      <c r="AP109" s="283">
        <f>0</f>
        <v>0</v>
      </c>
      <c r="AQ109" s="283">
        <f>0</f>
        <v>0</v>
      </c>
      <c r="AR109" s="283">
        <f>0</f>
        <v>0</v>
      </c>
      <c r="AS109" s="283">
        <f>0</f>
        <v>0</v>
      </c>
      <c r="AT109" s="283">
        <f>0</f>
        <v>0</v>
      </c>
      <c r="AU109" s="283">
        <f>0</f>
        <v>0</v>
      </c>
      <c r="AV109" s="283">
        <f t="shared" si="85"/>
        <v>0</v>
      </c>
      <c r="AW109" s="283">
        <f>0</f>
        <v>0</v>
      </c>
      <c r="AX109" s="283">
        <f>0</f>
        <v>0</v>
      </c>
      <c r="AY109" s="283">
        <f>0</f>
        <v>0</v>
      </c>
      <c r="AZ109" s="283">
        <f>0</f>
        <v>0</v>
      </c>
      <c r="BA109" s="283">
        <f>0</f>
        <v>0</v>
      </c>
      <c r="BB109" s="283">
        <f>0</f>
        <v>0</v>
      </c>
      <c r="BC109" s="283">
        <f>0</f>
        <v>0</v>
      </c>
      <c r="BD109" s="283">
        <f t="shared" si="86"/>
        <v>0</v>
      </c>
      <c r="BE109" s="283">
        <f>0</f>
        <v>0</v>
      </c>
      <c r="BF109" s="283">
        <f>0</f>
        <v>0</v>
      </c>
      <c r="BG109" s="283">
        <f>0</f>
        <v>0</v>
      </c>
      <c r="BH109" s="283">
        <f>0</f>
        <v>0</v>
      </c>
      <c r="BI109" s="283">
        <f>0</f>
        <v>0</v>
      </c>
      <c r="BJ109" s="283">
        <f>0</f>
        <v>0</v>
      </c>
      <c r="BK109" s="283">
        <f>0</f>
        <v>0</v>
      </c>
      <c r="BL109" s="283">
        <f t="shared" si="87"/>
        <v>0</v>
      </c>
      <c r="BM109" s="283">
        <f>0</f>
        <v>0</v>
      </c>
      <c r="BN109" s="283">
        <f>0</f>
        <v>0</v>
      </c>
      <c r="BO109" s="283">
        <f>0</f>
        <v>0</v>
      </c>
      <c r="BP109" s="283">
        <f>0</f>
        <v>0</v>
      </c>
      <c r="BQ109" s="283">
        <f>0</f>
        <v>0</v>
      </c>
      <c r="BR109" s="283">
        <f>0</f>
        <v>0</v>
      </c>
      <c r="BS109" s="283">
        <f>0</f>
        <v>0</v>
      </c>
      <c r="BT109" s="283">
        <f t="shared" si="88"/>
        <v>0</v>
      </c>
      <c r="BU109" s="283">
        <f>0</f>
        <v>0</v>
      </c>
      <c r="BV109" s="283">
        <f>0</f>
        <v>0</v>
      </c>
      <c r="BW109" s="283">
        <f>0</f>
        <v>0</v>
      </c>
      <c r="BX109" s="283">
        <f>0</f>
        <v>0</v>
      </c>
      <c r="BY109" s="283">
        <f>0</f>
        <v>0</v>
      </c>
      <c r="BZ109" s="283">
        <f>0</f>
        <v>0</v>
      </c>
      <c r="CA109" s="283">
        <f>0</f>
        <v>0</v>
      </c>
      <c r="CB109" s="283">
        <f t="shared" si="89"/>
        <v>0</v>
      </c>
      <c r="CC109" s="283">
        <f>0</f>
        <v>0</v>
      </c>
      <c r="CD109" s="283">
        <f>0</f>
        <v>0</v>
      </c>
      <c r="CE109" s="283">
        <f>0</f>
        <v>0</v>
      </c>
      <c r="CF109" s="283">
        <f>0</f>
        <v>0</v>
      </c>
      <c r="CG109" s="283">
        <f>0</f>
        <v>0</v>
      </c>
      <c r="CH109" s="283">
        <f>0</f>
        <v>0</v>
      </c>
      <c r="CI109" s="283">
        <f>0</f>
        <v>0</v>
      </c>
      <c r="CJ109" s="283">
        <f t="shared" si="90"/>
        <v>0</v>
      </c>
      <c r="CK109" s="283">
        <f>0</f>
        <v>0</v>
      </c>
      <c r="CL109" s="283">
        <f>0</f>
        <v>0</v>
      </c>
      <c r="CM109" s="283">
        <f>0</f>
        <v>0</v>
      </c>
      <c r="CN109" s="283">
        <f>0</f>
        <v>0</v>
      </c>
      <c r="CO109" s="283">
        <f>0</f>
        <v>0</v>
      </c>
      <c r="CP109" s="283">
        <f>0</f>
        <v>0</v>
      </c>
      <c r="CQ109" s="283">
        <f>0</f>
        <v>0</v>
      </c>
      <c r="CR109" s="283">
        <f t="shared" si="91"/>
        <v>0</v>
      </c>
      <c r="CS109" s="283">
        <f>0</f>
        <v>0</v>
      </c>
      <c r="CT109" s="283">
        <f>0</f>
        <v>0</v>
      </c>
      <c r="CU109" s="283">
        <f>0</f>
        <v>0</v>
      </c>
      <c r="CV109" s="283">
        <f>0</f>
        <v>0</v>
      </c>
      <c r="CW109" s="283">
        <f>0</f>
        <v>0</v>
      </c>
      <c r="CX109" s="283">
        <f>0</f>
        <v>0</v>
      </c>
      <c r="CY109" s="283">
        <f>0</f>
        <v>0</v>
      </c>
    </row>
    <row r="110" spans="1:103" ht="13.5" customHeight="1" x14ac:dyDescent="0.15">
      <c r="A110" s="281" t="s">
        <v>728</v>
      </c>
      <c r="B110" s="282" t="s">
        <v>949</v>
      </c>
      <c r="C110" s="281" t="s">
        <v>950</v>
      </c>
      <c r="D110" s="283">
        <f t="shared" si="69"/>
        <v>0</v>
      </c>
      <c r="E110" s="283">
        <f t="shared" si="70"/>
        <v>0</v>
      </c>
      <c r="F110" s="283">
        <f t="shared" si="71"/>
        <v>0</v>
      </c>
      <c r="G110" s="283">
        <f t="shared" si="72"/>
        <v>0</v>
      </c>
      <c r="H110" s="283">
        <f t="shared" si="73"/>
        <v>0</v>
      </c>
      <c r="I110" s="283">
        <f t="shared" si="74"/>
        <v>0</v>
      </c>
      <c r="J110" s="283">
        <f t="shared" si="75"/>
        <v>0</v>
      </c>
      <c r="K110" s="283">
        <f t="shared" si="76"/>
        <v>0</v>
      </c>
      <c r="L110" s="283">
        <f t="shared" si="77"/>
        <v>0</v>
      </c>
      <c r="M110" s="283">
        <f t="shared" si="78"/>
        <v>0</v>
      </c>
      <c r="N110" s="283">
        <f t="shared" si="79"/>
        <v>0</v>
      </c>
      <c r="O110" s="283">
        <f t="shared" si="80"/>
        <v>0</v>
      </c>
      <c r="P110" s="283">
        <f t="shared" si="81"/>
        <v>0</v>
      </c>
      <c r="Q110" s="283">
        <f>0</f>
        <v>0</v>
      </c>
      <c r="R110" s="283">
        <f>0</f>
        <v>0</v>
      </c>
      <c r="S110" s="283">
        <f>0</f>
        <v>0</v>
      </c>
      <c r="T110" s="283">
        <f>0</f>
        <v>0</v>
      </c>
      <c r="U110" s="283">
        <f>0</f>
        <v>0</v>
      </c>
      <c r="V110" s="283">
        <f>0</f>
        <v>0</v>
      </c>
      <c r="W110" s="283">
        <f>0</f>
        <v>0</v>
      </c>
      <c r="X110" s="283">
        <f t="shared" si="82"/>
        <v>0</v>
      </c>
      <c r="Y110" s="283">
        <f>0</f>
        <v>0</v>
      </c>
      <c r="Z110" s="283">
        <f>0</f>
        <v>0</v>
      </c>
      <c r="AA110" s="283">
        <f>0</f>
        <v>0</v>
      </c>
      <c r="AB110" s="283">
        <f>0</f>
        <v>0</v>
      </c>
      <c r="AC110" s="283">
        <f>0</f>
        <v>0</v>
      </c>
      <c r="AD110" s="283">
        <f>0</f>
        <v>0</v>
      </c>
      <c r="AE110" s="283">
        <f>0</f>
        <v>0</v>
      </c>
      <c r="AF110" s="283">
        <f t="shared" si="83"/>
        <v>0</v>
      </c>
      <c r="AG110" s="283">
        <f>0</f>
        <v>0</v>
      </c>
      <c r="AH110" s="283">
        <f>0</f>
        <v>0</v>
      </c>
      <c r="AI110" s="283">
        <f>0</f>
        <v>0</v>
      </c>
      <c r="AJ110" s="283">
        <f>0</f>
        <v>0</v>
      </c>
      <c r="AK110" s="283">
        <f>0</f>
        <v>0</v>
      </c>
      <c r="AL110" s="283">
        <f>0</f>
        <v>0</v>
      </c>
      <c r="AM110" s="283">
        <f>0</f>
        <v>0</v>
      </c>
      <c r="AN110" s="283">
        <f t="shared" si="84"/>
        <v>0</v>
      </c>
      <c r="AO110" s="283">
        <f>0</f>
        <v>0</v>
      </c>
      <c r="AP110" s="283">
        <f>0</f>
        <v>0</v>
      </c>
      <c r="AQ110" s="283">
        <f>0</f>
        <v>0</v>
      </c>
      <c r="AR110" s="283">
        <f>0</f>
        <v>0</v>
      </c>
      <c r="AS110" s="283">
        <f>0</f>
        <v>0</v>
      </c>
      <c r="AT110" s="283">
        <f>0</f>
        <v>0</v>
      </c>
      <c r="AU110" s="283">
        <f>0</f>
        <v>0</v>
      </c>
      <c r="AV110" s="283">
        <f t="shared" si="85"/>
        <v>0</v>
      </c>
      <c r="AW110" s="283">
        <f>0</f>
        <v>0</v>
      </c>
      <c r="AX110" s="283">
        <f>0</f>
        <v>0</v>
      </c>
      <c r="AY110" s="283">
        <f>0</f>
        <v>0</v>
      </c>
      <c r="AZ110" s="283">
        <f>0</f>
        <v>0</v>
      </c>
      <c r="BA110" s="283">
        <f>0</f>
        <v>0</v>
      </c>
      <c r="BB110" s="283">
        <f>0</f>
        <v>0</v>
      </c>
      <c r="BC110" s="283">
        <f>0</f>
        <v>0</v>
      </c>
      <c r="BD110" s="283">
        <f t="shared" si="86"/>
        <v>0</v>
      </c>
      <c r="BE110" s="283">
        <f>0</f>
        <v>0</v>
      </c>
      <c r="BF110" s="283">
        <f>0</f>
        <v>0</v>
      </c>
      <c r="BG110" s="283">
        <f>0</f>
        <v>0</v>
      </c>
      <c r="BH110" s="283">
        <f>0</f>
        <v>0</v>
      </c>
      <c r="BI110" s="283">
        <f>0</f>
        <v>0</v>
      </c>
      <c r="BJ110" s="283">
        <f>0</f>
        <v>0</v>
      </c>
      <c r="BK110" s="283">
        <f>0</f>
        <v>0</v>
      </c>
      <c r="BL110" s="283">
        <f t="shared" si="87"/>
        <v>0</v>
      </c>
      <c r="BM110" s="283">
        <f>0</f>
        <v>0</v>
      </c>
      <c r="BN110" s="283">
        <f>0</f>
        <v>0</v>
      </c>
      <c r="BO110" s="283">
        <f>0</f>
        <v>0</v>
      </c>
      <c r="BP110" s="283">
        <f>0</f>
        <v>0</v>
      </c>
      <c r="BQ110" s="283">
        <f>0</f>
        <v>0</v>
      </c>
      <c r="BR110" s="283">
        <f>0</f>
        <v>0</v>
      </c>
      <c r="BS110" s="283">
        <f>0</f>
        <v>0</v>
      </c>
      <c r="BT110" s="283">
        <f t="shared" si="88"/>
        <v>0</v>
      </c>
      <c r="BU110" s="283">
        <f>0</f>
        <v>0</v>
      </c>
      <c r="BV110" s="283">
        <f>0</f>
        <v>0</v>
      </c>
      <c r="BW110" s="283">
        <f>0</f>
        <v>0</v>
      </c>
      <c r="BX110" s="283">
        <f>0</f>
        <v>0</v>
      </c>
      <c r="BY110" s="283">
        <f>0</f>
        <v>0</v>
      </c>
      <c r="BZ110" s="283">
        <f>0</f>
        <v>0</v>
      </c>
      <c r="CA110" s="283">
        <f>0</f>
        <v>0</v>
      </c>
      <c r="CB110" s="283">
        <f t="shared" si="89"/>
        <v>0</v>
      </c>
      <c r="CC110" s="283">
        <f>0</f>
        <v>0</v>
      </c>
      <c r="CD110" s="283">
        <f>0</f>
        <v>0</v>
      </c>
      <c r="CE110" s="283">
        <f>0</f>
        <v>0</v>
      </c>
      <c r="CF110" s="283">
        <f>0</f>
        <v>0</v>
      </c>
      <c r="CG110" s="283">
        <f>0</f>
        <v>0</v>
      </c>
      <c r="CH110" s="283">
        <f>0</f>
        <v>0</v>
      </c>
      <c r="CI110" s="283">
        <f>0</f>
        <v>0</v>
      </c>
      <c r="CJ110" s="283">
        <f t="shared" si="90"/>
        <v>0</v>
      </c>
      <c r="CK110" s="283">
        <f>0</f>
        <v>0</v>
      </c>
      <c r="CL110" s="283">
        <f>0</f>
        <v>0</v>
      </c>
      <c r="CM110" s="283">
        <f>0</f>
        <v>0</v>
      </c>
      <c r="CN110" s="283">
        <f>0</f>
        <v>0</v>
      </c>
      <c r="CO110" s="283">
        <f>0</f>
        <v>0</v>
      </c>
      <c r="CP110" s="283">
        <f>0</f>
        <v>0</v>
      </c>
      <c r="CQ110" s="283">
        <f>0</f>
        <v>0</v>
      </c>
      <c r="CR110" s="283">
        <f t="shared" si="91"/>
        <v>0</v>
      </c>
      <c r="CS110" s="283">
        <f>0</f>
        <v>0</v>
      </c>
      <c r="CT110" s="283">
        <f>0</f>
        <v>0</v>
      </c>
      <c r="CU110" s="283">
        <f>0</f>
        <v>0</v>
      </c>
      <c r="CV110" s="283">
        <f>0</f>
        <v>0</v>
      </c>
      <c r="CW110" s="283">
        <f>0</f>
        <v>0</v>
      </c>
      <c r="CX110" s="283">
        <f>0</f>
        <v>0</v>
      </c>
      <c r="CY110" s="283">
        <f>0</f>
        <v>0</v>
      </c>
    </row>
    <row r="111" spans="1:103" ht="13.5" customHeight="1" x14ac:dyDescent="0.15">
      <c r="A111" s="281" t="s">
        <v>728</v>
      </c>
      <c r="B111" s="282" t="s">
        <v>951</v>
      </c>
      <c r="C111" s="281" t="s">
        <v>952</v>
      </c>
      <c r="D111" s="283">
        <f t="shared" si="69"/>
        <v>0</v>
      </c>
      <c r="E111" s="283">
        <f t="shared" si="70"/>
        <v>0</v>
      </c>
      <c r="F111" s="283">
        <f t="shared" si="71"/>
        <v>0</v>
      </c>
      <c r="G111" s="283">
        <f t="shared" si="72"/>
        <v>0</v>
      </c>
      <c r="H111" s="283">
        <f t="shared" si="73"/>
        <v>0</v>
      </c>
      <c r="I111" s="283">
        <f t="shared" si="74"/>
        <v>0</v>
      </c>
      <c r="J111" s="283">
        <f t="shared" si="75"/>
        <v>0</v>
      </c>
      <c r="K111" s="283">
        <f t="shared" si="76"/>
        <v>0</v>
      </c>
      <c r="L111" s="283">
        <f t="shared" si="77"/>
        <v>0</v>
      </c>
      <c r="M111" s="283">
        <f t="shared" si="78"/>
        <v>0</v>
      </c>
      <c r="N111" s="283">
        <f t="shared" si="79"/>
        <v>0</v>
      </c>
      <c r="O111" s="283">
        <f t="shared" si="80"/>
        <v>0</v>
      </c>
      <c r="P111" s="283">
        <f t="shared" si="81"/>
        <v>0</v>
      </c>
      <c r="Q111" s="283">
        <f>0</f>
        <v>0</v>
      </c>
      <c r="R111" s="283">
        <f>0</f>
        <v>0</v>
      </c>
      <c r="S111" s="283">
        <f>0</f>
        <v>0</v>
      </c>
      <c r="T111" s="283">
        <f>0</f>
        <v>0</v>
      </c>
      <c r="U111" s="283">
        <f>0</f>
        <v>0</v>
      </c>
      <c r="V111" s="283">
        <f>0</f>
        <v>0</v>
      </c>
      <c r="W111" s="283">
        <f>0</f>
        <v>0</v>
      </c>
      <c r="X111" s="283">
        <f t="shared" si="82"/>
        <v>0</v>
      </c>
      <c r="Y111" s="283">
        <f>0</f>
        <v>0</v>
      </c>
      <c r="Z111" s="283">
        <f>0</f>
        <v>0</v>
      </c>
      <c r="AA111" s="283">
        <f>0</f>
        <v>0</v>
      </c>
      <c r="AB111" s="283">
        <f>0</f>
        <v>0</v>
      </c>
      <c r="AC111" s="283">
        <f>0</f>
        <v>0</v>
      </c>
      <c r="AD111" s="283">
        <f>0</f>
        <v>0</v>
      </c>
      <c r="AE111" s="283">
        <f>0</f>
        <v>0</v>
      </c>
      <c r="AF111" s="283">
        <f t="shared" si="83"/>
        <v>0</v>
      </c>
      <c r="AG111" s="283">
        <f>0</f>
        <v>0</v>
      </c>
      <c r="AH111" s="283">
        <f>0</f>
        <v>0</v>
      </c>
      <c r="AI111" s="283">
        <f>0</f>
        <v>0</v>
      </c>
      <c r="AJ111" s="283">
        <f>0</f>
        <v>0</v>
      </c>
      <c r="AK111" s="283">
        <f>0</f>
        <v>0</v>
      </c>
      <c r="AL111" s="283">
        <f>0</f>
        <v>0</v>
      </c>
      <c r="AM111" s="283">
        <f>0</f>
        <v>0</v>
      </c>
      <c r="AN111" s="283">
        <f t="shared" si="84"/>
        <v>0</v>
      </c>
      <c r="AO111" s="283">
        <f>0</f>
        <v>0</v>
      </c>
      <c r="AP111" s="283">
        <f>0</f>
        <v>0</v>
      </c>
      <c r="AQ111" s="283">
        <f>0</f>
        <v>0</v>
      </c>
      <c r="AR111" s="283">
        <f>0</f>
        <v>0</v>
      </c>
      <c r="AS111" s="283">
        <f>0</f>
        <v>0</v>
      </c>
      <c r="AT111" s="283">
        <f>0</f>
        <v>0</v>
      </c>
      <c r="AU111" s="283">
        <f>0</f>
        <v>0</v>
      </c>
      <c r="AV111" s="283">
        <f t="shared" si="85"/>
        <v>0</v>
      </c>
      <c r="AW111" s="283">
        <f>0</f>
        <v>0</v>
      </c>
      <c r="AX111" s="283">
        <f>0</f>
        <v>0</v>
      </c>
      <c r="AY111" s="283">
        <f>0</f>
        <v>0</v>
      </c>
      <c r="AZ111" s="283">
        <f>0</f>
        <v>0</v>
      </c>
      <c r="BA111" s="283">
        <f>0</f>
        <v>0</v>
      </c>
      <c r="BB111" s="283">
        <f>0</f>
        <v>0</v>
      </c>
      <c r="BC111" s="283">
        <f>0</f>
        <v>0</v>
      </c>
      <c r="BD111" s="283">
        <f t="shared" si="86"/>
        <v>0</v>
      </c>
      <c r="BE111" s="283">
        <f>0</f>
        <v>0</v>
      </c>
      <c r="BF111" s="283">
        <f>0</f>
        <v>0</v>
      </c>
      <c r="BG111" s="283">
        <f>0</f>
        <v>0</v>
      </c>
      <c r="BH111" s="283">
        <f>0</f>
        <v>0</v>
      </c>
      <c r="BI111" s="283">
        <f>0</f>
        <v>0</v>
      </c>
      <c r="BJ111" s="283">
        <f>0</f>
        <v>0</v>
      </c>
      <c r="BK111" s="283">
        <f>0</f>
        <v>0</v>
      </c>
      <c r="BL111" s="283">
        <f t="shared" si="87"/>
        <v>0</v>
      </c>
      <c r="BM111" s="283">
        <f>0</f>
        <v>0</v>
      </c>
      <c r="BN111" s="283">
        <f>0</f>
        <v>0</v>
      </c>
      <c r="BO111" s="283">
        <f>0</f>
        <v>0</v>
      </c>
      <c r="BP111" s="283">
        <f>0</f>
        <v>0</v>
      </c>
      <c r="BQ111" s="283">
        <f>0</f>
        <v>0</v>
      </c>
      <c r="BR111" s="283">
        <f>0</f>
        <v>0</v>
      </c>
      <c r="BS111" s="283">
        <f>0</f>
        <v>0</v>
      </c>
      <c r="BT111" s="283">
        <f t="shared" si="88"/>
        <v>0</v>
      </c>
      <c r="BU111" s="283">
        <f>0</f>
        <v>0</v>
      </c>
      <c r="BV111" s="283">
        <f>0</f>
        <v>0</v>
      </c>
      <c r="BW111" s="283">
        <f>0</f>
        <v>0</v>
      </c>
      <c r="BX111" s="283">
        <f>0</f>
        <v>0</v>
      </c>
      <c r="BY111" s="283">
        <f>0</f>
        <v>0</v>
      </c>
      <c r="BZ111" s="283">
        <f>0</f>
        <v>0</v>
      </c>
      <c r="CA111" s="283">
        <f>0</f>
        <v>0</v>
      </c>
      <c r="CB111" s="283">
        <f t="shared" si="89"/>
        <v>0</v>
      </c>
      <c r="CC111" s="283">
        <f>0</f>
        <v>0</v>
      </c>
      <c r="CD111" s="283">
        <f>0</f>
        <v>0</v>
      </c>
      <c r="CE111" s="283">
        <f>0</f>
        <v>0</v>
      </c>
      <c r="CF111" s="283">
        <f>0</f>
        <v>0</v>
      </c>
      <c r="CG111" s="283">
        <f>0</f>
        <v>0</v>
      </c>
      <c r="CH111" s="283">
        <f>0</f>
        <v>0</v>
      </c>
      <c r="CI111" s="283">
        <f>0</f>
        <v>0</v>
      </c>
      <c r="CJ111" s="283">
        <f t="shared" si="90"/>
        <v>0</v>
      </c>
      <c r="CK111" s="283">
        <f>0</f>
        <v>0</v>
      </c>
      <c r="CL111" s="283">
        <f>0</f>
        <v>0</v>
      </c>
      <c r="CM111" s="283">
        <f>0</f>
        <v>0</v>
      </c>
      <c r="CN111" s="283">
        <f>0</f>
        <v>0</v>
      </c>
      <c r="CO111" s="283">
        <f>0</f>
        <v>0</v>
      </c>
      <c r="CP111" s="283">
        <f>0</f>
        <v>0</v>
      </c>
      <c r="CQ111" s="283">
        <f>0</f>
        <v>0</v>
      </c>
      <c r="CR111" s="283">
        <f t="shared" si="91"/>
        <v>0</v>
      </c>
      <c r="CS111" s="283">
        <f>0</f>
        <v>0</v>
      </c>
      <c r="CT111" s="283">
        <f>0</f>
        <v>0</v>
      </c>
      <c r="CU111" s="283">
        <f>0</f>
        <v>0</v>
      </c>
      <c r="CV111" s="283">
        <f>0</f>
        <v>0</v>
      </c>
      <c r="CW111" s="283">
        <f>0</f>
        <v>0</v>
      </c>
      <c r="CX111" s="283">
        <f>0</f>
        <v>0</v>
      </c>
      <c r="CY111" s="283">
        <f>0</f>
        <v>0</v>
      </c>
    </row>
    <row r="112" spans="1:103" ht="13.5" customHeight="1" x14ac:dyDescent="0.15">
      <c r="A112" s="281" t="s">
        <v>728</v>
      </c>
      <c r="B112" s="282" t="s">
        <v>953</v>
      </c>
      <c r="C112" s="281" t="s">
        <v>954</v>
      </c>
      <c r="D112" s="283">
        <f t="shared" si="69"/>
        <v>0</v>
      </c>
      <c r="E112" s="283">
        <f t="shared" si="70"/>
        <v>0</v>
      </c>
      <c r="F112" s="283">
        <f t="shared" si="71"/>
        <v>0</v>
      </c>
      <c r="G112" s="283">
        <f t="shared" si="72"/>
        <v>0</v>
      </c>
      <c r="H112" s="283">
        <f t="shared" si="73"/>
        <v>0</v>
      </c>
      <c r="I112" s="283">
        <f t="shared" si="74"/>
        <v>0</v>
      </c>
      <c r="J112" s="283">
        <f t="shared" si="75"/>
        <v>0</v>
      </c>
      <c r="K112" s="283">
        <f t="shared" si="76"/>
        <v>0</v>
      </c>
      <c r="L112" s="283">
        <f t="shared" si="77"/>
        <v>0</v>
      </c>
      <c r="M112" s="283">
        <f t="shared" si="78"/>
        <v>0</v>
      </c>
      <c r="N112" s="283">
        <f t="shared" si="79"/>
        <v>0</v>
      </c>
      <c r="O112" s="283">
        <f t="shared" si="80"/>
        <v>0</v>
      </c>
      <c r="P112" s="283">
        <f t="shared" si="81"/>
        <v>0</v>
      </c>
      <c r="Q112" s="283">
        <f>0</f>
        <v>0</v>
      </c>
      <c r="R112" s="283">
        <f>0</f>
        <v>0</v>
      </c>
      <c r="S112" s="283">
        <f>0</f>
        <v>0</v>
      </c>
      <c r="T112" s="283">
        <f>0</f>
        <v>0</v>
      </c>
      <c r="U112" s="283">
        <f>0</f>
        <v>0</v>
      </c>
      <c r="V112" s="283">
        <f>0</f>
        <v>0</v>
      </c>
      <c r="W112" s="283">
        <f>0</f>
        <v>0</v>
      </c>
      <c r="X112" s="283">
        <f t="shared" si="82"/>
        <v>0</v>
      </c>
      <c r="Y112" s="283">
        <f>0</f>
        <v>0</v>
      </c>
      <c r="Z112" s="283">
        <f>0</f>
        <v>0</v>
      </c>
      <c r="AA112" s="283">
        <f>0</f>
        <v>0</v>
      </c>
      <c r="AB112" s="283">
        <f>0</f>
        <v>0</v>
      </c>
      <c r="AC112" s="283">
        <f>0</f>
        <v>0</v>
      </c>
      <c r="AD112" s="283">
        <f>0</f>
        <v>0</v>
      </c>
      <c r="AE112" s="283">
        <f>0</f>
        <v>0</v>
      </c>
      <c r="AF112" s="283">
        <f t="shared" si="83"/>
        <v>0</v>
      </c>
      <c r="AG112" s="283">
        <f>0</f>
        <v>0</v>
      </c>
      <c r="AH112" s="283">
        <f>0</f>
        <v>0</v>
      </c>
      <c r="AI112" s="283">
        <f>0</f>
        <v>0</v>
      </c>
      <c r="AJ112" s="283">
        <f>0</f>
        <v>0</v>
      </c>
      <c r="AK112" s="283">
        <f>0</f>
        <v>0</v>
      </c>
      <c r="AL112" s="283">
        <f>0</f>
        <v>0</v>
      </c>
      <c r="AM112" s="283">
        <f>0</f>
        <v>0</v>
      </c>
      <c r="AN112" s="283">
        <f t="shared" si="84"/>
        <v>0</v>
      </c>
      <c r="AO112" s="283">
        <f>0</f>
        <v>0</v>
      </c>
      <c r="AP112" s="283">
        <f>0</f>
        <v>0</v>
      </c>
      <c r="AQ112" s="283">
        <f>0</f>
        <v>0</v>
      </c>
      <c r="AR112" s="283">
        <f>0</f>
        <v>0</v>
      </c>
      <c r="AS112" s="283">
        <f>0</f>
        <v>0</v>
      </c>
      <c r="AT112" s="283">
        <f>0</f>
        <v>0</v>
      </c>
      <c r="AU112" s="283">
        <f>0</f>
        <v>0</v>
      </c>
      <c r="AV112" s="283">
        <f t="shared" si="85"/>
        <v>0</v>
      </c>
      <c r="AW112" s="283">
        <f>0</f>
        <v>0</v>
      </c>
      <c r="AX112" s="283">
        <f>0</f>
        <v>0</v>
      </c>
      <c r="AY112" s="283">
        <f>0</f>
        <v>0</v>
      </c>
      <c r="AZ112" s="283">
        <f>0</f>
        <v>0</v>
      </c>
      <c r="BA112" s="283">
        <f>0</f>
        <v>0</v>
      </c>
      <c r="BB112" s="283">
        <f>0</f>
        <v>0</v>
      </c>
      <c r="BC112" s="283">
        <f>0</f>
        <v>0</v>
      </c>
      <c r="BD112" s="283">
        <f t="shared" si="86"/>
        <v>0</v>
      </c>
      <c r="BE112" s="283">
        <f>0</f>
        <v>0</v>
      </c>
      <c r="BF112" s="283">
        <f>0</f>
        <v>0</v>
      </c>
      <c r="BG112" s="283">
        <f>0</f>
        <v>0</v>
      </c>
      <c r="BH112" s="283">
        <f>0</f>
        <v>0</v>
      </c>
      <c r="BI112" s="283">
        <f>0</f>
        <v>0</v>
      </c>
      <c r="BJ112" s="283">
        <f>0</f>
        <v>0</v>
      </c>
      <c r="BK112" s="283">
        <f>0</f>
        <v>0</v>
      </c>
      <c r="BL112" s="283">
        <f t="shared" si="87"/>
        <v>0</v>
      </c>
      <c r="BM112" s="283">
        <f>0</f>
        <v>0</v>
      </c>
      <c r="BN112" s="283">
        <f>0</f>
        <v>0</v>
      </c>
      <c r="BO112" s="283">
        <f>0</f>
        <v>0</v>
      </c>
      <c r="BP112" s="283">
        <f>0</f>
        <v>0</v>
      </c>
      <c r="BQ112" s="283">
        <f>0</f>
        <v>0</v>
      </c>
      <c r="BR112" s="283">
        <f>0</f>
        <v>0</v>
      </c>
      <c r="BS112" s="283">
        <f>0</f>
        <v>0</v>
      </c>
      <c r="BT112" s="283">
        <f t="shared" si="88"/>
        <v>0</v>
      </c>
      <c r="BU112" s="283">
        <f>0</f>
        <v>0</v>
      </c>
      <c r="BV112" s="283">
        <f>0</f>
        <v>0</v>
      </c>
      <c r="BW112" s="283">
        <f>0</f>
        <v>0</v>
      </c>
      <c r="BX112" s="283">
        <f>0</f>
        <v>0</v>
      </c>
      <c r="BY112" s="283">
        <f>0</f>
        <v>0</v>
      </c>
      <c r="BZ112" s="283">
        <f>0</f>
        <v>0</v>
      </c>
      <c r="CA112" s="283">
        <f>0</f>
        <v>0</v>
      </c>
      <c r="CB112" s="283">
        <f t="shared" si="89"/>
        <v>0</v>
      </c>
      <c r="CC112" s="283">
        <f>0</f>
        <v>0</v>
      </c>
      <c r="CD112" s="283">
        <f>0</f>
        <v>0</v>
      </c>
      <c r="CE112" s="283">
        <f>0</f>
        <v>0</v>
      </c>
      <c r="CF112" s="283">
        <f>0</f>
        <v>0</v>
      </c>
      <c r="CG112" s="283">
        <f>0</f>
        <v>0</v>
      </c>
      <c r="CH112" s="283">
        <f>0</f>
        <v>0</v>
      </c>
      <c r="CI112" s="283">
        <f>0</f>
        <v>0</v>
      </c>
      <c r="CJ112" s="283">
        <f t="shared" si="90"/>
        <v>0</v>
      </c>
      <c r="CK112" s="283">
        <f>0</f>
        <v>0</v>
      </c>
      <c r="CL112" s="283">
        <f>0</f>
        <v>0</v>
      </c>
      <c r="CM112" s="283">
        <f>0</f>
        <v>0</v>
      </c>
      <c r="CN112" s="283">
        <f>0</f>
        <v>0</v>
      </c>
      <c r="CO112" s="283">
        <f>0</f>
        <v>0</v>
      </c>
      <c r="CP112" s="283">
        <f>0</f>
        <v>0</v>
      </c>
      <c r="CQ112" s="283">
        <f>0</f>
        <v>0</v>
      </c>
      <c r="CR112" s="283">
        <f t="shared" si="91"/>
        <v>0</v>
      </c>
      <c r="CS112" s="283">
        <f>0</f>
        <v>0</v>
      </c>
      <c r="CT112" s="283">
        <f>0</f>
        <v>0</v>
      </c>
      <c r="CU112" s="283">
        <f>0</f>
        <v>0</v>
      </c>
      <c r="CV112" s="283">
        <f>0</f>
        <v>0</v>
      </c>
      <c r="CW112" s="283">
        <f>0</f>
        <v>0</v>
      </c>
      <c r="CX112" s="283">
        <f>0</f>
        <v>0</v>
      </c>
      <c r="CY112" s="283">
        <f>0</f>
        <v>0</v>
      </c>
    </row>
    <row r="113" spans="1:103" ht="13.5" customHeight="1" x14ac:dyDescent="0.15">
      <c r="A113" s="281" t="s">
        <v>728</v>
      </c>
      <c r="B113" s="282" t="s">
        <v>955</v>
      </c>
      <c r="C113" s="281" t="s">
        <v>956</v>
      </c>
      <c r="D113" s="283">
        <f t="shared" si="69"/>
        <v>0</v>
      </c>
      <c r="E113" s="283">
        <f t="shared" si="70"/>
        <v>0</v>
      </c>
      <c r="F113" s="283">
        <f t="shared" si="71"/>
        <v>0</v>
      </c>
      <c r="G113" s="283">
        <f t="shared" si="72"/>
        <v>0</v>
      </c>
      <c r="H113" s="283">
        <f t="shared" si="73"/>
        <v>0</v>
      </c>
      <c r="I113" s="283">
        <f t="shared" si="74"/>
        <v>0</v>
      </c>
      <c r="J113" s="283">
        <f t="shared" si="75"/>
        <v>0</v>
      </c>
      <c r="K113" s="283">
        <f t="shared" si="76"/>
        <v>0</v>
      </c>
      <c r="L113" s="283">
        <f t="shared" si="77"/>
        <v>0</v>
      </c>
      <c r="M113" s="283">
        <f t="shared" si="78"/>
        <v>0</v>
      </c>
      <c r="N113" s="283">
        <f t="shared" si="79"/>
        <v>0</v>
      </c>
      <c r="O113" s="283">
        <f t="shared" si="80"/>
        <v>0</v>
      </c>
      <c r="P113" s="283">
        <f t="shared" si="81"/>
        <v>0</v>
      </c>
      <c r="Q113" s="283">
        <f>0</f>
        <v>0</v>
      </c>
      <c r="R113" s="283">
        <f>0</f>
        <v>0</v>
      </c>
      <c r="S113" s="283">
        <f>0</f>
        <v>0</v>
      </c>
      <c r="T113" s="283">
        <f>0</f>
        <v>0</v>
      </c>
      <c r="U113" s="283">
        <f>0</f>
        <v>0</v>
      </c>
      <c r="V113" s="283">
        <f>0</f>
        <v>0</v>
      </c>
      <c r="W113" s="283">
        <f>0</f>
        <v>0</v>
      </c>
      <c r="X113" s="283">
        <f t="shared" si="82"/>
        <v>0</v>
      </c>
      <c r="Y113" s="283">
        <f>0</f>
        <v>0</v>
      </c>
      <c r="Z113" s="283">
        <f>0</f>
        <v>0</v>
      </c>
      <c r="AA113" s="283">
        <f>0</f>
        <v>0</v>
      </c>
      <c r="AB113" s="283">
        <f>0</f>
        <v>0</v>
      </c>
      <c r="AC113" s="283">
        <f>0</f>
        <v>0</v>
      </c>
      <c r="AD113" s="283">
        <f>0</f>
        <v>0</v>
      </c>
      <c r="AE113" s="283">
        <f>0</f>
        <v>0</v>
      </c>
      <c r="AF113" s="283">
        <f t="shared" si="83"/>
        <v>0</v>
      </c>
      <c r="AG113" s="283">
        <f>0</f>
        <v>0</v>
      </c>
      <c r="AH113" s="283">
        <f>0</f>
        <v>0</v>
      </c>
      <c r="AI113" s="283">
        <f>0</f>
        <v>0</v>
      </c>
      <c r="AJ113" s="283">
        <f>0</f>
        <v>0</v>
      </c>
      <c r="AK113" s="283">
        <f>0</f>
        <v>0</v>
      </c>
      <c r="AL113" s="283">
        <f>0</f>
        <v>0</v>
      </c>
      <c r="AM113" s="283">
        <f>0</f>
        <v>0</v>
      </c>
      <c r="AN113" s="283">
        <f t="shared" si="84"/>
        <v>0</v>
      </c>
      <c r="AO113" s="283">
        <f>0</f>
        <v>0</v>
      </c>
      <c r="AP113" s="283">
        <f>0</f>
        <v>0</v>
      </c>
      <c r="AQ113" s="283">
        <f>0</f>
        <v>0</v>
      </c>
      <c r="AR113" s="283">
        <f>0</f>
        <v>0</v>
      </c>
      <c r="AS113" s="283">
        <f>0</f>
        <v>0</v>
      </c>
      <c r="AT113" s="283">
        <f>0</f>
        <v>0</v>
      </c>
      <c r="AU113" s="283">
        <f>0</f>
        <v>0</v>
      </c>
      <c r="AV113" s="283">
        <f t="shared" si="85"/>
        <v>0</v>
      </c>
      <c r="AW113" s="283">
        <f>0</f>
        <v>0</v>
      </c>
      <c r="AX113" s="283">
        <f>0</f>
        <v>0</v>
      </c>
      <c r="AY113" s="283">
        <f>0</f>
        <v>0</v>
      </c>
      <c r="AZ113" s="283">
        <f>0</f>
        <v>0</v>
      </c>
      <c r="BA113" s="283">
        <f>0</f>
        <v>0</v>
      </c>
      <c r="BB113" s="283">
        <f>0</f>
        <v>0</v>
      </c>
      <c r="BC113" s="283">
        <f>0</f>
        <v>0</v>
      </c>
      <c r="BD113" s="283">
        <f t="shared" si="86"/>
        <v>0</v>
      </c>
      <c r="BE113" s="283">
        <f>0</f>
        <v>0</v>
      </c>
      <c r="BF113" s="283">
        <f>0</f>
        <v>0</v>
      </c>
      <c r="BG113" s="283">
        <f>0</f>
        <v>0</v>
      </c>
      <c r="BH113" s="283">
        <f>0</f>
        <v>0</v>
      </c>
      <c r="BI113" s="283">
        <f>0</f>
        <v>0</v>
      </c>
      <c r="BJ113" s="283">
        <f>0</f>
        <v>0</v>
      </c>
      <c r="BK113" s="283">
        <f>0</f>
        <v>0</v>
      </c>
      <c r="BL113" s="283">
        <f t="shared" si="87"/>
        <v>0</v>
      </c>
      <c r="BM113" s="283">
        <f>0</f>
        <v>0</v>
      </c>
      <c r="BN113" s="283">
        <f>0</f>
        <v>0</v>
      </c>
      <c r="BO113" s="283">
        <f>0</f>
        <v>0</v>
      </c>
      <c r="BP113" s="283">
        <f>0</f>
        <v>0</v>
      </c>
      <c r="BQ113" s="283">
        <f>0</f>
        <v>0</v>
      </c>
      <c r="BR113" s="283">
        <f>0</f>
        <v>0</v>
      </c>
      <c r="BS113" s="283">
        <f>0</f>
        <v>0</v>
      </c>
      <c r="BT113" s="283">
        <f t="shared" si="88"/>
        <v>0</v>
      </c>
      <c r="BU113" s="283">
        <f>0</f>
        <v>0</v>
      </c>
      <c r="BV113" s="283">
        <f>0</f>
        <v>0</v>
      </c>
      <c r="BW113" s="283">
        <f>0</f>
        <v>0</v>
      </c>
      <c r="BX113" s="283">
        <f>0</f>
        <v>0</v>
      </c>
      <c r="BY113" s="283">
        <f>0</f>
        <v>0</v>
      </c>
      <c r="BZ113" s="283">
        <f>0</f>
        <v>0</v>
      </c>
      <c r="CA113" s="283">
        <f>0</f>
        <v>0</v>
      </c>
      <c r="CB113" s="283">
        <f t="shared" si="89"/>
        <v>0</v>
      </c>
      <c r="CC113" s="283">
        <f>0</f>
        <v>0</v>
      </c>
      <c r="CD113" s="283">
        <f>0</f>
        <v>0</v>
      </c>
      <c r="CE113" s="283">
        <f>0</f>
        <v>0</v>
      </c>
      <c r="CF113" s="283">
        <f>0</f>
        <v>0</v>
      </c>
      <c r="CG113" s="283">
        <f>0</f>
        <v>0</v>
      </c>
      <c r="CH113" s="283">
        <f>0</f>
        <v>0</v>
      </c>
      <c r="CI113" s="283">
        <f>0</f>
        <v>0</v>
      </c>
      <c r="CJ113" s="283">
        <f t="shared" si="90"/>
        <v>0</v>
      </c>
      <c r="CK113" s="283">
        <f>0</f>
        <v>0</v>
      </c>
      <c r="CL113" s="283">
        <f>0</f>
        <v>0</v>
      </c>
      <c r="CM113" s="283">
        <f>0</f>
        <v>0</v>
      </c>
      <c r="CN113" s="283">
        <f>0</f>
        <v>0</v>
      </c>
      <c r="CO113" s="283">
        <f>0</f>
        <v>0</v>
      </c>
      <c r="CP113" s="283">
        <f>0</f>
        <v>0</v>
      </c>
      <c r="CQ113" s="283">
        <f>0</f>
        <v>0</v>
      </c>
      <c r="CR113" s="283">
        <f t="shared" si="91"/>
        <v>0</v>
      </c>
      <c r="CS113" s="283">
        <f>0</f>
        <v>0</v>
      </c>
      <c r="CT113" s="283">
        <f>0</f>
        <v>0</v>
      </c>
      <c r="CU113" s="283">
        <f>0</f>
        <v>0</v>
      </c>
      <c r="CV113" s="283">
        <f>0</f>
        <v>0</v>
      </c>
      <c r="CW113" s="283">
        <f>0</f>
        <v>0</v>
      </c>
      <c r="CX113" s="283">
        <f>0</f>
        <v>0</v>
      </c>
      <c r="CY113" s="283">
        <f>0</f>
        <v>0</v>
      </c>
    </row>
    <row r="114" spans="1:103" ht="13.5" customHeight="1" x14ac:dyDescent="0.15">
      <c r="A114" s="281" t="s">
        <v>728</v>
      </c>
      <c r="B114" s="282" t="s">
        <v>957</v>
      </c>
      <c r="C114" s="281" t="s">
        <v>958</v>
      </c>
      <c r="D114" s="283">
        <f t="shared" si="69"/>
        <v>0</v>
      </c>
      <c r="E114" s="283">
        <f t="shared" si="70"/>
        <v>0</v>
      </c>
      <c r="F114" s="283">
        <f t="shared" si="71"/>
        <v>0</v>
      </c>
      <c r="G114" s="283">
        <f t="shared" si="72"/>
        <v>0</v>
      </c>
      <c r="H114" s="283">
        <f t="shared" si="73"/>
        <v>0</v>
      </c>
      <c r="I114" s="283">
        <f t="shared" si="74"/>
        <v>0</v>
      </c>
      <c r="J114" s="283">
        <f t="shared" si="75"/>
        <v>0</v>
      </c>
      <c r="K114" s="283">
        <f t="shared" si="76"/>
        <v>0</v>
      </c>
      <c r="L114" s="283">
        <f t="shared" si="77"/>
        <v>0</v>
      </c>
      <c r="M114" s="283">
        <f t="shared" si="78"/>
        <v>0</v>
      </c>
      <c r="N114" s="283">
        <f t="shared" si="79"/>
        <v>0</v>
      </c>
      <c r="O114" s="283">
        <f t="shared" si="80"/>
        <v>0</v>
      </c>
      <c r="P114" s="283">
        <f t="shared" si="81"/>
        <v>0</v>
      </c>
      <c r="Q114" s="283">
        <f>0</f>
        <v>0</v>
      </c>
      <c r="R114" s="283">
        <f>0</f>
        <v>0</v>
      </c>
      <c r="S114" s="283">
        <f>0</f>
        <v>0</v>
      </c>
      <c r="T114" s="283">
        <f>0</f>
        <v>0</v>
      </c>
      <c r="U114" s="283">
        <f>0</f>
        <v>0</v>
      </c>
      <c r="V114" s="283">
        <f>0</f>
        <v>0</v>
      </c>
      <c r="W114" s="283">
        <f>0</f>
        <v>0</v>
      </c>
      <c r="X114" s="283">
        <f t="shared" si="82"/>
        <v>0</v>
      </c>
      <c r="Y114" s="283">
        <f>0</f>
        <v>0</v>
      </c>
      <c r="Z114" s="283">
        <f>0</f>
        <v>0</v>
      </c>
      <c r="AA114" s="283">
        <f>0</f>
        <v>0</v>
      </c>
      <c r="AB114" s="283">
        <f>0</f>
        <v>0</v>
      </c>
      <c r="AC114" s="283">
        <f>0</f>
        <v>0</v>
      </c>
      <c r="AD114" s="283">
        <f>0</f>
        <v>0</v>
      </c>
      <c r="AE114" s="283">
        <f>0</f>
        <v>0</v>
      </c>
      <c r="AF114" s="283">
        <f t="shared" si="83"/>
        <v>0</v>
      </c>
      <c r="AG114" s="283">
        <f>0</f>
        <v>0</v>
      </c>
      <c r="AH114" s="283">
        <f>0</f>
        <v>0</v>
      </c>
      <c r="AI114" s="283">
        <f>0</f>
        <v>0</v>
      </c>
      <c r="AJ114" s="283">
        <f>0</f>
        <v>0</v>
      </c>
      <c r="AK114" s="283">
        <f>0</f>
        <v>0</v>
      </c>
      <c r="AL114" s="283">
        <f>0</f>
        <v>0</v>
      </c>
      <c r="AM114" s="283">
        <f>0</f>
        <v>0</v>
      </c>
      <c r="AN114" s="283">
        <f t="shared" si="84"/>
        <v>0</v>
      </c>
      <c r="AO114" s="283">
        <f>0</f>
        <v>0</v>
      </c>
      <c r="AP114" s="283">
        <f>0</f>
        <v>0</v>
      </c>
      <c r="AQ114" s="283">
        <f>0</f>
        <v>0</v>
      </c>
      <c r="AR114" s="283">
        <f>0</f>
        <v>0</v>
      </c>
      <c r="AS114" s="283">
        <f>0</f>
        <v>0</v>
      </c>
      <c r="AT114" s="283">
        <f>0</f>
        <v>0</v>
      </c>
      <c r="AU114" s="283">
        <f>0</f>
        <v>0</v>
      </c>
      <c r="AV114" s="283">
        <f t="shared" si="85"/>
        <v>0</v>
      </c>
      <c r="AW114" s="283">
        <f>0</f>
        <v>0</v>
      </c>
      <c r="AX114" s="283">
        <f>0</f>
        <v>0</v>
      </c>
      <c r="AY114" s="283">
        <f>0</f>
        <v>0</v>
      </c>
      <c r="AZ114" s="283">
        <f>0</f>
        <v>0</v>
      </c>
      <c r="BA114" s="283">
        <f>0</f>
        <v>0</v>
      </c>
      <c r="BB114" s="283">
        <f>0</f>
        <v>0</v>
      </c>
      <c r="BC114" s="283">
        <f>0</f>
        <v>0</v>
      </c>
      <c r="BD114" s="283">
        <f t="shared" si="86"/>
        <v>0</v>
      </c>
      <c r="BE114" s="283">
        <f>0</f>
        <v>0</v>
      </c>
      <c r="BF114" s="283">
        <f>0</f>
        <v>0</v>
      </c>
      <c r="BG114" s="283">
        <f>0</f>
        <v>0</v>
      </c>
      <c r="BH114" s="283">
        <f>0</f>
        <v>0</v>
      </c>
      <c r="BI114" s="283">
        <f>0</f>
        <v>0</v>
      </c>
      <c r="BJ114" s="283">
        <f>0</f>
        <v>0</v>
      </c>
      <c r="BK114" s="283">
        <f>0</f>
        <v>0</v>
      </c>
      <c r="BL114" s="283">
        <f t="shared" si="87"/>
        <v>0</v>
      </c>
      <c r="BM114" s="283">
        <f>0</f>
        <v>0</v>
      </c>
      <c r="BN114" s="283">
        <f>0</f>
        <v>0</v>
      </c>
      <c r="BO114" s="283">
        <f>0</f>
        <v>0</v>
      </c>
      <c r="BP114" s="283">
        <f>0</f>
        <v>0</v>
      </c>
      <c r="BQ114" s="283">
        <f>0</f>
        <v>0</v>
      </c>
      <c r="BR114" s="283">
        <f>0</f>
        <v>0</v>
      </c>
      <c r="BS114" s="283">
        <f>0</f>
        <v>0</v>
      </c>
      <c r="BT114" s="283">
        <f t="shared" si="88"/>
        <v>0</v>
      </c>
      <c r="BU114" s="283">
        <f>0</f>
        <v>0</v>
      </c>
      <c r="BV114" s="283">
        <f>0</f>
        <v>0</v>
      </c>
      <c r="BW114" s="283">
        <f>0</f>
        <v>0</v>
      </c>
      <c r="BX114" s="283">
        <f>0</f>
        <v>0</v>
      </c>
      <c r="BY114" s="283">
        <f>0</f>
        <v>0</v>
      </c>
      <c r="BZ114" s="283">
        <f>0</f>
        <v>0</v>
      </c>
      <c r="CA114" s="283">
        <f>0</f>
        <v>0</v>
      </c>
      <c r="CB114" s="283">
        <f t="shared" si="89"/>
        <v>0</v>
      </c>
      <c r="CC114" s="283">
        <f>0</f>
        <v>0</v>
      </c>
      <c r="CD114" s="283">
        <f>0</f>
        <v>0</v>
      </c>
      <c r="CE114" s="283">
        <f>0</f>
        <v>0</v>
      </c>
      <c r="CF114" s="283">
        <f>0</f>
        <v>0</v>
      </c>
      <c r="CG114" s="283">
        <f>0</f>
        <v>0</v>
      </c>
      <c r="CH114" s="283">
        <f>0</f>
        <v>0</v>
      </c>
      <c r="CI114" s="283">
        <f>0</f>
        <v>0</v>
      </c>
      <c r="CJ114" s="283">
        <f t="shared" si="90"/>
        <v>0</v>
      </c>
      <c r="CK114" s="283">
        <f>0</f>
        <v>0</v>
      </c>
      <c r="CL114" s="283">
        <f>0</f>
        <v>0</v>
      </c>
      <c r="CM114" s="283">
        <f>0</f>
        <v>0</v>
      </c>
      <c r="CN114" s="283">
        <f>0</f>
        <v>0</v>
      </c>
      <c r="CO114" s="283">
        <f>0</f>
        <v>0</v>
      </c>
      <c r="CP114" s="283">
        <f>0</f>
        <v>0</v>
      </c>
      <c r="CQ114" s="283">
        <f>0</f>
        <v>0</v>
      </c>
      <c r="CR114" s="283">
        <f t="shared" si="91"/>
        <v>0</v>
      </c>
      <c r="CS114" s="283">
        <f>0</f>
        <v>0</v>
      </c>
      <c r="CT114" s="283">
        <f>0</f>
        <v>0</v>
      </c>
      <c r="CU114" s="283">
        <f>0</f>
        <v>0</v>
      </c>
      <c r="CV114" s="283">
        <f>0</f>
        <v>0</v>
      </c>
      <c r="CW114" s="283">
        <f>0</f>
        <v>0</v>
      </c>
      <c r="CX114" s="283">
        <f>0</f>
        <v>0</v>
      </c>
      <c r="CY114" s="283">
        <f>0</f>
        <v>0</v>
      </c>
    </row>
    <row r="115" spans="1:103" ht="13.5" customHeight="1" x14ac:dyDescent="0.15">
      <c r="A115" s="281" t="s">
        <v>728</v>
      </c>
      <c r="B115" s="282" t="s">
        <v>959</v>
      </c>
      <c r="C115" s="281" t="s">
        <v>960</v>
      </c>
      <c r="D115" s="283">
        <f t="shared" si="69"/>
        <v>0</v>
      </c>
      <c r="E115" s="283">
        <f t="shared" si="70"/>
        <v>0</v>
      </c>
      <c r="F115" s="283">
        <f t="shared" si="71"/>
        <v>0</v>
      </c>
      <c r="G115" s="283">
        <f t="shared" si="72"/>
        <v>0</v>
      </c>
      <c r="H115" s="283">
        <f t="shared" si="73"/>
        <v>0</v>
      </c>
      <c r="I115" s="283">
        <f t="shared" si="74"/>
        <v>0</v>
      </c>
      <c r="J115" s="283">
        <f t="shared" si="75"/>
        <v>0</v>
      </c>
      <c r="K115" s="283">
        <f t="shared" si="76"/>
        <v>0</v>
      </c>
      <c r="L115" s="283">
        <f t="shared" si="77"/>
        <v>0</v>
      </c>
      <c r="M115" s="283">
        <f t="shared" si="78"/>
        <v>0</v>
      </c>
      <c r="N115" s="283">
        <f t="shared" si="79"/>
        <v>0</v>
      </c>
      <c r="O115" s="283">
        <f t="shared" si="80"/>
        <v>0</v>
      </c>
      <c r="P115" s="283">
        <f t="shared" si="81"/>
        <v>0</v>
      </c>
      <c r="Q115" s="283">
        <f>0</f>
        <v>0</v>
      </c>
      <c r="R115" s="283">
        <f>0</f>
        <v>0</v>
      </c>
      <c r="S115" s="283">
        <f>0</f>
        <v>0</v>
      </c>
      <c r="T115" s="283">
        <f>0</f>
        <v>0</v>
      </c>
      <c r="U115" s="283">
        <f>0</f>
        <v>0</v>
      </c>
      <c r="V115" s="283">
        <f>0</f>
        <v>0</v>
      </c>
      <c r="W115" s="283">
        <f>0</f>
        <v>0</v>
      </c>
      <c r="X115" s="283">
        <f t="shared" si="82"/>
        <v>0</v>
      </c>
      <c r="Y115" s="283">
        <f>0</f>
        <v>0</v>
      </c>
      <c r="Z115" s="283">
        <f>0</f>
        <v>0</v>
      </c>
      <c r="AA115" s="283">
        <f>0</f>
        <v>0</v>
      </c>
      <c r="AB115" s="283">
        <f>0</f>
        <v>0</v>
      </c>
      <c r="AC115" s="283">
        <f>0</f>
        <v>0</v>
      </c>
      <c r="AD115" s="283">
        <f>0</f>
        <v>0</v>
      </c>
      <c r="AE115" s="283">
        <f>0</f>
        <v>0</v>
      </c>
      <c r="AF115" s="283">
        <f t="shared" si="83"/>
        <v>0</v>
      </c>
      <c r="AG115" s="283">
        <f>0</f>
        <v>0</v>
      </c>
      <c r="AH115" s="283">
        <f>0</f>
        <v>0</v>
      </c>
      <c r="AI115" s="283">
        <f>0</f>
        <v>0</v>
      </c>
      <c r="AJ115" s="283">
        <f>0</f>
        <v>0</v>
      </c>
      <c r="AK115" s="283">
        <f>0</f>
        <v>0</v>
      </c>
      <c r="AL115" s="283">
        <f>0</f>
        <v>0</v>
      </c>
      <c r="AM115" s="283">
        <f>0</f>
        <v>0</v>
      </c>
      <c r="AN115" s="283">
        <f t="shared" si="84"/>
        <v>0</v>
      </c>
      <c r="AO115" s="283">
        <f>0</f>
        <v>0</v>
      </c>
      <c r="AP115" s="283">
        <f>0</f>
        <v>0</v>
      </c>
      <c r="AQ115" s="283">
        <f>0</f>
        <v>0</v>
      </c>
      <c r="AR115" s="283">
        <f>0</f>
        <v>0</v>
      </c>
      <c r="AS115" s="283">
        <f>0</f>
        <v>0</v>
      </c>
      <c r="AT115" s="283">
        <f>0</f>
        <v>0</v>
      </c>
      <c r="AU115" s="283">
        <f>0</f>
        <v>0</v>
      </c>
      <c r="AV115" s="283">
        <f t="shared" si="85"/>
        <v>0</v>
      </c>
      <c r="AW115" s="283">
        <f>0</f>
        <v>0</v>
      </c>
      <c r="AX115" s="283">
        <f>0</f>
        <v>0</v>
      </c>
      <c r="AY115" s="283">
        <f>0</f>
        <v>0</v>
      </c>
      <c r="AZ115" s="283">
        <f>0</f>
        <v>0</v>
      </c>
      <c r="BA115" s="283">
        <f>0</f>
        <v>0</v>
      </c>
      <c r="BB115" s="283">
        <f>0</f>
        <v>0</v>
      </c>
      <c r="BC115" s="283">
        <f>0</f>
        <v>0</v>
      </c>
      <c r="BD115" s="283">
        <f t="shared" si="86"/>
        <v>0</v>
      </c>
      <c r="BE115" s="283">
        <f>0</f>
        <v>0</v>
      </c>
      <c r="BF115" s="283">
        <f>0</f>
        <v>0</v>
      </c>
      <c r="BG115" s="283">
        <f>0</f>
        <v>0</v>
      </c>
      <c r="BH115" s="283">
        <f>0</f>
        <v>0</v>
      </c>
      <c r="BI115" s="283">
        <f>0</f>
        <v>0</v>
      </c>
      <c r="BJ115" s="283">
        <f>0</f>
        <v>0</v>
      </c>
      <c r="BK115" s="283">
        <f>0</f>
        <v>0</v>
      </c>
      <c r="BL115" s="283">
        <f t="shared" si="87"/>
        <v>0</v>
      </c>
      <c r="BM115" s="283">
        <f>0</f>
        <v>0</v>
      </c>
      <c r="BN115" s="283">
        <f>0</f>
        <v>0</v>
      </c>
      <c r="BO115" s="283">
        <f>0</f>
        <v>0</v>
      </c>
      <c r="BP115" s="283">
        <f>0</f>
        <v>0</v>
      </c>
      <c r="BQ115" s="283">
        <f>0</f>
        <v>0</v>
      </c>
      <c r="BR115" s="283">
        <f>0</f>
        <v>0</v>
      </c>
      <c r="BS115" s="283">
        <f>0</f>
        <v>0</v>
      </c>
      <c r="BT115" s="283">
        <f t="shared" si="88"/>
        <v>0</v>
      </c>
      <c r="BU115" s="283">
        <f>0</f>
        <v>0</v>
      </c>
      <c r="BV115" s="283">
        <f>0</f>
        <v>0</v>
      </c>
      <c r="BW115" s="283">
        <f>0</f>
        <v>0</v>
      </c>
      <c r="BX115" s="283">
        <f>0</f>
        <v>0</v>
      </c>
      <c r="BY115" s="283">
        <f>0</f>
        <v>0</v>
      </c>
      <c r="BZ115" s="283">
        <f>0</f>
        <v>0</v>
      </c>
      <c r="CA115" s="283">
        <f>0</f>
        <v>0</v>
      </c>
      <c r="CB115" s="283">
        <f t="shared" si="89"/>
        <v>0</v>
      </c>
      <c r="CC115" s="283">
        <f>0</f>
        <v>0</v>
      </c>
      <c r="CD115" s="283">
        <f>0</f>
        <v>0</v>
      </c>
      <c r="CE115" s="283">
        <f>0</f>
        <v>0</v>
      </c>
      <c r="CF115" s="283">
        <f>0</f>
        <v>0</v>
      </c>
      <c r="CG115" s="283">
        <f>0</f>
        <v>0</v>
      </c>
      <c r="CH115" s="283">
        <f>0</f>
        <v>0</v>
      </c>
      <c r="CI115" s="283">
        <f>0</f>
        <v>0</v>
      </c>
      <c r="CJ115" s="283">
        <f t="shared" si="90"/>
        <v>0</v>
      </c>
      <c r="CK115" s="283">
        <f>0</f>
        <v>0</v>
      </c>
      <c r="CL115" s="283">
        <f>0</f>
        <v>0</v>
      </c>
      <c r="CM115" s="283">
        <f>0</f>
        <v>0</v>
      </c>
      <c r="CN115" s="283">
        <f>0</f>
        <v>0</v>
      </c>
      <c r="CO115" s="283">
        <f>0</f>
        <v>0</v>
      </c>
      <c r="CP115" s="283">
        <f>0</f>
        <v>0</v>
      </c>
      <c r="CQ115" s="283">
        <f>0</f>
        <v>0</v>
      </c>
      <c r="CR115" s="283">
        <f t="shared" si="91"/>
        <v>0</v>
      </c>
      <c r="CS115" s="283">
        <f>0</f>
        <v>0</v>
      </c>
      <c r="CT115" s="283">
        <f>0</f>
        <v>0</v>
      </c>
      <c r="CU115" s="283">
        <f>0</f>
        <v>0</v>
      </c>
      <c r="CV115" s="283">
        <f>0</f>
        <v>0</v>
      </c>
      <c r="CW115" s="283">
        <f>0</f>
        <v>0</v>
      </c>
      <c r="CX115" s="283">
        <f>0</f>
        <v>0</v>
      </c>
      <c r="CY115" s="283">
        <f>0</f>
        <v>0</v>
      </c>
    </row>
    <row r="116" spans="1:103" ht="13.5" customHeight="1" x14ac:dyDescent="0.15">
      <c r="A116" s="281" t="s">
        <v>728</v>
      </c>
      <c r="B116" s="282" t="s">
        <v>961</v>
      </c>
      <c r="C116" s="281" t="s">
        <v>962</v>
      </c>
      <c r="D116" s="283">
        <f t="shared" si="69"/>
        <v>0</v>
      </c>
      <c r="E116" s="283">
        <f t="shared" si="70"/>
        <v>0</v>
      </c>
      <c r="F116" s="283">
        <f t="shared" si="71"/>
        <v>0</v>
      </c>
      <c r="G116" s="283">
        <f t="shared" si="72"/>
        <v>0</v>
      </c>
      <c r="H116" s="283">
        <f t="shared" si="73"/>
        <v>0</v>
      </c>
      <c r="I116" s="283">
        <f t="shared" si="74"/>
        <v>0</v>
      </c>
      <c r="J116" s="283">
        <f t="shared" si="75"/>
        <v>0</v>
      </c>
      <c r="K116" s="283">
        <f t="shared" si="76"/>
        <v>0</v>
      </c>
      <c r="L116" s="283">
        <f t="shared" si="77"/>
        <v>0</v>
      </c>
      <c r="M116" s="283">
        <f t="shared" si="78"/>
        <v>0</v>
      </c>
      <c r="N116" s="283">
        <f t="shared" si="79"/>
        <v>0</v>
      </c>
      <c r="O116" s="283">
        <f t="shared" si="80"/>
        <v>0</v>
      </c>
      <c r="P116" s="283">
        <f t="shared" si="81"/>
        <v>0</v>
      </c>
      <c r="Q116" s="283">
        <f>0</f>
        <v>0</v>
      </c>
      <c r="R116" s="283">
        <f>0</f>
        <v>0</v>
      </c>
      <c r="S116" s="283">
        <f>0</f>
        <v>0</v>
      </c>
      <c r="T116" s="283">
        <f>0</f>
        <v>0</v>
      </c>
      <c r="U116" s="283">
        <f>0</f>
        <v>0</v>
      </c>
      <c r="V116" s="283">
        <f>0</f>
        <v>0</v>
      </c>
      <c r="W116" s="283">
        <f>0</f>
        <v>0</v>
      </c>
      <c r="X116" s="283">
        <f t="shared" si="82"/>
        <v>0</v>
      </c>
      <c r="Y116" s="283">
        <f>0</f>
        <v>0</v>
      </c>
      <c r="Z116" s="283">
        <f>0</f>
        <v>0</v>
      </c>
      <c r="AA116" s="283">
        <f>0</f>
        <v>0</v>
      </c>
      <c r="AB116" s="283">
        <f>0</f>
        <v>0</v>
      </c>
      <c r="AC116" s="283">
        <f>0</f>
        <v>0</v>
      </c>
      <c r="AD116" s="283">
        <f>0</f>
        <v>0</v>
      </c>
      <c r="AE116" s="283">
        <f>0</f>
        <v>0</v>
      </c>
      <c r="AF116" s="283">
        <f t="shared" si="83"/>
        <v>0</v>
      </c>
      <c r="AG116" s="283">
        <f>0</f>
        <v>0</v>
      </c>
      <c r="AH116" s="283">
        <f>0</f>
        <v>0</v>
      </c>
      <c r="AI116" s="283">
        <f>0</f>
        <v>0</v>
      </c>
      <c r="AJ116" s="283">
        <f>0</f>
        <v>0</v>
      </c>
      <c r="AK116" s="283">
        <f>0</f>
        <v>0</v>
      </c>
      <c r="AL116" s="283">
        <f>0</f>
        <v>0</v>
      </c>
      <c r="AM116" s="283">
        <f>0</f>
        <v>0</v>
      </c>
      <c r="AN116" s="283">
        <f t="shared" si="84"/>
        <v>0</v>
      </c>
      <c r="AO116" s="283">
        <f>0</f>
        <v>0</v>
      </c>
      <c r="AP116" s="283">
        <f>0</f>
        <v>0</v>
      </c>
      <c r="AQ116" s="283">
        <f>0</f>
        <v>0</v>
      </c>
      <c r="AR116" s="283">
        <f>0</f>
        <v>0</v>
      </c>
      <c r="AS116" s="283">
        <f>0</f>
        <v>0</v>
      </c>
      <c r="AT116" s="283">
        <f>0</f>
        <v>0</v>
      </c>
      <c r="AU116" s="283">
        <f>0</f>
        <v>0</v>
      </c>
      <c r="AV116" s="283">
        <f t="shared" si="85"/>
        <v>0</v>
      </c>
      <c r="AW116" s="283">
        <f>0</f>
        <v>0</v>
      </c>
      <c r="AX116" s="283">
        <f>0</f>
        <v>0</v>
      </c>
      <c r="AY116" s="283">
        <f>0</f>
        <v>0</v>
      </c>
      <c r="AZ116" s="283">
        <f>0</f>
        <v>0</v>
      </c>
      <c r="BA116" s="283">
        <f>0</f>
        <v>0</v>
      </c>
      <c r="BB116" s="283">
        <f>0</f>
        <v>0</v>
      </c>
      <c r="BC116" s="283">
        <f>0</f>
        <v>0</v>
      </c>
      <c r="BD116" s="283">
        <f t="shared" si="86"/>
        <v>0</v>
      </c>
      <c r="BE116" s="283">
        <f>0</f>
        <v>0</v>
      </c>
      <c r="BF116" s="283">
        <f>0</f>
        <v>0</v>
      </c>
      <c r="BG116" s="283">
        <f>0</f>
        <v>0</v>
      </c>
      <c r="BH116" s="283">
        <f>0</f>
        <v>0</v>
      </c>
      <c r="BI116" s="283">
        <f>0</f>
        <v>0</v>
      </c>
      <c r="BJ116" s="283">
        <f>0</f>
        <v>0</v>
      </c>
      <c r="BK116" s="283">
        <f>0</f>
        <v>0</v>
      </c>
      <c r="BL116" s="283">
        <f t="shared" si="87"/>
        <v>0</v>
      </c>
      <c r="BM116" s="283">
        <f>0</f>
        <v>0</v>
      </c>
      <c r="BN116" s="283">
        <f>0</f>
        <v>0</v>
      </c>
      <c r="BO116" s="283">
        <f>0</f>
        <v>0</v>
      </c>
      <c r="BP116" s="283">
        <f>0</f>
        <v>0</v>
      </c>
      <c r="BQ116" s="283">
        <f>0</f>
        <v>0</v>
      </c>
      <c r="BR116" s="283">
        <f>0</f>
        <v>0</v>
      </c>
      <c r="BS116" s="283">
        <f>0</f>
        <v>0</v>
      </c>
      <c r="BT116" s="283">
        <f t="shared" si="88"/>
        <v>0</v>
      </c>
      <c r="BU116" s="283">
        <f>0</f>
        <v>0</v>
      </c>
      <c r="BV116" s="283">
        <f>0</f>
        <v>0</v>
      </c>
      <c r="BW116" s="283">
        <f>0</f>
        <v>0</v>
      </c>
      <c r="BX116" s="283">
        <f>0</f>
        <v>0</v>
      </c>
      <c r="BY116" s="283">
        <f>0</f>
        <v>0</v>
      </c>
      <c r="BZ116" s="283">
        <f>0</f>
        <v>0</v>
      </c>
      <c r="CA116" s="283">
        <f>0</f>
        <v>0</v>
      </c>
      <c r="CB116" s="283">
        <f t="shared" si="89"/>
        <v>0</v>
      </c>
      <c r="CC116" s="283">
        <f>0</f>
        <v>0</v>
      </c>
      <c r="CD116" s="283">
        <f>0</f>
        <v>0</v>
      </c>
      <c r="CE116" s="283">
        <f>0</f>
        <v>0</v>
      </c>
      <c r="CF116" s="283">
        <f>0</f>
        <v>0</v>
      </c>
      <c r="CG116" s="283">
        <f>0</f>
        <v>0</v>
      </c>
      <c r="CH116" s="283">
        <f>0</f>
        <v>0</v>
      </c>
      <c r="CI116" s="283">
        <f>0</f>
        <v>0</v>
      </c>
      <c r="CJ116" s="283">
        <f t="shared" si="90"/>
        <v>0</v>
      </c>
      <c r="CK116" s="283">
        <f>0</f>
        <v>0</v>
      </c>
      <c r="CL116" s="283">
        <f>0</f>
        <v>0</v>
      </c>
      <c r="CM116" s="283">
        <f>0</f>
        <v>0</v>
      </c>
      <c r="CN116" s="283">
        <f>0</f>
        <v>0</v>
      </c>
      <c r="CO116" s="283">
        <f>0</f>
        <v>0</v>
      </c>
      <c r="CP116" s="283">
        <f>0</f>
        <v>0</v>
      </c>
      <c r="CQ116" s="283">
        <f>0</f>
        <v>0</v>
      </c>
      <c r="CR116" s="283">
        <f t="shared" si="91"/>
        <v>0</v>
      </c>
      <c r="CS116" s="283">
        <f>0</f>
        <v>0</v>
      </c>
      <c r="CT116" s="283">
        <f>0</f>
        <v>0</v>
      </c>
      <c r="CU116" s="283">
        <f>0</f>
        <v>0</v>
      </c>
      <c r="CV116" s="283">
        <f>0</f>
        <v>0</v>
      </c>
      <c r="CW116" s="283">
        <f>0</f>
        <v>0</v>
      </c>
      <c r="CX116" s="283">
        <f>0</f>
        <v>0</v>
      </c>
      <c r="CY116" s="283">
        <f>0</f>
        <v>0</v>
      </c>
    </row>
    <row r="117" spans="1:103" ht="13.5" customHeight="1" x14ac:dyDescent="0.15">
      <c r="A117" s="281" t="s">
        <v>728</v>
      </c>
      <c r="B117" s="282" t="s">
        <v>963</v>
      </c>
      <c r="C117" s="281" t="s">
        <v>964</v>
      </c>
      <c r="D117" s="283">
        <f t="shared" si="69"/>
        <v>0</v>
      </c>
      <c r="E117" s="283">
        <f t="shared" si="70"/>
        <v>0</v>
      </c>
      <c r="F117" s="283">
        <f t="shared" si="71"/>
        <v>0</v>
      </c>
      <c r="G117" s="283">
        <f t="shared" si="72"/>
        <v>0</v>
      </c>
      <c r="H117" s="283">
        <f t="shared" si="73"/>
        <v>0</v>
      </c>
      <c r="I117" s="283">
        <f t="shared" si="74"/>
        <v>0</v>
      </c>
      <c r="J117" s="283">
        <f t="shared" si="75"/>
        <v>0</v>
      </c>
      <c r="K117" s="283">
        <f t="shared" si="76"/>
        <v>0</v>
      </c>
      <c r="L117" s="283">
        <f t="shared" si="77"/>
        <v>0</v>
      </c>
      <c r="M117" s="283">
        <f t="shared" si="78"/>
        <v>0</v>
      </c>
      <c r="N117" s="283">
        <f t="shared" si="79"/>
        <v>0</v>
      </c>
      <c r="O117" s="283">
        <f t="shared" si="80"/>
        <v>0</v>
      </c>
      <c r="P117" s="283">
        <f t="shared" si="81"/>
        <v>0</v>
      </c>
      <c r="Q117" s="283">
        <f>0</f>
        <v>0</v>
      </c>
      <c r="R117" s="283">
        <f>0</f>
        <v>0</v>
      </c>
      <c r="S117" s="283">
        <f>0</f>
        <v>0</v>
      </c>
      <c r="T117" s="283">
        <f>0</f>
        <v>0</v>
      </c>
      <c r="U117" s="283">
        <f>0</f>
        <v>0</v>
      </c>
      <c r="V117" s="283">
        <f>0</f>
        <v>0</v>
      </c>
      <c r="W117" s="283">
        <f>0</f>
        <v>0</v>
      </c>
      <c r="X117" s="283">
        <f t="shared" si="82"/>
        <v>0</v>
      </c>
      <c r="Y117" s="283">
        <f>0</f>
        <v>0</v>
      </c>
      <c r="Z117" s="283">
        <f>0</f>
        <v>0</v>
      </c>
      <c r="AA117" s="283">
        <f>0</f>
        <v>0</v>
      </c>
      <c r="AB117" s="283">
        <f>0</f>
        <v>0</v>
      </c>
      <c r="AC117" s="283">
        <f>0</f>
        <v>0</v>
      </c>
      <c r="AD117" s="283">
        <f>0</f>
        <v>0</v>
      </c>
      <c r="AE117" s="283">
        <f>0</f>
        <v>0</v>
      </c>
      <c r="AF117" s="283">
        <f t="shared" si="83"/>
        <v>0</v>
      </c>
      <c r="AG117" s="283">
        <f>0</f>
        <v>0</v>
      </c>
      <c r="AH117" s="283">
        <f>0</f>
        <v>0</v>
      </c>
      <c r="AI117" s="283">
        <f>0</f>
        <v>0</v>
      </c>
      <c r="AJ117" s="283">
        <f>0</f>
        <v>0</v>
      </c>
      <c r="AK117" s="283">
        <f>0</f>
        <v>0</v>
      </c>
      <c r="AL117" s="283">
        <f>0</f>
        <v>0</v>
      </c>
      <c r="AM117" s="283">
        <f>0</f>
        <v>0</v>
      </c>
      <c r="AN117" s="283">
        <f t="shared" si="84"/>
        <v>0</v>
      </c>
      <c r="AO117" s="283">
        <f>0</f>
        <v>0</v>
      </c>
      <c r="AP117" s="283">
        <f>0</f>
        <v>0</v>
      </c>
      <c r="AQ117" s="283">
        <f>0</f>
        <v>0</v>
      </c>
      <c r="AR117" s="283">
        <f>0</f>
        <v>0</v>
      </c>
      <c r="AS117" s="283">
        <f>0</f>
        <v>0</v>
      </c>
      <c r="AT117" s="283">
        <f>0</f>
        <v>0</v>
      </c>
      <c r="AU117" s="283">
        <f>0</f>
        <v>0</v>
      </c>
      <c r="AV117" s="283">
        <f t="shared" si="85"/>
        <v>0</v>
      </c>
      <c r="AW117" s="283">
        <f>0</f>
        <v>0</v>
      </c>
      <c r="AX117" s="283">
        <f>0</f>
        <v>0</v>
      </c>
      <c r="AY117" s="283">
        <f>0</f>
        <v>0</v>
      </c>
      <c r="AZ117" s="283">
        <f>0</f>
        <v>0</v>
      </c>
      <c r="BA117" s="283">
        <f>0</f>
        <v>0</v>
      </c>
      <c r="BB117" s="283">
        <f>0</f>
        <v>0</v>
      </c>
      <c r="BC117" s="283">
        <f>0</f>
        <v>0</v>
      </c>
      <c r="BD117" s="283">
        <f t="shared" si="86"/>
        <v>0</v>
      </c>
      <c r="BE117" s="283">
        <f>0</f>
        <v>0</v>
      </c>
      <c r="BF117" s="283">
        <f>0</f>
        <v>0</v>
      </c>
      <c r="BG117" s="283">
        <f>0</f>
        <v>0</v>
      </c>
      <c r="BH117" s="283">
        <f>0</f>
        <v>0</v>
      </c>
      <c r="BI117" s="283">
        <f>0</f>
        <v>0</v>
      </c>
      <c r="BJ117" s="283">
        <f>0</f>
        <v>0</v>
      </c>
      <c r="BK117" s="283">
        <f>0</f>
        <v>0</v>
      </c>
      <c r="BL117" s="283">
        <f t="shared" si="87"/>
        <v>0</v>
      </c>
      <c r="BM117" s="283">
        <f>0</f>
        <v>0</v>
      </c>
      <c r="BN117" s="283">
        <f>0</f>
        <v>0</v>
      </c>
      <c r="BO117" s="283">
        <f>0</f>
        <v>0</v>
      </c>
      <c r="BP117" s="283">
        <f>0</f>
        <v>0</v>
      </c>
      <c r="BQ117" s="283">
        <f>0</f>
        <v>0</v>
      </c>
      <c r="BR117" s="283">
        <f>0</f>
        <v>0</v>
      </c>
      <c r="BS117" s="283">
        <f>0</f>
        <v>0</v>
      </c>
      <c r="BT117" s="283">
        <f t="shared" si="88"/>
        <v>0</v>
      </c>
      <c r="BU117" s="283">
        <f>0</f>
        <v>0</v>
      </c>
      <c r="BV117" s="283">
        <f>0</f>
        <v>0</v>
      </c>
      <c r="BW117" s="283">
        <f>0</f>
        <v>0</v>
      </c>
      <c r="BX117" s="283">
        <f>0</f>
        <v>0</v>
      </c>
      <c r="BY117" s="283">
        <f>0</f>
        <v>0</v>
      </c>
      <c r="BZ117" s="283">
        <f>0</f>
        <v>0</v>
      </c>
      <c r="CA117" s="283">
        <f>0</f>
        <v>0</v>
      </c>
      <c r="CB117" s="283">
        <f t="shared" si="89"/>
        <v>0</v>
      </c>
      <c r="CC117" s="283">
        <f>0</f>
        <v>0</v>
      </c>
      <c r="CD117" s="283">
        <f>0</f>
        <v>0</v>
      </c>
      <c r="CE117" s="283">
        <f>0</f>
        <v>0</v>
      </c>
      <c r="CF117" s="283">
        <f>0</f>
        <v>0</v>
      </c>
      <c r="CG117" s="283">
        <f>0</f>
        <v>0</v>
      </c>
      <c r="CH117" s="283">
        <f>0</f>
        <v>0</v>
      </c>
      <c r="CI117" s="283">
        <f>0</f>
        <v>0</v>
      </c>
      <c r="CJ117" s="283">
        <f t="shared" si="90"/>
        <v>0</v>
      </c>
      <c r="CK117" s="283">
        <f>0</f>
        <v>0</v>
      </c>
      <c r="CL117" s="283">
        <f>0</f>
        <v>0</v>
      </c>
      <c r="CM117" s="283">
        <f>0</f>
        <v>0</v>
      </c>
      <c r="CN117" s="283">
        <f>0</f>
        <v>0</v>
      </c>
      <c r="CO117" s="283">
        <f>0</f>
        <v>0</v>
      </c>
      <c r="CP117" s="283">
        <f>0</f>
        <v>0</v>
      </c>
      <c r="CQ117" s="283">
        <f>0</f>
        <v>0</v>
      </c>
      <c r="CR117" s="283">
        <f t="shared" si="91"/>
        <v>0</v>
      </c>
      <c r="CS117" s="283">
        <f>0</f>
        <v>0</v>
      </c>
      <c r="CT117" s="283">
        <f>0</f>
        <v>0</v>
      </c>
      <c r="CU117" s="283">
        <f>0</f>
        <v>0</v>
      </c>
      <c r="CV117" s="283">
        <f>0</f>
        <v>0</v>
      </c>
      <c r="CW117" s="283">
        <f>0</f>
        <v>0</v>
      </c>
      <c r="CX117" s="283">
        <f>0</f>
        <v>0</v>
      </c>
      <c r="CY117" s="283">
        <f>0</f>
        <v>0</v>
      </c>
    </row>
    <row r="118" spans="1:103" ht="13.5" customHeight="1" x14ac:dyDescent="0.15">
      <c r="A118" s="281" t="s">
        <v>728</v>
      </c>
      <c r="B118" s="282" t="s">
        <v>965</v>
      </c>
      <c r="C118" s="281" t="s">
        <v>966</v>
      </c>
      <c r="D118" s="283">
        <f t="shared" si="69"/>
        <v>0</v>
      </c>
      <c r="E118" s="283">
        <f t="shared" si="70"/>
        <v>0</v>
      </c>
      <c r="F118" s="283">
        <f t="shared" si="71"/>
        <v>0</v>
      </c>
      <c r="G118" s="283">
        <f t="shared" si="72"/>
        <v>0</v>
      </c>
      <c r="H118" s="283">
        <f t="shared" si="73"/>
        <v>0</v>
      </c>
      <c r="I118" s="283">
        <f t="shared" si="74"/>
        <v>0</v>
      </c>
      <c r="J118" s="283">
        <f t="shared" si="75"/>
        <v>0</v>
      </c>
      <c r="K118" s="283">
        <f t="shared" si="76"/>
        <v>0</v>
      </c>
      <c r="L118" s="283">
        <f t="shared" si="77"/>
        <v>0</v>
      </c>
      <c r="M118" s="283">
        <f t="shared" si="78"/>
        <v>0</v>
      </c>
      <c r="N118" s="283">
        <f t="shared" si="79"/>
        <v>0</v>
      </c>
      <c r="O118" s="283">
        <f t="shared" si="80"/>
        <v>0</v>
      </c>
      <c r="P118" s="283">
        <f t="shared" si="81"/>
        <v>0</v>
      </c>
      <c r="Q118" s="283">
        <f>0</f>
        <v>0</v>
      </c>
      <c r="R118" s="283">
        <f>0</f>
        <v>0</v>
      </c>
      <c r="S118" s="283">
        <f>0</f>
        <v>0</v>
      </c>
      <c r="T118" s="283">
        <f>0</f>
        <v>0</v>
      </c>
      <c r="U118" s="283">
        <f>0</f>
        <v>0</v>
      </c>
      <c r="V118" s="283">
        <f>0</f>
        <v>0</v>
      </c>
      <c r="W118" s="283">
        <f>0</f>
        <v>0</v>
      </c>
      <c r="X118" s="283">
        <f t="shared" si="82"/>
        <v>0</v>
      </c>
      <c r="Y118" s="283">
        <f>0</f>
        <v>0</v>
      </c>
      <c r="Z118" s="283">
        <f>0</f>
        <v>0</v>
      </c>
      <c r="AA118" s="283">
        <f>0</f>
        <v>0</v>
      </c>
      <c r="AB118" s="283">
        <f>0</f>
        <v>0</v>
      </c>
      <c r="AC118" s="283">
        <f>0</f>
        <v>0</v>
      </c>
      <c r="AD118" s="283">
        <f>0</f>
        <v>0</v>
      </c>
      <c r="AE118" s="283">
        <f>0</f>
        <v>0</v>
      </c>
      <c r="AF118" s="283">
        <f t="shared" si="83"/>
        <v>0</v>
      </c>
      <c r="AG118" s="283">
        <f>0</f>
        <v>0</v>
      </c>
      <c r="AH118" s="283">
        <f>0</f>
        <v>0</v>
      </c>
      <c r="AI118" s="283">
        <f>0</f>
        <v>0</v>
      </c>
      <c r="AJ118" s="283">
        <f>0</f>
        <v>0</v>
      </c>
      <c r="AK118" s="283">
        <f>0</f>
        <v>0</v>
      </c>
      <c r="AL118" s="283">
        <f>0</f>
        <v>0</v>
      </c>
      <c r="AM118" s="283">
        <f>0</f>
        <v>0</v>
      </c>
      <c r="AN118" s="283">
        <f t="shared" si="84"/>
        <v>0</v>
      </c>
      <c r="AO118" s="283">
        <f>0</f>
        <v>0</v>
      </c>
      <c r="AP118" s="283">
        <f>0</f>
        <v>0</v>
      </c>
      <c r="AQ118" s="283">
        <f>0</f>
        <v>0</v>
      </c>
      <c r="AR118" s="283">
        <f>0</f>
        <v>0</v>
      </c>
      <c r="AS118" s="283">
        <f>0</f>
        <v>0</v>
      </c>
      <c r="AT118" s="283">
        <f>0</f>
        <v>0</v>
      </c>
      <c r="AU118" s="283">
        <f>0</f>
        <v>0</v>
      </c>
      <c r="AV118" s="283">
        <f t="shared" si="85"/>
        <v>0</v>
      </c>
      <c r="AW118" s="283">
        <f>0</f>
        <v>0</v>
      </c>
      <c r="AX118" s="283">
        <f>0</f>
        <v>0</v>
      </c>
      <c r="AY118" s="283">
        <f>0</f>
        <v>0</v>
      </c>
      <c r="AZ118" s="283">
        <f>0</f>
        <v>0</v>
      </c>
      <c r="BA118" s="283">
        <f>0</f>
        <v>0</v>
      </c>
      <c r="BB118" s="283">
        <f>0</f>
        <v>0</v>
      </c>
      <c r="BC118" s="283">
        <f>0</f>
        <v>0</v>
      </c>
      <c r="BD118" s="283">
        <f t="shared" si="86"/>
        <v>0</v>
      </c>
      <c r="BE118" s="283">
        <f>0</f>
        <v>0</v>
      </c>
      <c r="BF118" s="283">
        <f>0</f>
        <v>0</v>
      </c>
      <c r="BG118" s="283">
        <f>0</f>
        <v>0</v>
      </c>
      <c r="BH118" s="283">
        <f>0</f>
        <v>0</v>
      </c>
      <c r="BI118" s="283">
        <f>0</f>
        <v>0</v>
      </c>
      <c r="BJ118" s="283">
        <f>0</f>
        <v>0</v>
      </c>
      <c r="BK118" s="283">
        <f>0</f>
        <v>0</v>
      </c>
      <c r="BL118" s="283">
        <f t="shared" si="87"/>
        <v>0</v>
      </c>
      <c r="BM118" s="283">
        <f>0</f>
        <v>0</v>
      </c>
      <c r="BN118" s="283">
        <f>0</f>
        <v>0</v>
      </c>
      <c r="BO118" s="283">
        <f>0</f>
        <v>0</v>
      </c>
      <c r="BP118" s="283">
        <f>0</f>
        <v>0</v>
      </c>
      <c r="BQ118" s="283">
        <f>0</f>
        <v>0</v>
      </c>
      <c r="BR118" s="283">
        <f>0</f>
        <v>0</v>
      </c>
      <c r="BS118" s="283">
        <f>0</f>
        <v>0</v>
      </c>
      <c r="BT118" s="283">
        <f t="shared" si="88"/>
        <v>0</v>
      </c>
      <c r="BU118" s="283">
        <f>0</f>
        <v>0</v>
      </c>
      <c r="BV118" s="283">
        <f>0</f>
        <v>0</v>
      </c>
      <c r="BW118" s="283">
        <f>0</f>
        <v>0</v>
      </c>
      <c r="BX118" s="283">
        <f>0</f>
        <v>0</v>
      </c>
      <c r="BY118" s="283">
        <f>0</f>
        <v>0</v>
      </c>
      <c r="BZ118" s="283">
        <f>0</f>
        <v>0</v>
      </c>
      <c r="CA118" s="283">
        <f>0</f>
        <v>0</v>
      </c>
      <c r="CB118" s="283">
        <f t="shared" si="89"/>
        <v>0</v>
      </c>
      <c r="CC118" s="283">
        <f>0</f>
        <v>0</v>
      </c>
      <c r="CD118" s="283">
        <f>0</f>
        <v>0</v>
      </c>
      <c r="CE118" s="283">
        <f>0</f>
        <v>0</v>
      </c>
      <c r="CF118" s="283">
        <f>0</f>
        <v>0</v>
      </c>
      <c r="CG118" s="283">
        <f>0</f>
        <v>0</v>
      </c>
      <c r="CH118" s="283">
        <f>0</f>
        <v>0</v>
      </c>
      <c r="CI118" s="283">
        <f>0</f>
        <v>0</v>
      </c>
      <c r="CJ118" s="283">
        <f t="shared" si="90"/>
        <v>0</v>
      </c>
      <c r="CK118" s="283">
        <f>0</f>
        <v>0</v>
      </c>
      <c r="CL118" s="283">
        <f>0</f>
        <v>0</v>
      </c>
      <c r="CM118" s="283">
        <f>0</f>
        <v>0</v>
      </c>
      <c r="CN118" s="283">
        <f>0</f>
        <v>0</v>
      </c>
      <c r="CO118" s="283">
        <f>0</f>
        <v>0</v>
      </c>
      <c r="CP118" s="283">
        <f>0</f>
        <v>0</v>
      </c>
      <c r="CQ118" s="283">
        <f>0</f>
        <v>0</v>
      </c>
      <c r="CR118" s="283">
        <f t="shared" si="91"/>
        <v>0</v>
      </c>
      <c r="CS118" s="283">
        <f>0</f>
        <v>0</v>
      </c>
      <c r="CT118" s="283">
        <f>0</f>
        <v>0</v>
      </c>
      <c r="CU118" s="283">
        <f>0</f>
        <v>0</v>
      </c>
      <c r="CV118" s="283">
        <f>0</f>
        <v>0</v>
      </c>
      <c r="CW118" s="283">
        <f>0</f>
        <v>0</v>
      </c>
      <c r="CX118" s="283">
        <f>0</f>
        <v>0</v>
      </c>
      <c r="CY118" s="283">
        <f>0</f>
        <v>0</v>
      </c>
    </row>
    <row r="119" spans="1:103" ht="13.5" customHeight="1" x14ac:dyDescent="0.15">
      <c r="A119" s="281" t="s">
        <v>728</v>
      </c>
      <c r="B119" s="282" t="s">
        <v>967</v>
      </c>
      <c r="C119" s="281" t="s">
        <v>968</v>
      </c>
      <c r="D119" s="283">
        <f t="shared" si="69"/>
        <v>0</v>
      </c>
      <c r="E119" s="283">
        <f t="shared" si="70"/>
        <v>0</v>
      </c>
      <c r="F119" s="283">
        <f t="shared" si="71"/>
        <v>0</v>
      </c>
      <c r="G119" s="283">
        <f t="shared" si="72"/>
        <v>0</v>
      </c>
      <c r="H119" s="283">
        <f t="shared" si="73"/>
        <v>0</v>
      </c>
      <c r="I119" s="283">
        <f t="shared" si="74"/>
        <v>0</v>
      </c>
      <c r="J119" s="283">
        <f t="shared" si="75"/>
        <v>0</v>
      </c>
      <c r="K119" s="283">
        <f t="shared" si="76"/>
        <v>0</v>
      </c>
      <c r="L119" s="283">
        <f t="shared" si="77"/>
        <v>0</v>
      </c>
      <c r="M119" s="283">
        <f t="shared" si="78"/>
        <v>0</v>
      </c>
      <c r="N119" s="283">
        <f t="shared" si="79"/>
        <v>0</v>
      </c>
      <c r="O119" s="283">
        <f t="shared" si="80"/>
        <v>0</v>
      </c>
      <c r="P119" s="283">
        <f t="shared" si="81"/>
        <v>0</v>
      </c>
      <c r="Q119" s="283">
        <f>0</f>
        <v>0</v>
      </c>
      <c r="R119" s="283">
        <f>0</f>
        <v>0</v>
      </c>
      <c r="S119" s="283">
        <f>0</f>
        <v>0</v>
      </c>
      <c r="T119" s="283">
        <f>0</f>
        <v>0</v>
      </c>
      <c r="U119" s="283">
        <f>0</f>
        <v>0</v>
      </c>
      <c r="V119" s="283">
        <f>0</f>
        <v>0</v>
      </c>
      <c r="W119" s="283">
        <f>0</f>
        <v>0</v>
      </c>
      <c r="X119" s="283">
        <f t="shared" si="82"/>
        <v>0</v>
      </c>
      <c r="Y119" s="283">
        <f>0</f>
        <v>0</v>
      </c>
      <c r="Z119" s="283">
        <f>0</f>
        <v>0</v>
      </c>
      <c r="AA119" s="283">
        <f>0</f>
        <v>0</v>
      </c>
      <c r="AB119" s="283">
        <f>0</f>
        <v>0</v>
      </c>
      <c r="AC119" s="283">
        <f>0</f>
        <v>0</v>
      </c>
      <c r="AD119" s="283">
        <f>0</f>
        <v>0</v>
      </c>
      <c r="AE119" s="283">
        <f>0</f>
        <v>0</v>
      </c>
      <c r="AF119" s="283">
        <f t="shared" si="83"/>
        <v>0</v>
      </c>
      <c r="AG119" s="283">
        <f>0</f>
        <v>0</v>
      </c>
      <c r="AH119" s="283">
        <f>0</f>
        <v>0</v>
      </c>
      <c r="AI119" s="283">
        <f>0</f>
        <v>0</v>
      </c>
      <c r="AJ119" s="283">
        <f>0</f>
        <v>0</v>
      </c>
      <c r="AK119" s="283">
        <f>0</f>
        <v>0</v>
      </c>
      <c r="AL119" s="283">
        <f>0</f>
        <v>0</v>
      </c>
      <c r="AM119" s="283">
        <f>0</f>
        <v>0</v>
      </c>
      <c r="AN119" s="283">
        <f t="shared" si="84"/>
        <v>0</v>
      </c>
      <c r="AO119" s="283">
        <f>0</f>
        <v>0</v>
      </c>
      <c r="AP119" s="283">
        <f>0</f>
        <v>0</v>
      </c>
      <c r="AQ119" s="283">
        <f>0</f>
        <v>0</v>
      </c>
      <c r="AR119" s="283">
        <f>0</f>
        <v>0</v>
      </c>
      <c r="AS119" s="283">
        <f>0</f>
        <v>0</v>
      </c>
      <c r="AT119" s="283">
        <f>0</f>
        <v>0</v>
      </c>
      <c r="AU119" s="283">
        <f>0</f>
        <v>0</v>
      </c>
      <c r="AV119" s="283">
        <f t="shared" si="85"/>
        <v>0</v>
      </c>
      <c r="AW119" s="283">
        <f>0</f>
        <v>0</v>
      </c>
      <c r="AX119" s="283">
        <f>0</f>
        <v>0</v>
      </c>
      <c r="AY119" s="283">
        <f>0</f>
        <v>0</v>
      </c>
      <c r="AZ119" s="283">
        <f>0</f>
        <v>0</v>
      </c>
      <c r="BA119" s="283">
        <f>0</f>
        <v>0</v>
      </c>
      <c r="BB119" s="283">
        <f>0</f>
        <v>0</v>
      </c>
      <c r="BC119" s="283">
        <f>0</f>
        <v>0</v>
      </c>
      <c r="BD119" s="283">
        <f t="shared" si="86"/>
        <v>0</v>
      </c>
      <c r="BE119" s="283">
        <f>0</f>
        <v>0</v>
      </c>
      <c r="BF119" s="283">
        <f>0</f>
        <v>0</v>
      </c>
      <c r="BG119" s="283">
        <f>0</f>
        <v>0</v>
      </c>
      <c r="BH119" s="283">
        <f>0</f>
        <v>0</v>
      </c>
      <c r="BI119" s="283">
        <f>0</f>
        <v>0</v>
      </c>
      <c r="BJ119" s="283">
        <f>0</f>
        <v>0</v>
      </c>
      <c r="BK119" s="283">
        <f>0</f>
        <v>0</v>
      </c>
      <c r="BL119" s="283">
        <f t="shared" si="87"/>
        <v>0</v>
      </c>
      <c r="BM119" s="283">
        <f>0</f>
        <v>0</v>
      </c>
      <c r="BN119" s="283">
        <f>0</f>
        <v>0</v>
      </c>
      <c r="BO119" s="283">
        <f>0</f>
        <v>0</v>
      </c>
      <c r="BP119" s="283">
        <f>0</f>
        <v>0</v>
      </c>
      <c r="BQ119" s="283">
        <f>0</f>
        <v>0</v>
      </c>
      <c r="BR119" s="283">
        <f>0</f>
        <v>0</v>
      </c>
      <c r="BS119" s="283">
        <f>0</f>
        <v>0</v>
      </c>
      <c r="BT119" s="283">
        <f t="shared" si="88"/>
        <v>0</v>
      </c>
      <c r="BU119" s="283">
        <f>0</f>
        <v>0</v>
      </c>
      <c r="BV119" s="283">
        <f>0</f>
        <v>0</v>
      </c>
      <c r="BW119" s="283">
        <f>0</f>
        <v>0</v>
      </c>
      <c r="BX119" s="283">
        <f>0</f>
        <v>0</v>
      </c>
      <c r="BY119" s="283">
        <f>0</f>
        <v>0</v>
      </c>
      <c r="BZ119" s="283">
        <f>0</f>
        <v>0</v>
      </c>
      <c r="CA119" s="283">
        <f>0</f>
        <v>0</v>
      </c>
      <c r="CB119" s="283">
        <f t="shared" si="89"/>
        <v>0</v>
      </c>
      <c r="CC119" s="283">
        <f>0</f>
        <v>0</v>
      </c>
      <c r="CD119" s="283">
        <f>0</f>
        <v>0</v>
      </c>
      <c r="CE119" s="283">
        <f>0</f>
        <v>0</v>
      </c>
      <c r="CF119" s="283">
        <f>0</f>
        <v>0</v>
      </c>
      <c r="CG119" s="283">
        <f>0</f>
        <v>0</v>
      </c>
      <c r="CH119" s="283">
        <f>0</f>
        <v>0</v>
      </c>
      <c r="CI119" s="283">
        <f>0</f>
        <v>0</v>
      </c>
      <c r="CJ119" s="283">
        <f t="shared" si="90"/>
        <v>0</v>
      </c>
      <c r="CK119" s="283">
        <f>0</f>
        <v>0</v>
      </c>
      <c r="CL119" s="283">
        <f>0</f>
        <v>0</v>
      </c>
      <c r="CM119" s="283">
        <f>0</f>
        <v>0</v>
      </c>
      <c r="CN119" s="283">
        <f>0</f>
        <v>0</v>
      </c>
      <c r="CO119" s="283">
        <f>0</f>
        <v>0</v>
      </c>
      <c r="CP119" s="283">
        <f>0</f>
        <v>0</v>
      </c>
      <c r="CQ119" s="283">
        <f>0</f>
        <v>0</v>
      </c>
      <c r="CR119" s="283">
        <f t="shared" si="91"/>
        <v>0</v>
      </c>
      <c r="CS119" s="283">
        <f>0</f>
        <v>0</v>
      </c>
      <c r="CT119" s="283">
        <f>0</f>
        <v>0</v>
      </c>
      <c r="CU119" s="283">
        <f>0</f>
        <v>0</v>
      </c>
      <c r="CV119" s="283">
        <f>0</f>
        <v>0</v>
      </c>
      <c r="CW119" s="283">
        <f>0</f>
        <v>0</v>
      </c>
      <c r="CX119" s="283">
        <f>0</f>
        <v>0</v>
      </c>
      <c r="CY119" s="283">
        <f>0</f>
        <v>0</v>
      </c>
    </row>
    <row r="120" spans="1:103" ht="13.5" customHeight="1" x14ac:dyDescent="0.15">
      <c r="A120" s="281" t="s">
        <v>728</v>
      </c>
      <c r="B120" s="282" t="s">
        <v>969</v>
      </c>
      <c r="C120" s="281" t="s">
        <v>970</v>
      </c>
      <c r="D120" s="283">
        <f t="shared" si="69"/>
        <v>0</v>
      </c>
      <c r="E120" s="283">
        <f t="shared" si="70"/>
        <v>0</v>
      </c>
      <c r="F120" s="283">
        <f t="shared" si="71"/>
        <v>0</v>
      </c>
      <c r="G120" s="283">
        <f t="shared" si="72"/>
        <v>0</v>
      </c>
      <c r="H120" s="283">
        <f t="shared" si="73"/>
        <v>0</v>
      </c>
      <c r="I120" s="283">
        <f t="shared" si="74"/>
        <v>0</v>
      </c>
      <c r="J120" s="283">
        <f t="shared" si="75"/>
        <v>0</v>
      </c>
      <c r="K120" s="283">
        <f t="shared" si="76"/>
        <v>0</v>
      </c>
      <c r="L120" s="283">
        <f t="shared" si="77"/>
        <v>0</v>
      </c>
      <c r="M120" s="283">
        <f t="shared" si="78"/>
        <v>0</v>
      </c>
      <c r="N120" s="283">
        <f t="shared" si="79"/>
        <v>0</v>
      </c>
      <c r="O120" s="283">
        <f t="shared" si="80"/>
        <v>0</v>
      </c>
      <c r="P120" s="283">
        <f t="shared" si="81"/>
        <v>0</v>
      </c>
      <c r="Q120" s="283">
        <f>0</f>
        <v>0</v>
      </c>
      <c r="R120" s="283">
        <f>0</f>
        <v>0</v>
      </c>
      <c r="S120" s="283">
        <f>0</f>
        <v>0</v>
      </c>
      <c r="T120" s="283">
        <f>0</f>
        <v>0</v>
      </c>
      <c r="U120" s="283">
        <f>0</f>
        <v>0</v>
      </c>
      <c r="V120" s="283">
        <f>0</f>
        <v>0</v>
      </c>
      <c r="W120" s="283">
        <f>0</f>
        <v>0</v>
      </c>
      <c r="X120" s="283">
        <f t="shared" si="82"/>
        <v>0</v>
      </c>
      <c r="Y120" s="283">
        <f>0</f>
        <v>0</v>
      </c>
      <c r="Z120" s="283">
        <f>0</f>
        <v>0</v>
      </c>
      <c r="AA120" s="283">
        <f>0</f>
        <v>0</v>
      </c>
      <c r="AB120" s="283">
        <f>0</f>
        <v>0</v>
      </c>
      <c r="AC120" s="283">
        <f>0</f>
        <v>0</v>
      </c>
      <c r="AD120" s="283">
        <f>0</f>
        <v>0</v>
      </c>
      <c r="AE120" s="283">
        <f>0</f>
        <v>0</v>
      </c>
      <c r="AF120" s="283">
        <f t="shared" si="83"/>
        <v>0</v>
      </c>
      <c r="AG120" s="283">
        <f>0</f>
        <v>0</v>
      </c>
      <c r="AH120" s="283">
        <f>0</f>
        <v>0</v>
      </c>
      <c r="AI120" s="283">
        <f>0</f>
        <v>0</v>
      </c>
      <c r="AJ120" s="283">
        <f>0</f>
        <v>0</v>
      </c>
      <c r="AK120" s="283">
        <f>0</f>
        <v>0</v>
      </c>
      <c r="AL120" s="283">
        <f>0</f>
        <v>0</v>
      </c>
      <c r="AM120" s="283">
        <f>0</f>
        <v>0</v>
      </c>
      <c r="AN120" s="283">
        <f t="shared" si="84"/>
        <v>0</v>
      </c>
      <c r="AO120" s="283">
        <f>0</f>
        <v>0</v>
      </c>
      <c r="AP120" s="283">
        <f>0</f>
        <v>0</v>
      </c>
      <c r="AQ120" s="283">
        <f>0</f>
        <v>0</v>
      </c>
      <c r="AR120" s="283">
        <f>0</f>
        <v>0</v>
      </c>
      <c r="AS120" s="283">
        <f>0</f>
        <v>0</v>
      </c>
      <c r="AT120" s="283">
        <f>0</f>
        <v>0</v>
      </c>
      <c r="AU120" s="283">
        <f>0</f>
        <v>0</v>
      </c>
      <c r="AV120" s="283">
        <f t="shared" si="85"/>
        <v>0</v>
      </c>
      <c r="AW120" s="283">
        <f>0</f>
        <v>0</v>
      </c>
      <c r="AX120" s="283">
        <f>0</f>
        <v>0</v>
      </c>
      <c r="AY120" s="283">
        <f>0</f>
        <v>0</v>
      </c>
      <c r="AZ120" s="283">
        <f>0</f>
        <v>0</v>
      </c>
      <c r="BA120" s="283">
        <f>0</f>
        <v>0</v>
      </c>
      <c r="BB120" s="283">
        <f>0</f>
        <v>0</v>
      </c>
      <c r="BC120" s="283">
        <f>0</f>
        <v>0</v>
      </c>
      <c r="BD120" s="283">
        <f t="shared" si="86"/>
        <v>0</v>
      </c>
      <c r="BE120" s="283">
        <f>0</f>
        <v>0</v>
      </c>
      <c r="BF120" s="283">
        <f>0</f>
        <v>0</v>
      </c>
      <c r="BG120" s="283">
        <f>0</f>
        <v>0</v>
      </c>
      <c r="BH120" s="283">
        <f>0</f>
        <v>0</v>
      </c>
      <c r="BI120" s="283">
        <f>0</f>
        <v>0</v>
      </c>
      <c r="BJ120" s="283">
        <f>0</f>
        <v>0</v>
      </c>
      <c r="BK120" s="283">
        <f>0</f>
        <v>0</v>
      </c>
      <c r="BL120" s="283">
        <f t="shared" si="87"/>
        <v>0</v>
      </c>
      <c r="BM120" s="283">
        <f>0</f>
        <v>0</v>
      </c>
      <c r="BN120" s="283">
        <f>0</f>
        <v>0</v>
      </c>
      <c r="BO120" s="283">
        <f>0</f>
        <v>0</v>
      </c>
      <c r="BP120" s="283">
        <f>0</f>
        <v>0</v>
      </c>
      <c r="BQ120" s="283">
        <f>0</f>
        <v>0</v>
      </c>
      <c r="BR120" s="283">
        <f>0</f>
        <v>0</v>
      </c>
      <c r="BS120" s="283">
        <f>0</f>
        <v>0</v>
      </c>
      <c r="BT120" s="283">
        <f t="shared" si="88"/>
        <v>0</v>
      </c>
      <c r="BU120" s="283">
        <f>0</f>
        <v>0</v>
      </c>
      <c r="BV120" s="283">
        <f>0</f>
        <v>0</v>
      </c>
      <c r="BW120" s="283">
        <f>0</f>
        <v>0</v>
      </c>
      <c r="BX120" s="283">
        <f>0</f>
        <v>0</v>
      </c>
      <c r="BY120" s="283">
        <f>0</f>
        <v>0</v>
      </c>
      <c r="BZ120" s="283">
        <f>0</f>
        <v>0</v>
      </c>
      <c r="CA120" s="283">
        <f>0</f>
        <v>0</v>
      </c>
      <c r="CB120" s="283">
        <f t="shared" si="89"/>
        <v>0</v>
      </c>
      <c r="CC120" s="283">
        <f>0</f>
        <v>0</v>
      </c>
      <c r="CD120" s="283">
        <f>0</f>
        <v>0</v>
      </c>
      <c r="CE120" s="283">
        <f>0</f>
        <v>0</v>
      </c>
      <c r="CF120" s="283">
        <f>0</f>
        <v>0</v>
      </c>
      <c r="CG120" s="283">
        <f>0</f>
        <v>0</v>
      </c>
      <c r="CH120" s="283">
        <f>0</f>
        <v>0</v>
      </c>
      <c r="CI120" s="283">
        <f>0</f>
        <v>0</v>
      </c>
      <c r="CJ120" s="283">
        <f t="shared" si="90"/>
        <v>0</v>
      </c>
      <c r="CK120" s="283">
        <f>0</f>
        <v>0</v>
      </c>
      <c r="CL120" s="283">
        <f>0</f>
        <v>0</v>
      </c>
      <c r="CM120" s="283">
        <f>0</f>
        <v>0</v>
      </c>
      <c r="CN120" s="283">
        <f>0</f>
        <v>0</v>
      </c>
      <c r="CO120" s="283">
        <f>0</f>
        <v>0</v>
      </c>
      <c r="CP120" s="283">
        <f>0</f>
        <v>0</v>
      </c>
      <c r="CQ120" s="283">
        <f>0</f>
        <v>0</v>
      </c>
      <c r="CR120" s="283">
        <f t="shared" si="91"/>
        <v>0</v>
      </c>
      <c r="CS120" s="283">
        <f>0</f>
        <v>0</v>
      </c>
      <c r="CT120" s="283">
        <f>0</f>
        <v>0</v>
      </c>
      <c r="CU120" s="283">
        <f>0</f>
        <v>0</v>
      </c>
      <c r="CV120" s="283">
        <f>0</f>
        <v>0</v>
      </c>
      <c r="CW120" s="283">
        <f>0</f>
        <v>0</v>
      </c>
      <c r="CX120" s="283">
        <f>0</f>
        <v>0</v>
      </c>
      <c r="CY120" s="283">
        <f>0</f>
        <v>0</v>
      </c>
    </row>
    <row r="121" spans="1:103" ht="13.5" customHeight="1" x14ac:dyDescent="0.15">
      <c r="A121" s="281" t="s">
        <v>728</v>
      </c>
      <c r="B121" s="282" t="s">
        <v>971</v>
      </c>
      <c r="C121" s="281" t="s">
        <v>972</v>
      </c>
      <c r="D121" s="283">
        <f t="shared" si="69"/>
        <v>0</v>
      </c>
      <c r="E121" s="283">
        <f t="shared" si="70"/>
        <v>0</v>
      </c>
      <c r="F121" s="283">
        <f t="shared" si="71"/>
        <v>0</v>
      </c>
      <c r="G121" s="283">
        <f t="shared" si="72"/>
        <v>0</v>
      </c>
      <c r="H121" s="283">
        <f t="shared" si="73"/>
        <v>0</v>
      </c>
      <c r="I121" s="283">
        <f t="shared" si="74"/>
        <v>0</v>
      </c>
      <c r="J121" s="283">
        <f t="shared" si="75"/>
        <v>0</v>
      </c>
      <c r="K121" s="283">
        <f t="shared" si="76"/>
        <v>0</v>
      </c>
      <c r="L121" s="283">
        <f t="shared" si="77"/>
        <v>0</v>
      </c>
      <c r="M121" s="283">
        <f t="shared" si="78"/>
        <v>0</v>
      </c>
      <c r="N121" s="283">
        <f t="shared" si="79"/>
        <v>0</v>
      </c>
      <c r="O121" s="283">
        <f t="shared" si="80"/>
        <v>0</v>
      </c>
      <c r="P121" s="283">
        <f t="shared" si="81"/>
        <v>0</v>
      </c>
      <c r="Q121" s="283">
        <f>0</f>
        <v>0</v>
      </c>
      <c r="R121" s="283">
        <f>0</f>
        <v>0</v>
      </c>
      <c r="S121" s="283">
        <f>0</f>
        <v>0</v>
      </c>
      <c r="T121" s="283">
        <f>0</f>
        <v>0</v>
      </c>
      <c r="U121" s="283">
        <f>0</f>
        <v>0</v>
      </c>
      <c r="V121" s="283">
        <f>0</f>
        <v>0</v>
      </c>
      <c r="W121" s="283">
        <f>0</f>
        <v>0</v>
      </c>
      <c r="X121" s="283">
        <f t="shared" si="82"/>
        <v>0</v>
      </c>
      <c r="Y121" s="283">
        <f>0</f>
        <v>0</v>
      </c>
      <c r="Z121" s="283">
        <f>0</f>
        <v>0</v>
      </c>
      <c r="AA121" s="283">
        <f>0</f>
        <v>0</v>
      </c>
      <c r="AB121" s="283">
        <f>0</f>
        <v>0</v>
      </c>
      <c r="AC121" s="283">
        <f>0</f>
        <v>0</v>
      </c>
      <c r="AD121" s="283">
        <f>0</f>
        <v>0</v>
      </c>
      <c r="AE121" s="283">
        <f>0</f>
        <v>0</v>
      </c>
      <c r="AF121" s="283">
        <f t="shared" si="83"/>
        <v>0</v>
      </c>
      <c r="AG121" s="283">
        <f>0</f>
        <v>0</v>
      </c>
      <c r="AH121" s="283">
        <f>0</f>
        <v>0</v>
      </c>
      <c r="AI121" s="283">
        <f>0</f>
        <v>0</v>
      </c>
      <c r="AJ121" s="283">
        <f>0</f>
        <v>0</v>
      </c>
      <c r="AK121" s="283">
        <f>0</f>
        <v>0</v>
      </c>
      <c r="AL121" s="283">
        <f>0</f>
        <v>0</v>
      </c>
      <c r="AM121" s="283">
        <f>0</f>
        <v>0</v>
      </c>
      <c r="AN121" s="283">
        <f t="shared" si="84"/>
        <v>0</v>
      </c>
      <c r="AO121" s="283">
        <f>0</f>
        <v>0</v>
      </c>
      <c r="AP121" s="283">
        <f>0</f>
        <v>0</v>
      </c>
      <c r="AQ121" s="283">
        <f>0</f>
        <v>0</v>
      </c>
      <c r="AR121" s="283">
        <f>0</f>
        <v>0</v>
      </c>
      <c r="AS121" s="283">
        <f>0</f>
        <v>0</v>
      </c>
      <c r="AT121" s="283">
        <f>0</f>
        <v>0</v>
      </c>
      <c r="AU121" s="283">
        <f>0</f>
        <v>0</v>
      </c>
      <c r="AV121" s="283">
        <f t="shared" si="85"/>
        <v>0</v>
      </c>
      <c r="AW121" s="283">
        <f>0</f>
        <v>0</v>
      </c>
      <c r="AX121" s="283">
        <f>0</f>
        <v>0</v>
      </c>
      <c r="AY121" s="283">
        <f>0</f>
        <v>0</v>
      </c>
      <c r="AZ121" s="283">
        <f>0</f>
        <v>0</v>
      </c>
      <c r="BA121" s="283">
        <f>0</f>
        <v>0</v>
      </c>
      <c r="BB121" s="283">
        <f>0</f>
        <v>0</v>
      </c>
      <c r="BC121" s="283">
        <f>0</f>
        <v>0</v>
      </c>
      <c r="BD121" s="283">
        <f t="shared" si="86"/>
        <v>0</v>
      </c>
      <c r="BE121" s="283">
        <f>0</f>
        <v>0</v>
      </c>
      <c r="BF121" s="283">
        <f>0</f>
        <v>0</v>
      </c>
      <c r="BG121" s="283">
        <f>0</f>
        <v>0</v>
      </c>
      <c r="BH121" s="283">
        <f>0</f>
        <v>0</v>
      </c>
      <c r="BI121" s="283">
        <f>0</f>
        <v>0</v>
      </c>
      <c r="BJ121" s="283">
        <f>0</f>
        <v>0</v>
      </c>
      <c r="BK121" s="283">
        <f>0</f>
        <v>0</v>
      </c>
      <c r="BL121" s="283">
        <f t="shared" si="87"/>
        <v>0</v>
      </c>
      <c r="BM121" s="283">
        <f>0</f>
        <v>0</v>
      </c>
      <c r="BN121" s="283">
        <f>0</f>
        <v>0</v>
      </c>
      <c r="BO121" s="283">
        <f>0</f>
        <v>0</v>
      </c>
      <c r="BP121" s="283">
        <f>0</f>
        <v>0</v>
      </c>
      <c r="BQ121" s="283">
        <f>0</f>
        <v>0</v>
      </c>
      <c r="BR121" s="283">
        <f>0</f>
        <v>0</v>
      </c>
      <c r="BS121" s="283">
        <f>0</f>
        <v>0</v>
      </c>
      <c r="BT121" s="283">
        <f t="shared" si="88"/>
        <v>0</v>
      </c>
      <c r="BU121" s="283">
        <f>0</f>
        <v>0</v>
      </c>
      <c r="BV121" s="283">
        <f>0</f>
        <v>0</v>
      </c>
      <c r="BW121" s="283">
        <f>0</f>
        <v>0</v>
      </c>
      <c r="BX121" s="283">
        <f>0</f>
        <v>0</v>
      </c>
      <c r="BY121" s="283">
        <f>0</f>
        <v>0</v>
      </c>
      <c r="BZ121" s="283">
        <f>0</f>
        <v>0</v>
      </c>
      <c r="CA121" s="283">
        <f>0</f>
        <v>0</v>
      </c>
      <c r="CB121" s="283">
        <f t="shared" si="89"/>
        <v>0</v>
      </c>
      <c r="CC121" s="283">
        <f>0</f>
        <v>0</v>
      </c>
      <c r="CD121" s="283">
        <f>0</f>
        <v>0</v>
      </c>
      <c r="CE121" s="283">
        <f>0</f>
        <v>0</v>
      </c>
      <c r="CF121" s="283">
        <f>0</f>
        <v>0</v>
      </c>
      <c r="CG121" s="283">
        <f>0</f>
        <v>0</v>
      </c>
      <c r="CH121" s="283">
        <f>0</f>
        <v>0</v>
      </c>
      <c r="CI121" s="283">
        <f>0</f>
        <v>0</v>
      </c>
      <c r="CJ121" s="283">
        <f t="shared" si="90"/>
        <v>0</v>
      </c>
      <c r="CK121" s="283">
        <f>0</f>
        <v>0</v>
      </c>
      <c r="CL121" s="283">
        <f>0</f>
        <v>0</v>
      </c>
      <c r="CM121" s="283">
        <f>0</f>
        <v>0</v>
      </c>
      <c r="CN121" s="283">
        <f>0</f>
        <v>0</v>
      </c>
      <c r="CO121" s="283">
        <f>0</f>
        <v>0</v>
      </c>
      <c r="CP121" s="283">
        <f>0</f>
        <v>0</v>
      </c>
      <c r="CQ121" s="283">
        <f>0</f>
        <v>0</v>
      </c>
      <c r="CR121" s="283">
        <f t="shared" si="91"/>
        <v>0</v>
      </c>
      <c r="CS121" s="283">
        <f>0</f>
        <v>0</v>
      </c>
      <c r="CT121" s="283">
        <f>0</f>
        <v>0</v>
      </c>
      <c r="CU121" s="283">
        <f>0</f>
        <v>0</v>
      </c>
      <c r="CV121" s="283">
        <f>0</f>
        <v>0</v>
      </c>
      <c r="CW121" s="283">
        <f>0</f>
        <v>0</v>
      </c>
      <c r="CX121" s="283">
        <f>0</f>
        <v>0</v>
      </c>
      <c r="CY121" s="283">
        <f>0</f>
        <v>0</v>
      </c>
    </row>
    <row r="122" spans="1:103" ht="13.5" customHeight="1" x14ac:dyDescent="0.15">
      <c r="A122" s="281" t="s">
        <v>728</v>
      </c>
      <c r="B122" s="282" t="s">
        <v>973</v>
      </c>
      <c r="C122" s="281" t="s">
        <v>974</v>
      </c>
      <c r="D122" s="283">
        <f t="shared" si="69"/>
        <v>0</v>
      </c>
      <c r="E122" s="283">
        <f t="shared" si="70"/>
        <v>0</v>
      </c>
      <c r="F122" s="283">
        <f t="shared" si="71"/>
        <v>0</v>
      </c>
      <c r="G122" s="283">
        <f t="shared" si="72"/>
        <v>0</v>
      </c>
      <c r="H122" s="283">
        <f t="shared" si="73"/>
        <v>0</v>
      </c>
      <c r="I122" s="283">
        <f t="shared" si="74"/>
        <v>0</v>
      </c>
      <c r="J122" s="283">
        <f t="shared" si="75"/>
        <v>0</v>
      </c>
      <c r="K122" s="283">
        <f t="shared" si="76"/>
        <v>0</v>
      </c>
      <c r="L122" s="283">
        <f t="shared" si="77"/>
        <v>0</v>
      </c>
      <c r="M122" s="283">
        <f t="shared" si="78"/>
        <v>0</v>
      </c>
      <c r="N122" s="283">
        <f t="shared" si="79"/>
        <v>0</v>
      </c>
      <c r="O122" s="283">
        <f t="shared" si="80"/>
        <v>0</v>
      </c>
      <c r="P122" s="283">
        <f t="shared" si="81"/>
        <v>0</v>
      </c>
      <c r="Q122" s="283">
        <f>0</f>
        <v>0</v>
      </c>
      <c r="R122" s="283">
        <f>0</f>
        <v>0</v>
      </c>
      <c r="S122" s="283">
        <f>0</f>
        <v>0</v>
      </c>
      <c r="T122" s="283">
        <f>0</f>
        <v>0</v>
      </c>
      <c r="U122" s="283">
        <f>0</f>
        <v>0</v>
      </c>
      <c r="V122" s="283">
        <f>0</f>
        <v>0</v>
      </c>
      <c r="W122" s="283">
        <f>0</f>
        <v>0</v>
      </c>
      <c r="X122" s="283">
        <f t="shared" si="82"/>
        <v>0</v>
      </c>
      <c r="Y122" s="283">
        <f>0</f>
        <v>0</v>
      </c>
      <c r="Z122" s="283">
        <f>0</f>
        <v>0</v>
      </c>
      <c r="AA122" s="283">
        <f>0</f>
        <v>0</v>
      </c>
      <c r="AB122" s="283">
        <f>0</f>
        <v>0</v>
      </c>
      <c r="AC122" s="283">
        <f>0</f>
        <v>0</v>
      </c>
      <c r="AD122" s="283">
        <f>0</f>
        <v>0</v>
      </c>
      <c r="AE122" s="283">
        <f>0</f>
        <v>0</v>
      </c>
      <c r="AF122" s="283">
        <f t="shared" si="83"/>
        <v>0</v>
      </c>
      <c r="AG122" s="283">
        <f>0</f>
        <v>0</v>
      </c>
      <c r="AH122" s="283">
        <f>0</f>
        <v>0</v>
      </c>
      <c r="AI122" s="283">
        <f>0</f>
        <v>0</v>
      </c>
      <c r="AJ122" s="283">
        <f>0</f>
        <v>0</v>
      </c>
      <c r="AK122" s="283">
        <f>0</f>
        <v>0</v>
      </c>
      <c r="AL122" s="283">
        <f>0</f>
        <v>0</v>
      </c>
      <c r="AM122" s="283">
        <f>0</f>
        <v>0</v>
      </c>
      <c r="AN122" s="283">
        <f t="shared" si="84"/>
        <v>0</v>
      </c>
      <c r="AO122" s="283">
        <f>0</f>
        <v>0</v>
      </c>
      <c r="AP122" s="283">
        <f>0</f>
        <v>0</v>
      </c>
      <c r="AQ122" s="283">
        <f>0</f>
        <v>0</v>
      </c>
      <c r="AR122" s="283">
        <f>0</f>
        <v>0</v>
      </c>
      <c r="AS122" s="283">
        <f>0</f>
        <v>0</v>
      </c>
      <c r="AT122" s="283">
        <f>0</f>
        <v>0</v>
      </c>
      <c r="AU122" s="283">
        <f>0</f>
        <v>0</v>
      </c>
      <c r="AV122" s="283">
        <f t="shared" si="85"/>
        <v>0</v>
      </c>
      <c r="AW122" s="283">
        <f>0</f>
        <v>0</v>
      </c>
      <c r="AX122" s="283">
        <f>0</f>
        <v>0</v>
      </c>
      <c r="AY122" s="283">
        <f>0</f>
        <v>0</v>
      </c>
      <c r="AZ122" s="283">
        <f>0</f>
        <v>0</v>
      </c>
      <c r="BA122" s="283">
        <f>0</f>
        <v>0</v>
      </c>
      <c r="BB122" s="283">
        <f>0</f>
        <v>0</v>
      </c>
      <c r="BC122" s="283">
        <f>0</f>
        <v>0</v>
      </c>
      <c r="BD122" s="283">
        <f t="shared" si="86"/>
        <v>0</v>
      </c>
      <c r="BE122" s="283">
        <f>0</f>
        <v>0</v>
      </c>
      <c r="BF122" s="283">
        <f>0</f>
        <v>0</v>
      </c>
      <c r="BG122" s="283">
        <f>0</f>
        <v>0</v>
      </c>
      <c r="BH122" s="283">
        <f>0</f>
        <v>0</v>
      </c>
      <c r="BI122" s="283">
        <f>0</f>
        <v>0</v>
      </c>
      <c r="BJ122" s="283">
        <f>0</f>
        <v>0</v>
      </c>
      <c r="BK122" s="283">
        <f>0</f>
        <v>0</v>
      </c>
      <c r="BL122" s="283">
        <f t="shared" si="87"/>
        <v>0</v>
      </c>
      <c r="BM122" s="283">
        <f>0</f>
        <v>0</v>
      </c>
      <c r="BN122" s="283">
        <f>0</f>
        <v>0</v>
      </c>
      <c r="BO122" s="283">
        <f>0</f>
        <v>0</v>
      </c>
      <c r="BP122" s="283">
        <f>0</f>
        <v>0</v>
      </c>
      <c r="BQ122" s="283">
        <f>0</f>
        <v>0</v>
      </c>
      <c r="BR122" s="283">
        <f>0</f>
        <v>0</v>
      </c>
      <c r="BS122" s="283">
        <f>0</f>
        <v>0</v>
      </c>
      <c r="BT122" s="283">
        <f t="shared" si="88"/>
        <v>0</v>
      </c>
      <c r="BU122" s="283">
        <f>0</f>
        <v>0</v>
      </c>
      <c r="BV122" s="283">
        <f>0</f>
        <v>0</v>
      </c>
      <c r="BW122" s="283">
        <f>0</f>
        <v>0</v>
      </c>
      <c r="BX122" s="283">
        <f>0</f>
        <v>0</v>
      </c>
      <c r="BY122" s="283">
        <f>0</f>
        <v>0</v>
      </c>
      <c r="BZ122" s="283">
        <f>0</f>
        <v>0</v>
      </c>
      <c r="CA122" s="283">
        <f>0</f>
        <v>0</v>
      </c>
      <c r="CB122" s="283">
        <f t="shared" si="89"/>
        <v>0</v>
      </c>
      <c r="CC122" s="283">
        <f>0</f>
        <v>0</v>
      </c>
      <c r="CD122" s="283">
        <f>0</f>
        <v>0</v>
      </c>
      <c r="CE122" s="283">
        <f>0</f>
        <v>0</v>
      </c>
      <c r="CF122" s="283">
        <f>0</f>
        <v>0</v>
      </c>
      <c r="CG122" s="283">
        <f>0</f>
        <v>0</v>
      </c>
      <c r="CH122" s="283">
        <f>0</f>
        <v>0</v>
      </c>
      <c r="CI122" s="283">
        <f>0</f>
        <v>0</v>
      </c>
      <c r="CJ122" s="283">
        <f t="shared" si="90"/>
        <v>0</v>
      </c>
      <c r="CK122" s="283">
        <f>0</f>
        <v>0</v>
      </c>
      <c r="CL122" s="283">
        <f>0</f>
        <v>0</v>
      </c>
      <c r="CM122" s="283">
        <f>0</f>
        <v>0</v>
      </c>
      <c r="CN122" s="283">
        <f>0</f>
        <v>0</v>
      </c>
      <c r="CO122" s="283">
        <f>0</f>
        <v>0</v>
      </c>
      <c r="CP122" s="283">
        <f>0</f>
        <v>0</v>
      </c>
      <c r="CQ122" s="283">
        <f>0</f>
        <v>0</v>
      </c>
      <c r="CR122" s="283">
        <f t="shared" si="91"/>
        <v>0</v>
      </c>
      <c r="CS122" s="283">
        <f>0</f>
        <v>0</v>
      </c>
      <c r="CT122" s="283">
        <f>0</f>
        <v>0</v>
      </c>
      <c r="CU122" s="283">
        <f>0</f>
        <v>0</v>
      </c>
      <c r="CV122" s="283">
        <f>0</f>
        <v>0</v>
      </c>
      <c r="CW122" s="283">
        <f>0</f>
        <v>0</v>
      </c>
      <c r="CX122" s="283">
        <f>0</f>
        <v>0</v>
      </c>
      <c r="CY122" s="283">
        <f>0</f>
        <v>0</v>
      </c>
    </row>
    <row r="123" spans="1:103" ht="13.5" customHeight="1" x14ac:dyDescent="0.15">
      <c r="A123" s="281" t="s">
        <v>728</v>
      </c>
      <c r="B123" s="282" t="s">
        <v>975</v>
      </c>
      <c r="C123" s="281" t="s">
        <v>976</v>
      </c>
      <c r="D123" s="283">
        <f t="shared" si="69"/>
        <v>0</v>
      </c>
      <c r="E123" s="283">
        <f t="shared" si="70"/>
        <v>0</v>
      </c>
      <c r="F123" s="283">
        <f t="shared" si="71"/>
        <v>0</v>
      </c>
      <c r="G123" s="283">
        <f t="shared" si="72"/>
        <v>0</v>
      </c>
      <c r="H123" s="283">
        <f t="shared" si="73"/>
        <v>0</v>
      </c>
      <c r="I123" s="283">
        <f t="shared" si="74"/>
        <v>0</v>
      </c>
      <c r="J123" s="283">
        <f t="shared" si="75"/>
        <v>0</v>
      </c>
      <c r="K123" s="283">
        <f t="shared" si="76"/>
        <v>0</v>
      </c>
      <c r="L123" s="283">
        <f t="shared" si="77"/>
        <v>0</v>
      </c>
      <c r="M123" s="283">
        <f t="shared" si="78"/>
        <v>0</v>
      </c>
      <c r="N123" s="283">
        <f t="shared" si="79"/>
        <v>0</v>
      </c>
      <c r="O123" s="283">
        <f t="shared" si="80"/>
        <v>0</v>
      </c>
      <c r="P123" s="283">
        <f t="shared" si="81"/>
        <v>0</v>
      </c>
      <c r="Q123" s="283">
        <f>0</f>
        <v>0</v>
      </c>
      <c r="R123" s="283">
        <f>0</f>
        <v>0</v>
      </c>
      <c r="S123" s="283">
        <f>0</f>
        <v>0</v>
      </c>
      <c r="T123" s="283">
        <f>0</f>
        <v>0</v>
      </c>
      <c r="U123" s="283">
        <f>0</f>
        <v>0</v>
      </c>
      <c r="V123" s="283">
        <f>0</f>
        <v>0</v>
      </c>
      <c r="W123" s="283">
        <f>0</f>
        <v>0</v>
      </c>
      <c r="X123" s="283">
        <f t="shared" si="82"/>
        <v>0</v>
      </c>
      <c r="Y123" s="283">
        <f>0</f>
        <v>0</v>
      </c>
      <c r="Z123" s="283">
        <f>0</f>
        <v>0</v>
      </c>
      <c r="AA123" s="283">
        <f>0</f>
        <v>0</v>
      </c>
      <c r="AB123" s="283">
        <f>0</f>
        <v>0</v>
      </c>
      <c r="AC123" s="283">
        <f>0</f>
        <v>0</v>
      </c>
      <c r="AD123" s="283">
        <f>0</f>
        <v>0</v>
      </c>
      <c r="AE123" s="283">
        <f>0</f>
        <v>0</v>
      </c>
      <c r="AF123" s="283">
        <f t="shared" si="83"/>
        <v>0</v>
      </c>
      <c r="AG123" s="283">
        <f>0</f>
        <v>0</v>
      </c>
      <c r="AH123" s="283">
        <f>0</f>
        <v>0</v>
      </c>
      <c r="AI123" s="283">
        <f>0</f>
        <v>0</v>
      </c>
      <c r="AJ123" s="283">
        <f>0</f>
        <v>0</v>
      </c>
      <c r="AK123" s="283">
        <f>0</f>
        <v>0</v>
      </c>
      <c r="AL123" s="283">
        <f>0</f>
        <v>0</v>
      </c>
      <c r="AM123" s="283">
        <f>0</f>
        <v>0</v>
      </c>
      <c r="AN123" s="283">
        <f t="shared" si="84"/>
        <v>0</v>
      </c>
      <c r="AO123" s="283">
        <f>0</f>
        <v>0</v>
      </c>
      <c r="AP123" s="283">
        <f>0</f>
        <v>0</v>
      </c>
      <c r="AQ123" s="283">
        <f>0</f>
        <v>0</v>
      </c>
      <c r="AR123" s="283">
        <f>0</f>
        <v>0</v>
      </c>
      <c r="AS123" s="283">
        <f>0</f>
        <v>0</v>
      </c>
      <c r="AT123" s="283">
        <f>0</f>
        <v>0</v>
      </c>
      <c r="AU123" s="283">
        <f>0</f>
        <v>0</v>
      </c>
      <c r="AV123" s="283">
        <f t="shared" si="85"/>
        <v>0</v>
      </c>
      <c r="AW123" s="283">
        <f>0</f>
        <v>0</v>
      </c>
      <c r="AX123" s="283">
        <f>0</f>
        <v>0</v>
      </c>
      <c r="AY123" s="283">
        <f>0</f>
        <v>0</v>
      </c>
      <c r="AZ123" s="283">
        <f>0</f>
        <v>0</v>
      </c>
      <c r="BA123" s="283">
        <f>0</f>
        <v>0</v>
      </c>
      <c r="BB123" s="283">
        <f>0</f>
        <v>0</v>
      </c>
      <c r="BC123" s="283">
        <f>0</f>
        <v>0</v>
      </c>
      <c r="BD123" s="283">
        <f t="shared" si="86"/>
        <v>0</v>
      </c>
      <c r="BE123" s="283">
        <f>0</f>
        <v>0</v>
      </c>
      <c r="BF123" s="283">
        <f>0</f>
        <v>0</v>
      </c>
      <c r="BG123" s="283">
        <f>0</f>
        <v>0</v>
      </c>
      <c r="BH123" s="283">
        <f>0</f>
        <v>0</v>
      </c>
      <c r="BI123" s="283">
        <f>0</f>
        <v>0</v>
      </c>
      <c r="BJ123" s="283">
        <f>0</f>
        <v>0</v>
      </c>
      <c r="BK123" s="283">
        <f>0</f>
        <v>0</v>
      </c>
      <c r="BL123" s="283">
        <f t="shared" si="87"/>
        <v>0</v>
      </c>
      <c r="BM123" s="283">
        <f>0</f>
        <v>0</v>
      </c>
      <c r="BN123" s="283">
        <f>0</f>
        <v>0</v>
      </c>
      <c r="BO123" s="283">
        <f>0</f>
        <v>0</v>
      </c>
      <c r="BP123" s="283">
        <f>0</f>
        <v>0</v>
      </c>
      <c r="BQ123" s="283">
        <f>0</f>
        <v>0</v>
      </c>
      <c r="BR123" s="283">
        <f>0</f>
        <v>0</v>
      </c>
      <c r="BS123" s="283">
        <f>0</f>
        <v>0</v>
      </c>
      <c r="BT123" s="283">
        <f t="shared" si="88"/>
        <v>0</v>
      </c>
      <c r="BU123" s="283">
        <f>0</f>
        <v>0</v>
      </c>
      <c r="BV123" s="283">
        <f>0</f>
        <v>0</v>
      </c>
      <c r="BW123" s="283">
        <f>0</f>
        <v>0</v>
      </c>
      <c r="BX123" s="283">
        <f>0</f>
        <v>0</v>
      </c>
      <c r="BY123" s="283">
        <f>0</f>
        <v>0</v>
      </c>
      <c r="BZ123" s="283">
        <f>0</f>
        <v>0</v>
      </c>
      <c r="CA123" s="283">
        <f>0</f>
        <v>0</v>
      </c>
      <c r="CB123" s="283">
        <f t="shared" si="89"/>
        <v>0</v>
      </c>
      <c r="CC123" s="283">
        <f>0</f>
        <v>0</v>
      </c>
      <c r="CD123" s="283">
        <f>0</f>
        <v>0</v>
      </c>
      <c r="CE123" s="283">
        <f>0</f>
        <v>0</v>
      </c>
      <c r="CF123" s="283">
        <f>0</f>
        <v>0</v>
      </c>
      <c r="CG123" s="283">
        <f>0</f>
        <v>0</v>
      </c>
      <c r="CH123" s="283">
        <f>0</f>
        <v>0</v>
      </c>
      <c r="CI123" s="283">
        <f>0</f>
        <v>0</v>
      </c>
      <c r="CJ123" s="283">
        <f t="shared" si="90"/>
        <v>0</v>
      </c>
      <c r="CK123" s="283">
        <f>0</f>
        <v>0</v>
      </c>
      <c r="CL123" s="283">
        <f>0</f>
        <v>0</v>
      </c>
      <c r="CM123" s="283">
        <f>0</f>
        <v>0</v>
      </c>
      <c r="CN123" s="283">
        <f>0</f>
        <v>0</v>
      </c>
      <c r="CO123" s="283">
        <f>0</f>
        <v>0</v>
      </c>
      <c r="CP123" s="283">
        <f>0</f>
        <v>0</v>
      </c>
      <c r="CQ123" s="283">
        <f>0</f>
        <v>0</v>
      </c>
      <c r="CR123" s="283">
        <f t="shared" si="91"/>
        <v>0</v>
      </c>
      <c r="CS123" s="283">
        <f>0</f>
        <v>0</v>
      </c>
      <c r="CT123" s="283">
        <f>0</f>
        <v>0</v>
      </c>
      <c r="CU123" s="283">
        <f>0</f>
        <v>0</v>
      </c>
      <c r="CV123" s="283">
        <f>0</f>
        <v>0</v>
      </c>
      <c r="CW123" s="283">
        <f>0</f>
        <v>0</v>
      </c>
      <c r="CX123" s="283">
        <f>0</f>
        <v>0</v>
      </c>
      <c r="CY123" s="283">
        <f>0</f>
        <v>0</v>
      </c>
    </row>
    <row r="124" spans="1:103" ht="13.5" customHeight="1" x14ac:dyDescent="0.15">
      <c r="A124" s="281" t="s">
        <v>728</v>
      </c>
      <c r="B124" s="282" t="s">
        <v>977</v>
      </c>
      <c r="C124" s="281" t="s">
        <v>978</v>
      </c>
      <c r="D124" s="283">
        <f t="shared" si="69"/>
        <v>0</v>
      </c>
      <c r="E124" s="283">
        <f t="shared" si="70"/>
        <v>0</v>
      </c>
      <c r="F124" s="283">
        <f t="shared" si="71"/>
        <v>0</v>
      </c>
      <c r="G124" s="283">
        <f t="shared" si="72"/>
        <v>0</v>
      </c>
      <c r="H124" s="283">
        <f t="shared" si="73"/>
        <v>0</v>
      </c>
      <c r="I124" s="283">
        <f t="shared" si="74"/>
        <v>0</v>
      </c>
      <c r="J124" s="283">
        <f t="shared" si="75"/>
        <v>0</v>
      </c>
      <c r="K124" s="283">
        <f t="shared" si="76"/>
        <v>0</v>
      </c>
      <c r="L124" s="283">
        <f t="shared" si="77"/>
        <v>0</v>
      </c>
      <c r="M124" s="283">
        <f t="shared" si="78"/>
        <v>0</v>
      </c>
      <c r="N124" s="283">
        <f t="shared" si="79"/>
        <v>0</v>
      </c>
      <c r="O124" s="283">
        <f t="shared" si="80"/>
        <v>0</v>
      </c>
      <c r="P124" s="283">
        <f t="shared" si="81"/>
        <v>0</v>
      </c>
      <c r="Q124" s="283">
        <f>0</f>
        <v>0</v>
      </c>
      <c r="R124" s="283">
        <f>0</f>
        <v>0</v>
      </c>
      <c r="S124" s="283">
        <f>0</f>
        <v>0</v>
      </c>
      <c r="T124" s="283">
        <f>0</f>
        <v>0</v>
      </c>
      <c r="U124" s="283">
        <f>0</f>
        <v>0</v>
      </c>
      <c r="V124" s="283">
        <f>0</f>
        <v>0</v>
      </c>
      <c r="W124" s="283">
        <f>0</f>
        <v>0</v>
      </c>
      <c r="X124" s="283">
        <f t="shared" si="82"/>
        <v>0</v>
      </c>
      <c r="Y124" s="283">
        <f>0</f>
        <v>0</v>
      </c>
      <c r="Z124" s="283">
        <f>0</f>
        <v>0</v>
      </c>
      <c r="AA124" s="283">
        <f>0</f>
        <v>0</v>
      </c>
      <c r="AB124" s="283">
        <f>0</f>
        <v>0</v>
      </c>
      <c r="AC124" s="283">
        <f>0</f>
        <v>0</v>
      </c>
      <c r="AD124" s="283">
        <f>0</f>
        <v>0</v>
      </c>
      <c r="AE124" s="283">
        <f>0</f>
        <v>0</v>
      </c>
      <c r="AF124" s="283">
        <f t="shared" si="83"/>
        <v>0</v>
      </c>
      <c r="AG124" s="283">
        <f>0</f>
        <v>0</v>
      </c>
      <c r="AH124" s="283">
        <f>0</f>
        <v>0</v>
      </c>
      <c r="AI124" s="283">
        <f>0</f>
        <v>0</v>
      </c>
      <c r="AJ124" s="283">
        <f>0</f>
        <v>0</v>
      </c>
      <c r="AK124" s="283">
        <f>0</f>
        <v>0</v>
      </c>
      <c r="AL124" s="283">
        <f>0</f>
        <v>0</v>
      </c>
      <c r="AM124" s="283">
        <f>0</f>
        <v>0</v>
      </c>
      <c r="AN124" s="283">
        <f t="shared" si="84"/>
        <v>0</v>
      </c>
      <c r="AO124" s="283">
        <f>0</f>
        <v>0</v>
      </c>
      <c r="AP124" s="283">
        <f>0</f>
        <v>0</v>
      </c>
      <c r="AQ124" s="283">
        <f>0</f>
        <v>0</v>
      </c>
      <c r="AR124" s="283">
        <f>0</f>
        <v>0</v>
      </c>
      <c r="AS124" s="283">
        <f>0</f>
        <v>0</v>
      </c>
      <c r="AT124" s="283">
        <f>0</f>
        <v>0</v>
      </c>
      <c r="AU124" s="283">
        <f>0</f>
        <v>0</v>
      </c>
      <c r="AV124" s="283">
        <f t="shared" si="85"/>
        <v>0</v>
      </c>
      <c r="AW124" s="283">
        <f>0</f>
        <v>0</v>
      </c>
      <c r="AX124" s="283">
        <f>0</f>
        <v>0</v>
      </c>
      <c r="AY124" s="283">
        <f>0</f>
        <v>0</v>
      </c>
      <c r="AZ124" s="283">
        <f>0</f>
        <v>0</v>
      </c>
      <c r="BA124" s="283">
        <f>0</f>
        <v>0</v>
      </c>
      <c r="BB124" s="283">
        <f>0</f>
        <v>0</v>
      </c>
      <c r="BC124" s="283">
        <f>0</f>
        <v>0</v>
      </c>
      <c r="BD124" s="283">
        <f t="shared" si="86"/>
        <v>0</v>
      </c>
      <c r="BE124" s="283">
        <f>0</f>
        <v>0</v>
      </c>
      <c r="BF124" s="283">
        <f>0</f>
        <v>0</v>
      </c>
      <c r="BG124" s="283">
        <f>0</f>
        <v>0</v>
      </c>
      <c r="BH124" s="283">
        <f>0</f>
        <v>0</v>
      </c>
      <c r="BI124" s="283">
        <f>0</f>
        <v>0</v>
      </c>
      <c r="BJ124" s="283">
        <f>0</f>
        <v>0</v>
      </c>
      <c r="BK124" s="283">
        <f>0</f>
        <v>0</v>
      </c>
      <c r="BL124" s="283">
        <f t="shared" si="87"/>
        <v>0</v>
      </c>
      <c r="BM124" s="283">
        <f>0</f>
        <v>0</v>
      </c>
      <c r="BN124" s="283">
        <f>0</f>
        <v>0</v>
      </c>
      <c r="BO124" s="283">
        <f>0</f>
        <v>0</v>
      </c>
      <c r="BP124" s="283">
        <f>0</f>
        <v>0</v>
      </c>
      <c r="BQ124" s="283">
        <f>0</f>
        <v>0</v>
      </c>
      <c r="BR124" s="283">
        <f>0</f>
        <v>0</v>
      </c>
      <c r="BS124" s="283">
        <f>0</f>
        <v>0</v>
      </c>
      <c r="BT124" s="283">
        <f t="shared" si="88"/>
        <v>0</v>
      </c>
      <c r="BU124" s="283">
        <f>0</f>
        <v>0</v>
      </c>
      <c r="BV124" s="283">
        <f>0</f>
        <v>0</v>
      </c>
      <c r="BW124" s="283">
        <f>0</f>
        <v>0</v>
      </c>
      <c r="BX124" s="283">
        <f>0</f>
        <v>0</v>
      </c>
      <c r="BY124" s="283">
        <f>0</f>
        <v>0</v>
      </c>
      <c r="BZ124" s="283">
        <f>0</f>
        <v>0</v>
      </c>
      <c r="CA124" s="283">
        <f>0</f>
        <v>0</v>
      </c>
      <c r="CB124" s="283">
        <f t="shared" si="89"/>
        <v>0</v>
      </c>
      <c r="CC124" s="283">
        <f>0</f>
        <v>0</v>
      </c>
      <c r="CD124" s="283">
        <f>0</f>
        <v>0</v>
      </c>
      <c r="CE124" s="283">
        <f>0</f>
        <v>0</v>
      </c>
      <c r="CF124" s="283">
        <f>0</f>
        <v>0</v>
      </c>
      <c r="CG124" s="283">
        <f>0</f>
        <v>0</v>
      </c>
      <c r="CH124" s="283">
        <f>0</f>
        <v>0</v>
      </c>
      <c r="CI124" s="283">
        <f>0</f>
        <v>0</v>
      </c>
      <c r="CJ124" s="283">
        <f t="shared" si="90"/>
        <v>0</v>
      </c>
      <c r="CK124" s="283">
        <f>0</f>
        <v>0</v>
      </c>
      <c r="CL124" s="283">
        <f>0</f>
        <v>0</v>
      </c>
      <c r="CM124" s="283">
        <f>0</f>
        <v>0</v>
      </c>
      <c r="CN124" s="283">
        <f>0</f>
        <v>0</v>
      </c>
      <c r="CO124" s="283">
        <f>0</f>
        <v>0</v>
      </c>
      <c r="CP124" s="283">
        <f>0</f>
        <v>0</v>
      </c>
      <c r="CQ124" s="283">
        <f>0</f>
        <v>0</v>
      </c>
      <c r="CR124" s="283">
        <f t="shared" si="91"/>
        <v>0</v>
      </c>
      <c r="CS124" s="283">
        <f>0</f>
        <v>0</v>
      </c>
      <c r="CT124" s="283">
        <f>0</f>
        <v>0</v>
      </c>
      <c r="CU124" s="283">
        <f>0</f>
        <v>0</v>
      </c>
      <c r="CV124" s="283">
        <f>0</f>
        <v>0</v>
      </c>
      <c r="CW124" s="283">
        <f>0</f>
        <v>0</v>
      </c>
      <c r="CX124" s="283">
        <f>0</f>
        <v>0</v>
      </c>
      <c r="CY124" s="283">
        <f>0</f>
        <v>0</v>
      </c>
    </row>
    <row r="125" spans="1:103" ht="13.5" customHeight="1" x14ac:dyDescent="0.15">
      <c r="A125" s="281" t="s">
        <v>728</v>
      </c>
      <c r="B125" s="282" t="s">
        <v>979</v>
      </c>
      <c r="C125" s="281" t="s">
        <v>980</v>
      </c>
      <c r="D125" s="283">
        <f t="shared" si="69"/>
        <v>0</v>
      </c>
      <c r="E125" s="283">
        <f t="shared" si="70"/>
        <v>0</v>
      </c>
      <c r="F125" s="283">
        <f t="shared" si="71"/>
        <v>0</v>
      </c>
      <c r="G125" s="283">
        <f t="shared" si="72"/>
        <v>0</v>
      </c>
      <c r="H125" s="283">
        <f t="shared" si="73"/>
        <v>0</v>
      </c>
      <c r="I125" s="283">
        <f t="shared" si="74"/>
        <v>0</v>
      </c>
      <c r="J125" s="283">
        <f t="shared" si="75"/>
        <v>0</v>
      </c>
      <c r="K125" s="283">
        <f t="shared" si="76"/>
        <v>0</v>
      </c>
      <c r="L125" s="283">
        <f t="shared" si="77"/>
        <v>0</v>
      </c>
      <c r="M125" s="283">
        <f t="shared" si="78"/>
        <v>0</v>
      </c>
      <c r="N125" s="283">
        <f t="shared" si="79"/>
        <v>0</v>
      </c>
      <c r="O125" s="283">
        <f t="shared" si="80"/>
        <v>0</v>
      </c>
      <c r="P125" s="283">
        <f t="shared" si="81"/>
        <v>0</v>
      </c>
      <c r="Q125" s="283">
        <f>0</f>
        <v>0</v>
      </c>
      <c r="R125" s="283">
        <f>0</f>
        <v>0</v>
      </c>
      <c r="S125" s="283">
        <f>0</f>
        <v>0</v>
      </c>
      <c r="T125" s="283">
        <f>0</f>
        <v>0</v>
      </c>
      <c r="U125" s="283">
        <f>0</f>
        <v>0</v>
      </c>
      <c r="V125" s="283">
        <f>0</f>
        <v>0</v>
      </c>
      <c r="W125" s="283">
        <f>0</f>
        <v>0</v>
      </c>
      <c r="X125" s="283">
        <f t="shared" si="82"/>
        <v>0</v>
      </c>
      <c r="Y125" s="283">
        <f>0</f>
        <v>0</v>
      </c>
      <c r="Z125" s="283">
        <f>0</f>
        <v>0</v>
      </c>
      <c r="AA125" s="283">
        <f>0</f>
        <v>0</v>
      </c>
      <c r="AB125" s="283">
        <f>0</f>
        <v>0</v>
      </c>
      <c r="AC125" s="283">
        <f>0</f>
        <v>0</v>
      </c>
      <c r="AD125" s="283">
        <f>0</f>
        <v>0</v>
      </c>
      <c r="AE125" s="283">
        <f>0</f>
        <v>0</v>
      </c>
      <c r="AF125" s="283">
        <f t="shared" si="83"/>
        <v>0</v>
      </c>
      <c r="AG125" s="283">
        <f>0</f>
        <v>0</v>
      </c>
      <c r="AH125" s="283">
        <f>0</f>
        <v>0</v>
      </c>
      <c r="AI125" s="283">
        <f>0</f>
        <v>0</v>
      </c>
      <c r="AJ125" s="283">
        <f>0</f>
        <v>0</v>
      </c>
      <c r="AK125" s="283">
        <f>0</f>
        <v>0</v>
      </c>
      <c r="AL125" s="283">
        <f>0</f>
        <v>0</v>
      </c>
      <c r="AM125" s="283">
        <f>0</f>
        <v>0</v>
      </c>
      <c r="AN125" s="283">
        <f t="shared" si="84"/>
        <v>0</v>
      </c>
      <c r="AO125" s="283">
        <f>0</f>
        <v>0</v>
      </c>
      <c r="AP125" s="283">
        <f>0</f>
        <v>0</v>
      </c>
      <c r="AQ125" s="283">
        <f>0</f>
        <v>0</v>
      </c>
      <c r="AR125" s="283">
        <f>0</f>
        <v>0</v>
      </c>
      <c r="AS125" s="283">
        <f>0</f>
        <v>0</v>
      </c>
      <c r="AT125" s="283">
        <f>0</f>
        <v>0</v>
      </c>
      <c r="AU125" s="283">
        <f>0</f>
        <v>0</v>
      </c>
      <c r="AV125" s="283">
        <f t="shared" si="85"/>
        <v>0</v>
      </c>
      <c r="AW125" s="283">
        <f>0</f>
        <v>0</v>
      </c>
      <c r="AX125" s="283">
        <f>0</f>
        <v>0</v>
      </c>
      <c r="AY125" s="283">
        <f>0</f>
        <v>0</v>
      </c>
      <c r="AZ125" s="283">
        <f>0</f>
        <v>0</v>
      </c>
      <c r="BA125" s="283">
        <f>0</f>
        <v>0</v>
      </c>
      <c r="BB125" s="283">
        <f>0</f>
        <v>0</v>
      </c>
      <c r="BC125" s="283">
        <f>0</f>
        <v>0</v>
      </c>
      <c r="BD125" s="283">
        <f t="shared" si="86"/>
        <v>0</v>
      </c>
      <c r="BE125" s="283">
        <f>0</f>
        <v>0</v>
      </c>
      <c r="BF125" s="283">
        <f>0</f>
        <v>0</v>
      </c>
      <c r="BG125" s="283">
        <f>0</f>
        <v>0</v>
      </c>
      <c r="BH125" s="283">
        <f>0</f>
        <v>0</v>
      </c>
      <c r="BI125" s="283">
        <f>0</f>
        <v>0</v>
      </c>
      <c r="BJ125" s="283">
        <f>0</f>
        <v>0</v>
      </c>
      <c r="BK125" s="283">
        <f>0</f>
        <v>0</v>
      </c>
      <c r="BL125" s="283">
        <f t="shared" si="87"/>
        <v>0</v>
      </c>
      <c r="BM125" s="283">
        <f>0</f>
        <v>0</v>
      </c>
      <c r="BN125" s="283">
        <f>0</f>
        <v>0</v>
      </c>
      <c r="BO125" s="283">
        <f>0</f>
        <v>0</v>
      </c>
      <c r="BP125" s="283">
        <f>0</f>
        <v>0</v>
      </c>
      <c r="BQ125" s="283">
        <f>0</f>
        <v>0</v>
      </c>
      <c r="BR125" s="283">
        <f>0</f>
        <v>0</v>
      </c>
      <c r="BS125" s="283">
        <f>0</f>
        <v>0</v>
      </c>
      <c r="BT125" s="283">
        <f t="shared" si="88"/>
        <v>0</v>
      </c>
      <c r="BU125" s="283">
        <f>0</f>
        <v>0</v>
      </c>
      <c r="BV125" s="283">
        <f>0</f>
        <v>0</v>
      </c>
      <c r="BW125" s="283">
        <f>0</f>
        <v>0</v>
      </c>
      <c r="BX125" s="283">
        <f>0</f>
        <v>0</v>
      </c>
      <c r="BY125" s="283">
        <f>0</f>
        <v>0</v>
      </c>
      <c r="BZ125" s="283">
        <f>0</f>
        <v>0</v>
      </c>
      <c r="CA125" s="283">
        <f>0</f>
        <v>0</v>
      </c>
      <c r="CB125" s="283">
        <f t="shared" si="89"/>
        <v>0</v>
      </c>
      <c r="CC125" s="283">
        <f>0</f>
        <v>0</v>
      </c>
      <c r="CD125" s="283">
        <f>0</f>
        <v>0</v>
      </c>
      <c r="CE125" s="283">
        <f>0</f>
        <v>0</v>
      </c>
      <c r="CF125" s="283">
        <f>0</f>
        <v>0</v>
      </c>
      <c r="CG125" s="283">
        <f>0</f>
        <v>0</v>
      </c>
      <c r="CH125" s="283">
        <f>0</f>
        <v>0</v>
      </c>
      <c r="CI125" s="283">
        <f>0</f>
        <v>0</v>
      </c>
      <c r="CJ125" s="283">
        <f t="shared" si="90"/>
        <v>0</v>
      </c>
      <c r="CK125" s="283">
        <f>0</f>
        <v>0</v>
      </c>
      <c r="CL125" s="283">
        <f>0</f>
        <v>0</v>
      </c>
      <c r="CM125" s="283">
        <f>0</f>
        <v>0</v>
      </c>
      <c r="CN125" s="283">
        <f>0</f>
        <v>0</v>
      </c>
      <c r="CO125" s="283">
        <f>0</f>
        <v>0</v>
      </c>
      <c r="CP125" s="283">
        <f>0</f>
        <v>0</v>
      </c>
      <c r="CQ125" s="283">
        <f>0</f>
        <v>0</v>
      </c>
      <c r="CR125" s="283">
        <f t="shared" si="91"/>
        <v>0</v>
      </c>
      <c r="CS125" s="283">
        <f>0</f>
        <v>0</v>
      </c>
      <c r="CT125" s="283">
        <f>0</f>
        <v>0</v>
      </c>
      <c r="CU125" s="283">
        <f>0</f>
        <v>0</v>
      </c>
      <c r="CV125" s="283">
        <f>0</f>
        <v>0</v>
      </c>
      <c r="CW125" s="283">
        <f>0</f>
        <v>0</v>
      </c>
      <c r="CX125" s="283">
        <f>0</f>
        <v>0</v>
      </c>
      <c r="CY125" s="283">
        <f>0</f>
        <v>0</v>
      </c>
    </row>
    <row r="126" spans="1:103" ht="13.5" customHeight="1" x14ac:dyDescent="0.15">
      <c r="A126" s="281" t="s">
        <v>728</v>
      </c>
      <c r="B126" s="282" t="s">
        <v>981</v>
      </c>
      <c r="C126" s="281" t="s">
        <v>982</v>
      </c>
      <c r="D126" s="283">
        <f t="shared" si="69"/>
        <v>0</v>
      </c>
      <c r="E126" s="283">
        <f t="shared" si="70"/>
        <v>0</v>
      </c>
      <c r="F126" s="283">
        <f t="shared" si="71"/>
        <v>0</v>
      </c>
      <c r="G126" s="283">
        <f t="shared" si="72"/>
        <v>0</v>
      </c>
      <c r="H126" s="283">
        <f t="shared" si="73"/>
        <v>0</v>
      </c>
      <c r="I126" s="283">
        <f t="shared" si="74"/>
        <v>0</v>
      </c>
      <c r="J126" s="283">
        <f t="shared" si="75"/>
        <v>0</v>
      </c>
      <c r="K126" s="283">
        <f t="shared" si="76"/>
        <v>0</v>
      </c>
      <c r="L126" s="283">
        <f t="shared" si="77"/>
        <v>0</v>
      </c>
      <c r="M126" s="283">
        <f t="shared" si="78"/>
        <v>0</v>
      </c>
      <c r="N126" s="283">
        <f t="shared" si="79"/>
        <v>0</v>
      </c>
      <c r="O126" s="283">
        <f t="shared" si="80"/>
        <v>0</v>
      </c>
      <c r="P126" s="283">
        <f t="shared" si="81"/>
        <v>0</v>
      </c>
      <c r="Q126" s="283">
        <f>0</f>
        <v>0</v>
      </c>
      <c r="R126" s="283">
        <f>0</f>
        <v>0</v>
      </c>
      <c r="S126" s="283">
        <f>0</f>
        <v>0</v>
      </c>
      <c r="T126" s="283">
        <f>0</f>
        <v>0</v>
      </c>
      <c r="U126" s="283">
        <f>0</f>
        <v>0</v>
      </c>
      <c r="V126" s="283">
        <f>0</f>
        <v>0</v>
      </c>
      <c r="W126" s="283">
        <f>0</f>
        <v>0</v>
      </c>
      <c r="X126" s="283">
        <f t="shared" si="82"/>
        <v>0</v>
      </c>
      <c r="Y126" s="283">
        <f>0</f>
        <v>0</v>
      </c>
      <c r="Z126" s="283">
        <f>0</f>
        <v>0</v>
      </c>
      <c r="AA126" s="283">
        <f>0</f>
        <v>0</v>
      </c>
      <c r="AB126" s="283">
        <f>0</f>
        <v>0</v>
      </c>
      <c r="AC126" s="283">
        <f>0</f>
        <v>0</v>
      </c>
      <c r="AD126" s="283">
        <f>0</f>
        <v>0</v>
      </c>
      <c r="AE126" s="283">
        <f>0</f>
        <v>0</v>
      </c>
      <c r="AF126" s="283">
        <f t="shared" si="83"/>
        <v>0</v>
      </c>
      <c r="AG126" s="283">
        <f>0</f>
        <v>0</v>
      </c>
      <c r="AH126" s="283">
        <f>0</f>
        <v>0</v>
      </c>
      <c r="AI126" s="283">
        <f>0</f>
        <v>0</v>
      </c>
      <c r="AJ126" s="283">
        <f>0</f>
        <v>0</v>
      </c>
      <c r="AK126" s="283">
        <f>0</f>
        <v>0</v>
      </c>
      <c r="AL126" s="283">
        <f>0</f>
        <v>0</v>
      </c>
      <c r="AM126" s="283">
        <f>0</f>
        <v>0</v>
      </c>
      <c r="AN126" s="283">
        <f t="shared" si="84"/>
        <v>0</v>
      </c>
      <c r="AO126" s="283">
        <f>0</f>
        <v>0</v>
      </c>
      <c r="AP126" s="283">
        <f>0</f>
        <v>0</v>
      </c>
      <c r="AQ126" s="283">
        <f>0</f>
        <v>0</v>
      </c>
      <c r="AR126" s="283">
        <f>0</f>
        <v>0</v>
      </c>
      <c r="AS126" s="283">
        <f>0</f>
        <v>0</v>
      </c>
      <c r="AT126" s="283">
        <f>0</f>
        <v>0</v>
      </c>
      <c r="AU126" s="283">
        <f>0</f>
        <v>0</v>
      </c>
      <c r="AV126" s="283">
        <f t="shared" si="85"/>
        <v>0</v>
      </c>
      <c r="AW126" s="283">
        <f>0</f>
        <v>0</v>
      </c>
      <c r="AX126" s="283">
        <f>0</f>
        <v>0</v>
      </c>
      <c r="AY126" s="283">
        <f>0</f>
        <v>0</v>
      </c>
      <c r="AZ126" s="283">
        <f>0</f>
        <v>0</v>
      </c>
      <c r="BA126" s="283">
        <f>0</f>
        <v>0</v>
      </c>
      <c r="BB126" s="283">
        <f>0</f>
        <v>0</v>
      </c>
      <c r="BC126" s="283">
        <f>0</f>
        <v>0</v>
      </c>
      <c r="BD126" s="283">
        <f t="shared" si="86"/>
        <v>0</v>
      </c>
      <c r="BE126" s="283">
        <f>0</f>
        <v>0</v>
      </c>
      <c r="BF126" s="283">
        <f>0</f>
        <v>0</v>
      </c>
      <c r="BG126" s="283">
        <f>0</f>
        <v>0</v>
      </c>
      <c r="BH126" s="283">
        <f>0</f>
        <v>0</v>
      </c>
      <c r="BI126" s="283">
        <f>0</f>
        <v>0</v>
      </c>
      <c r="BJ126" s="283">
        <f>0</f>
        <v>0</v>
      </c>
      <c r="BK126" s="283">
        <f>0</f>
        <v>0</v>
      </c>
      <c r="BL126" s="283">
        <f t="shared" si="87"/>
        <v>0</v>
      </c>
      <c r="BM126" s="283">
        <f>0</f>
        <v>0</v>
      </c>
      <c r="BN126" s="283">
        <f>0</f>
        <v>0</v>
      </c>
      <c r="BO126" s="283">
        <f>0</f>
        <v>0</v>
      </c>
      <c r="BP126" s="283">
        <f>0</f>
        <v>0</v>
      </c>
      <c r="BQ126" s="283">
        <f>0</f>
        <v>0</v>
      </c>
      <c r="BR126" s="283">
        <f>0</f>
        <v>0</v>
      </c>
      <c r="BS126" s="283">
        <f>0</f>
        <v>0</v>
      </c>
      <c r="BT126" s="283">
        <f t="shared" si="88"/>
        <v>0</v>
      </c>
      <c r="BU126" s="283">
        <f>0</f>
        <v>0</v>
      </c>
      <c r="BV126" s="283">
        <f>0</f>
        <v>0</v>
      </c>
      <c r="BW126" s="283">
        <f>0</f>
        <v>0</v>
      </c>
      <c r="BX126" s="283">
        <f>0</f>
        <v>0</v>
      </c>
      <c r="BY126" s="283">
        <f>0</f>
        <v>0</v>
      </c>
      <c r="BZ126" s="283">
        <f>0</f>
        <v>0</v>
      </c>
      <c r="CA126" s="283">
        <f>0</f>
        <v>0</v>
      </c>
      <c r="CB126" s="283">
        <f t="shared" si="89"/>
        <v>0</v>
      </c>
      <c r="CC126" s="283">
        <f>0</f>
        <v>0</v>
      </c>
      <c r="CD126" s="283">
        <f>0</f>
        <v>0</v>
      </c>
      <c r="CE126" s="283">
        <f>0</f>
        <v>0</v>
      </c>
      <c r="CF126" s="283">
        <f>0</f>
        <v>0</v>
      </c>
      <c r="CG126" s="283">
        <f>0</f>
        <v>0</v>
      </c>
      <c r="CH126" s="283">
        <f>0</f>
        <v>0</v>
      </c>
      <c r="CI126" s="283">
        <f>0</f>
        <v>0</v>
      </c>
      <c r="CJ126" s="283">
        <f t="shared" si="90"/>
        <v>0</v>
      </c>
      <c r="CK126" s="283">
        <f>0</f>
        <v>0</v>
      </c>
      <c r="CL126" s="283">
        <f>0</f>
        <v>0</v>
      </c>
      <c r="CM126" s="283">
        <f>0</f>
        <v>0</v>
      </c>
      <c r="CN126" s="283">
        <f>0</f>
        <v>0</v>
      </c>
      <c r="CO126" s="283">
        <f>0</f>
        <v>0</v>
      </c>
      <c r="CP126" s="283">
        <f>0</f>
        <v>0</v>
      </c>
      <c r="CQ126" s="283">
        <f>0</f>
        <v>0</v>
      </c>
      <c r="CR126" s="283">
        <f t="shared" si="91"/>
        <v>0</v>
      </c>
      <c r="CS126" s="283">
        <f>0</f>
        <v>0</v>
      </c>
      <c r="CT126" s="283">
        <f>0</f>
        <v>0</v>
      </c>
      <c r="CU126" s="283">
        <f>0</f>
        <v>0</v>
      </c>
      <c r="CV126" s="283">
        <f>0</f>
        <v>0</v>
      </c>
      <c r="CW126" s="283">
        <f>0</f>
        <v>0</v>
      </c>
      <c r="CX126" s="283">
        <f>0</f>
        <v>0</v>
      </c>
      <c r="CY126" s="283">
        <f>0</f>
        <v>0</v>
      </c>
    </row>
    <row r="127" spans="1:103" ht="13.5" customHeight="1" x14ac:dyDescent="0.15">
      <c r="A127" s="281" t="s">
        <v>728</v>
      </c>
      <c r="B127" s="282" t="s">
        <v>983</v>
      </c>
      <c r="C127" s="281" t="s">
        <v>984</v>
      </c>
      <c r="D127" s="283">
        <f t="shared" si="69"/>
        <v>0</v>
      </c>
      <c r="E127" s="283">
        <f t="shared" si="70"/>
        <v>0</v>
      </c>
      <c r="F127" s="283">
        <f t="shared" si="71"/>
        <v>0</v>
      </c>
      <c r="G127" s="283">
        <f t="shared" si="72"/>
        <v>0</v>
      </c>
      <c r="H127" s="283">
        <f t="shared" si="73"/>
        <v>0</v>
      </c>
      <c r="I127" s="283">
        <f t="shared" si="74"/>
        <v>0</v>
      </c>
      <c r="J127" s="283">
        <f t="shared" si="75"/>
        <v>0</v>
      </c>
      <c r="K127" s="283">
        <f t="shared" si="76"/>
        <v>0</v>
      </c>
      <c r="L127" s="283">
        <f t="shared" si="77"/>
        <v>0</v>
      </c>
      <c r="M127" s="283">
        <f t="shared" si="78"/>
        <v>0</v>
      </c>
      <c r="N127" s="283">
        <f t="shared" si="79"/>
        <v>0</v>
      </c>
      <c r="O127" s="283">
        <f t="shared" si="80"/>
        <v>0</v>
      </c>
      <c r="P127" s="283">
        <f t="shared" si="81"/>
        <v>0</v>
      </c>
      <c r="Q127" s="283">
        <f>0</f>
        <v>0</v>
      </c>
      <c r="R127" s="283">
        <f>0</f>
        <v>0</v>
      </c>
      <c r="S127" s="283">
        <f>0</f>
        <v>0</v>
      </c>
      <c r="T127" s="283">
        <f>0</f>
        <v>0</v>
      </c>
      <c r="U127" s="283">
        <f>0</f>
        <v>0</v>
      </c>
      <c r="V127" s="283">
        <f>0</f>
        <v>0</v>
      </c>
      <c r="W127" s="283">
        <f>0</f>
        <v>0</v>
      </c>
      <c r="X127" s="283">
        <f t="shared" si="82"/>
        <v>0</v>
      </c>
      <c r="Y127" s="283">
        <f>0</f>
        <v>0</v>
      </c>
      <c r="Z127" s="283">
        <f>0</f>
        <v>0</v>
      </c>
      <c r="AA127" s="283">
        <f>0</f>
        <v>0</v>
      </c>
      <c r="AB127" s="283">
        <f>0</f>
        <v>0</v>
      </c>
      <c r="AC127" s="283">
        <f>0</f>
        <v>0</v>
      </c>
      <c r="AD127" s="283">
        <f>0</f>
        <v>0</v>
      </c>
      <c r="AE127" s="283">
        <f>0</f>
        <v>0</v>
      </c>
      <c r="AF127" s="283">
        <f t="shared" si="83"/>
        <v>0</v>
      </c>
      <c r="AG127" s="283">
        <f>0</f>
        <v>0</v>
      </c>
      <c r="AH127" s="283">
        <f>0</f>
        <v>0</v>
      </c>
      <c r="AI127" s="283">
        <f>0</f>
        <v>0</v>
      </c>
      <c r="AJ127" s="283">
        <f>0</f>
        <v>0</v>
      </c>
      <c r="AK127" s="283">
        <f>0</f>
        <v>0</v>
      </c>
      <c r="AL127" s="283">
        <f>0</f>
        <v>0</v>
      </c>
      <c r="AM127" s="283">
        <f>0</f>
        <v>0</v>
      </c>
      <c r="AN127" s="283">
        <f t="shared" si="84"/>
        <v>0</v>
      </c>
      <c r="AO127" s="283">
        <f>0</f>
        <v>0</v>
      </c>
      <c r="AP127" s="283">
        <f>0</f>
        <v>0</v>
      </c>
      <c r="AQ127" s="283">
        <f>0</f>
        <v>0</v>
      </c>
      <c r="AR127" s="283">
        <f>0</f>
        <v>0</v>
      </c>
      <c r="AS127" s="283">
        <f>0</f>
        <v>0</v>
      </c>
      <c r="AT127" s="283">
        <f>0</f>
        <v>0</v>
      </c>
      <c r="AU127" s="283">
        <f>0</f>
        <v>0</v>
      </c>
      <c r="AV127" s="283">
        <f t="shared" si="85"/>
        <v>0</v>
      </c>
      <c r="AW127" s="283">
        <f>0</f>
        <v>0</v>
      </c>
      <c r="AX127" s="283">
        <f>0</f>
        <v>0</v>
      </c>
      <c r="AY127" s="283">
        <f>0</f>
        <v>0</v>
      </c>
      <c r="AZ127" s="283">
        <f>0</f>
        <v>0</v>
      </c>
      <c r="BA127" s="283">
        <f>0</f>
        <v>0</v>
      </c>
      <c r="BB127" s="283">
        <f>0</f>
        <v>0</v>
      </c>
      <c r="BC127" s="283">
        <f>0</f>
        <v>0</v>
      </c>
      <c r="BD127" s="283">
        <f t="shared" si="86"/>
        <v>0</v>
      </c>
      <c r="BE127" s="283">
        <f>0</f>
        <v>0</v>
      </c>
      <c r="BF127" s="283">
        <f>0</f>
        <v>0</v>
      </c>
      <c r="BG127" s="283">
        <f>0</f>
        <v>0</v>
      </c>
      <c r="BH127" s="283">
        <f>0</f>
        <v>0</v>
      </c>
      <c r="BI127" s="283">
        <f>0</f>
        <v>0</v>
      </c>
      <c r="BJ127" s="283">
        <f>0</f>
        <v>0</v>
      </c>
      <c r="BK127" s="283">
        <f>0</f>
        <v>0</v>
      </c>
      <c r="BL127" s="283">
        <f t="shared" si="87"/>
        <v>0</v>
      </c>
      <c r="BM127" s="283">
        <f>0</f>
        <v>0</v>
      </c>
      <c r="BN127" s="283">
        <f>0</f>
        <v>0</v>
      </c>
      <c r="BO127" s="283">
        <f>0</f>
        <v>0</v>
      </c>
      <c r="BP127" s="283">
        <f>0</f>
        <v>0</v>
      </c>
      <c r="BQ127" s="283">
        <f>0</f>
        <v>0</v>
      </c>
      <c r="BR127" s="283">
        <f>0</f>
        <v>0</v>
      </c>
      <c r="BS127" s="283">
        <f>0</f>
        <v>0</v>
      </c>
      <c r="BT127" s="283">
        <f t="shared" si="88"/>
        <v>0</v>
      </c>
      <c r="BU127" s="283">
        <f>0</f>
        <v>0</v>
      </c>
      <c r="BV127" s="283">
        <f>0</f>
        <v>0</v>
      </c>
      <c r="BW127" s="283">
        <f>0</f>
        <v>0</v>
      </c>
      <c r="BX127" s="283">
        <f>0</f>
        <v>0</v>
      </c>
      <c r="BY127" s="283">
        <f>0</f>
        <v>0</v>
      </c>
      <c r="BZ127" s="283">
        <f>0</f>
        <v>0</v>
      </c>
      <c r="CA127" s="283">
        <f>0</f>
        <v>0</v>
      </c>
      <c r="CB127" s="283">
        <f t="shared" si="89"/>
        <v>0</v>
      </c>
      <c r="CC127" s="283">
        <f>0</f>
        <v>0</v>
      </c>
      <c r="CD127" s="283">
        <f>0</f>
        <v>0</v>
      </c>
      <c r="CE127" s="283">
        <f>0</f>
        <v>0</v>
      </c>
      <c r="CF127" s="283">
        <f>0</f>
        <v>0</v>
      </c>
      <c r="CG127" s="283">
        <f>0</f>
        <v>0</v>
      </c>
      <c r="CH127" s="283">
        <f>0</f>
        <v>0</v>
      </c>
      <c r="CI127" s="283">
        <f>0</f>
        <v>0</v>
      </c>
      <c r="CJ127" s="283">
        <f t="shared" si="90"/>
        <v>0</v>
      </c>
      <c r="CK127" s="283">
        <f>0</f>
        <v>0</v>
      </c>
      <c r="CL127" s="283">
        <f>0</f>
        <v>0</v>
      </c>
      <c r="CM127" s="283">
        <f>0</f>
        <v>0</v>
      </c>
      <c r="CN127" s="283">
        <f>0</f>
        <v>0</v>
      </c>
      <c r="CO127" s="283">
        <f>0</f>
        <v>0</v>
      </c>
      <c r="CP127" s="283">
        <f>0</f>
        <v>0</v>
      </c>
      <c r="CQ127" s="283">
        <f>0</f>
        <v>0</v>
      </c>
      <c r="CR127" s="283">
        <f t="shared" si="91"/>
        <v>0</v>
      </c>
      <c r="CS127" s="283">
        <f>0</f>
        <v>0</v>
      </c>
      <c r="CT127" s="283">
        <f>0</f>
        <v>0</v>
      </c>
      <c r="CU127" s="283">
        <f>0</f>
        <v>0</v>
      </c>
      <c r="CV127" s="283">
        <f>0</f>
        <v>0</v>
      </c>
      <c r="CW127" s="283">
        <f>0</f>
        <v>0</v>
      </c>
      <c r="CX127" s="283">
        <f>0</f>
        <v>0</v>
      </c>
      <c r="CY127" s="283">
        <f>0</f>
        <v>0</v>
      </c>
    </row>
    <row r="128" spans="1:103" ht="13.5" customHeight="1" x14ac:dyDescent="0.15">
      <c r="A128" s="281" t="s">
        <v>728</v>
      </c>
      <c r="B128" s="282" t="s">
        <v>985</v>
      </c>
      <c r="C128" s="281" t="s">
        <v>986</v>
      </c>
      <c r="D128" s="283">
        <f t="shared" si="69"/>
        <v>0</v>
      </c>
      <c r="E128" s="283">
        <f t="shared" si="70"/>
        <v>0</v>
      </c>
      <c r="F128" s="283">
        <f t="shared" si="71"/>
        <v>0</v>
      </c>
      <c r="G128" s="283">
        <f t="shared" si="72"/>
        <v>0</v>
      </c>
      <c r="H128" s="283">
        <f t="shared" si="73"/>
        <v>0</v>
      </c>
      <c r="I128" s="283">
        <f t="shared" si="74"/>
        <v>0</v>
      </c>
      <c r="J128" s="283">
        <f t="shared" si="75"/>
        <v>0</v>
      </c>
      <c r="K128" s="283">
        <f t="shared" si="76"/>
        <v>0</v>
      </c>
      <c r="L128" s="283">
        <f t="shared" si="77"/>
        <v>0</v>
      </c>
      <c r="M128" s="283">
        <f t="shared" si="78"/>
        <v>0</v>
      </c>
      <c r="N128" s="283">
        <f t="shared" si="79"/>
        <v>0</v>
      </c>
      <c r="O128" s="283">
        <f t="shared" si="80"/>
        <v>0</v>
      </c>
      <c r="P128" s="283">
        <f t="shared" si="81"/>
        <v>0</v>
      </c>
      <c r="Q128" s="283">
        <f>0</f>
        <v>0</v>
      </c>
      <c r="R128" s="283">
        <f>0</f>
        <v>0</v>
      </c>
      <c r="S128" s="283">
        <f>0</f>
        <v>0</v>
      </c>
      <c r="T128" s="283">
        <f>0</f>
        <v>0</v>
      </c>
      <c r="U128" s="283">
        <f>0</f>
        <v>0</v>
      </c>
      <c r="V128" s="283">
        <f>0</f>
        <v>0</v>
      </c>
      <c r="W128" s="283">
        <f>0</f>
        <v>0</v>
      </c>
      <c r="X128" s="283">
        <f t="shared" si="82"/>
        <v>0</v>
      </c>
      <c r="Y128" s="283">
        <f>0</f>
        <v>0</v>
      </c>
      <c r="Z128" s="283">
        <f>0</f>
        <v>0</v>
      </c>
      <c r="AA128" s="283">
        <f>0</f>
        <v>0</v>
      </c>
      <c r="AB128" s="283">
        <f>0</f>
        <v>0</v>
      </c>
      <c r="AC128" s="283">
        <f>0</f>
        <v>0</v>
      </c>
      <c r="AD128" s="283">
        <f>0</f>
        <v>0</v>
      </c>
      <c r="AE128" s="283">
        <f>0</f>
        <v>0</v>
      </c>
      <c r="AF128" s="283">
        <f t="shared" si="83"/>
        <v>0</v>
      </c>
      <c r="AG128" s="283">
        <f>0</f>
        <v>0</v>
      </c>
      <c r="AH128" s="283">
        <f>0</f>
        <v>0</v>
      </c>
      <c r="AI128" s="283">
        <f>0</f>
        <v>0</v>
      </c>
      <c r="AJ128" s="283">
        <f>0</f>
        <v>0</v>
      </c>
      <c r="AK128" s="283">
        <f>0</f>
        <v>0</v>
      </c>
      <c r="AL128" s="283">
        <f>0</f>
        <v>0</v>
      </c>
      <c r="AM128" s="283">
        <f>0</f>
        <v>0</v>
      </c>
      <c r="AN128" s="283">
        <f t="shared" si="84"/>
        <v>0</v>
      </c>
      <c r="AO128" s="283">
        <f>0</f>
        <v>0</v>
      </c>
      <c r="AP128" s="283">
        <f>0</f>
        <v>0</v>
      </c>
      <c r="AQ128" s="283">
        <f>0</f>
        <v>0</v>
      </c>
      <c r="AR128" s="283">
        <f>0</f>
        <v>0</v>
      </c>
      <c r="AS128" s="283">
        <f>0</f>
        <v>0</v>
      </c>
      <c r="AT128" s="283">
        <f>0</f>
        <v>0</v>
      </c>
      <c r="AU128" s="283">
        <f>0</f>
        <v>0</v>
      </c>
      <c r="AV128" s="283">
        <f t="shared" si="85"/>
        <v>0</v>
      </c>
      <c r="AW128" s="283">
        <f>0</f>
        <v>0</v>
      </c>
      <c r="AX128" s="283">
        <f>0</f>
        <v>0</v>
      </c>
      <c r="AY128" s="283">
        <f>0</f>
        <v>0</v>
      </c>
      <c r="AZ128" s="283">
        <f>0</f>
        <v>0</v>
      </c>
      <c r="BA128" s="283">
        <f>0</f>
        <v>0</v>
      </c>
      <c r="BB128" s="283">
        <f>0</f>
        <v>0</v>
      </c>
      <c r="BC128" s="283">
        <f>0</f>
        <v>0</v>
      </c>
      <c r="BD128" s="283">
        <f t="shared" si="86"/>
        <v>0</v>
      </c>
      <c r="BE128" s="283">
        <f>0</f>
        <v>0</v>
      </c>
      <c r="BF128" s="283">
        <f>0</f>
        <v>0</v>
      </c>
      <c r="BG128" s="283">
        <f>0</f>
        <v>0</v>
      </c>
      <c r="BH128" s="283">
        <f>0</f>
        <v>0</v>
      </c>
      <c r="BI128" s="283">
        <f>0</f>
        <v>0</v>
      </c>
      <c r="BJ128" s="283">
        <f>0</f>
        <v>0</v>
      </c>
      <c r="BK128" s="283">
        <f>0</f>
        <v>0</v>
      </c>
      <c r="BL128" s="283">
        <f t="shared" si="87"/>
        <v>0</v>
      </c>
      <c r="BM128" s="283">
        <f>0</f>
        <v>0</v>
      </c>
      <c r="BN128" s="283">
        <f>0</f>
        <v>0</v>
      </c>
      <c r="BO128" s="283">
        <f>0</f>
        <v>0</v>
      </c>
      <c r="BP128" s="283">
        <f>0</f>
        <v>0</v>
      </c>
      <c r="BQ128" s="283">
        <f>0</f>
        <v>0</v>
      </c>
      <c r="BR128" s="283">
        <f>0</f>
        <v>0</v>
      </c>
      <c r="BS128" s="283">
        <f>0</f>
        <v>0</v>
      </c>
      <c r="BT128" s="283">
        <f t="shared" si="88"/>
        <v>0</v>
      </c>
      <c r="BU128" s="283">
        <f>0</f>
        <v>0</v>
      </c>
      <c r="BV128" s="283">
        <f>0</f>
        <v>0</v>
      </c>
      <c r="BW128" s="283">
        <f>0</f>
        <v>0</v>
      </c>
      <c r="BX128" s="283">
        <f>0</f>
        <v>0</v>
      </c>
      <c r="BY128" s="283">
        <f>0</f>
        <v>0</v>
      </c>
      <c r="BZ128" s="283">
        <f>0</f>
        <v>0</v>
      </c>
      <c r="CA128" s="283">
        <f>0</f>
        <v>0</v>
      </c>
      <c r="CB128" s="283">
        <f t="shared" si="89"/>
        <v>0</v>
      </c>
      <c r="CC128" s="283">
        <f>0</f>
        <v>0</v>
      </c>
      <c r="CD128" s="283">
        <f>0</f>
        <v>0</v>
      </c>
      <c r="CE128" s="283">
        <f>0</f>
        <v>0</v>
      </c>
      <c r="CF128" s="283">
        <f>0</f>
        <v>0</v>
      </c>
      <c r="CG128" s="283">
        <f>0</f>
        <v>0</v>
      </c>
      <c r="CH128" s="283">
        <f>0</f>
        <v>0</v>
      </c>
      <c r="CI128" s="283">
        <f>0</f>
        <v>0</v>
      </c>
      <c r="CJ128" s="283">
        <f t="shared" si="90"/>
        <v>0</v>
      </c>
      <c r="CK128" s="283">
        <f>0</f>
        <v>0</v>
      </c>
      <c r="CL128" s="283">
        <f>0</f>
        <v>0</v>
      </c>
      <c r="CM128" s="283">
        <f>0</f>
        <v>0</v>
      </c>
      <c r="CN128" s="283">
        <f>0</f>
        <v>0</v>
      </c>
      <c r="CO128" s="283">
        <f>0</f>
        <v>0</v>
      </c>
      <c r="CP128" s="283">
        <f>0</f>
        <v>0</v>
      </c>
      <c r="CQ128" s="283">
        <f>0</f>
        <v>0</v>
      </c>
      <c r="CR128" s="283">
        <f t="shared" si="91"/>
        <v>0</v>
      </c>
      <c r="CS128" s="283">
        <f>0</f>
        <v>0</v>
      </c>
      <c r="CT128" s="283">
        <f>0</f>
        <v>0</v>
      </c>
      <c r="CU128" s="283">
        <f>0</f>
        <v>0</v>
      </c>
      <c r="CV128" s="283">
        <f>0</f>
        <v>0</v>
      </c>
      <c r="CW128" s="283">
        <f>0</f>
        <v>0</v>
      </c>
      <c r="CX128" s="283">
        <f>0</f>
        <v>0</v>
      </c>
      <c r="CY128" s="283">
        <f>0</f>
        <v>0</v>
      </c>
    </row>
    <row r="129" spans="1:103" ht="13.5" customHeight="1" x14ac:dyDescent="0.15">
      <c r="A129" s="281" t="s">
        <v>728</v>
      </c>
      <c r="B129" s="282" t="s">
        <v>987</v>
      </c>
      <c r="C129" s="281" t="s">
        <v>988</v>
      </c>
      <c r="D129" s="283">
        <f t="shared" si="69"/>
        <v>0</v>
      </c>
      <c r="E129" s="283">
        <f t="shared" si="70"/>
        <v>0</v>
      </c>
      <c r="F129" s="283">
        <f t="shared" si="71"/>
        <v>0</v>
      </c>
      <c r="G129" s="283">
        <f t="shared" si="72"/>
        <v>0</v>
      </c>
      <c r="H129" s="283">
        <f t="shared" si="73"/>
        <v>0</v>
      </c>
      <c r="I129" s="283">
        <f t="shared" si="74"/>
        <v>0</v>
      </c>
      <c r="J129" s="283">
        <f t="shared" si="75"/>
        <v>0</v>
      </c>
      <c r="K129" s="283">
        <f t="shared" si="76"/>
        <v>0</v>
      </c>
      <c r="L129" s="283">
        <f t="shared" si="77"/>
        <v>0</v>
      </c>
      <c r="M129" s="283">
        <f t="shared" si="78"/>
        <v>0</v>
      </c>
      <c r="N129" s="283">
        <f t="shared" si="79"/>
        <v>0</v>
      </c>
      <c r="O129" s="283">
        <f t="shared" si="80"/>
        <v>0</v>
      </c>
      <c r="P129" s="283">
        <f t="shared" si="81"/>
        <v>0</v>
      </c>
      <c r="Q129" s="283">
        <f>0</f>
        <v>0</v>
      </c>
      <c r="R129" s="283">
        <f>0</f>
        <v>0</v>
      </c>
      <c r="S129" s="283">
        <f>0</f>
        <v>0</v>
      </c>
      <c r="T129" s="283">
        <f>0</f>
        <v>0</v>
      </c>
      <c r="U129" s="283">
        <f>0</f>
        <v>0</v>
      </c>
      <c r="V129" s="283">
        <f>0</f>
        <v>0</v>
      </c>
      <c r="W129" s="283">
        <f>0</f>
        <v>0</v>
      </c>
      <c r="X129" s="283">
        <f t="shared" si="82"/>
        <v>0</v>
      </c>
      <c r="Y129" s="283">
        <f>0</f>
        <v>0</v>
      </c>
      <c r="Z129" s="283">
        <f>0</f>
        <v>0</v>
      </c>
      <c r="AA129" s="283">
        <f>0</f>
        <v>0</v>
      </c>
      <c r="AB129" s="283">
        <f>0</f>
        <v>0</v>
      </c>
      <c r="AC129" s="283">
        <f>0</f>
        <v>0</v>
      </c>
      <c r="AD129" s="283">
        <f>0</f>
        <v>0</v>
      </c>
      <c r="AE129" s="283">
        <f>0</f>
        <v>0</v>
      </c>
      <c r="AF129" s="283">
        <f t="shared" si="83"/>
        <v>0</v>
      </c>
      <c r="AG129" s="283">
        <f>0</f>
        <v>0</v>
      </c>
      <c r="AH129" s="283">
        <f>0</f>
        <v>0</v>
      </c>
      <c r="AI129" s="283">
        <f>0</f>
        <v>0</v>
      </c>
      <c r="AJ129" s="283">
        <f>0</f>
        <v>0</v>
      </c>
      <c r="AK129" s="283">
        <f>0</f>
        <v>0</v>
      </c>
      <c r="AL129" s="283">
        <f>0</f>
        <v>0</v>
      </c>
      <c r="AM129" s="283">
        <f>0</f>
        <v>0</v>
      </c>
      <c r="AN129" s="283">
        <f t="shared" si="84"/>
        <v>0</v>
      </c>
      <c r="AO129" s="283">
        <f>0</f>
        <v>0</v>
      </c>
      <c r="AP129" s="283">
        <f>0</f>
        <v>0</v>
      </c>
      <c r="AQ129" s="283">
        <f>0</f>
        <v>0</v>
      </c>
      <c r="AR129" s="283">
        <f>0</f>
        <v>0</v>
      </c>
      <c r="AS129" s="283">
        <f>0</f>
        <v>0</v>
      </c>
      <c r="AT129" s="283">
        <f>0</f>
        <v>0</v>
      </c>
      <c r="AU129" s="283">
        <f>0</f>
        <v>0</v>
      </c>
      <c r="AV129" s="283">
        <f t="shared" si="85"/>
        <v>0</v>
      </c>
      <c r="AW129" s="283">
        <f>0</f>
        <v>0</v>
      </c>
      <c r="AX129" s="283">
        <f>0</f>
        <v>0</v>
      </c>
      <c r="AY129" s="283">
        <f>0</f>
        <v>0</v>
      </c>
      <c r="AZ129" s="283">
        <f>0</f>
        <v>0</v>
      </c>
      <c r="BA129" s="283">
        <f>0</f>
        <v>0</v>
      </c>
      <c r="BB129" s="283">
        <f>0</f>
        <v>0</v>
      </c>
      <c r="BC129" s="283">
        <f>0</f>
        <v>0</v>
      </c>
      <c r="BD129" s="283">
        <f t="shared" si="86"/>
        <v>0</v>
      </c>
      <c r="BE129" s="283">
        <f>0</f>
        <v>0</v>
      </c>
      <c r="BF129" s="283">
        <f>0</f>
        <v>0</v>
      </c>
      <c r="BG129" s="283">
        <f>0</f>
        <v>0</v>
      </c>
      <c r="BH129" s="283">
        <f>0</f>
        <v>0</v>
      </c>
      <c r="BI129" s="283">
        <f>0</f>
        <v>0</v>
      </c>
      <c r="BJ129" s="283">
        <f>0</f>
        <v>0</v>
      </c>
      <c r="BK129" s="283">
        <f>0</f>
        <v>0</v>
      </c>
      <c r="BL129" s="283">
        <f t="shared" si="87"/>
        <v>0</v>
      </c>
      <c r="BM129" s="283">
        <f>0</f>
        <v>0</v>
      </c>
      <c r="BN129" s="283">
        <f>0</f>
        <v>0</v>
      </c>
      <c r="BO129" s="283">
        <f>0</f>
        <v>0</v>
      </c>
      <c r="BP129" s="283">
        <f>0</f>
        <v>0</v>
      </c>
      <c r="BQ129" s="283">
        <f>0</f>
        <v>0</v>
      </c>
      <c r="BR129" s="283">
        <f>0</f>
        <v>0</v>
      </c>
      <c r="BS129" s="283">
        <f>0</f>
        <v>0</v>
      </c>
      <c r="BT129" s="283">
        <f t="shared" si="88"/>
        <v>0</v>
      </c>
      <c r="BU129" s="283">
        <f>0</f>
        <v>0</v>
      </c>
      <c r="BV129" s="283">
        <f>0</f>
        <v>0</v>
      </c>
      <c r="BW129" s="283">
        <f>0</f>
        <v>0</v>
      </c>
      <c r="BX129" s="283">
        <f>0</f>
        <v>0</v>
      </c>
      <c r="BY129" s="283">
        <f>0</f>
        <v>0</v>
      </c>
      <c r="BZ129" s="283">
        <f>0</f>
        <v>0</v>
      </c>
      <c r="CA129" s="283">
        <f>0</f>
        <v>0</v>
      </c>
      <c r="CB129" s="283">
        <f t="shared" si="89"/>
        <v>0</v>
      </c>
      <c r="CC129" s="283">
        <f>0</f>
        <v>0</v>
      </c>
      <c r="CD129" s="283">
        <f>0</f>
        <v>0</v>
      </c>
      <c r="CE129" s="283">
        <f>0</f>
        <v>0</v>
      </c>
      <c r="CF129" s="283">
        <f>0</f>
        <v>0</v>
      </c>
      <c r="CG129" s="283">
        <f>0</f>
        <v>0</v>
      </c>
      <c r="CH129" s="283">
        <f>0</f>
        <v>0</v>
      </c>
      <c r="CI129" s="283">
        <f>0</f>
        <v>0</v>
      </c>
      <c r="CJ129" s="283">
        <f t="shared" si="90"/>
        <v>0</v>
      </c>
      <c r="CK129" s="283">
        <f>0</f>
        <v>0</v>
      </c>
      <c r="CL129" s="283">
        <f>0</f>
        <v>0</v>
      </c>
      <c r="CM129" s="283">
        <f>0</f>
        <v>0</v>
      </c>
      <c r="CN129" s="283">
        <f>0</f>
        <v>0</v>
      </c>
      <c r="CO129" s="283">
        <f>0</f>
        <v>0</v>
      </c>
      <c r="CP129" s="283">
        <f>0</f>
        <v>0</v>
      </c>
      <c r="CQ129" s="283">
        <f>0</f>
        <v>0</v>
      </c>
      <c r="CR129" s="283">
        <f t="shared" si="91"/>
        <v>0</v>
      </c>
      <c r="CS129" s="283">
        <f>0</f>
        <v>0</v>
      </c>
      <c r="CT129" s="283">
        <f>0</f>
        <v>0</v>
      </c>
      <c r="CU129" s="283">
        <f>0</f>
        <v>0</v>
      </c>
      <c r="CV129" s="283">
        <f>0</f>
        <v>0</v>
      </c>
      <c r="CW129" s="283">
        <f>0</f>
        <v>0</v>
      </c>
      <c r="CX129" s="283">
        <f>0</f>
        <v>0</v>
      </c>
      <c r="CY129" s="283">
        <f>0</f>
        <v>0</v>
      </c>
    </row>
    <row r="130" spans="1:103" ht="13.5" customHeight="1" x14ac:dyDescent="0.15">
      <c r="A130" s="281" t="s">
        <v>728</v>
      </c>
      <c r="B130" s="282" t="s">
        <v>989</v>
      </c>
      <c r="C130" s="281" t="s">
        <v>990</v>
      </c>
      <c r="D130" s="283">
        <f t="shared" si="69"/>
        <v>0</v>
      </c>
      <c r="E130" s="283">
        <f t="shared" si="70"/>
        <v>0</v>
      </c>
      <c r="F130" s="283">
        <f t="shared" si="71"/>
        <v>0</v>
      </c>
      <c r="G130" s="283">
        <f t="shared" si="72"/>
        <v>0</v>
      </c>
      <c r="H130" s="283">
        <f t="shared" si="73"/>
        <v>0</v>
      </c>
      <c r="I130" s="283">
        <f t="shared" si="74"/>
        <v>0</v>
      </c>
      <c r="J130" s="283">
        <f t="shared" si="75"/>
        <v>0</v>
      </c>
      <c r="K130" s="283">
        <f t="shared" si="76"/>
        <v>0</v>
      </c>
      <c r="L130" s="283">
        <f t="shared" si="77"/>
        <v>0</v>
      </c>
      <c r="M130" s="283">
        <f t="shared" si="78"/>
        <v>0</v>
      </c>
      <c r="N130" s="283">
        <f t="shared" si="79"/>
        <v>0</v>
      </c>
      <c r="O130" s="283">
        <f t="shared" si="80"/>
        <v>0</v>
      </c>
      <c r="P130" s="283">
        <f t="shared" si="81"/>
        <v>0</v>
      </c>
      <c r="Q130" s="283">
        <f>0</f>
        <v>0</v>
      </c>
      <c r="R130" s="283">
        <f>0</f>
        <v>0</v>
      </c>
      <c r="S130" s="283">
        <f>0</f>
        <v>0</v>
      </c>
      <c r="T130" s="283">
        <f>0</f>
        <v>0</v>
      </c>
      <c r="U130" s="283">
        <f>0</f>
        <v>0</v>
      </c>
      <c r="V130" s="283">
        <f>0</f>
        <v>0</v>
      </c>
      <c r="W130" s="283">
        <f>0</f>
        <v>0</v>
      </c>
      <c r="X130" s="283">
        <f t="shared" si="82"/>
        <v>0</v>
      </c>
      <c r="Y130" s="283">
        <f>0</f>
        <v>0</v>
      </c>
      <c r="Z130" s="283">
        <f>0</f>
        <v>0</v>
      </c>
      <c r="AA130" s="283">
        <f>0</f>
        <v>0</v>
      </c>
      <c r="AB130" s="283">
        <f>0</f>
        <v>0</v>
      </c>
      <c r="AC130" s="283">
        <f>0</f>
        <v>0</v>
      </c>
      <c r="AD130" s="283">
        <f>0</f>
        <v>0</v>
      </c>
      <c r="AE130" s="283">
        <f>0</f>
        <v>0</v>
      </c>
      <c r="AF130" s="283">
        <f t="shared" si="83"/>
        <v>0</v>
      </c>
      <c r="AG130" s="283">
        <f>0</f>
        <v>0</v>
      </c>
      <c r="AH130" s="283">
        <f>0</f>
        <v>0</v>
      </c>
      <c r="AI130" s="283">
        <f>0</f>
        <v>0</v>
      </c>
      <c r="AJ130" s="283">
        <f>0</f>
        <v>0</v>
      </c>
      <c r="AK130" s="283">
        <f>0</f>
        <v>0</v>
      </c>
      <c r="AL130" s="283">
        <f>0</f>
        <v>0</v>
      </c>
      <c r="AM130" s="283">
        <f>0</f>
        <v>0</v>
      </c>
      <c r="AN130" s="283">
        <f t="shared" si="84"/>
        <v>0</v>
      </c>
      <c r="AO130" s="283">
        <f>0</f>
        <v>0</v>
      </c>
      <c r="AP130" s="283">
        <f>0</f>
        <v>0</v>
      </c>
      <c r="AQ130" s="283">
        <f>0</f>
        <v>0</v>
      </c>
      <c r="AR130" s="283">
        <f>0</f>
        <v>0</v>
      </c>
      <c r="AS130" s="283">
        <f>0</f>
        <v>0</v>
      </c>
      <c r="AT130" s="283">
        <f>0</f>
        <v>0</v>
      </c>
      <c r="AU130" s="283">
        <f>0</f>
        <v>0</v>
      </c>
      <c r="AV130" s="283">
        <f t="shared" si="85"/>
        <v>0</v>
      </c>
      <c r="AW130" s="283">
        <f>0</f>
        <v>0</v>
      </c>
      <c r="AX130" s="283">
        <f>0</f>
        <v>0</v>
      </c>
      <c r="AY130" s="283">
        <f>0</f>
        <v>0</v>
      </c>
      <c r="AZ130" s="283">
        <f>0</f>
        <v>0</v>
      </c>
      <c r="BA130" s="283">
        <f>0</f>
        <v>0</v>
      </c>
      <c r="BB130" s="283">
        <f>0</f>
        <v>0</v>
      </c>
      <c r="BC130" s="283">
        <f>0</f>
        <v>0</v>
      </c>
      <c r="BD130" s="283">
        <f t="shared" si="86"/>
        <v>0</v>
      </c>
      <c r="BE130" s="283">
        <f>0</f>
        <v>0</v>
      </c>
      <c r="BF130" s="283">
        <f>0</f>
        <v>0</v>
      </c>
      <c r="BG130" s="283">
        <f>0</f>
        <v>0</v>
      </c>
      <c r="BH130" s="283">
        <f>0</f>
        <v>0</v>
      </c>
      <c r="BI130" s="283">
        <f>0</f>
        <v>0</v>
      </c>
      <c r="BJ130" s="283">
        <f>0</f>
        <v>0</v>
      </c>
      <c r="BK130" s="283">
        <f>0</f>
        <v>0</v>
      </c>
      <c r="BL130" s="283">
        <f t="shared" si="87"/>
        <v>0</v>
      </c>
      <c r="BM130" s="283">
        <f>0</f>
        <v>0</v>
      </c>
      <c r="BN130" s="283">
        <f>0</f>
        <v>0</v>
      </c>
      <c r="BO130" s="283">
        <f>0</f>
        <v>0</v>
      </c>
      <c r="BP130" s="283">
        <f>0</f>
        <v>0</v>
      </c>
      <c r="BQ130" s="283">
        <f>0</f>
        <v>0</v>
      </c>
      <c r="BR130" s="283">
        <f>0</f>
        <v>0</v>
      </c>
      <c r="BS130" s="283">
        <f>0</f>
        <v>0</v>
      </c>
      <c r="BT130" s="283">
        <f t="shared" si="88"/>
        <v>0</v>
      </c>
      <c r="BU130" s="283">
        <f>0</f>
        <v>0</v>
      </c>
      <c r="BV130" s="283">
        <f>0</f>
        <v>0</v>
      </c>
      <c r="BW130" s="283">
        <f>0</f>
        <v>0</v>
      </c>
      <c r="BX130" s="283">
        <f>0</f>
        <v>0</v>
      </c>
      <c r="BY130" s="283">
        <f>0</f>
        <v>0</v>
      </c>
      <c r="BZ130" s="283">
        <f>0</f>
        <v>0</v>
      </c>
      <c r="CA130" s="283">
        <f>0</f>
        <v>0</v>
      </c>
      <c r="CB130" s="283">
        <f t="shared" si="89"/>
        <v>0</v>
      </c>
      <c r="CC130" s="283">
        <f>0</f>
        <v>0</v>
      </c>
      <c r="CD130" s="283">
        <f>0</f>
        <v>0</v>
      </c>
      <c r="CE130" s="283">
        <f>0</f>
        <v>0</v>
      </c>
      <c r="CF130" s="283">
        <f>0</f>
        <v>0</v>
      </c>
      <c r="CG130" s="283">
        <f>0</f>
        <v>0</v>
      </c>
      <c r="CH130" s="283">
        <f>0</f>
        <v>0</v>
      </c>
      <c r="CI130" s="283">
        <f>0</f>
        <v>0</v>
      </c>
      <c r="CJ130" s="283">
        <f t="shared" si="90"/>
        <v>0</v>
      </c>
      <c r="CK130" s="283">
        <f>0</f>
        <v>0</v>
      </c>
      <c r="CL130" s="283">
        <f>0</f>
        <v>0</v>
      </c>
      <c r="CM130" s="283">
        <f>0</f>
        <v>0</v>
      </c>
      <c r="CN130" s="283">
        <f>0</f>
        <v>0</v>
      </c>
      <c r="CO130" s="283">
        <f>0</f>
        <v>0</v>
      </c>
      <c r="CP130" s="283">
        <f>0</f>
        <v>0</v>
      </c>
      <c r="CQ130" s="283">
        <f>0</f>
        <v>0</v>
      </c>
      <c r="CR130" s="283">
        <f t="shared" si="91"/>
        <v>0</v>
      </c>
      <c r="CS130" s="283">
        <f>0</f>
        <v>0</v>
      </c>
      <c r="CT130" s="283">
        <f>0</f>
        <v>0</v>
      </c>
      <c r="CU130" s="283">
        <f>0</f>
        <v>0</v>
      </c>
      <c r="CV130" s="283">
        <f>0</f>
        <v>0</v>
      </c>
      <c r="CW130" s="283">
        <f>0</f>
        <v>0</v>
      </c>
      <c r="CX130" s="283">
        <f>0</f>
        <v>0</v>
      </c>
      <c r="CY130" s="283">
        <f>0</f>
        <v>0</v>
      </c>
    </row>
    <row r="131" spans="1:103" ht="13.5" customHeight="1" x14ac:dyDescent="0.15">
      <c r="A131" s="281" t="s">
        <v>728</v>
      </c>
      <c r="B131" s="282" t="s">
        <v>991</v>
      </c>
      <c r="C131" s="281" t="s">
        <v>992</v>
      </c>
      <c r="D131" s="283">
        <f t="shared" si="69"/>
        <v>0</v>
      </c>
      <c r="E131" s="283">
        <f t="shared" si="70"/>
        <v>0</v>
      </c>
      <c r="F131" s="283">
        <f t="shared" si="71"/>
        <v>0</v>
      </c>
      <c r="G131" s="283">
        <f t="shared" si="72"/>
        <v>0</v>
      </c>
      <c r="H131" s="283">
        <f t="shared" si="73"/>
        <v>0</v>
      </c>
      <c r="I131" s="283">
        <f t="shared" si="74"/>
        <v>0</v>
      </c>
      <c r="J131" s="283">
        <f t="shared" si="75"/>
        <v>0</v>
      </c>
      <c r="K131" s="283">
        <f t="shared" si="76"/>
        <v>0</v>
      </c>
      <c r="L131" s="283">
        <f t="shared" si="77"/>
        <v>0</v>
      </c>
      <c r="M131" s="283">
        <f t="shared" si="78"/>
        <v>0</v>
      </c>
      <c r="N131" s="283">
        <f t="shared" si="79"/>
        <v>0</v>
      </c>
      <c r="O131" s="283">
        <f t="shared" si="80"/>
        <v>0</v>
      </c>
      <c r="P131" s="283">
        <f t="shared" si="81"/>
        <v>0</v>
      </c>
      <c r="Q131" s="283">
        <f>0</f>
        <v>0</v>
      </c>
      <c r="R131" s="283">
        <f>0</f>
        <v>0</v>
      </c>
      <c r="S131" s="283">
        <f>0</f>
        <v>0</v>
      </c>
      <c r="T131" s="283">
        <f>0</f>
        <v>0</v>
      </c>
      <c r="U131" s="283">
        <f>0</f>
        <v>0</v>
      </c>
      <c r="V131" s="283">
        <f>0</f>
        <v>0</v>
      </c>
      <c r="W131" s="283">
        <f>0</f>
        <v>0</v>
      </c>
      <c r="X131" s="283">
        <f t="shared" si="82"/>
        <v>0</v>
      </c>
      <c r="Y131" s="283">
        <f>0</f>
        <v>0</v>
      </c>
      <c r="Z131" s="283">
        <f>0</f>
        <v>0</v>
      </c>
      <c r="AA131" s="283">
        <f>0</f>
        <v>0</v>
      </c>
      <c r="AB131" s="283">
        <f>0</f>
        <v>0</v>
      </c>
      <c r="AC131" s="283">
        <f>0</f>
        <v>0</v>
      </c>
      <c r="AD131" s="283">
        <f>0</f>
        <v>0</v>
      </c>
      <c r="AE131" s="283">
        <f>0</f>
        <v>0</v>
      </c>
      <c r="AF131" s="283">
        <f t="shared" si="83"/>
        <v>0</v>
      </c>
      <c r="AG131" s="283">
        <f>0</f>
        <v>0</v>
      </c>
      <c r="AH131" s="283">
        <f>0</f>
        <v>0</v>
      </c>
      <c r="AI131" s="283">
        <f>0</f>
        <v>0</v>
      </c>
      <c r="AJ131" s="283">
        <f>0</f>
        <v>0</v>
      </c>
      <c r="AK131" s="283">
        <f>0</f>
        <v>0</v>
      </c>
      <c r="AL131" s="283">
        <f>0</f>
        <v>0</v>
      </c>
      <c r="AM131" s="283">
        <f>0</f>
        <v>0</v>
      </c>
      <c r="AN131" s="283">
        <f t="shared" si="84"/>
        <v>0</v>
      </c>
      <c r="AO131" s="283">
        <f>0</f>
        <v>0</v>
      </c>
      <c r="AP131" s="283">
        <f>0</f>
        <v>0</v>
      </c>
      <c r="AQ131" s="283">
        <f>0</f>
        <v>0</v>
      </c>
      <c r="AR131" s="283">
        <f>0</f>
        <v>0</v>
      </c>
      <c r="AS131" s="283">
        <f>0</f>
        <v>0</v>
      </c>
      <c r="AT131" s="283">
        <f>0</f>
        <v>0</v>
      </c>
      <c r="AU131" s="283">
        <f>0</f>
        <v>0</v>
      </c>
      <c r="AV131" s="283">
        <f t="shared" si="85"/>
        <v>0</v>
      </c>
      <c r="AW131" s="283">
        <f>0</f>
        <v>0</v>
      </c>
      <c r="AX131" s="283">
        <f>0</f>
        <v>0</v>
      </c>
      <c r="AY131" s="283">
        <f>0</f>
        <v>0</v>
      </c>
      <c r="AZ131" s="283">
        <f>0</f>
        <v>0</v>
      </c>
      <c r="BA131" s="283">
        <f>0</f>
        <v>0</v>
      </c>
      <c r="BB131" s="283">
        <f>0</f>
        <v>0</v>
      </c>
      <c r="BC131" s="283">
        <f>0</f>
        <v>0</v>
      </c>
      <c r="BD131" s="283">
        <f t="shared" si="86"/>
        <v>0</v>
      </c>
      <c r="BE131" s="283">
        <f>0</f>
        <v>0</v>
      </c>
      <c r="BF131" s="283">
        <f>0</f>
        <v>0</v>
      </c>
      <c r="BG131" s="283">
        <f>0</f>
        <v>0</v>
      </c>
      <c r="BH131" s="283">
        <f>0</f>
        <v>0</v>
      </c>
      <c r="BI131" s="283">
        <f>0</f>
        <v>0</v>
      </c>
      <c r="BJ131" s="283">
        <f>0</f>
        <v>0</v>
      </c>
      <c r="BK131" s="283">
        <f>0</f>
        <v>0</v>
      </c>
      <c r="BL131" s="283">
        <f t="shared" si="87"/>
        <v>0</v>
      </c>
      <c r="BM131" s="283">
        <f>0</f>
        <v>0</v>
      </c>
      <c r="BN131" s="283">
        <f>0</f>
        <v>0</v>
      </c>
      <c r="BO131" s="283">
        <f>0</f>
        <v>0</v>
      </c>
      <c r="BP131" s="283">
        <f>0</f>
        <v>0</v>
      </c>
      <c r="BQ131" s="283">
        <f>0</f>
        <v>0</v>
      </c>
      <c r="BR131" s="283">
        <f>0</f>
        <v>0</v>
      </c>
      <c r="BS131" s="283">
        <f>0</f>
        <v>0</v>
      </c>
      <c r="BT131" s="283">
        <f t="shared" si="88"/>
        <v>0</v>
      </c>
      <c r="BU131" s="283">
        <f>0</f>
        <v>0</v>
      </c>
      <c r="BV131" s="283">
        <f>0</f>
        <v>0</v>
      </c>
      <c r="BW131" s="283">
        <f>0</f>
        <v>0</v>
      </c>
      <c r="BX131" s="283">
        <f>0</f>
        <v>0</v>
      </c>
      <c r="BY131" s="283">
        <f>0</f>
        <v>0</v>
      </c>
      <c r="BZ131" s="283">
        <f>0</f>
        <v>0</v>
      </c>
      <c r="CA131" s="283">
        <f>0</f>
        <v>0</v>
      </c>
      <c r="CB131" s="283">
        <f t="shared" si="89"/>
        <v>0</v>
      </c>
      <c r="CC131" s="283">
        <f>0</f>
        <v>0</v>
      </c>
      <c r="CD131" s="283">
        <f>0</f>
        <v>0</v>
      </c>
      <c r="CE131" s="283">
        <f>0</f>
        <v>0</v>
      </c>
      <c r="CF131" s="283">
        <f>0</f>
        <v>0</v>
      </c>
      <c r="CG131" s="283">
        <f>0</f>
        <v>0</v>
      </c>
      <c r="CH131" s="283">
        <f>0</f>
        <v>0</v>
      </c>
      <c r="CI131" s="283">
        <f>0</f>
        <v>0</v>
      </c>
      <c r="CJ131" s="283">
        <f t="shared" si="90"/>
        <v>0</v>
      </c>
      <c r="CK131" s="283">
        <f>0</f>
        <v>0</v>
      </c>
      <c r="CL131" s="283">
        <f>0</f>
        <v>0</v>
      </c>
      <c r="CM131" s="283">
        <f>0</f>
        <v>0</v>
      </c>
      <c r="CN131" s="283">
        <f>0</f>
        <v>0</v>
      </c>
      <c r="CO131" s="283">
        <f>0</f>
        <v>0</v>
      </c>
      <c r="CP131" s="283">
        <f>0</f>
        <v>0</v>
      </c>
      <c r="CQ131" s="283">
        <f>0</f>
        <v>0</v>
      </c>
      <c r="CR131" s="283">
        <f t="shared" si="91"/>
        <v>0</v>
      </c>
      <c r="CS131" s="283">
        <f>0</f>
        <v>0</v>
      </c>
      <c r="CT131" s="283">
        <f>0</f>
        <v>0</v>
      </c>
      <c r="CU131" s="283">
        <f>0</f>
        <v>0</v>
      </c>
      <c r="CV131" s="283">
        <f>0</f>
        <v>0</v>
      </c>
      <c r="CW131" s="283">
        <f>0</f>
        <v>0</v>
      </c>
      <c r="CX131" s="283">
        <f>0</f>
        <v>0</v>
      </c>
      <c r="CY131" s="283">
        <f>0</f>
        <v>0</v>
      </c>
    </row>
    <row r="132" spans="1:103" ht="13.5" customHeight="1" x14ac:dyDescent="0.15">
      <c r="A132" s="281" t="s">
        <v>728</v>
      </c>
      <c r="B132" s="282" t="s">
        <v>993</v>
      </c>
      <c r="C132" s="281" t="s">
        <v>994</v>
      </c>
      <c r="D132" s="283">
        <f t="shared" si="69"/>
        <v>0</v>
      </c>
      <c r="E132" s="283">
        <f t="shared" si="70"/>
        <v>0</v>
      </c>
      <c r="F132" s="283">
        <f t="shared" si="71"/>
        <v>0</v>
      </c>
      <c r="G132" s="283">
        <f t="shared" si="72"/>
        <v>0</v>
      </c>
      <c r="H132" s="283">
        <f t="shared" si="73"/>
        <v>0</v>
      </c>
      <c r="I132" s="283">
        <f t="shared" si="74"/>
        <v>0</v>
      </c>
      <c r="J132" s="283">
        <f t="shared" si="75"/>
        <v>0</v>
      </c>
      <c r="K132" s="283">
        <f t="shared" si="76"/>
        <v>0</v>
      </c>
      <c r="L132" s="283">
        <f t="shared" si="77"/>
        <v>0</v>
      </c>
      <c r="M132" s="283">
        <f t="shared" si="78"/>
        <v>0</v>
      </c>
      <c r="N132" s="283">
        <f t="shared" si="79"/>
        <v>0</v>
      </c>
      <c r="O132" s="283">
        <f t="shared" si="80"/>
        <v>0</v>
      </c>
      <c r="P132" s="283">
        <f t="shared" si="81"/>
        <v>0</v>
      </c>
      <c r="Q132" s="283">
        <f>0</f>
        <v>0</v>
      </c>
      <c r="R132" s="283">
        <f>0</f>
        <v>0</v>
      </c>
      <c r="S132" s="283">
        <f>0</f>
        <v>0</v>
      </c>
      <c r="T132" s="283">
        <f>0</f>
        <v>0</v>
      </c>
      <c r="U132" s="283">
        <f>0</f>
        <v>0</v>
      </c>
      <c r="V132" s="283">
        <f>0</f>
        <v>0</v>
      </c>
      <c r="W132" s="283">
        <f>0</f>
        <v>0</v>
      </c>
      <c r="X132" s="283">
        <f t="shared" si="82"/>
        <v>0</v>
      </c>
      <c r="Y132" s="283">
        <f>0</f>
        <v>0</v>
      </c>
      <c r="Z132" s="283">
        <f>0</f>
        <v>0</v>
      </c>
      <c r="AA132" s="283">
        <f>0</f>
        <v>0</v>
      </c>
      <c r="AB132" s="283">
        <f>0</f>
        <v>0</v>
      </c>
      <c r="AC132" s="283">
        <f>0</f>
        <v>0</v>
      </c>
      <c r="AD132" s="283">
        <f>0</f>
        <v>0</v>
      </c>
      <c r="AE132" s="283">
        <f>0</f>
        <v>0</v>
      </c>
      <c r="AF132" s="283">
        <f t="shared" si="83"/>
        <v>0</v>
      </c>
      <c r="AG132" s="283">
        <f>0</f>
        <v>0</v>
      </c>
      <c r="AH132" s="283">
        <f>0</f>
        <v>0</v>
      </c>
      <c r="AI132" s="283">
        <f>0</f>
        <v>0</v>
      </c>
      <c r="AJ132" s="283">
        <f>0</f>
        <v>0</v>
      </c>
      <c r="AK132" s="283">
        <f>0</f>
        <v>0</v>
      </c>
      <c r="AL132" s="283">
        <f>0</f>
        <v>0</v>
      </c>
      <c r="AM132" s="283">
        <f>0</f>
        <v>0</v>
      </c>
      <c r="AN132" s="283">
        <f t="shared" si="84"/>
        <v>0</v>
      </c>
      <c r="AO132" s="283">
        <f>0</f>
        <v>0</v>
      </c>
      <c r="AP132" s="283">
        <f>0</f>
        <v>0</v>
      </c>
      <c r="AQ132" s="283">
        <f>0</f>
        <v>0</v>
      </c>
      <c r="AR132" s="283">
        <f>0</f>
        <v>0</v>
      </c>
      <c r="AS132" s="283">
        <f>0</f>
        <v>0</v>
      </c>
      <c r="AT132" s="283">
        <f>0</f>
        <v>0</v>
      </c>
      <c r="AU132" s="283">
        <f>0</f>
        <v>0</v>
      </c>
      <c r="AV132" s="283">
        <f t="shared" si="85"/>
        <v>0</v>
      </c>
      <c r="AW132" s="283">
        <f>0</f>
        <v>0</v>
      </c>
      <c r="AX132" s="283">
        <f>0</f>
        <v>0</v>
      </c>
      <c r="AY132" s="283">
        <f>0</f>
        <v>0</v>
      </c>
      <c r="AZ132" s="283">
        <f>0</f>
        <v>0</v>
      </c>
      <c r="BA132" s="283">
        <f>0</f>
        <v>0</v>
      </c>
      <c r="BB132" s="283">
        <f>0</f>
        <v>0</v>
      </c>
      <c r="BC132" s="283">
        <f>0</f>
        <v>0</v>
      </c>
      <c r="BD132" s="283">
        <f t="shared" si="86"/>
        <v>0</v>
      </c>
      <c r="BE132" s="283">
        <f>0</f>
        <v>0</v>
      </c>
      <c r="BF132" s="283">
        <f>0</f>
        <v>0</v>
      </c>
      <c r="BG132" s="283">
        <f>0</f>
        <v>0</v>
      </c>
      <c r="BH132" s="283">
        <f>0</f>
        <v>0</v>
      </c>
      <c r="BI132" s="283">
        <f>0</f>
        <v>0</v>
      </c>
      <c r="BJ132" s="283">
        <f>0</f>
        <v>0</v>
      </c>
      <c r="BK132" s="283">
        <f>0</f>
        <v>0</v>
      </c>
      <c r="BL132" s="283">
        <f t="shared" si="87"/>
        <v>0</v>
      </c>
      <c r="BM132" s="283">
        <f>0</f>
        <v>0</v>
      </c>
      <c r="BN132" s="283">
        <f>0</f>
        <v>0</v>
      </c>
      <c r="BO132" s="283">
        <f>0</f>
        <v>0</v>
      </c>
      <c r="BP132" s="283">
        <f>0</f>
        <v>0</v>
      </c>
      <c r="BQ132" s="283">
        <f>0</f>
        <v>0</v>
      </c>
      <c r="BR132" s="283">
        <f>0</f>
        <v>0</v>
      </c>
      <c r="BS132" s="283">
        <f>0</f>
        <v>0</v>
      </c>
      <c r="BT132" s="283">
        <f t="shared" si="88"/>
        <v>0</v>
      </c>
      <c r="BU132" s="283">
        <f>0</f>
        <v>0</v>
      </c>
      <c r="BV132" s="283">
        <f>0</f>
        <v>0</v>
      </c>
      <c r="BW132" s="283">
        <f>0</f>
        <v>0</v>
      </c>
      <c r="BX132" s="283">
        <f>0</f>
        <v>0</v>
      </c>
      <c r="BY132" s="283">
        <f>0</f>
        <v>0</v>
      </c>
      <c r="BZ132" s="283">
        <f>0</f>
        <v>0</v>
      </c>
      <c r="CA132" s="283">
        <f>0</f>
        <v>0</v>
      </c>
      <c r="CB132" s="283">
        <f t="shared" si="89"/>
        <v>0</v>
      </c>
      <c r="CC132" s="283">
        <f>0</f>
        <v>0</v>
      </c>
      <c r="CD132" s="283">
        <f>0</f>
        <v>0</v>
      </c>
      <c r="CE132" s="283">
        <f>0</f>
        <v>0</v>
      </c>
      <c r="CF132" s="283">
        <f>0</f>
        <v>0</v>
      </c>
      <c r="CG132" s="283">
        <f>0</f>
        <v>0</v>
      </c>
      <c r="CH132" s="283">
        <f>0</f>
        <v>0</v>
      </c>
      <c r="CI132" s="283">
        <f>0</f>
        <v>0</v>
      </c>
      <c r="CJ132" s="283">
        <f t="shared" si="90"/>
        <v>0</v>
      </c>
      <c r="CK132" s="283">
        <f>0</f>
        <v>0</v>
      </c>
      <c r="CL132" s="283">
        <f>0</f>
        <v>0</v>
      </c>
      <c r="CM132" s="283">
        <f>0</f>
        <v>0</v>
      </c>
      <c r="CN132" s="283">
        <f>0</f>
        <v>0</v>
      </c>
      <c r="CO132" s="283">
        <f>0</f>
        <v>0</v>
      </c>
      <c r="CP132" s="283">
        <f>0</f>
        <v>0</v>
      </c>
      <c r="CQ132" s="283">
        <f>0</f>
        <v>0</v>
      </c>
      <c r="CR132" s="283">
        <f t="shared" si="91"/>
        <v>0</v>
      </c>
      <c r="CS132" s="283">
        <f>0</f>
        <v>0</v>
      </c>
      <c r="CT132" s="283">
        <f>0</f>
        <v>0</v>
      </c>
      <c r="CU132" s="283">
        <f>0</f>
        <v>0</v>
      </c>
      <c r="CV132" s="283">
        <f>0</f>
        <v>0</v>
      </c>
      <c r="CW132" s="283">
        <f>0</f>
        <v>0</v>
      </c>
      <c r="CX132" s="283">
        <f>0</f>
        <v>0</v>
      </c>
      <c r="CY132" s="283">
        <f>0</f>
        <v>0</v>
      </c>
    </row>
    <row r="133" spans="1:103" ht="13.5" customHeight="1" x14ac:dyDescent="0.15">
      <c r="A133" s="281" t="s">
        <v>728</v>
      </c>
      <c r="B133" s="282" t="s">
        <v>995</v>
      </c>
      <c r="C133" s="281" t="s">
        <v>996</v>
      </c>
      <c r="D133" s="283">
        <f t="shared" si="69"/>
        <v>0</v>
      </c>
      <c r="E133" s="283">
        <f t="shared" si="70"/>
        <v>0</v>
      </c>
      <c r="F133" s="283">
        <f t="shared" si="71"/>
        <v>0</v>
      </c>
      <c r="G133" s="283">
        <f t="shared" si="72"/>
        <v>0</v>
      </c>
      <c r="H133" s="283">
        <f t="shared" si="73"/>
        <v>0</v>
      </c>
      <c r="I133" s="283">
        <f t="shared" si="74"/>
        <v>0</v>
      </c>
      <c r="J133" s="283">
        <f t="shared" si="75"/>
        <v>0</v>
      </c>
      <c r="K133" s="283">
        <f t="shared" si="76"/>
        <v>0</v>
      </c>
      <c r="L133" s="283">
        <f t="shared" si="77"/>
        <v>0</v>
      </c>
      <c r="M133" s="283">
        <f t="shared" si="78"/>
        <v>0</v>
      </c>
      <c r="N133" s="283">
        <f t="shared" si="79"/>
        <v>0</v>
      </c>
      <c r="O133" s="283">
        <f t="shared" si="80"/>
        <v>0</v>
      </c>
      <c r="P133" s="283">
        <f t="shared" si="81"/>
        <v>0</v>
      </c>
      <c r="Q133" s="283">
        <f>0</f>
        <v>0</v>
      </c>
      <c r="R133" s="283">
        <f>0</f>
        <v>0</v>
      </c>
      <c r="S133" s="283">
        <f>0</f>
        <v>0</v>
      </c>
      <c r="T133" s="283">
        <f>0</f>
        <v>0</v>
      </c>
      <c r="U133" s="283">
        <f>0</f>
        <v>0</v>
      </c>
      <c r="V133" s="283">
        <f>0</f>
        <v>0</v>
      </c>
      <c r="W133" s="283">
        <f>0</f>
        <v>0</v>
      </c>
      <c r="X133" s="283">
        <f t="shared" si="82"/>
        <v>0</v>
      </c>
      <c r="Y133" s="283">
        <f>0</f>
        <v>0</v>
      </c>
      <c r="Z133" s="283">
        <f>0</f>
        <v>0</v>
      </c>
      <c r="AA133" s="283">
        <f>0</f>
        <v>0</v>
      </c>
      <c r="AB133" s="283">
        <f>0</f>
        <v>0</v>
      </c>
      <c r="AC133" s="283">
        <f>0</f>
        <v>0</v>
      </c>
      <c r="AD133" s="283">
        <f>0</f>
        <v>0</v>
      </c>
      <c r="AE133" s="283">
        <f>0</f>
        <v>0</v>
      </c>
      <c r="AF133" s="283">
        <f t="shared" si="83"/>
        <v>0</v>
      </c>
      <c r="AG133" s="283">
        <f>0</f>
        <v>0</v>
      </c>
      <c r="AH133" s="283">
        <f>0</f>
        <v>0</v>
      </c>
      <c r="AI133" s="283">
        <f>0</f>
        <v>0</v>
      </c>
      <c r="AJ133" s="283">
        <f>0</f>
        <v>0</v>
      </c>
      <c r="AK133" s="283">
        <f>0</f>
        <v>0</v>
      </c>
      <c r="AL133" s="283">
        <f>0</f>
        <v>0</v>
      </c>
      <c r="AM133" s="283">
        <f>0</f>
        <v>0</v>
      </c>
      <c r="AN133" s="283">
        <f t="shared" si="84"/>
        <v>0</v>
      </c>
      <c r="AO133" s="283">
        <f>0</f>
        <v>0</v>
      </c>
      <c r="AP133" s="283">
        <f>0</f>
        <v>0</v>
      </c>
      <c r="AQ133" s="283">
        <f>0</f>
        <v>0</v>
      </c>
      <c r="AR133" s="283">
        <f>0</f>
        <v>0</v>
      </c>
      <c r="AS133" s="283">
        <f>0</f>
        <v>0</v>
      </c>
      <c r="AT133" s="283">
        <f>0</f>
        <v>0</v>
      </c>
      <c r="AU133" s="283">
        <f>0</f>
        <v>0</v>
      </c>
      <c r="AV133" s="283">
        <f t="shared" si="85"/>
        <v>0</v>
      </c>
      <c r="AW133" s="283">
        <f>0</f>
        <v>0</v>
      </c>
      <c r="AX133" s="283">
        <f>0</f>
        <v>0</v>
      </c>
      <c r="AY133" s="283">
        <f>0</f>
        <v>0</v>
      </c>
      <c r="AZ133" s="283">
        <f>0</f>
        <v>0</v>
      </c>
      <c r="BA133" s="283">
        <f>0</f>
        <v>0</v>
      </c>
      <c r="BB133" s="283">
        <f>0</f>
        <v>0</v>
      </c>
      <c r="BC133" s="283">
        <f>0</f>
        <v>0</v>
      </c>
      <c r="BD133" s="283">
        <f t="shared" si="86"/>
        <v>0</v>
      </c>
      <c r="BE133" s="283">
        <f>0</f>
        <v>0</v>
      </c>
      <c r="BF133" s="283">
        <f>0</f>
        <v>0</v>
      </c>
      <c r="BG133" s="283">
        <f>0</f>
        <v>0</v>
      </c>
      <c r="BH133" s="283">
        <f>0</f>
        <v>0</v>
      </c>
      <c r="BI133" s="283">
        <f>0</f>
        <v>0</v>
      </c>
      <c r="BJ133" s="283">
        <f>0</f>
        <v>0</v>
      </c>
      <c r="BK133" s="283">
        <f>0</f>
        <v>0</v>
      </c>
      <c r="BL133" s="283">
        <f t="shared" si="87"/>
        <v>0</v>
      </c>
      <c r="BM133" s="283">
        <f>0</f>
        <v>0</v>
      </c>
      <c r="BN133" s="283">
        <f>0</f>
        <v>0</v>
      </c>
      <c r="BO133" s="283">
        <f>0</f>
        <v>0</v>
      </c>
      <c r="BP133" s="283">
        <f>0</f>
        <v>0</v>
      </c>
      <c r="BQ133" s="283">
        <f>0</f>
        <v>0</v>
      </c>
      <c r="BR133" s="283">
        <f>0</f>
        <v>0</v>
      </c>
      <c r="BS133" s="283">
        <f>0</f>
        <v>0</v>
      </c>
      <c r="BT133" s="283">
        <f t="shared" si="88"/>
        <v>0</v>
      </c>
      <c r="BU133" s="283">
        <f>0</f>
        <v>0</v>
      </c>
      <c r="BV133" s="283">
        <f>0</f>
        <v>0</v>
      </c>
      <c r="BW133" s="283">
        <f>0</f>
        <v>0</v>
      </c>
      <c r="BX133" s="283">
        <f>0</f>
        <v>0</v>
      </c>
      <c r="BY133" s="283">
        <f>0</f>
        <v>0</v>
      </c>
      <c r="BZ133" s="283">
        <f>0</f>
        <v>0</v>
      </c>
      <c r="CA133" s="283">
        <f>0</f>
        <v>0</v>
      </c>
      <c r="CB133" s="283">
        <f t="shared" si="89"/>
        <v>0</v>
      </c>
      <c r="CC133" s="283">
        <f>0</f>
        <v>0</v>
      </c>
      <c r="CD133" s="283">
        <f>0</f>
        <v>0</v>
      </c>
      <c r="CE133" s="283">
        <f>0</f>
        <v>0</v>
      </c>
      <c r="CF133" s="283">
        <f>0</f>
        <v>0</v>
      </c>
      <c r="CG133" s="283">
        <f>0</f>
        <v>0</v>
      </c>
      <c r="CH133" s="283">
        <f>0</f>
        <v>0</v>
      </c>
      <c r="CI133" s="283">
        <f>0</f>
        <v>0</v>
      </c>
      <c r="CJ133" s="283">
        <f t="shared" si="90"/>
        <v>0</v>
      </c>
      <c r="CK133" s="283">
        <f>0</f>
        <v>0</v>
      </c>
      <c r="CL133" s="283">
        <f>0</f>
        <v>0</v>
      </c>
      <c r="CM133" s="283">
        <f>0</f>
        <v>0</v>
      </c>
      <c r="CN133" s="283">
        <f>0</f>
        <v>0</v>
      </c>
      <c r="CO133" s="283">
        <f>0</f>
        <v>0</v>
      </c>
      <c r="CP133" s="283">
        <f>0</f>
        <v>0</v>
      </c>
      <c r="CQ133" s="283">
        <f>0</f>
        <v>0</v>
      </c>
      <c r="CR133" s="283">
        <f t="shared" si="91"/>
        <v>0</v>
      </c>
      <c r="CS133" s="283">
        <f>0</f>
        <v>0</v>
      </c>
      <c r="CT133" s="283">
        <f>0</f>
        <v>0</v>
      </c>
      <c r="CU133" s="283">
        <f>0</f>
        <v>0</v>
      </c>
      <c r="CV133" s="283">
        <f>0</f>
        <v>0</v>
      </c>
      <c r="CW133" s="283">
        <f>0</f>
        <v>0</v>
      </c>
      <c r="CX133" s="283">
        <f>0</f>
        <v>0</v>
      </c>
      <c r="CY133" s="283">
        <f>0</f>
        <v>0</v>
      </c>
    </row>
    <row r="134" spans="1:103" ht="13.5" customHeight="1" x14ac:dyDescent="0.15">
      <c r="A134" s="281" t="s">
        <v>728</v>
      </c>
      <c r="B134" s="282" t="s">
        <v>997</v>
      </c>
      <c r="C134" s="281" t="s">
        <v>998</v>
      </c>
      <c r="D134" s="283">
        <f t="shared" si="69"/>
        <v>0</v>
      </c>
      <c r="E134" s="283">
        <f t="shared" si="70"/>
        <v>0</v>
      </c>
      <c r="F134" s="283">
        <f t="shared" si="71"/>
        <v>0</v>
      </c>
      <c r="G134" s="283">
        <f t="shared" si="72"/>
        <v>0</v>
      </c>
      <c r="H134" s="283">
        <f t="shared" si="73"/>
        <v>0</v>
      </c>
      <c r="I134" s="283">
        <f t="shared" si="74"/>
        <v>0</v>
      </c>
      <c r="J134" s="283">
        <f t="shared" si="75"/>
        <v>0</v>
      </c>
      <c r="K134" s="283">
        <f t="shared" si="76"/>
        <v>0</v>
      </c>
      <c r="L134" s="283">
        <f t="shared" si="77"/>
        <v>0</v>
      </c>
      <c r="M134" s="283">
        <f t="shared" si="78"/>
        <v>0</v>
      </c>
      <c r="N134" s="283">
        <f t="shared" si="79"/>
        <v>0</v>
      </c>
      <c r="O134" s="283">
        <f t="shared" si="80"/>
        <v>0</v>
      </c>
      <c r="P134" s="283">
        <f t="shared" si="81"/>
        <v>0</v>
      </c>
      <c r="Q134" s="283">
        <f>0</f>
        <v>0</v>
      </c>
      <c r="R134" s="283">
        <f>0</f>
        <v>0</v>
      </c>
      <c r="S134" s="283">
        <f>0</f>
        <v>0</v>
      </c>
      <c r="T134" s="283">
        <f>0</f>
        <v>0</v>
      </c>
      <c r="U134" s="283">
        <f>0</f>
        <v>0</v>
      </c>
      <c r="V134" s="283">
        <f>0</f>
        <v>0</v>
      </c>
      <c r="W134" s="283">
        <f>0</f>
        <v>0</v>
      </c>
      <c r="X134" s="283">
        <f t="shared" si="82"/>
        <v>0</v>
      </c>
      <c r="Y134" s="283">
        <f>0</f>
        <v>0</v>
      </c>
      <c r="Z134" s="283">
        <f>0</f>
        <v>0</v>
      </c>
      <c r="AA134" s="283">
        <f>0</f>
        <v>0</v>
      </c>
      <c r="AB134" s="283">
        <f>0</f>
        <v>0</v>
      </c>
      <c r="AC134" s="283">
        <f>0</f>
        <v>0</v>
      </c>
      <c r="AD134" s="283">
        <f>0</f>
        <v>0</v>
      </c>
      <c r="AE134" s="283">
        <f>0</f>
        <v>0</v>
      </c>
      <c r="AF134" s="283">
        <f t="shared" si="83"/>
        <v>0</v>
      </c>
      <c r="AG134" s="283">
        <f>0</f>
        <v>0</v>
      </c>
      <c r="AH134" s="283">
        <f>0</f>
        <v>0</v>
      </c>
      <c r="AI134" s="283">
        <f>0</f>
        <v>0</v>
      </c>
      <c r="AJ134" s="283">
        <f>0</f>
        <v>0</v>
      </c>
      <c r="AK134" s="283">
        <f>0</f>
        <v>0</v>
      </c>
      <c r="AL134" s="283">
        <f>0</f>
        <v>0</v>
      </c>
      <c r="AM134" s="283">
        <f>0</f>
        <v>0</v>
      </c>
      <c r="AN134" s="283">
        <f t="shared" si="84"/>
        <v>0</v>
      </c>
      <c r="AO134" s="283">
        <f>0</f>
        <v>0</v>
      </c>
      <c r="AP134" s="283">
        <f>0</f>
        <v>0</v>
      </c>
      <c r="AQ134" s="283">
        <f>0</f>
        <v>0</v>
      </c>
      <c r="AR134" s="283">
        <f>0</f>
        <v>0</v>
      </c>
      <c r="AS134" s="283">
        <f>0</f>
        <v>0</v>
      </c>
      <c r="AT134" s="283">
        <f>0</f>
        <v>0</v>
      </c>
      <c r="AU134" s="283">
        <f>0</f>
        <v>0</v>
      </c>
      <c r="AV134" s="283">
        <f t="shared" si="85"/>
        <v>0</v>
      </c>
      <c r="AW134" s="283">
        <f>0</f>
        <v>0</v>
      </c>
      <c r="AX134" s="283">
        <f>0</f>
        <v>0</v>
      </c>
      <c r="AY134" s="283">
        <f>0</f>
        <v>0</v>
      </c>
      <c r="AZ134" s="283">
        <f>0</f>
        <v>0</v>
      </c>
      <c r="BA134" s="283">
        <f>0</f>
        <v>0</v>
      </c>
      <c r="BB134" s="283">
        <f>0</f>
        <v>0</v>
      </c>
      <c r="BC134" s="283">
        <f>0</f>
        <v>0</v>
      </c>
      <c r="BD134" s="283">
        <f t="shared" si="86"/>
        <v>0</v>
      </c>
      <c r="BE134" s="283">
        <f>0</f>
        <v>0</v>
      </c>
      <c r="BF134" s="283">
        <f>0</f>
        <v>0</v>
      </c>
      <c r="BG134" s="283">
        <f>0</f>
        <v>0</v>
      </c>
      <c r="BH134" s="283">
        <f>0</f>
        <v>0</v>
      </c>
      <c r="BI134" s="283">
        <f>0</f>
        <v>0</v>
      </c>
      <c r="BJ134" s="283">
        <f>0</f>
        <v>0</v>
      </c>
      <c r="BK134" s="283">
        <f>0</f>
        <v>0</v>
      </c>
      <c r="BL134" s="283">
        <f t="shared" si="87"/>
        <v>0</v>
      </c>
      <c r="BM134" s="283">
        <f>0</f>
        <v>0</v>
      </c>
      <c r="BN134" s="283">
        <f>0</f>
        <v>0</v>
      </c>
      <c r="BO134" s="283">
        <f>0</f>
        <v>0</v>
      </c>
      <c r="BP134" s="283">
        <f>0</f>
        <v>0</v>
      </c>
      <c r="BQ134" s="283">
        <f>0</f>
        <v>0</v>
      </c>
      <c r="BR134" s="283">
        <f>0</f>
        <v>0</v>
      </c>
      <c r="BS134" s="283">
        <f>0</f>
        <v>0</v>
      </c>
      <c r="BT134" s="283">
        <f t="shared" si="88"/>
        <v>0</v>
      </c>
      <c r="BU134" s="283">
        <f>0</f>
        <v>0</v>
      </c>
      <c r="BV134" s="283">
        <f>0</f>
        <v>0</v>
      </c>
      <c r="BW134" s="283">
        <f>0</f>
        <v>0</v>
      </c>
      <c r="BX134" s="283">
        <f>0</f>
        <v>0</v>
      </c>
      <c r="BY134" s="283">
        <f>0</f>
        <v>0</v>
      </c>
      <c r="BZ134" s="283">
        <f>0</f>
        <v>0</v>
      </c>
      <c r="CA134" s="283">
        <f>0</f>
        <v>0</v>
      </c>
      <c r="CB134" s="283">
        <f t="shared" si="89"/>
        <v>0</v>
      </c>
      <c r="CC134" s="283">
        <f>0</f>
        <v>0</v>
      </c>
      <c r="CD134" s="283">
        <f>0</f>
        <v>0</v>
      </c>
      <c r="CE134" s="283">
        <f>0</f>
        <v>0</v>
      </c>
      <c r="CF134" s="283">
        <f>0</f>
        <v>0</v>
      </c>
      <c r="CG134" s="283">
        <f>0</f>
        <v>0</v>
      </c>
      <c r="CH134" s="283">
        <f>0</f>
        <v>0</v>
      </c>
      <c r="CI134" s="283">
        <f>0</f>
        <v>0</v>
      </c>
      <c r="CJ134" s="283">
        <f t="shared" si="90"/>
        <v>0</v>
      </c>
      <c r="CK134" s="283">
        <f>0</f>
        <v>0</v>
      </c>
      <c r="CL134" s="283">
        <f>0</f>
        <v>0</v>
      </c>
      <c r="CM134" s="283">
        <f>0</f>
        <v>0</v>
      </c>
      <c r="CN134" s="283">
        <f>0</f>
        <v>0</v>
      </c>
      <c r="CO134" s="283">
        <f>0</f>
        <v>0</v>
      </c>
      <c r="CP134" s="283">
        <f>0</f>
        <v>0</v>
      </c>
      <c r="CQ134" s="283">
        <f>0</f>
        <v>0</v>
      </c>
      <c r="CR134" s="283">
        <f t="shared" si="91"/>
        <v>0</v>
      </c>
      <c r="CS134" s="283">
        <f>0</f>
        <v>0</v>
      </c>
      <c r="CT134" s="283">
        <f>0</f>
        <v>0</v>
      </c>
      <c r="CU134" s="283">
        <f>0</f>
        <v>0</v>
      </c>
      <c r="CV134" s="283">
        <f>0</f>
        <v>0</v>
      </c>
      <c r="CW134" s="283">
        <f>0</f>
        <v>0</v>
      </c>
      <c r="CX134" s="283">
        <f>0</f>
        <v>0</v>
      </c>
      <c r="CY134" s="283">
        <f>0</f>
        <v>0</v>
      </c>
    </row>
    <row r="135" spans="1:103" ht="13.5" customHeight="1" x14ac:dyDescent="0.15">
      <c r="A135" s="281" t="s">
        <v>728</v>
      </c>
      <c r="B135" s="282" t="s">
        <v>999</v>
      </c>
      <c r="C135" s="281" t="s">
        <v>1000</v>
      </c>
      <c r="D135" s="283">
        <f t="shared" ref="D135:D166" si="92">SUM(E135,F135,N135,O135)</f>
        <v>0</v>
      </c>
      <c r="E135" s="283">
        <f t="shared" ref="E135:E166" si="93">X135</f>
        <v>0</v>
      </c>
      <c r="F135" s="283">
        <f t="shared" ref="F135:F166" si="94">SUM(G135:M135)</f>
        <v>0</v>
      </c>
      <c r="G135" s="283">
        <f t="shared" ref="G135:G166" si="95">AF135</f>
        <v>0</v>
      </c>
      <c r="H135" s="283">
        <f t="shared" ref="H135:H166" si="96">AN135</f>
        <v>0</v>
      </c>
      <c r="I135" s="283">
        <f t="shared" ref="I135:I166" si="97">AV135</f>
        <v>0</v>
      </c>
      <c r="J135" s="283">
        <f t="shared" ref="J135:J166" si="98">BD135</f>
        <v>0</v>
      </c>
      <c r="K135" s="283">
        <f t="shared" ref="K135:K166" si="99">BL135</f>
        <v>0</v>
      </c>
      <c r="L135" s="283">
        <f t="shared" ref="L135:L166" si="100">BT135</f>
        <v>0</v>
      </c>
      <c r="M135" s="283">
        <f t="shared" ref="M135:M166" si="101">CB135</f>
        <v>0</v>
      </c>
      <c r="N135" s="283">
        <f t="shared" ref="N135:N166" si="102">CJ135</f>
        <v>0</v>
      </c>
      <c r="O135" s="283">
        <f t="shared" ref="O135:O166" si="103">CR135</f>
        <v>0</v>
      </c>
      <c r="P135" s="283">
        <f t="shared" ref="P135:P166" si="104">SUM(Q135:W135)</f>
        <v>0</v>
      </c>
      <c r="Q135" s="283">
        <f>0</f>
        <v>0</v>
      </c>
      <c r="R135" s="283">
        <f>0</f>
        <v>0</v>
      </c>
      <c r="S135" s="283">
        <f>0</f>
        <v>0</v>
      </c>
      <c r="T135" s="283">
        <f>0</f>
        <v>0</v>
      </c>
      <c r="U135" s="283">
        <f>0</f>
        <v>0</v>
      </c>
      <c r="V135" s="283">
        <f>0</f>
        <v>0</v>
      </c>
      <c r="W135" s="283">
        <f>0</f>
        <v>0</v>
      </c>
      <c r="X135" s="283">
        <f t="shared" ref="X135:X166" si="105">SUM(Y135:AE135)</f>
        <v>0</v>
      </c>
      <c r="Y135" s="283">
        <f>0</f>
        <v>0</v>
      </c>
      <c r="Z135" s="283">
        <f>0</f>
        <v>0</v>
      </c>
      <c r="AA135" s="283">
        <f>0</f>
        <v>0</v>
      </c>
      <c r="AB135" s="283">
        <f>0</f>
        <v>0</v>
      </c>
      <c r="AC135" s="283">
        <f>0</f>
        <v>0</v>
      </c>
      <c r="AD135" s="283">
        <f>0</f>
        <v>0</v>
      </c>
      <c r="AE135" s="283">
        <f>0</f>
        <v>0</v>
      </c>
      <c r="AF135" s="283">
        <f t="shared" ref="AF135:AF166" si="106">SUM(AG135:AM135)</f>
        <v>0</v>
      </c>
      <c r="AG135" s="283">
        <f>0</f>
        <v>0</v>
      </c>
      <c r="AH135" s="283">
        <f>0</f>
        <v>0</v>
      </c>
      <c r="AI135" s="283">
        <f>0</f>
        <v>0</v>
      </c>
      <c r="AJ135" s="283">
        <f>0</f>
        <v>0</v>
      </c>
      <c r="AK135" s="283">
        <f>0</f>
        <v>0</v>
      </c>
      <c r="AL135" s="283">
        <f>0</f>
        <v>0</v>
      </c>
      <c r="AM135" s="283">
        <f>0</f>
        <v>0</v>
      </c>
      <c r="AN135" s="283">
        <f t="shared" ref="AN135:AN166" si="107">SUM(AO135:AU135)</f>
        <v>0</v>
      </c>
      <c r="AO135" s="283">
        <f>0</f>
        <v>0</v>
      </c>
      <c r="AP135" s="283">
        <f>0</f>
        <v>0</v>
      </c>
      <c r="AQ135" s="283">
        <f>0</f>
        <v>0</v>
      </c>
      <c r="AR135" s="283">
        <f>0</f>
        <v>0</v>
      </c>
      <c r="AS135" s="283">
        <f>0</f>
        <v>0</v>
      </c>
      <c r="AT135" s="283">
        <f>0</f>
        <v>0</v>
      </c>
      <c r="AU135" s="283">
        <f>0</f>
        <v>0</v>
      </c>
      <c r="AV135" s="283">
        <f t="shared" ref="AV135:AV166" si="108">SUM(AW135:BC135)</f>
        <v>0</v>
      </c>
      <c r="AW135" s="283">
        <f>0</f>
        <v>0</v>
      </c>
      <c r="AX135" s="283">
        <f>0</f>
        <v>0</v>
      </c>
      <c r="AY135" s="283">
        <f>0</f>
        <v>0</v>
      </c>
      <c r="AZ135" s="283">
        <f>0</f>
        <v>0</v>
      </c>
      <c r="BA135" s="283">
        <f>0</f>
        <v>0</v>
      </c>
      <c r="BB135" s="283">
        <f>0</f>
        <v>0</v>
      </c>
      <c r="BC135" s="283">
        <f>0</f>
        <v>0</v>
      </c>
      <c r="BD135" s="283">
        <f t="shared" ref="BD135:BD166" si="109">SUM(BE135:BK135)</f>
        <v>0</v>
      </c>
      <c r="BE135" s="283">
        <f>0</f>
        <v>0</v>
      </c>
      <c r="BF135" s="283">
        <f>0</f>
        <v>0</v>
      </c>
      <c r="BG135" s="283">
        <f>0</f>
        <v>0</v>
      </c>
      <c r="BH135" s="283">
        <f>0</f>
        <v>0</v>
      </c>
      <c r="BI135" s="283">
        <f>0</f>
        <v>0</v>
      </c>
      <c r="BJ135" s="283">
        <f>0</f>
        <v>0</v>
      </c>
      <c r="BK135" s="283">
        <f>0</f>
        <v>0</v>
      </c>
      <c r="BL135" s="283">
        <f t="shared" ref="BL135:BL166" si="110">SUM(BM135:BS135)</f>
        <v>0</v>
      </c>
      <c r="BM135" s="283">
        <f>0</f>
        <v>0</v>
      </c>
      <c r="BN135" s="283">
        <f>0</f>
        <v>0</v>
      </c>
      <c r="BO135" s="283">
        <f>0</f>
        <v>0</v>
      </c>
      <c r="BP135" s="283">
        <f>0</f>
        <v>0</v>
      </c>
      <c r="BQ135" s="283">
        <f>0</f>
        <v>0</v>
      </c>
      <c r="BR135" s="283">
        <f>0</f>
        <v>0</v>
      </c>
      <c r="BS135" s="283">
        <f>0</f>
        <v>0</v>
      </c>
      <c r="BT135" s="283">
        <f t="shared" ref="BT135:BT166" si="111">SUM(BU135:CA135)</f>
        <v>0</v>
      </c>
      <c r="BU135" s="283">
        <f>0</f>
        <v>0</v>
      </c>
      <c r="BV135" s="283">
        <f>0</f>
        <v>0</v>
      </c>
      <c r="BW135" s="283">
        <f>0</f>
        <v>0</v>
      </c>
      <c r="BX135" s="283">
        <f>0</f>
        <v>0</v>
      </c>
      <c r="BY135" s="283">
        <f>0</f>
        <v>0</v>
      </c>
      <c r="BZ135" s="283">
        <f>0</f>
        <v>0</v>
      </c>
      <c r="CA135" s="283">
        <f>0</f>
        <v>0</v>
      </c>
      <c r="CB135" s="283">
        <f t="shared" ref="CB135:CB166" si="112">SUM(CC135:CI135)</f>
        <v>0</v>
      </c>
      <c r="CC135" s="283">
        <f>0</f>
        <v>0</v>
      </c>
      <c r="CD135" s="283">
        <f>0</f>
        <v>0</v>
      </c>
      <c r="CE135" s="283">
        <f>0</f>
        <v>0</v>
      </c>
      <c r="CF135" s="283">
        <f>0</f>
        <v>0</v>
      </c>
      <c r="CG135" s="283">
        <f>0</f>
        <v>0</v>
      </c>
      <c r="CH135" s="283">
        <f>0</f>
        <v>0</v>
      </c>
      <c r="CI135" s="283">
        <f>0</f>
        <v>0</v>
      </c>
      <c r="CJ135" s="283">
        <f t="shared" ref="CJ135:CJ166" si="113">SUM(CK135:CQ135)</f>
        <v>0</v>
      </c>
      <c r="CK135" s="283">
        <f>0</f>
        <v>0</v>
      </c>
      <c r="CL135" s="283">
        <f>0</f>
        <v>0</v>
      </c>
      <c r="CM135" s="283">
        <f>0</f>
        <v>0</v>
      </c>
      <c r="CN135" s="283">
        <f>0</f>
        <v>0</v>
      </c>
      <c r="CO135" s="283">
        <f>0</f>
        <v>0</v>
      </c>
      <c r="CP135" s="283">
        <f>0</f>
        <v>0</v>
      </c>
      <c r="CQ135" s="283">
        <f>0</f>
        <v>0</v>
      </c>
      <c r="CR135" s="283">
        <f t="shared" ref="CR135:CR166" si="114">SUM(CS135:CY135)</f>
        <v>0</v>
      </c>
      <c r="CS135" s="283">
        <f>0</f>
        <v>0</v>
      </c>
      <c r="CT135" s="283">
        <f>0</f>
        <v>0</v>
      </c>
      <c r="CU135" s="283">
        <f>0</f>
        <v>0</v>
      </c>
      <c r="CV135" s="283">
        <f>0</f>
        <v>0</v>
      </c>
      <c r="CW135" s="283">
        <f>0</f>
        <v>0</v>
      </c>
      <c r="CX135" s="283">
        <f>0</f>
        <v>0</v>
      </c>
      <c r="CY135" s="283">
        <f>0</f>
        <v>0</v>
      </c>
    </row>
    <row r="136" spans="1:103" ht="13.5" customHeight="1" x14ac:dyDescent="0.15">
      <c r="A136" s="281" t="s">
        <v>728</v>
      </c>
      <c r="B136" s="282" t="s">
        <v>1001</v>
      </c>
      <c r="C136" s="281" t="s">
        <v>1002</v>
      </c>
      <c r="D136" s="283">
        <f t="shared" si="92"/>
        <v>0</v>
      </c>
      <c r="E136" s="283">
        <f t="shared" si="93"/>
        <v>0</v>
      </c>
      <c r="F136" s="283">
        <f t="shared" si="94"/>
        <v>0</v>
      </c>
      <c r="G136" s="283">
        <f t="shared" si="95"/>
        <v>0</v>
      </c>
      <c r="H136" s="283">
        <f t="shared" si="96"/>
        <v>0</v>
      </c>
      <c r="I136" s="283">
        <f t="shared" si="97"/>
        <v>0</v>
      </c>
      <c r="J136" s="283">
        <f t="shared" si="98"/>
        <v>0</v>
      </c>
      <c r="K136" s="283">
        <f t="shared" si="99"/>
        <v>0</v>
      </c>
      <c r="L136" s="283">
        <f t="shared" si="100"/>
        <v>0</v>
      </c>
      <c r="M136" s="283">
        <f t="shared" si="101"/>
        <v>0</v>
      </c>
      <c r="N136" s="283">
        <f t="shared" si="102"/>
        <v>0</v>
      </c>
      <c r="O136" s="283">
        <f t="shared" si="103"/>
        <v>0</v>
      </c>
      <c r="P136" s="283">
        <f t="shared" si="104"/>
        <v>0</v>
      </c>
      <c r="Q136" s="283">
        <f>0</f>
        <v>0</v>
      </c>
      <c r="R136" s="283">
        <f>0</f>
        <v>0</v>
      </c>
      <c r="S136" s="283">
        <f>0</f>
        <v>0</v>
      </c>
      <c r="T136" s="283">
        <f>0</f>
        <v>0</v>
      </c>
      <c r="U136" s="283">
        <f>0</f>
        <v>0</v>
      </c>
      <c r="V136" s="283">
        <f>0</f>
        <v>0</v>
      </c>
      <c r="W136" s="283">
        <f>0</f>
        <v>0</v>
      </c>
      <c r="X136" s="283">
        <f t="shared" si="105"/>
        <v>0</v>
      </c>
      <c r="Y136" s="283">
        <f>0</f>
        <v>0</v>
      </c>
      <c r="Z136" s="283">
        <f>0</f>
        <v>0</v>
      </c>
      <c r="AA136" s="283">
        <f>0</f>
        <v>0</v>
      </c>
      <c r="AB136" s="283">
        <f>0</f>
        <v>0</v>
      </c>
      <c r="AC136" s="283">
        <f>0</f>
        <v>0</v>
      </c>
      <c r="AD136" s="283">
        <f>0</f>
        <v>0</v>
      </c>
      <c r="AE136" s="283">
        <f>0</f>
        <v>0</v>
      </c>
      <c r="AF136" s="283">
        <f t="shared" si="106"/>
        <v>0</v>
      </c>
      <c r="AG136" s="283">
        <f>0</f>
        <v>0</v>
      </c>
      <c r="AH136" s="283">
        <f>0</f>
        <v>0</v>
      </c>
      <c r="AI136" s="283">
        <f>0</f>
        <v>0</v>
      </c>
      <c r="AJ136" s="283">
        <f>0</f>
        <v>0</v>
      </c>
      <c r="AK136" s="283">
        <f>0</f>
        <v>0</v>
      </c>
      <c r="AL136" s="283">
        <f>0</f>
        <v>0</v>
      </c>
      <c r="AM136" s="283">
        <f>0</f>
        <v>0</v>
      </c>
      <c r="AN136" s="283">
        <f t="shared" si="107"/>
        <v>0</v>
      </c>
      <c r="AO136" s="283">
        <f>0</f>
        <v>0</v>
      </c>
      <c r="AP136" s="283">
        <f>0</f>
        <v>0</v>
      </c>
      <c r="AQ136" s="283">
        <f>0</f>
        <v>0</v>
      </c>
      <c r="AR136" s="283">
        <f>0</f>
        <v>0</v>
      </c>
      <c r="AS136" s="283">
        <f>0</f>
        <v>0</v>
      </c>
      <c r="AT136" s="283">
        <f>0</f>
        <v>0</v>
      </c>
      <c r="AU136" s="283">
        <f>0</f>
        <v>0</v>
      </c>
      <c r="AV136" s="283">
        <f t="shared" si="108"/>
        <v>0</v>
      </c>
      <c r="AW136" s="283">
        <f>0</f>
        <v>0</v>
      </c>
      <c r="AX136" s="283">
        <f>0</f>
        <v>0</v>
      </c>
      <c r="AY136" s="283">
        <f>0</f>
        <v>0</v>
      </c>
      <c r="AZ136" s="283">
        <f>0</f>
        <v>0</v>
      </c>
      <c r="BA136" s="283">
        <f>0</f>
        <v>0</v>
      </c>
      <c r="BB136" s="283">
        <f>0</f>
        <v>0</v>
      </c>
      <c r="BC136" s="283">
        <f>0</f>
        <v>0</v>
      </c>
      <c r="BD136" s="283">
        <f t="shared" si="109"/>
        <v>0</v>
      </c>
      <c r="BE136" s="283">
        <f>0</f>
        <v>0</v>
      </c>
      <c r="BF136" s="283">
        <f>0</f>
        <v>0</v>
      </c>
      <c r="BG136" s="283">
        <f>0</f>
        <v>0</v>
      </c>
      <c r="BH136" s="283">
        <f>0</f>
        <v>0</v>
      </c>
      <c r="BI136" s="283">
        <f>0</f>
        <v>0</v>
      </c>
      <c r="BJ136" s="283">
        <f>0</f>
        <v>0</v>
      </c>
      <c r="BK136" s="283">
        <f>0</f>
        <v>0</v>
      </c>
      <c r="BL136" s="283">
        <f t="shared" si="110"/>
        <v>0</v>
      </c>
      <c r="BM136" s="283">
        <f>0</f>
        <v>0</v>
      </c>
      <c r="BN136" s="283">
        <f>0</f>
        <v>0</v>
      </c>
      <c r="BO136" s="283">
        <f>0</f>
        <v>0</v>
      </c>
      <c r="BP136" s="283">
        <f>0</f>
        <v>0</v>
      </c>
      <c r="BQ136" s="283">
        <f>0</f>
        <v>0</v>
      </c>
      <c r="BR136" s="283">
        <f>0</f>
        <v>0</v>
      </c>
      <c r="BS136" s="283">
        <f>0</f>
        <v>0</v>
      </c>
      <c r="BT136" s="283">
        <f t="shared" si="111"/>
        <v>0</v>
      </c>
      <c r="BU136" s="283">
        <f>0</f>
        <v>0</v>
      </c>
      <c r="BV136" s="283">
        <f>0</f>
        <v>0</v>
      </c>
      <c r="BW136" s="283">
        <f>0</f>
        <v>0</v>
      </c>
      <c r="BX136" s="283">
        <f>0</f>
        <v>0</v>
      </c>
      <c r="BY136" s="283">
        <f>0</f>
        <v>0</v>
      </c>
      <c r="BZ136" s="283">
        <f>0</f>
        <v>0</v>
      </c>
      <c r="CA136" s="283">
        <f>0</f>
        <v>0</v>
      </c>
      <c r="CB136" s="283">
        <f t="shared" si="112"/>
        <v>0</v>
      </c>
      <c r="CC136" s="283">
        <f>0</f>
        <v>0</v>
      </c>
      <c r="CD136" s="283">
        <f>0</f>
        <v>0</v>
      </c>
      <c r="CE136" s="283">
        <f>0</f>
        <v>0</v>
      </c>
      <c r="CF136" s="283">
        <f>0</f>
        <v>0</v>
      </c>
      <c r="CG136" s="283">
        <f>0</f>
        <v>0</v>
      </c>
      <c r="CH136" s="283">
        <f>0</f>
        <v>0</v>
      </c>
      <c r="CI136" s="283">
        <f>0</f>
        <v>0</v>
      </c>
      <c r="CJ136" s="283">
        <f t="shared" si="113"/>
        <v>0</v>
      </c>
      <c r="CK136" s="283">
        <f>0</f>
        <v>0</v>
      </c>
      <c r="CL136" s="283">
        <f>0</f>
        <v>0</v>
      </c>
      <c r="CM136" s="283">
        <f>0</f>
        <v>0</v>
      </c>
      <c r="CN136" s="283">
        <f>0</f>
        <v>0</v>
      </c>
      <c r="CO136" s="283">
        <f>0</f>
        <v>0</v>
      </c>
      <c r="CP136" s="283">
        <f>0</f>
        <v>0</v>
      </c>
      <c r="CQ136" s="283">
        <f>0</f>
        <v>0</v>
      </c>
      <c r="CR136" s="283">
        <f t="shared" si="114"/>
        <v>0</v>
      </c>
      <c r="CS136" s="283">
        <f>0</f>
        <v>0</v>
      </c>
      <c r="CT136" s="283">
        <f>0</f>
        <v>0</v>
      </c>
      <c r="CU136" s="283">
        <f>0</f>
        <v>0</v>
      </c>
      <c r="CV136" s="283">
        <f>0</f>
        <v>0</v>
      </c>
      <c r="CW136" s="283">
        <f>0</f>
        <v>0</v>
      </c>
      <c r="CX136" s="283">
        <f>0</f>
        <v>0</v>
      </c>
      <c r="CY136" s="283">
        <f>0</f>
        <v>0</v>
      </c>
    </row>
    <row r="137" spans="1:103" ht="13.5" customHeight="1" x14ac:dyDescent="0.15">
      <c r="A137" s="281" t="s">
        <v>728</v>
      </c>
      <c r="B137" s="282" t="s">
        <v>1003</v>
      </c>
      <c r="C137" s="281" t="s">
        <v>1004</v>
      </c>
      <c r="D137" s="283">
        <f t="shared" si="92"/>
        <v>0</v>
      </c>
      <c r="E137" s="283">
        <f t="shared" si="93"/>
        <v>0</v>
      </c>
      <c r="F137" s="283">
        <f t="shared" si="94"/>
        <v>0</v>
      </c>
      <c r="G137" s="283">
        <f t="shared" si="95"/>
        <v>0</v>
      </c>
      <c r="H137" s="283">
        <f t="shared" si="96"/>
        <v>0</v>
      </c>
      <c r="I137" s="283">
        <f t="shared" si="97"/>
        <v>0</v>
      </c>
      <c r="J137" s="283">
        <f t="shared" si="98"/>
        <v>0</v>
      </c>
      <c r="K137" s="283">
        <f t="shared" si="99"/>
        <v>0</v>
      </c>
      <c r="L137" s="283">
        <f t="shared" si="100"/>
        <v>0</v>
      </c>
      <c r="M137" s="283">
        <f t="shared" si="101"/>
        <v>0</v>
      </c>
      <c r="N137" s="283">
        <f t="shared" si="102"/>
        <v>0</v>
      </c>
      <c r="O137" s="283">
        <f t="shared" si="103"/>
        <v>0</v>
      </c>
      <c r="P137" s="283">
        <f t="shared" si="104"/>
        <v>0</v>
      </c>
      <c r="Q137" s="283">
        <f>0</f>
        <v>0</v>
      </c>
      <c r="R137" s="283">
        <f>0</f>
        <v>0</v>
      </c>
      <c r="S137" s="283">
        <f>0</f>
        <v>0</v>
      </c>
      <c r="T137" s="283">
        <f>0</f>
        <v>0</v>
      </c>
      <c r="U137" s="283">
        <f>0</f>
        <v>0</v>
      </c>
      <c r="V137" s="283">
        <f>0</f>
        <v>0</v>
      </c>
      <c r="W137" s="283">
        <f>0</f>
        <v>0</v>
      </c>
      <c r="X137" s="283">
        <f t="shared" si="105"/>
        <v>0</v>
      </c>
      <c r="Y137" s="283">
        <f>0</f>
        <v>0</v>
      </c>
      <c r="Z137" s="283">
        <f>0</f>
        <v>0</v>
      </c>
      <c r="AA137" s="283">
        <f>0</f>
        <v>0</v>
      </c>
      <c r="AB137" s="283">
        <f>0</f>
        <v>0</v>
      </c>
      <c r="AC137" s="283">
        <f>0</f>
        <v>0</v>
      </c>
      <c r="AD137" s="283">
        <f>0</f>
        <v>0</v>
      </c>
      <c r="AE137" s="283">
        <f>0</f>
        <v>0</v>
      </c>
      <c r="AF137" s="283">
        <f t="shared" si="106"/>
        <v>0</v>
      </c>
      <c r="AG137" s="283">
        <f>0</f>
        <v>0</v>
      </c>
      <c r="AH137" s="283">
        <f>0</f>
        <v>0</v>
      </c>
      <c r="AI137" s="283">
        <f>0</f>
        <v>0</v>
      </c>
      <c r="AJ137" s="283">
        <f>0</f>
        <v>0</v>
      </c>
      <c r="AK137" s="283">
        <f>0</f>
        <v>0</v>
      </c>
      <c r="AL137" s="283">
        <f>0</f>
        <v>0</v>
      </c>
      <c r="AM137" s="283">
        <f>0</f>
        <v>0</v>
      </c>
      <c r="AN137" s="283">
        <f t="shared" si="107"/>
        <v>0</v>
      </c>
      <c r="AO137" s="283">
        <f>0</f>
        <v>0</v>
      </c>
      <c r="AP137" s="283">
        <f>0</f>
        <v>0</v>
      </c>
      <c r="AQ137" s="283">
        <f>0</f>
        <v>0</v>
      </c>
      <c r="AR137" s="283">
        <f>0</f>
        <v>0</v>
      </c>
      <c r="AS137" s="283">
        <f>0</f>
        <v>0</v>
      </c>
      <c r="AT137" s="283">
        <f>0</f>
        <v>0</v>
      </c>
      <c r="AU137" s="283">
        <f>0</f>
        <v>0</v>
      </c>
      <c r="AV137" s="283">
        <f t="shared" si="108"/>
        <v>0</v>
      </c>
      <c r="AW137" s="283">
        <f>0</f>
        <v>0</v>
      </c>
      <c r="AX137" s="283">
        <f>0</f>
        <v>0</v>
      </c>
      <c r="AY137" s="283">
        <f>0</f>
        <v>0</v>
      </c>
      <c r="AZ137" s="283">
        <f>0</f>
        <v>0</v>
      </c>
      <c r="BA137" s="283">
        <f>0</f>
        <v>0</v>
      </c>
      <c r="BB137" s="283">
        <f>0</f>
        <v>0</v>
      </c>
      <c r="BC137" s="283">
        <f>0</f>
        <v>0</v>
      </c>
      <c r="BD137" s="283">
        <f t="shared" si="109"/>
        <v>0</v>
      </c>
      <c r="BE137" s="283">
        <f>0</f>
        <v>0</v>
      </c>
      <c r="BF137" s="283">
        <f>0</f>
        <v>0</v>
      </c>
      <c r="BG137" s="283">
        <f>0</f>
        <v>0</v>
      </c>
      <c r="BH137" s="283">
        <f>0</f>
        <v>0</v>
      </c>
      <c r="BI137" s="283">
        <f>0</f>
        <v>0</v>
      </c>
      <c r="BJ137" s="283">
        <f>0</f>
        <v>0</v>
      </c>
      <c r="BK137" s="283">
        <f>0</f>
        <v>0</v>
      </c>
      <c r="BL137" s="283">
        <f t="shared" si="110"/>
        <v>0</v>
      </c>
      <c r="BM137" s="283">
        <f>0</f>
        <v>0</v>
      </c>
      <c r="BN137" s="283">
        <f>0</f>
        <v>0</v>
      </c>
      <c r="BO137" s="283">
        <f>0</f>
        <v>0</v>
      </c>
      <c r="BP137" s="283">
        <f>0</f>
        <v>0</v>
      </c>
      <c r="BQ137" s="283">
        <f>0</f>
        <v>0</v>
      </c>
      <c r="BR137" s="283">
        <f>0</f>
        <v>0</v>
      </c>
      <c r="BS137" s="283">
        <f>0</f>
        <v>0</v>
      </c>
      <c r="BT137" s="283">
        <f t="shared" si="111"/>
        <v>0</v>
      </c>
      <c r="BU137" s="283">
        <f>0</f>
        <v>0</v>
      </c>
      <c r="BV137" s="283">
        <f>0</f>
        <v>0</v>
      </c>
      <c r="BW137" s="283">
        <f>0</f>
        <v>0</v>
      </c>
      <c r="BX137" s="283">
        <f>0</f>
        <v>0</v>
      </c>
      <c r="BY137" s="283">
        <f>0</f>
        <v>0</v>
      </c>
      <c r="BZ137" s="283">
        <f>0</f>
        <v>0</v>
      </c>
      <c r="CA137" s="283">
        <f>0</f>
        <v>0</v>
      </c>
      <c r="CB137" s="283">
        <f t="shared" si="112"/>
        <v>0</v>
      </c>
      <c r="CC137" s="283">
        <f>0</f>
        <v>0</v>
      </c>
      <c r="CD137" s="283">
        <f>0</f>
        <v>0</v>
      </c>
      <c r="CE137" s="283">
        <f>0</f>
        <v>0</v>
      </c>
      <c r="CF137" s="283">
        <f>0</f>
        <v>0</v>
      </c>
      <c r="CG137" s="283">
        <f>0</f>
        <v>0</v>
      </c>
      <c r="CH137" s="283">
        <f>0</f>
        <v>0</v>
      </c>
      <c r="CI137" s="283">
        <f>0</f>
        <v>0</v>
      </c>
      <c r="CJ137" s="283">
        <f t="shared" si="113"/>
        <v>0</v>
      </c>
      <c r="CK137" s="283">
        <f>0</f>
        <v>0</v>
      </c>
      <c r="CL137" s="283">
        <f>0</f>
        <v>0</v>
      </c>
      <c r="CM137" s="283">
        <f>0</f>
        <v>0</v>
      </c>
      <c r="CN137" s="283">
        <f>0</f>
        <v>0</v>
      </c>
      <c r="CO137" s="283">
        <f>0</f>
        <v>0</v>
      </c>
      <c r="CP137" s="283">
        <f>0</f>
        <v>0</v>
      </c>
      <c r="CQ137" s="283">
        <f>0</f>
        <v>0</v>
      </c>
      <c r="CR137" s="283">
        <f t="shared" si="114"/>
        <v>0</v>
      </c>
      <c r="CS137" s="283">
        <f>0</f>
        <v>0</v>
      </c>
      <c r="CT137" s="283">
        <f>0</f>
        <v>0</v>
      </c>
      <c r="CU137" s="283">
        <f>0</f>
        <v>0</v>
      </c>
      <c r="CV137" s="283">
        <f>0</f>
        <v>0</v>
      </c>
      <c r="CW137" s="283">
        <f>0</f>
        <v>0</v>
      </c>
      <c r="CX137" s="283">
        <f>0</f>
        <v>0</v>
      </c>
      <c r="CY137" s="283">
        <f>0</f>
        <v>0</v>
      </c>
    </row>
    <row r="138" spans="1:103" ht="13.5" customHeight="1" x14ac:dyDescent="0.15">
      <c r="A138" s="281" t="s">
        <v>728</v>
      </c>
      <c r="B138" s="282" t="s">
        <v>1005</v>
      </c>
      <c r="C138" s="281" t="s">
        <v>1006</v>
      </c>
      <c r="D138" s="283">
        <f t="shared" si="92"/>
        <v>0</v>
      </c>
      <c r="E138" s="283">
        <f t="shared" si="93"/>
        <v>0</v>
      </c>
      <c r="F138" s="283">
        <f t="shared" si="94"/>
        <v>0</v>
      </c>
      <c r="G138" s="283">
        <f t="shared" si="95"/>
        <v>0</v>
      </c>
      <c r="H138" s="283">
        <f t="shared" si="96"/>
        <v>0</v>
      </c>
      <c r="I138" s="283">
        <f t="shared" si="97"/>
        <v>0</v>
      </c>
      <c r="J138" s="283">
        <f t="shared" si="98"/>
        <v>0</v>
      </c>
      <c r="K138" s="283">
        <f t="shared" si="99"/>
        <v>0</v>
      </c>
      <c r="L138" s="283">
        <f t="shared" si="100"/>
        <v>0</v>
      </c>
      <c r="M138" s="283">
        <f t="shared" si="101"/>
        <v>0</v>
      </c>
      <c r="N138" s="283">
        <f t="shared" si="102"/>
        <v>0</v>
      </c>
      <c r="O138" s="283">
        <f t="shared" si="103"/>
        <v>0</v>
      </c>
      <c r="P138" s="283">
        <f t="shared" si="104"/>
        <v>0</v>
      </c>
      <c r="Q138" s="283">
        <f>0</f>
        <v>0</v>
      </c>
      <c r="R138" s="283">
        <f>0</f>
        <v>0</v>
      </c>
      <c r="S138" s="283">
        <f>0</f>
        <v>0</v>
      </c>
      <c r="T138" s="283">
        <f>0</f>
        <v>0</v>
      </c>
      <c r="U138" s="283">
        <f>0</f>
        <v>0</v>
      </c>
      <c r="V138" s="283">
        <f>0</f>
        <v>0</v>
      </c>
      <c r="W138" s="283">
        <f>0</f>
        <v>0</v>
      </c>
      <c r="X138" s="283">
        <f t="shared" si="105"/>
        <v>0</v>
      </c>
      <c r="Y138" s="283">
        <f>0</f>
        <v>0</v>
      </c>
      <c r="Z138" s="283">
        <f>0</f>
        <v>0</v>
      </c>
      <c r="AA138" s="283">
        <f>0</f>
        <v>0</v>
      </c>
      <c r="AB138" s="283">
        <f>0</f>
        <v>0</v>
      </c>
      <c r="AC138" s="283">
        <f>0</f>
        <v>0</v>
      </c>
      <c r="AD138" s="283">
        <f>0</f>
        <v>0</v>
      </c>
      <c r="AE138" s="283">
        <f>0</f>
        <v>0</v>
      </c>
      <c r="AF138" s="283">
        <f t="shared" si="106"/>
        <v>0</v>
      </c>
      <c r="AG138" s="283">
        <f>0</f>
        <v>0</v>
      </c>
      <c r="AH138" s="283">
        <f>0</f>
        <v>0</v>
      </c>
      <c r="AI138" s="283">
        <f>0</f>
        <v>0</v>
      </c>
      <c r="AJ138" s="283">
        <f>0</f>
        <v>0</v>
      </c>
      <c r="AK138" s="283">
        <f>0</f>
        <v>0</v>
      </c>
      <c r="AL138" s="283">
        <f>0</f>
        <v>0</v>
      </c>
      <c r="AM138" s="283">
        <f>0</f>
        <v>0</v>
      </c>
      <c r="AN138" s="283">
        <f t="shared" si="107"/>
        <v>0</v>
      </c>
      <c r="AO138" s="283">
        <f>0</f>
        <v>0</v>
      </c>
      <c r="AP138" s="283">
        <f>0</f>
        <v>0</v>
      </c>
      <c r="AQ138" s="283">
        <f>0</f>
        <v>0</v>
      </c>
      <c r="AR138" s="283">
        <f>0</f>
        <v>0</v>
      </c>
      <c r="AS138" s="283">
        <f>0</f>
        <v>0</v>
      </c>
      <c r="AT138" s="283">
        <f>0</f>
        <v>0</v>
      </c>
      <c r="AU138" s="283">
        <f>0</f>
        <v>0</v>
      </c>
      <c r="AV138" s="283">
        <f t="shared" si="108"/>
        <v>0</v>
      </c>
      <c r="AW138" s="283">
        <f>0</f>
        <v>0</v>
      </c>
      <c r="AX138" s="283">
        <f>0</f>
        <v>0</v>
      </c>
      <c r="AY138" s="283">
        <f>0</f>
        <v>0</v>
      </c>
      <c r="AZ138" s="283">
        <f>0</f>
        <v>0</v>
      </c>
      <c r="BA138" s="283">
        <f>0</f>
        <v>0</v>
      </c>
      <c r="BB138" s="283">
        <f>0</f>
        <v>0</v>
      </c>
      <c r="BC138" s="283">
        <f>0</f>
        <v>0</v>
      </c>
      <c r="BD138" s="283">
        <f t="shared" si="109"/>
        <v>0</v>
      </c>
      <c r="BE138" s="283">
        <f>0</f>
        <v>0</v>
      </c>
      <c r="BF138" s="283">
        <f>0</f>
        <v>0</v>
      </c>
      <c r="BG138" s="283">
        <f>0</f>
        <v>0</v>
      </c>
      <c r="BH138" s="283">
        <f>0</f>
        <v>0</v>
      </c>
      <c r="BI138" s="283">
        <f>0</f>
        <v>0</v>
      </c>
      <c r="BJ138" s="283">
        <f>0</f>
        <v>0</v>
      </c>
      <c r="BK138" s="283">
        <f>0</f>
        <v>0</v>
      </c>
      <c r="BL138" s="283">
        <f t="shared" si="110"/>
        <v>0</v>
      </c>
      <c r="BM138" s="283">
        <f>0</f>
        <v>0</v>
      </c>
      <c r="BN138" s="283">
        <f>0</f>
        <v>0</v>
      </c>
      <c r="BO138" s="283">
        <f>0</f>
        <v>0</v>
      </c>
      <c r="BP138" s="283">
        <f>0</f>
        <v>0</v>
      </c>
      <c r="BQ138" s="283">
        <f>0</f>
        <v>0</v>
      </c>
      <c r="BR138" s="283">
        <f>0</f>
        <v>0</v>
      </c>
      <c r="BS138" s="283">
        <f>0</f>
        <v>0</v>
      </c>
      <c r="BT138" s="283">
        <f t="shared" si="111"/>
        <v>0</v>
      </c>
      <c r="BU138" s="283">
        <f>0</f>
        <v>0</v>
      </c>
      <c r="BV138" s="283">
        <f>0</f>
        <v>0</v>
      </c>
      <c r="BW138" s="283">
        <f>0</f>
        <v>0</v>
      </c>
      <c r="BX138" s="283">
        <f>0</f>
        <v>0</v>
      </c>
      <c r="BY138" s="283">
        <f>0</f>
        <v>0</v>
      </c>
      <c r="BZ138" s="283">
        <f>0</f>
        <v>0</v>
      </c>
      <c r="CA138" s="283">
        <f>0</f>
        <v>0</v>
      </c>
      <c r="CB138" s="283">
        <f t="shared" si="112"/>
        <v>0</v>
      </c>
      <c r="CC138" s="283">
        <f>0</f>
        <v>0</v>
      </c>
      <c r="CD138" s="283">
        <f>0</f>
        <v>0</v>
      </c>
      <c r="CE138" s="283">
        <f>0</f>
        <v>0</v>
      </c>
      <c r="CF138" s="283">
        <f>0</f>
        <v>0</v>
      </c>
      <c r="CG138" s="283">
        <f>0</f>
        <v>0</v>
      </c>
      <c r="CH138" s="283">
        <f>0</f>
        <v>0</v>
      </c>
      <c r="CI138" s="283">
        <f>0</f>
        <v>0</v>
      </c>
      <c r="CJ138" s="283">
        <f t="shared" si="113"/>
        <v>0</v>
      </c>
      <c r="CK138" s="283">
        <f>0</f>
        <v>0</v>
      </c>
      <c r="CL138" s="283">
        <f>0</f>
        <v>0</v>
      </c>
      <c r="CM138" s="283">
        <f>0</f>
        <v>0</v>
      </c>
      <c r="CN138" s="283">
        <f>0</f>
        <v>0</v>
      </c>
      <c r="CO138" s="283">
        <f>0</f>
        <v>0</v>
      </c>
      <c r="CP138" s="283">
        <f>0</f>
        <v>0</v>
      </c>
      <c r="CQ138" s="283">
        <f>0</f>
        <v>0</v>
      </c>
      <c r="CR138" s="283">
        <f t="shared" si="114"/>
        <v>0</v>
      </c>
      <c r="CS138" s="283">
        <f>0</f>
        <v>0</v>
      </c>
      <c r="CT138" s="283">
        <f>0</f>
        <v>0</v>
      </c>
      <c r="CU138" s="283">
        <f>0</f>
        <v>0</v>
      </c>
      <c r="CV138" s="283">
        <f>0</f>
        <v>0</v>
      </c>
      <c r="CW138" s="283">
        <f>0</f>
        <v>0</v>
      </c>
      <c r="CX138" s="283">
        <f>0</f>
        <v>0</v>
      </c>
      <c r="CY138" s="283">
        <f>0</f>
        <v>0</v>
      </c>
    </row>
    <row r="139" spans="1:103" ht="13.5" customHeight="1" x14ac:dyDescent="0.15">
      <c r="A139" s="281" t="s">
        <v>728</v>
      </c>
      <c r="B139" s="282" t="s">
        <v>1007</v>
      </c>
      <c r="C139" s="281" t="s">
        <v>1008</v>
      </c>
      <c r="D139" s="283">
        <f t="shared" si="92"/>
        <v>0</v>
      </c>
      <c r="E139" s="283">
        <f t="shared" si="93"/>
        <v>0</v>
      </c>
      <c r="F139" s="283">
        <f t="shared" si="94"/>
        <v>0</v>
      </c>
      <c r="G139" s="283">
        <f t="shared" si="95"/>
        <v>0</v>
      </c>
      <c r="H139" s="283">
        <f t="shared" si="96"/>
        <v>0</v>
      </c>
      <c r="I139" s="283">
        <f t="shared" si="97"/>
        <v>0</v>
      </c>
      <c r="J139" s="283">
        <f t="shared" si="98"/>
        <v>0</v>
      </c>
      <c r="K139" s="283">
        <f t="shared" si="99"/>
        <v>0</v>
      </c>
      <c r="L139" s="283">
        <f t="shared" si="100"/>
        <v>0</v>
      </c>
      <c r="M139" s="283">
        <f t="shared" si="101"/>
        <v>0</v>
      </c>
      <c r="N139" s="283">
        <f t="shared" si="102"/>
        <v>0</v>
      </c>
      <c r="O139" s="283">
        <f t="shared" si="103"/>
        <v>0</v>
      </c>
      <c r="P139" s="283">
        <f t="shared" si="104"/>
        <v>0</v>
      </c>
      <c r="Q139" s="283">
        <f>0</f>
        <v>0</v>
      </c>
      <c r="R139" s="283">
        <f>0</f>
        <v>0</v>
      </c>
      <c r="S139" s="283">
        <f>0</f>
        <v>0</v>
      </c>
      <c r="T139" s="283">
        <f>0</f>
        <v>0</v>
      </c>
      <c r="U139" s="283">
        <f>0</f>
        <v>0</v>
      </c>
      <c r="V139" s="283">
        <f>0</f>
        <v>0</v>
      </c>
      <c r="W139" s="283">
        <f>0</f>
        <v>0</v>
      </c>
      <c r="X139" s="283">
        <f t="shared" si="105"/>
        <v>0</v>
      </c>
      <c r="Y139" s="283">
        <f>0</f>
        <v>0</v>
      </c>
      <c r="Z139" s="283">
        <f>0</f>
        <v>0</v>
      </c>
      <c r="AA139" s="283">
        <f>0</f>
        <v>0</v>
      </c>
      <c r="AB139" s="283">
        <f>0</f>
        <v>0</v>
      </c>
      <c r="AC139" s="283">
        <f>0</f>
        <v>0</v>
      </c>
      <c r="AD139" s="283">
        <f>0</f>
        <v>0</v>
      </c>
      <c r="AE139" s="283">
        <f>0</f>
        <v>0</v>
      </c>
      <c r="AF139" s="283">
        <f t="shared" si="106"/>
        <v>0</v>
      </c>
      <c r="AG139" s="283">
        <f>0</f>
        <v>0</v>
      </c>
      <c r="AH139" s="283">
        <f>0</f>
        <v>0</v>
      </c>
      <c r="AI139" s="283">
        <f>0</f>
        <v>0</v>
      </c>
      <c r="AJ139" s="283">
        <f>0</f>
        <v>0</v>
      </c>
      <c r="AK139" s="283">
        <f>0</f>
        <v>0</v>
      </c>
      <c r="AL139" s="283">
        <f>0</f>
        <v>0</v>
      </c>
      <c r="AM139" s="283">
        <f>0</f>
        <v>0</v>
      </c>
      <c r="AN139" s="283">
        <f t="shared" si="107"/>
        <v>0</v>
      </c>
      <c r="AO139" s="283">
        <f>0</f>
        <v>0</v>
      </c>
      <c r="AP139" s="283">
        <f>0</f>
        <v>0</v>
      </c>
      <c r="AQ139" s="283">
        <f>0</f>
        <v>0</v>
      </c>
      <c r="AR139" s="283">
        <f>0</f>
        <v>0</v>
      </c>
      <c r="AS139" s="283">
        <f>0</f>
        <v>0</v>
      </c>
      <c r="AT139" s="283">
        <f>0</f>
        <v>0</v>
      </c>
      <c r="AU139" s="283">
        <f>0</f>
        <v>0</v>
      </c>
      <c r="AV139" s="283">
        <f t="shared" si="108"/>
        <v>0</v>
      </c>
      <c r="AW139" s="283">
        <f>0</f>
        <v>0</v>
      </c>
      <c r="AX139" s="283">
        <f>0</f>
        <v>0</v>
      </c>
      <c r="AY139" s="283">
        <f>0</f>
        <v>0</v>
      </c>
      <c r="AZ139" s="283">
        <f>0</f>
        <v>0</v>
      </c>
      <c r="BA139" s="283">
        <f>0</f>
        <v>0</v>
      </c>
      <c r="BB139" s="283">
        <f>0</f>
        <v>0</v>
      </c>
      <c r="BC139" s="283">
        <f>0</f>
        <v>0</v>
      </c>
      <c r="BD139" s="283">
        <f t="shared" si="109"/>
        <v>0</v>
      </c>
      <c r="BE139" s="283">
        <f>0</f>
        <v>0</v>
      </c>
      <c r="BF139" s="283">
        <f>0</f>
        <v>0</v>
      </c>
      <c r="BG139" s="283">
        <f>0</f>
        <v>0</v>
      </c>
      <c r="BH139" s="283">
        <f>0</f>
        <v>0</v>
      </c>
      <c r="BI139" s="283">
        <f>0</f>
        <v>0</v>
      </c>
      <c r="BJ139" s="283">
        <f>0</f>
        <v>0</v>
      </c>
      <c r="BK139" s="283">
        <f>0</f>
        <v>0</v>
      </c>
      <c r="BL139" s="283">
        <f t="shared" si="110"/>
        <v>0</v>
      </c>
      <c r="BM139" s="283">
        <f>0</f>
        <v>0</v>
      </c>
      <c r="BN139" s="283">
        <f>0</f>
        <v>0</v>
      </c>
      <c r="BO139" s="283">
        <f>0</f>
        <v>0</v>
      </c>
      <c r="BP139" s="283">
        <f>0</f>
        <v>0</v>
      </c>
      <c r="BQ139" s="283">
        <f>0</f>
        <v>0</v>
      </c>
      <c r="BR139" s="283">
        <f>0</f>
        <v>0</v>
      </c>
      <c r="BS139" s="283">
        <f>0</f>
        <v>0</v>
      </c>
      <c r="BT139" s="283">
        <f t="shared" si="111"/>
        <v>0</v>
      </c>
      <c r="BU139" s="283">
        <f>0</f>
        <v>0</v>
      </c>
      <c r="BV139" s="283">
        <f>0</f>
        <v>0</v>
      </c>
      <c r="BW139" s="283">
        <f>0</f>
        <v>0</v>
      </c>
      <c r="BX139" s="283">
        <f>0</f>
        <v>0</v>
      </c>
      <c r="BY139" s="283">
        <f>0</f>
        <v>0</v>
      </c>
      <c r="BZ139" s="283">
        <f>0</f>
        <v>0</v>
      </c>
      <c r="CA139" s="283">
        <f>0</f>
        <v>0</v>
      </c>
      <c r="CB139" s="283">
        <f t="shared" si="112"/>
        <v>0</v>
      </c>
      <c r="CC139" s="283">
        <f>0</f>
        <v>0</v>
      </c>
      <c r="CD139" s="283">
        <f>0</f>
        <v>0</v>
      </c>
      <c r="CE139" s="283">
        <f>0</f>
        <v>0</v>
      </c>
      <c r="CF139" s="283">
        <f>0</f>
        <v>0</v>
      </c>
      <c r="CG139" s="283">
        <f>0</f>
        <v>0</v>
      </c>
      <c r="CH139" s="283">
        <f>0</f>
        <v>0</v>
      </c>
      <c r="CI139" s="283">
        <f>0</f>
        <v>0</v>
      </c>
      <c r="CJ139" s="283">
        <f t="shared" si="113"/>
        <v>0</v>
      </c>
      <c r="CK139" s="283">
        <f>0</f>
        <v>0</v>
      </c>
      <c r="CL139" s="283">
        <f>0</f>
        <v>0</v>
      </c>
      <c r="CM139" s="283">
        <f>0</f>
        <v>0</v>
      </c>
      <c r="CN139" s="283">
        <f>0</f>
        <v>0</v>
      </c>
      <c r="CO139" s="283">
        <f>0</f>
        <v>0</v>
      </c>
      <c r="CP139" s="283">
        <f>0</f>
        <v>0</v>
      </c>
      <c r="CQ139" s="283">
        <f>0</f>
        <v>0</v>
      </c>
      <c r="CR139" s="283">
        <f t="shared" si="114"/>
        <v>0</v>
      </c>
      <c r="CS139" s="283">
        <f>0</f>
        <v>0</v>
      </c>
      <c r="CT139" s="283">
        <f>0</f>
        <v>0</v>
      </c>
      <c r="CU139" s="283">
        <f>0</f>
        <v>0</v>
      </c>
      <c r="CV139" s="283">
        <f>0</f>
        <v>0</v>
      </c>
      <c r="CW139" s="283">
        <f>0</f>
        <v>0</v>
      </c>
      <c r="CX139" s="283">
        <f>0</f>
        <v>0</v>
      </c>
      <c r="CY139" s="283">
        <f>0</f>
        <v>0</v>
      </c>
    </row>
    <row r="140" spans="1:103" ht="13.5" customHeight="1" x14ac:dyDescent="0.15">
      <c r="A140" s="281" t="s">
        <v>728</v>
      </c>
      <c r="B140" s="282" t="s">
        <v>1009</v>
      </c>
      <c r="C140" s="281" t="s">
        <v>1010</v>
      </c>
      <c r="D140" s="283">
        <f t="shared" si="92"/>
        <v>0</v>
      </c>
      <c r="E140" s="283">
        <f t="shared" si="93"/>
        <v>0</v>
      </c>
      <c r="F140" s="283">
        <f t="shared" si="94"/>
        <v>0</v>
      </c>
      <c r="G140" s="283">
        <f t="shared" si="95"/>
        <v>0</v>
      </c>
      <c r="H140" s="283">
        <f t="shared" si="96"/>
        <v>0</v>
      </c>
      <c r="I140" s="283">
        <f t="shared" si="97"/>
        <v>0</v>
      </c>
      <c r="J140" s="283">
        <f t="shared" si="98"/>
        <v>0</v>
      </c>
      <c r="K140" s="283">
        <f t="shared" si="99"/>
        <v>0</v>
      </c>
      <c r="L140" s="283">
        <f t="shared" si="100"/>
        <v>0</v>
      </c>
      <c r="M140" s="283">
        <f t="shared" si="101"/>
        <v>0</v>
      </c>
      <c r="N140" s="283">
        <f t="shared" si="102"/>
        <v>0</v>
      </c>
      <c r="O140" s="283">
        <f t="shared" si="103"/>
        <v>0</v>
      </c>
      <c r="P140" s="283">
        <f t="shared" si="104"/>
        <v>0</v>
      </c>
      <c r="Q140" s="283">
        <f>0</f>
        <v>0</v>
      </c>
      <c r="R140" s="283">
        <f>0</f>
        <v>0</v>
      </c>
      <c r="S140" s="283">
        <f>0</f>
        <v>0</v>
      </c>
      <c r="T140" s="283">
        <f>0</f>
        <v>0</v>
      </c>
      <c r="U140" s="283">
        <f>0</f>
        <v>0</v>
      </c>
      <c r="V140" s="283">
        <f>0</f>
        <v>0</v>
      </c>
      <c r="W140" s="283">
        <f>0</f>
        <v>0</v>
      </c>
      <c r="X140" s="283">
        <f t="shared" si="105"/>
        <v>0</v>
      </c>
      <c r="Y140" s="283">
        <f>0</f>
        <v>0</v>
      </c>
      <c r="Z140" s="283">
        <f>0</f>
        <v>0</v>
      </c>
      <c r="AA140" s="283">
        <f>0</f>
        <v>0</v>
      </c>
      <c r="AB140" s="283">
        <f>0</f>
        <v>0</v>
      </c>
      <c r="AC140" s="283">
        <f>0</f>
        <v>0</v>
      </c>
      <c r="AD140" s="283">
        <f>0</f>
        <v>0</v>
      </c>
      <c r="AE140" s="283">
        <f>0</f>
        <v>0</v>
      </c>
      <c r="AF140" s="283">
        <f t="shared" si="106"/>
        <v>0</v>
      </c>
      <c r="AG140" s="283">
        <f>0</f>
        <v>0</v>
      </c>
      <c r="AH140" s="283">
        <f>0</f>
        <v>0</v>
      </c>
      <c r="AI140" s="283">
        <f>0</f>
        <v>0</v>
      </c>
      <c r="AJ140" s="283">
        <f>0</f>
        <v>0</v>
      </c>
      <c r="AK140" s="283">
        <f>0</f>
        <v>0</v>
      </c>
      <c r="AL140" s="283">
        <f>0</f>
        <v>0</v>
      </c>
      <c r="AM140" s="283">
        <f>0</f>
        <v>0</v>
      </c>
      <c r="AN140" s="283">
        <f t="shared" si="107"/>
        <v>0</v>
      </c>
      <c r="AO140" s="283">
        <f>0</f>
        <v>0</v>
      </c>
      <c r="AP140" s="283">
        <f>0</f>
        <v>0</v>
      </c>
      <c r="AQ140" s="283">
        <f>0</f>
        <v>0</v>
      </c>
      <c r="AR140" s="283">
        <f>0</f>
        <v>0</v>
      </c>
      <c r="AS140" s="283">
        <f>0</f>
        <v>0</v>
      </c>
      <c r="AT140" s="283">
        <f>0</f>
        <v>0</v>
      </c>
      <c r="AU140" s="283">
        <f>0</f>
        <v>0</v>
      </c>
      <c r="AV140" s="283">
        <f t="shared" si="108"/>
        <v>0</v>
      </c>
      <c r="AW140" s="283">
        <f>0</f>
        <v>0</v>
      </c>
      <c r="AX140" s="283">
        <f>0</f>
        <v>0</v>
      </c>
      <c r="AY140" s="283">
        <f>0</f>
        <v>0</v>
      </c>
      <c r="AZ140" s="283">
        <f>0</f>
        <v>0</v>
      </c>
      <c r="BA140" s="283">
        <f>0</f>
        <v>0</v>
      </c>
      <c r="BB140" s="283">
        <f>0</f>
        <v>0</v>
      </c>
      <c r="BC140" s="283">
        <f>0</f>
        <v>0</v>
      </c>
      <c r="BD140" s="283">
        <f t="shared" si="109"/>
        <v>0</v>
      </c>
      <c r="BE140" s="283">
        <f>0</f>
        <v>0</v>
      </c>
      <c r="BF140" s="283">
        <f>0</f>
        <v>0</v>
      </c>
      <c r="BG140" s="283">
        <f>0</f>
        <v>0</v>
      </c>
      <c r="BH140" s="283">
        <f>0</f>
        <v>0</v>
      </c>
      <c r="BI140" s="283">
        <f>0</f>
        <v>0</v>
      </c>
      <c r="BJ140" s="283">
        <f>0</f>
        <v>0</v>
      </c>
      <c r="BK140" s="283">
        <f>0</f>
        <v>0</v>
      </c>
      <c r="BL140" s="283">
        <f t="shared" si="110"/>
        <v>0</v>
      </c>
      <c r="BM140" s="283">
        <f>0</f>
        <v>0</v>
      </c>
      <c r="BN140" s="283">
        <f>0</f>
        <v>0</v>
      </c>
      <c r="BO140" s="283">
        <f>0</f>
        <v>0</v>
      </c>
      <c r="BP140" s="283">
        <f>0</f>
        <v>0</v>
      </c>
      <c r="BQ140" s="283">
        <f>0</f>
        <v>0</v>
      </c>
      <c r="BR140" s="283">
        <f>0</f>
        <v>0</v>
      </c>
      <c r="BS140" s="283">
        <f>0</f>
        <v>0</v>
      </c>
      <c r="BT140" s="283">
        <f t="shared" si="111"/>
        <v>0</v>
      </c>
      <c r="BU140" s="283">
        <f>0</f>
        <v>0</v>
      </c>
      <c r="BV140" s="283">
        <f>0</f>
        <v>0</v>
      </c>
      <c r="BW140" s="283">
        <f>0</f>
        <v>0</v>
      </c>
      <c r="BX140" s="283">
        <f>0</f>
        <v>0</v>
      </c>
      <c r="BY140" s="283">
        <f>0</f>
        <v>0</v>
      </c>
      <c r="BZ140" s="283">
        <f>0</f>
        <v>0</v>
      </c>
      <c r="CA140" s="283">
        <f>0</f>
        <v>0</v>
      </c>
      <c r="CB140" s="283">
        <f t="shared" si="112"/>
        <v>0</v>
      </c>
      <c r="CC140" s="283">
        <f>0</f>
        <v>0</v>
      </c>
      <c r="CD140" s="283">
        <f>0</f>
        <v>0</v>
      </c>
      <c r="CE140" s="283">
        <f>0</f>
        <v>0</v>
      </c>
      <c r="CF140" s="283">
        <f>0</f>
        <v>0</v>
      </c>
      <c r="CG140" s="283">
        <f>0</f>
        <v>0</v>
      </c>
      <c r="CH140" s="283">
        <f>0</f>
        <v>0</v>
      </c>
      <c r="CI140" s="283">
        <f>0</f>
        <v>0</v>
      </c>
      <c r="CJ140" s="283">
        <f t="shared" si="113"/>
        <v>0</v>
      </c>
      <c r="CK140" s="283">
        <f>0</f>
        <v>0</v>
      </c>
      <c r="CL140" s="283">
        <f>0</f>
        <v>0</v>
      </c>
      <c r="CM140" s="283">
        <f>0</f>
        <v>0</v>
      </c>
      <c r="CN140" s="283">
        <f>0</f>
        <v>0</v>
      </c>
      <c r="CO140" s="283">
        <f>0</f>
        <v>0</v>
      </c>
      <c r="CP140" s="283">
        <f>0</f>
        <v>0</v>
      </c>
      <c r="CQ140" s="283">
        <f>0</f>
        <v>0</v>
      </c>
      <c r="CR140" s="283">
        <f t="shared" si="114"/>
        <v>0</v>
      </c>
      <c r="CS140" s="283">
        <f>0</f>
        <v>0</v>
      </c>
      <c r="CT140" s="283">
        <f>0</f>
        <v>0</v>
      </c>
      <c r="CU140" s="283">
        <f>0</f>
        <v>0</v>
      </c>
      <c r="CV140" s="283">
        <f>0</f>
        <v>0</v>
      </c>
      <c r="CW140" s="283">
        <f>0</f>
        <v>0</v>
      </c>
      <c r="CX140" s="283">
        <f>0</f>
        <v>0</v>
      </c>
      <c r="CY140" s="283">
        <f>0</f>
        <v>0</v>
      </c>
    </row>
    <row r="141" spans="1:103" ht="13.5" customHeight="1" x14ac:dyDescent="0.15">
      <c r="A141" s="281" t="s">
        <v>728</v>
      </c>
      <c r="B141" s="282" t="s">
        <v>1011</v>
      </c>
      <c r="C141" s="281" t="s">
        <v>1012</v>
      </c>
      <c r="D141" s="283">
        <f t="shared" si="92"/>
        <v>0</v>
      </c>
      <c r="E141" s="283">
        <f t="shared" si="93"/>
        <v>0</v>
      </c>
      <c r="F141" s="283">
        <f t="shared" si="94"/>
        <v>0</v>
      </c>
      <c r="G141" s="283">
        <f t="shared" si="95"/>
        <v>0</v>
      </c>
      <c r="H141" s="283">
        <f t="shared" si="96"/>
        <v>0</v>
      </c>
      <c r="I141" s="283">
        <f t="shared" si="97"/>
        <v>0</v>
      </c>
      <c r="J141" s="283">
        <f t="shared" si="98"/>
        <v>0</v>
      </c>
      <c r="K141" s="283">
        <f t="shared" si="99"/>
        <v>0</v>
      </c>
      <c r="L141" s="283">
        <f t="shared" si="100"/>
        <v>0</v>
      </c>
      <c r="M141" s="283">
        <f t="shared" si="101"/>
        <v>0</v>
      </c>
      <c r="N141" s="283">
        <f t="shared" si="102"/>
        <v>0</v>
      </c>
      <c r="O141" s="283">
        <f t="shared" si="103"/>
        <v>0</v>
      </c>
      <c r="P141" s="283">
        <f t="shared" si="104"/>
        <v>0</v>
      </c>
      <c r="Q141" s="283">
        <f>0</f>
        <v>0</v>
      </c>
      <c r="R141" s="283">
        <f>0</f>
        <v>0</v>
      </c>
      <c r="S141" s="283">
        <f>0</f>
        <v>0</v>
      </c>
      <c r="T141" s="283">
        <f>0</f>
        <v>0</v>
      </c>
      <c r="U141" s="283">
        <f>0</f>
        <v>0</v>
      </c>
      <c r="V141" s="283">
        <f>0</f>
        <v>0</v>
      </c>
      <c r="W141" s="283">
        <f>0</f>
        <v>0</v>
      </c>
      <c r="X141" s="283">
        <f t="shared" si="105"/>
        <v>0</v>
      </c>
      <c r="Y141" s="283">
        <f>0</f>
        <v>0</v>
      </c>
      <c r="Z141" s="283">
        <f>0</f>
        <v>0</v>
      </c>
      <c r="AA141" s="283">
        <f>0</f>
        <v>0</v>
      </c>
      <c r="AB141" s="283">
        <f>0</f>
        <v>0</v>
      </c>
      <c r="AC141" s="283">
        <f>0</f>
        <v>0</v>
      </c>
      <c r="AD141" s="283">
        <f>0</f>
        <v>0</v>
      </c>
      <c r="AE141" s="283">
        <f>0</f>
        <v>0</v>
      </c>
      <c r="AF141" s="283">
        <f t="shared" si="106"/>
        <v>0</v>
      </c>
      <c r="AG141" s="283">
        <f>0</f>
        <v>0</v>
      </c>
      <c r="AH141" s="283">
        <f>0</f>
        <v>0</v>
      </c>
      <c r="AI141" s="283">
        <f>0</f>
        <v>0</v>
      </c>
      <c r="AJ141" s="283">
        <f>0</f>
        <v>0</v>
      </c>
      <c r="AK141" s="283">
        <f>0</f>
        <v>0</v>
      </c>
      <c r="AL141" s="283">
        <f>0</f>
        <v>0</v>
      </c>
      <c r="AM141" s="283">
        <f>0</f>
        <v>0</v>
      </c>
      <c r="AN141" s="283">
        <f t="shared" si="107"/>
        <v>0</v>
      </c>
      <c r="AO141" s="283">
        <f>0</f>
        <v>0</v>
      </c>
      <c r="AP141" s="283">
        <f>0</f>
        <v>0</v>
      </c>
      <c r="AQ141" s="283">
        <f>0</f>
        <v>0</v>
      </c>
      <c r="AR141" s="283">
        <f>0</f>
        <v>0</v>
      </c>
      <c r="AS141" s="283">
        <f>0</f>
        <v>0</v>
      </c>
      <c r="AT141" s="283">
        <f>0</f>
        <v>0</v>
      </c>
      <c r="AU141" s="283">
        <f>0</f>
        <v>0</v>
      </c>
      <c r="AV141" s="283">
        <f t="shared" si="108"/>
        <v>0</v>
      </c>
      <c r="AW141" s="283">
        <f>0</f>
        <v>0</v>
      </c>
      <c r="AX141" s="283">
        <f>0</f>
        <v>0</v>
      </c>
      <c r="AY141" s="283">
        <f>0</f>
        <v>0</v>
      </c>
      <c r="AZ141" s="283">
        <f>0</f>
        <v>0</v>
      </c>
      <c r="BA141" s="283">
        <f>0</f>
        <v>0</v>
      </c>
      <c r="BB141" s="283">
        <f>0</f>
        <v>0</v>
      </c>
      <c r="BC141" s="283">
        <f>0</f>
        <v>0</v>
      </c>
      <c r="BD141" s="283">
        <f t="shared" si="109"/>
        <v>0</v>
      </c>
      <c r="BE141" s="283">
        <f>0</f>
        <v>0</v>
      </c>
      <c r="BF141" s="283">
        <f>0</f>
        <v>0</v>
      </c>
      <c r="BG141" s="283">
        <f>0</f>
        <v>0</v>
      </c>
      <c r="BH141" s="283">
        <f>0</f>
        <v>0</v>
      </c>
      <c r="BI141" s="283">
        <f>0</f>
        <v>0</v>
      </c>
      <c r="BJ141" s="283">
        <f>0</f>
        <v>0</v>
      </c>
      <c r="BK141" s="283">
        <f>0</f>
        <v>0</v>
      </c>
      <c r="BL141" s="283">
        <f t="shared" si="110"/>
        <v>0</v>
      </c>
      <c r="BM141" s="283">
        <f>0</f>
        <v>0</v>
      </c>
      <c r="BN141" s="283">
        <f>0</f>
        <v>0</v>
      </c>
      <c r="BO141" s="283">
        <f>0</f>
        <v>0</v>
      </c>
      <c r="BP141" s="283">
        <f>0</f>
        <v>0</v>
      </c>
      <c r="BQ141" s="283">
        <f>0</f>
        <v>0</v>
      </c>
      <c r="BR141" s="283">
        <f>0</f>
        <v>0</v>
      </c>
      <c r="BS141" s="283">
        <f>0</f>
        <v>0</v>
      </c>
      <c r="BT141" s="283">
        <f t="shared" si="111"/>
        <v>0</v>
      </c>
      <c r="BU141" s="283">
        <f>0</f>
        <v>0</v>
      </c>
      <c r="BV141" s="283">
        <f>0</f>
        <v>0</v>
      </c>
      <c r="BW141" s="283">
        <f>0</f>
        <v>0</v>
      </c>
      <c r="BX141" s="283">
        <f>0</f>
        <v>0</v>
      </c>
      <c r="BY141" s="283">
        <f>0</f>
        <v>0</v>
      </c>
      <c r="BZ141" s="283">
        <f>0</f>
        <v>0</v>
      </c>
      <c r="CA141" s="283">
        <f>0</f>
        <v>0</v>
      </c>
      <c r="CB141" s="283">
        <f t="shared" si="112"/>
        <v>0</v>
      </c>
      <c r="CC141" s="283">
        <f>0</f>
        <v>0</v>
      </c>
      <c r="CD141" s="283">
        <f>0</f>
        <v>0</v>
      </c>
      <c r="CE141" s="283">
        <f>0</f>
        <v>0</v>
      </c>
      <c r="CF141" s="283">
        <f>0</f>
        <v>0</v>
      </c>
      <c r="CG141" s="283">
        <f>0</f>
        <v>0</v>
      </c>
      <c r="CH141" s="283">
        <f>0</f>
        <v>0</v>
      </c>
      <c r="CI141" s="283">
        <f>0</f>
        <v>0</v>
      </c>
      <c r="CJ141" s="283">
        <f t="shared" si="113"/>
        <v>0</v>
      </c>
      <c r="CK141" s="283">
        <f>0</f>
        <v>0</v>
      </c>
      <c r="CL141" s="283">
        <f>0</f>
        <v>0</v>
      </c>
      <c r="CM141" s="283">
        <f>0</f>
        <v>0</v>
      </c>
      <c r="CN141" s="283">
        <f>0</f>
        <v>0</v>
      </c>
      <c r="CO141" s="283">
        <f>0</f>
        <v>0</v>
      </c>
      <c r="CP141" s="283">
        <f>0</f>
        <v>0</v>
      </c>
      <c r="CQ141" s="283">
        <f>0</f>
        <v>0</v>
      </c>
      <c r="CR141" s="283">
        <f t="shared" si="114"/>
        <v>0</v>
      </c>
      <c r="CS141" s="283">
        <f>0</f>
        <v>0</v>
      </c>
      <c r="CT141" s="283">
        <f>0</f>
        <v>0</v>
      </c>
      <c r="CU141" s="283">
        <f>0</f>
        <v>0</v>
      </c>
      <c r="CV141" s="283">
        <f>0</f>
        <v>0</v>
      </c>
      <c r="CW141" s="283">
        <f>0</f>
        <v>0</v>
      </c>
      <c r="CX141" s="283">
        <f>0</f>
        <v>0</v>
      </c>
      <c r="CY141" s="283">
        <f>0</f>
        <v>0</v>
      </c>
    </row>
    <row r="142" spans="1:103" ht="13.5" customHeight="1" x14ac:dyDescent="0.15">
      <c r="A142" s="281" t="s">
        <v>728</v>
      </c>
      <c r="B142" s="282" t="s">
        <v>1013</v>
      </c>
      <c r="C142" s="281" t="s">
        <v>1014</v>
      </c>
      <c r="D142" s="283">
        <f t="shared" si="92"/>
        <v>0</v>
      </c>
      <c r="E142" s="283">
        <f t="shared" si="93"/>
        <v>0</v>
      </c>
      <c r="F142" s="283">
        <f t="shared" si="94"/>
        <v>0</v>
      </c>
      <c r="G142" s="283">
        <f t="shared" si="95"/>
        <v>0</v>
      </c>
      <c r="H142" s="283">
        <f t="shared" si="96"/>
        <v>0</v>
      </c>
      <c r="I142" s="283">
        <f t="shared" si="97"/>
        <v>0</v>
      </c>
      <c r="J142" s="283">
        <f t="shared" si="98"/>
        <v>0</v>
      </c>
      <c r="K142" s="283">
        <f t="shared" si="99"/>
        <v>0</v>
      </c>
      <c r="L142" s="283">
        <f t="shared" si="100"/>
        <v>0</v>
      </c>
      <c r="M142" s="283">
        <f t="shared" si="101"/>
        <v>0</v>
      </c>
      <c r="N142" s="283">
        <f t="shared" si="102"/>
        <v>0</v>
      </c>
      <c r="O142" s="283">
        <f t="shared" si="103"/>
        <v>0</v>
      </c>
      <c r="P142" s="283">
        <f t="shared" si="104"/>
        <v>0</v>
      </c>
      <c r="Q142" s="283">
        <f>0</f>
        <v>0</v>
      </c>
      <c r="R142" s="283">
        <f>0</f>
        <v>0</v>
      </c>
      <c r="S142" s="283">
        <f>0</f>
        <v>0</v>
      </c>
      <c r="T142" s="283">
        <f>0</f>
        <v>0</v>
      </c>
      <c r="U142" s="283">
        <f>0</f>
        <v>0</v>
      </c>
      <c r="V142" s="283">
        <f>0</f>
        <v>0</v>
      </c>
      <c r="W142" s="283">
        <f>0</f>
        <v>0</v>
      </c>
      <c r="X142" s="283">
        <f t="shared" si="105"/>
        <v>0</v>
      </c>
      <c r="Y142" s="283">
        <f>0</f>
        <v>0</v>
      </c>
      <c r="Z142" s="283">
        <f>0</f>
        <v>0</v>
      </c>
      <c r="AA142" s="283">
        <f>0</f>
        <v>0</v>
      </c>
      <c r="AB142" s="283">
        <f>0</f>
        <v>0</v>
      </c>
      <c r="AC142" s="283">
        <f>0</f>
        <v>0</v>
      </c>
      <c r="AD142" s="283">
        <f>0</f>
        <v>0</v>
      </c>
      <c r="AE142" s="283">
        <f>0</f>
        <v>0</v>
      </c>
      <c r="AF142" s="283">
        <f t="shared" si="106"/>
        <v>0</v>
      </c>
      <c r="AG142" s="283">
        <f>0</f>
        <v>0</v>
      </c>
      <c r="AH142" s="283">
        <f>0</f>
        <v>0</v>
      </c>
      <c r="AI142" s="283">
        <f>0</f>
        <v>0</v>
      </c>
      <c r="AJ142" s="283">
        <f>0</f>
        <v>0</v>
      </c>
      <c r="AK142" s="283">
        <f>0</f>
        <v>0</v>
      </c>
      <c r="AL142" s="283">
        <f>0</f>
        <v>0</v>
      </c>
      <c r="AM142" s="283">
        <f>0</f>
        <v>0</v>
      </c>
      <c r="AN142" s="283">
        <f t="shared" si="107"/>
        <v>0</v>
      </c>
      <c r="AO142" s="283">
        <f>0</f>
        <v>0</v>
      </c>
      <c r="AP142" s="283">
        <f>0</f>
        <v>0</v>
      </c>
      <c r="AQ142" s="283">
        <f>0</f>
        <v>0</v>
      </c>
      <c r="AR142" s="283">
        <f>0</f>
        <v>0</v>
      </c>
      <c r="AS142" s="283">
        <f>0</f>
        <v>0</v>
      </c>
      <c r="AT142" s="283">
        <f>0</f>
        <v>0</v>
      </c>
      <c r="AU142" s="283">
        <f>0</f>
        <v>0</v>
      </c>
      <c r="AV142" s="283">
        <f t="shared" si="108"/>
        <v>0</v>
      </c>
      <c r="AW142" s="283">
        <f>0</f>
        <v>0</v>
      </c>
      <c r="AX142" s="283">
        <f>0</f>
        <v>0</v>
      </c>
      <c r="AY142" s="283">
        <f>0</f>
        <v>0</v>
      </c>
      <c r="AZ142" s="283">
        <f>0</f>
        <v>0</v>
      </c>
      <c r="BA142" s="283">
        <f>0</f>
        <v>0</v>
      </c>
      <c r="BB142" s="283">
        <f>0</f>
        <v>0</v>
      </c>
      <c r="BC142" s="283">
        <f>0</f>
        <v>0</v>
      </c>
      <c r="BD142" s="283">
        <f t="shared" si="109"/>
        <v>0</v>
      </c>
      <c r="BE142" s="283">
        <f>0</f>
        <v>0</v>
      </c>
      <c r="BF142" s="283">
        <f>0</f>
        <v>0</v>
      </c>
      <c r="BG142" s="283">
        <f>0</f>
        <v>0</v>
      </c>
      <c r="BH142" s="283">
        <f>0</f>
        <v>0</v>
      </c>
      <c r="BI142" s="283">
        <f>0</f>
        <v>0</v>
      </c>
      <c r="BJ142" s="283">
        <f>0</f>
        <v>0</v>
      </c>
      <c r="BK142" s="283">
        <f>0</f>
        <v>0</v>
      </c>
      <c r="BL142" s="283">
        <f t="shared" si="110"/>
        <v>0</v>
      </c>
      <c r="BM142" s="283">
        <f>0</f>
        <v>0</v>
      </c>
      <c r="BN142" s="283">
        <f>0</f>
        <v>0</v>
      </c>
      <c r="BO142" s="283">
        <f>0</f>
        <v>0</v>
      </c>
      <c r="BP142" s="283">
        <f>0</f>
        <v>0</v>
      </c>
      <c r="BQ142" s="283">
        <f>0</f>
        <v>0</v>
      </c>
      <c r="BR142" s="283">
        <f>0</f>
        <v>0</v>
      </c>
      <c r="BS142" s="283">
        <f>0</f>
        <v>0</v>
      </c>
      <c r="BT142" s="283">
        <f t="shared" si="111"/>
        <v>0</v>
      </c>
      <c r="BU142" s="283">
        <f>0</f>
        <v>0</v>
      </c>
      <c r="BV142" s="283">
        <f>0</f>
        <v>0</v>
      </c>
      <c r="BW142" s="283">
        <f>0</f>
        <v>0</v>
      </c>
      <c r="BX142" s="283">
        <f>0</f>
        <v>0</v>
      </c>
      <c r="BY142" s="283">
        <f>0</f>
        <v>0</v>
      </c>
      <c r="BZ142" s="283">
        <f>0</f>
        <v>0</v>
      </c>
      <c r="CA142" s="283">
        <f>0</f>
        <v>0</v>
      </c>
      <c r="CB142" s="283">
        <f t="shared" si="112"/>
        <v>0</v>
      </c>
      <c r="CC142" s="283">
        <f>0</f>
        <v>0</v>
      </c>
      <c r="CD142" s="283">
        <f>0</f>
        <v>0</v>
      </c>
      <c r="CE142" s="283">
        <f>0</f>
        <v>0</v>
      </c>
      <c r="CF142" s="283">
        <f>0</f>
        <v>0</v>
      </c>
      <c r="CG142" s="283">
        <f>0</f>
        <v>0</v>
      </c>
      <c r="CH142" s="283">
        <f>0</f>
        <v>0</v>
      </c>
      <c r="CI142" s="283">
        <f>0</f>
        <v>0</v>
      </c>
      <c r="CJ142" s="283">
        <f t="shared" si="113"/>
        <v>0</v>
      </c>
      <c r="CK142" s="283">
        <f>0</f>
        <v>0</v>
      </c>
      <c r="CL142" s="283">
        <f>0</f>
        <v>0</v>
      </c>
      <c r="CM142" s="283">
        <f>0</f>
        <v>0</v>
      </c>
      <c r="CN142" s="283">
        <f>0</f>
        <v>0</v>
      </c>
      <c r="CO142" s="283">
        <f>0</f>
        <v>0</v>
      </c>
      <c r="CP142" s="283">
        <f>0</f>
        <v>0</v>
      </c>
      <c r="CQ142" s="283">
        <f>0</f>
        <v>0</v>
      </c>
      <c r="CR142" s="283">
        <f t="shared" si="114"/>
        <v>0</v>
      </c>
      <c r="CS142" s="283">
        <f>0</f>
        <v>0</v>
      </c>
      <c r="CT142" s="283">
        <f>0</f>
        <v>0</v>
      </c>
      <c r="CU142" s="283">
        <f>0</f>
        <v>0</v>
      </c>
      <c r="CV142" s="283">
        <f>0</f>
        <v>0</v>
      </c>
      <c r="CW142" s="283">
        <f>0</f>
        <v>0</v>
      </c>
      <c r="CX142" s="283">
        <f>0</f>
        <v>0</v>
      </c>
      <c r="CY142" s="283">
        <f>0</f>
        <v>0</v>
      </c>
    </row>
    <row r="143" spans="1:103" ht="13.5" customHeight="1" x14ac:dyDescent="0.15">
      <c r="A143" s="281" t="s">
        <v>728</v>
      </c>
      <c r="B143" s="282" t="s">
        <v>1015</v>
      </c>
      <c r="C143" s="281" t="s">
        <v>1016</v>
      </c>
      <c r="D143" s="283">
        <f t="shared" si="92"/>
        <v>0</v>
      </c>
      <c r="E143" s="283">
        <f t="shared" si="93"/>
        <v>0</v>
      </c>
      <c r="F143" s="283">
        <f t="shared" si="94"/>
        <v>0</v>
      </c>
      <c r="G143" s="283">
        <f t="shared" si="95"/>
        <v>0</v>
      </c>
      <c r="H143" s="283">
        <f t="shared" si="96"/>
        <v>0</v>
      </c>
      <c r="I143" s="283">
        <f t="shared" si="97"/>
        <v>0</v>
      </c>
      <c r="J143" s="283">
        <f t="shared" si="98"/>
        <v>0</v>
      </c>
      <c r="K143" s="283">
        <f t="shared" si="99"/>
        <v>0</v>
      </c>
      <c r="L143" s="283">
        <f t="shared" si="100"/>
        <v>0</v>
      </c>
      <c r="M143" s="283">
        <f t="shared" si="101"/>
        <v>0</v>
      </c>
      <c r="N143" s="283">
        <f t="shared" si="102"/>
        <v>0</v>
      </c>
      <c r="O143" s="283">
        <f t="shared" si="103"/>
        <v>0</v>
      </c>
      <c r="P143" s="283">
        <f t="shared" si="104"/>
        <v>0</v>
      </c>
      <c r="Q143" s="283">
        <f>0</f>
        <v>0</v>
      </c>
      <c r="R143" s="283">
        <f>0</f>
        <v>0</v>
      </c>
      <c r="S143" s="283">
        <f>0</f>
        <v>0</v>
      </c>
      <c r="T143" s="283">
        <f>0</f>
        <v>0</v>
      </c>
      <c r="U143" s="283">
        <f>0</f>
        <v>0</v>
      </c>
      <c r="V143" s="283">
        <f>0</f>
        <v>0</v>
      </c>
      <c r="W143" s="283">
        <f>0</f>
        <v>0</v>
      </c>
      <c r="X143" s="283">
        <f t="shared" si="105"/>
        <v>0</v>
      </c>
      <c r="Y143" s="283">
        <f>0</f>
        <v>0</v>
      </c>
      <c r="Z143" s="283">
        <f>0</f>
        <v>0</v>
      </c>
      <c r="AA143" s="283">
        <f>0</f>
        <v>0</v>
      </c>
      <c r="AB143" s="283">
        <f>0</f>
        <v>0</v>
      </c>
      <c r="AC143" s="283">
        <f>0</f>
        <v>0</v>
      </c>
      <c r="AD143" s="283">
        <f>0</f>
        <v>0</v>
      </c>
      <c r="AE143" s="283">
        <f>0</f>
        <v>0</v>
      </c>
      <c r="AF143" s="283">
        <f t="shared" si="106"/>
        <v>0</v>
      </c>
      <c r="AG143" s="283">
        <f>0</f>
        <v>0</v>
      </c>
      <c r="AH143" s="283">
        <f>0</f>
        <v>0</v>
      </c>
      <c r="AI143" s="283">
        <f>0</f>
        <v>0</v>
      </c>
      <c r="AJ143" s="283">
        <f>0</f>
        <v>0</v>
      </c>
      <c r="AK143" s="283">
        <f>0</f>
        <v>0</v>
      </c>
      <c r="AL143" s="283">
        <f>0</f>
        <v>0</v>
      </c>
      <c r="AM143" s="283">
        <f>0</f>
        <v>0</v>
      </c>
      <c r="AN143" s="283">
        <f t="shared" si="107"/>
        <v>0</v>
      </c>
      <c r="AO143" s="283">
        <f>0</f>
        <v>0</v>
      </c>
      <c r="AP143" s="283">
        <f>0</f>
        <v>0</v>
      </c>
      <c r="AQ143" s="283">
        <f>0</f>
        <v>0</v>
      </c>
      <c r="AR143" s="283">
        <f>0</f>
        <v>0</v>
      </c>
      <c r="AS143" s="283">
        <f>0</f>
        <v>0</v>
      </c>
      <c r="AT143" s="283">
        <f>0</f>
        <v>0</v>
      </c>
      <c r="AU143" s="283">
        <f>0</f>
        <v>0</v>
      </c>
      <c r="AV143" s="283">
        <f t="shared" si="108"/>
        <v>0</v>
      </c>
      <c r="AW143" s="283">
        <f>0</f>
        <v>0</v>
      </c>
      <c r="AX143" s="283">
        <f>0</f>
        <v>0</v>
      </c>
      <c r="AY143" s="283">
        <f>0</f>
        <v>0</v>
      </c>
      <c r="AZ143" s="283">
        <f>0</f>
        <v>0</v>
      </c>
      <c r="BA143" s="283">
        <f>0</f>
        <v>0</v>
      </c>
      <c r="BB143" s="283">
        <f>0</f>
        <v>0</v>
      </c>
      <c r="BC143" s="283">
        <f>0</f>
        <v>0</v>
      </c>
      <c r="BD143" s="283">
        <f t="shared" si="109"/>
        <v>0</v>
      </c>
      <c r="BE143" s="283">
        <f>0</f>
        <v>0</v>
      </c>
      <c r="BF143" s="283">
        <f>0</f>
        <v>0</v>
      </c>
      <c r="BG143" s="283">
        <f>0</f>
        <v>0</v>
      </c>
      <c r="BH143" s="283">
        <f>0</f>
        <v>0</v>
      </c>
      <c r="BI143" s="283">
        <f>0</f>
        <v>0</v>
      </c>
      <c r="BJ143" s="283">
        <f>0</f>
        <v>0</v>
      </c>
      <c r="BK143" s="283">
        <f>0</f>
        <v>0</v>
      </c>
      <c r="BL143" s="283">
        <f t="shared" si="110"/>
        <v>0</v>
      </c>
      <c r="BM143" s="283">
        <f>0</f>
        <v>0</v>
      </c>
      <c r="BN143" s="283">
        <f>0</f>
        <v>0</v>
      </c>
      <c r="BO143" s="283">
        <f>0</f>
        <v>0</v>
      </c>
      <c r="BP143" s="283">
        <f>0</f>
        <v>0</v>
      </c>
      <c r="BQ143" s="283">
        <f>0</f>
        <v>0</v>
      </c>
      <c r="BR143" s="283">
        <f>0</f>
        <v>0</v>
      </c>
      <c r="BS143" s="283">
        <f>0</f>
        <v>0</v>
      </c>
      <c r="BT143" s="283">
        <f t="shared" si="111"/>
        <v>0</v>
      </c>
      <c r="BU143" s="283">
        <f>0</f>
        <v>0</v>
      </c>
      <c r="BV143" s="283">
        <f>0</f>
        <v>0</v>
      </c>
      <c r="BW143" s="283">
        <f>0</f>
        <v>0</v>
      </c>
      <c r="BX143" s="283">
        <f>0</f>
        <v>0</v>
      </c>
      <c r="BY143" s="283">
        <f>0</f>
        <v>0</v>
      </c>
      <c r="BZ143" s="283">
        <f>0</f>
        <v>0</v>
      </c>
      <c r="CA143" s="283">
        <f>0</f>
        <v>0</v>
      </c>
      <c r="CB143" s="283">
        <f t="shared" si="112"/>
        <v>0</v>
      </c>
      <c r="CC143" s="283">
        <f>0</f>
        <v>0</v>
      </c>
      <c r="CD143" s="283">
        <f>0</f>
        <v>0</v>
      </c>
      <c r="CE143" s="283">
        <f>0</f>
        <v>0</v>
      </c>
      <c r="CF143" s="283">
        <f>0</f>
        <v>0</v>
      </c>
      <c r="CG143" s="283">
        <f>0</f>
        <v>0</v>
      </c>
      <c r="CH143" s="283">
        <f>0</f>
        <v>0</v>
      </c>
      <c r="CI143" s="283">
        <f>0</f>
        <v>0</v>
      </c>
      <c r="CJ143" s="283">
        <f t="shared" si="113"/>
        <v>0</v>
      </c>
      <c r="CK143" s="283">
        <f>0</f>
        <v>0</v>
      </c>
      <c r="CL143" s="283">
        <f>0</f>
        <v>0</v>
      </c>
      <c r="CM143" s="283">
        <f>0</f>
        <v>0</v>
      </c>
      <c r="CN143" s="283">
        <f>0</f>
        <v>0</v>
      </c>
      <c r="CO143" s="283">
        <f>0</f>
        <v>0</v>
      </c>
      <c r="CP143" s="283">
        <f>0</f>
        <v>0</v>
      </c>
      <c r="CQ143" s="283">
        <f>0</f>
        <v>0</v>
      </c>
      <c r="CR143" s="283">
        <f t="shared" si="114"/>
        <v>0</v>
      </c>
      <c r="CS143" s="283">
        <f>0</f>
        <v>0</v>
      </c>
      <c r="CT143" s="283">
        <f>0</f>
        <v>0</v>
      </c>
      <c r="CU143" s="283">
        <f>0</f>
        <v>0</v>
      </c>
      <c r="CV143" s="283">
        <f>0</f>
        <v>0</v>
      </c>
      <c r="CW143" s="283">
        <f>0</f>
        <v>0</v>
      </c>
      <c r="CX143" s="283">
        <f>0</f>
        <v>0</v>
      </c>
      <c r="CY143" s="283">
        <f>0</f>
        <v>0</v>
      </c>
    </row>
    <row r="144" spans="1:103" ht="13.5" customHeight="1" x14ac:dyDescent="0.15">
      <c r="A144" s="281" t="s">
        <v>728</v>
      </c>
      <c r="B144" s="282" t="s">
        <v>1017</v>
      </c>
      <c r="C144" s="281" t="s">
        <v>1018</v>
      </c>
      <c r="D144" s="283">
        <f t="shared" si="92"/>
        <v>0</v>
      </c>
      <c r="E144" s="283">
        <f t="shared" si="93"/>
        <v>0</v>
      </c>
      <c r="F144" s="283">
        <f t="shared" si="94"/>
        <v>0</v>
      </c>
      <c r="G144" s="283">
        <f t="shared" si="95"/>
        <v>0</v>
      </c>
      <c r="H144" s="283">
        <f t="shared" si="96"/>
        <v>0</v>
      </c>
      <c r="I144" s="283">
        <f t="shared" si="97"/>
        <v>0</v>
      </c>
      <c r="J144" s="283">
        <f t="shared" si="98"/>
        <v>0</v>
      </c>
      <c r="K144" s="283">
        <f t="shared" si="99"/>
        <v>0</v>
      </c>
      <c r="L144" s="283">
        <f t="shared" si="100"/>
        <v>0</v>
      </c>
      <c r="M144" s="283">
        <f t="shared" si="101"/>
        <v>0</v>
      </c>
      <c r="N144" s="283">
        <f t="shared" si="102"/>
        <v>0</v>
      </c>
      <c r="O144" s="283">
        <f t="shared" si="103"/>
        <v>0</v>
      </c>
      <c r="P144" s="283">
        <f t="shared" si="104"/>
        <v>0</v>
      </c>
      <c r="Q144" s="283">
        <f>0</f>
        <v>0</v>
      </c>
      <c r="R144" s="283">
        <f>0</f>
        <v>0</v>
      </c>
      <c r="S144" s="283">
        <f>0</f>
        <v>0</v>
      </c>
      <c r="T144" s="283">
        <f>0</f>
        <v>0</v>
      </c>
      <c r="U144" s="283">
        <f>0</f>
        <v>0</v>
      </c>
      <c r="V144" s="283">
        <f>0</f>
        <v>0</v>
      </c>
      <c r="W144" s="283">
        <f>0</f>
        <v>0</v>
      </c>
      <c r="X144" s="283">
        <f t="shared" si="105"/>
        <v>0</v>
      </c>
      <c r="Y144" s="283">
        <f>0</f>
        <v>0</v>
      </c>
      <c r="Z144" s="283">
        <f>0</f>
        <v>0</v>
      </c>
      <c r="AA144" s="283">
        <f>0</f>
        <v>0</v>
      </c>
      <c r="AB144" s="283">
        <f>0</f>
        <v>0</v>
      </c>
      <c r="AC144" s="283">
        <f>0</f>
        <v>0</v>
      </c>
      <c r="AD144" s="283">
        <f>0</f>
        <v>0</v>
      </c>
      <c r="AE144" s="283">
        <f>0</f>
        <v>0</v>
      </c>
      <c r="AF144" s="283">
        <f t="shared" si="106"/>
        <v>0</v>
      </c>
      <c r="AG144" s="283">
        <f>0</f>
        <v>0</v>
      </c>
      <c r="AH144" s="283">
        <f>0</f>
        <v>0</v>
      </c>
      <c r="AI144" s="283">
        <f>0</f>
        <v>0</v>
      </c>
      <c r="AJ144" s="283">
        <f>0</f>
        <v>0</v>
      </c>
      <c r="AK144" s="283">
        <f>0</f>
        <v>0</v>
      </c>
      <c r="AL144" s="283">
        <f>0</f>
        <v>0</v>
      </c>
      <c r="AM144" s="283">
        <f>0</f>
        <v>0</v>
      </c>
      <c r="AN144" s="283">
        <f t="shared" si="107"/>
        <v>0</v>
      </c>
      <c r="AO144" s="283">
        <f>0</f>
        <v>0</v>
      </c>
      <c r="AP144" s="283">
        <f>0</f>
        <v>0</v>
      </c>
      <c r="AQ144" s="283">
        <f>0</f>
        <v>0</v>
      </c>
      <c r="AR144" s="283">
        <f>0</f>
        <v>0</v>
      </c>
      <c r="AS144" s="283">
        <f>0</f>
        <v>0</v>
      </c>
      <c r="AT144" s="283">
        <f>0</f>
        <v>0</v>
      </c>
      <c r="AU144" s="283">
        <f>0</f>
        <v>0</v>
      </c>
      <c r="AV144" s="283">
        <f t="shared" si="108"/>
        <v>0</v>
      </c>
      <c r="AW144" s="283">
        <f>0</f>
        <v>0</v>
      </c>
      <c r="AX144" s="283">
        <f>0</f>
        <v>0</v>
      </c>
      <c r="AY144" s="283">
        <f>0</f>
        <v>0</v>
      </c>
      <c r="AZ144" s="283">
        <f>0</f>
        <v>0</v>
      </c>
      <c r="BA144" s="283">
        <f>0</f>
        <v>0</v>
      </c>
      <c r="BB144" s="283">
        <f>0</f>
        <v>0</v>
      </c>
      <c r="BC144" s="283">
        <f>0</f>
        <v>0</v>
      </c>
      <c r="BD144" s="283">
        <f t="shared" si="109"/>
        <v>0</v>
      </c>
      <c r="BE144" s="283">
        <f>0</f>
        <v>0</v>
      </c>
      <c r="BF144" s="283">
        <f>0</f>
        <v>0</v>
      </c>
      <c r="BG144" s="283">
        <f>0</f>
        <v>0</v>
      </c>
      <c r="BH144" s="283">
        <f>0</f>
        <v>0</v>
      </c>
      <c r="BI144" s="283">
        <f>0</f>
        <v>0</v>
      </c>
      <c r="BJ144" s="283">
        <f>0</f>
        <v>0</v>
      </c>
      <c r="BK144" s="283">
        <f>0</f>
        <v>0</v>
      </c>
      <c r="BL144" s="283">
        <f t="shared" si="110"/>
        <v>0</v>
      </c>
      <c r="BM144" s="283">
        <f>0</f>
        <v>0</v>
      </c>
      <c r="BN144" s="283">
        <f>0</f>
        <v>0</v>
      </c>
      <c r="BO144" s="283">
        <f>0</f>
        <v>0</v>
      </c>
      <c r="BP144" s="283">
        <f>0</f>
        <v>0</v>
      </c>
      <c r="BQ144" s="283">
        <f>0</f>
        <v>0</v>
      </c>
      <c r="BR144" s="283">
        <f>0</f>
        <v>0</v>
      </c>
      <c r="BS144" s="283">
        <f>0</f>
        <v>0</v>
      </c>
      <c r="BT144" s="283">
        <f t="shared" si="111"/>
        <v>0</v>
      </c>
      <c r="BU144" s="283">
        <f>0</f>
        <v>0</v>
      </c>
      <c r="BV144" s="283">
        <f>0</f>
        <v>0</v>
      </c>
      <c r="BW144" s="283">
        <f>0</f>
        <v>0</v>
      </c>
      <c r="BX144" s="283">
        <f>0</f>
        <v>0</v>
      </c>
      <c r="BY144" s="283">
        <f>0</f>
        <v>0</v>
      </c>
      <c r="BZ144" s="283">
        <f>0</f>
        <v>0</v>
      </c>
      <c r="CA144" s="283">
        <f>0</f>
        <v>0</v>
      </c>
      <c r="CB144" s="283">
        <f t="shared" si="112"/>
        <v>0</v>
      </c>
      <c r="CC144" s="283">
        <f>0</f>
        <v>0</v>
      </c>
      <c r="CD144" s="283">
        <f>0</f>
        <v>0</v>
      </c>
      <c r="CE144" s="283">
        <f>0</f>
        <v>0</v>
      </c>
      <c r="CF144" s="283">
        <f>0</f>
        <v>0</v>
      </c>
      <c r="CG144" s="283">
        <f>0</f>
        <v>0</v>
      </c>
      <c r="CH144" s="283">
        <f>0</f>
        <v>0</v>
      </c>
      <c r="CI144" s="283">
        <f>0</f>
        <v>0</v>
      </c>
      <c r="CJ144" s="283">
        <f t="shared" si="113"/>
        <v>0</v>
      </c>
      <c r="CK144" s="283">
        <f>0</f>
        <v>0</v>
      </c>
      <c r="CL144" s="283">
        <f>0</f>
        <v>0</v>
      </c>
      <c r="CM144" s="283">
        <f>0</f>
        <v>0</v>
      </c>
      <c r="CN144" s="283">
        <f>0</f>
        <v>0</v>
      </c>
      <c r="CO144" s="283">
        <f>0</f>
        <v>0</v>
      </c>
      <c r="CP144" s="283">
        <f>0</f>
        <v>0</v>
      </c>
      <c r="CQ144" s="283">
        <f>0</f>
        <v>0</v>
      </c>
      <c r="CR144" s="283">
        <f t="shared" si="114"/>
        <v>0</v>
      </c>
      <c r="CS144" s="283">
        <f>0</f>
        <v>0</v>
      </c>
      <c r="CT144" s="283">
        <f>0</f>
        <v>0</v>
      </c>
      <c r="CU144" s="283">
        <f>0</f>
        <v>0</v>
      </c>
      <c r="CV144" s="283">
        <f>0</f>
        <v>0</v>
      </c>
      <c r="CW144" s="283">
        <f>0</f>
        <v>0</v>
      </c>
      <c r="CX144" s="283">
        <f>0</f>
        <v>0</v>
      </c>
      <c r="CY144" s="283">
        <f>0</f>
        <v>0</v>
      </c>
    </row>
    <row r="145" spans="1:103" ht="13.5" customHeight="1" x14ac:dyDescent="0.15">
      <c r="A145" s="281" t="s">
        <v>728</v>
      </c>
      <c r="B145" s="282" t="s">
        <v>1019</v>
      </c>
      <c r="C145" s="281" t="s">
        <v>1020</v>
      </c>
      <c r="D145" s="283">
        <f t="shared" si="92"/>
        <v>0</v>
      </c>
      <c r="E145" s="283">
        <f t="shared" si="93"/>
        <v>0</v>
      </c>
      <c r="F145" s="283">
        <f t="shared" si="94"/>
        <v>0</v>
      </c>
      <c r="G145" s="283">
        <f t="shared" si="95"/>
        <v>0</v>
      </c>
      <c r="H145" s="283">
        <f t="shared" si="96"/>
        <v>0</v>
      </c>
      <c r="I145" s="283">
        <f t="shared" si="97"/>
        <v>0</v>
      </c>
      <c r="J145" s="283">
        <f t="shared" si="98"/>
        <v>0</v>
      </c>
      <c r="K145" s="283">
        <f t="shared" si="99"/>
        <v>0</v>
      </c>
      <c r="L145" s="283">
        <f t="shared" si="100"/>
        <v>0</v>
      </c>
      <c r="M145" s="283">
        <f t="shared" si="101"/>
        <v>0</v>
      </c>
      <c r="N145" s="283">
        <f t="shared" si="102"/>
        <v>0</v>
      </c>
      <c r="O145" s="283">
        <f t="shared" si="103"/>
        <v>0</v>
      </c>
      <c r="P145" s="283">
        <f t="shared" si="104"/>
        <v>0</v>
      </c>
      <c r="Q145" s="283">
        <f>0</f>
        <v>0</v>
      </c>
      <c r="R145" s="283">
        <f>0</f>
        <v>0</v>
      </c>
      <c r="S145" s="283">
        <f>0</f>
        <v>0</v>
      </c>
      <c r="T145" s="283">
        <f>0</f>
        <v>0</v>
      </c>
      <c r="U145" s="283">
        <f>0</f>
        <v>0</v>
      </c>
      <c r="V145" s="283">
        <f>0</f>
        <v>0</v>
      </c>
      <c r="W145" s="283">
        <f>0</f>
        <v>0</v>
      </c>
      <c r="X145" s="283">
        <f t="shared" si="105"/>
        <v>0</v>
      </c>
      <c r="Y145" s="283">
        <f>0</f>
        <v>0</v>
      </c>
      <c r="Z145" s="283">
        <f>0</f>
        <v>0</v>
      </c>
      <c r="AA145" s="283">
        <f>0</f>
        <v>0</v>
      </c>
      <c r="AB145" s="283">
        <f>0</f>
        <v>0</v>
      </c>
      <c r="AC145" s="283">
        <f>0</f>
        <v>0</v>
      </c>
      <c r="AD145" s="283">
        <f>0</f>
        <v>0</v>
      </c>
      <c r="AE145" s="283">
        <f>0</f>
        <v>0</v>
      </c>
      <c r="AF145" s="283">
        <f t="shared" si="106"/>
        <v>0</v>
      </c>
      <c r="AG145" s="283">
        <f>0</f>
        <v>0</v>
      </c>
      <c r="AH145" s="283">
        <f>0</f>
        <v>0</v>
      </c>
      <c r="AI145" s="283">
        <f>0</f>
        <v>0</v>
      </c>
      <c r="AJ145" s="283">
        <f>0</f>
        <v>0</v>
      </c>
      <c r="AK145" s="283">
        <f>0</f>
        <v>0</v>
      </c>
      <c r="AL145" s="283">
        <f>0</f>
        <v>0</v>
      </c>
      <c r="AM145" s="283">
        <f>0</f>
        <v>0</v>
      </c>
      <c r="AN145" s="283">
        <f t="shared" si="107"/>
        <v>0</v>
      </c>
      <c r="AO145" s="283">
        <f>0</f>
        <v>0</v>
      </c>
      <c r="AP145" s="283">
        <f>0</f>
        <v>0</v>
      </c>
      <c r="AQ145" s="283">
        <f>0</f>
        <v>0</v>
      </c>
      <c r="AR145" s="283">
        <f>0</f>
        <v>0</v>
      </c>
      <c r="AS145" s="283">
        <f>0</f>
        <v>0</v>
      </c>
      <c r="AT145" s="283">
        <f>0</f>
        <v>0</v>
      </c>
      <c r="AU145" s="283">
        <f>0</f>
        <v>0</v>
      </c>
      <c r="AV145" s="283">
        <f t="shared" si="108"/>
        <v>0</v>
      </c>
      <c r="AW145" s="283">
        <f>0</f>
        <v>0</v>
      </c>
      <c r="AX145" s="283">
        <f>0</f>
        <v>0</v>
      </c>
      <c r="AY145" s="283">
        <f>0</f>
        <v>0</v>
      </c>
      <c r="AZ145" s="283">
        <f>0</f>
        <v>0</v>
      </c>
      <c r="BA145" s="283">
        <f>0</f>
        <v>0</v>
      </c>
      <c r="BB145" s="283">
        <f>0</f>
        <v>0</v>
      </c>
      <c r="BC145" s="283">
        <f>0</f>
        <v>0</v>
      </c>
      <c r="BD145" s="283">
        <f t="shared" si="109"/>
        <v>0</v>
      </c>
      <c r="BE145" s="283">
        <f>0</f>
        <v>0</v>
      </c>
      <c r="BF145" s="283">
        <f>0</f>
        <v>0</v>
      </c>
      <c r="BG145" s="283">
        <f>0</f>
        <v>0</v>
      </c>
      <c r="BH145" s="283">
        <f>0</f>
        <v>0</v>
      </c>
      <c r="BI145" s="283">
        <f>0</f>
        <v>0</v>
      </c>
      <c r="BJ145" s="283">
        <f>0</f>
        <v>0</v>
      </c>
      <c r="BK145" s="283">
        <f>0</f>
        <v>0</v>
      </c>
      <c r="BL145" s="283">
        <f t="shared" si="110"/>
        <v>0</v>
      </c>
      <c r="BM145" s="283">
        <f>0</f>
        <v>0</v>
      </c>
      <c r="BN145" s="283">
        <f>0</f>
        <v>0</v>
      </c>
      <c r="BO145" s="283">
        <f>0</f>
        <v>0</v>
      </c>
      <c r="BP145" s="283">
        <f>0</f>
        <v>0</v>
      </c>
      <c r="BQ145" s="283">
        <f>0</f>
        <v>0</v>
      </c>
      <c r="BR145" s="283">
        <f>0</f>
        <v>0</v>
      </c>
      <c r="BS145" s="283">
        <f>0</f>
        <v>0</v>
      </c>
      <c r="BT145" s="283">
        <f t="shared" si="111"/>
        <v>0</v>
      </c>
      <c r="BU145" s="283">
        <f>0</f>
        <v>0</v>
      </c>
      <c r="BV145" s="283">
        <f>0</f>
        <v>0</v>
      </c>
      <c r="BW145" s="283">
        <f>0</f>
        <v>0</v>
      </c>
      <c r="BX145" s="283">
        <f>0</f>
        <v>0</v>
      </c>
      <c r="BY145" s="283">
        <f>0</f>
        <v>0</v>
      </c>
      <c r="BZ145" s="283">
        <f>0</f>
        <v>0</v>
      </c>
      <c r="CA145" s="283">
        <f>0</f>
        <v>0</v>
      </c>
      <c r="CB145" s="283">
        <f t="shared" si="112"/>
        <v>0</v>
      </c>
      <c r="CC145" s="283">
        <f>0</f>
        <v>0</v>
      </c>
      <c r="CD145" s="283">
        <f>0</f>
        <v>0</v>
      </c>
      <c r="CE145" s="283">
        <f>0</f>
        <v>0</v>
      </c>
      <c r="CF145" s="283">
        <f>0</f>
        <v>0</v>
      </c>
      <c r="CG145" s="283">
        <f>0</f>
        <v>0</v>
      </c>
      <c r="CH145" s="283">
        <f>0</f>
        <v>0</v>
      </c>
      <c r="CI145" s="283">
        <f>0</f>
        <v>0</v>
      </c>
      <c r="CJ145" s="283">
        <f t="shared" si="113"/>
        <v>0</v>
      </c>
      <c r="CK145" s="283">
        <f>0</f>
        <v>0</v>
      </c>
      <c r="CL145" s="283">
        <f>0</f>
        <v>0</v>
      </c>
      <c r="CM145" s="283">
        <f>0</f>
        <v>0</v>
      </c>
      <c r="CN145" s="283">
        <f>0</f>
        <v>0</v>
      </c>
      <c r="CO145" s="283">
        <f>0</f>
        <v>0</v>
      </c>
      <c r="CP145" s="283">
        <f>0</f>
        <v>0</v>
      </c>
      <c r="CQ145" s="283">
        <f>0</f>
        <v>0</v>
      </c>
      <c r="CR145" s="283">
        <f t="shared" si="114"/>
        <v>0</v>
      </c>
      <c r="CS145" s="283">
        <f>0</f>
        <v>0</v>
      </c>
      <c r="CT145" s="283">
        <f>0</f>
        <v>0</v>
      </c>
      <c r="CU145" s="283">
        <f>0</f>
        <v>0</v>
      </c>
      <c r="CV145" s="283">
        <f>0</f>
        <v>0</v>
      </c>
      <c r="CW145" s="283">
        <f>0</f>
        <v>0</v>
      </c>
      <c r="CX145" s="283">
        <f>0</f>
        <v>0</v>
      </c>
      <c r="CY145" s="283">
        <f>0</f>
        <v>0</v>
      </c>
    </row>
    <row r="146" spans="1:103" ht="13.5" customHeight="1" x14ac:dyDescent="0.15">
      <c r="A146" s="281" t="s">
        <v>728</v>
      </c>
      <c r="B146" s="282" t="s">
        <v>1021</v>
      </c>
      <c r="C146" s="281" t="s">
        <v>1022</v>
      </c>
      <c r="D146" s="283">
        <f t="shared" si="92"/>
        <v>0</v>
      </c>
      <c r="E146" s="283">
        <f t="shared" si="93"/>
        <v>0</v>
      </c>
      <c r="F146" s="283">
        <f t="shared" si="94"/>
        <v>0</v>
      </c>
      <c r="G146" s="283">
        <f t="shared" si="95"/>
        <v>0</v>
      </c>
      <c r="H146" s="283">
        <f t="shared" si="96"/>
        <v>0</v>
      </c>
      <c r="I146" s="283">
        <f t="shared" si="97"/>
        <v>0</v>
      </c>
      <c r="J146" s="283">
        <f t="shared" si="98"/>
        <v>0</v>
      </c>
      <c r="K146" s="283">
        <f t="shared" si="99"/>
        <v>0</v>
      </c>
      <c r="L146" s="283">
        <f t="shared" si="100"/>
        <v>0</v>
      </c>
      <c r="M146" s="283">
        <f t="shared" si="101"/>
        <v>0</v>
      </c>
      <c r="N146" s="283">
        <f t="shared" si="102"/>
        <v>0</v>
      </c>
      <c r="O146" s="283">
        <f t="shared" si="103"/>
        <v>0</v>
      </c>
      <c r="P146" s="283">
        <f t="shared" si="104"/>
        <v>0</v>
      </c>
      <c r="Q146" s="283">
        <f>0</f>
        <v>0</v>
      </c>
      <c r="R146" s="283">
        <f>0</f>
        <v>0</v>
      </c>
      <c r="S146" s="283">
        <f>0</f>
        <v>0</v>
      </c>
      <c r="T146" s="283">
        <f>0</f>
        <v>0</v>
      </c>
      <c r="U146" s="283">
        <f>0</f>
        <v>0</v>
      </c>
      <c r="V146" s="283">
        <f>0</f>
        <v>0</v>
      </c>
      <c r="W146" s="283">
        <f>0</f>
        <v>0</v>
      </c>
      <c r="X146" s="283">
        <f t="shared" si="105"/>
        <v>0</v>
      </c>
      <c r="Y146" s="283">
        <f>0</f>
        <v>0</v>
      </c>
      <c r="Z146" s="283">
        <f>0</f>
        <v>0</v>
      </c>
      <c r="AA146" s="283">
        <f>0</f>
        <v>0</v>
      </c>
      <c r="AB146" s="283">
        <f>0</f>
        <v>0</v>
      </c>
      <c r="AC146" s="283">
        <f>0</f>
        <v>0</v>
      </c>
      <c r="AD146" s="283">
        <f>0</f>
        <v>0</v>
      </c>
      <c r="AE146" s="283">
        <f>0</f>
        <v>0</v>
      </c>
      <c r="AF146" s="283">
        <f t="shared" si="106"/>
        <v>0</v>
      </c>
      <c r="AG146" s="283">
        <f>0</f>
        <v>0</v>
      </c>
      <c r="AH146" s="283">
        <f>0</f>
        <v>0</v>
      </c>
      <c r="AI146" s="283">
        <f>0</f>
        <v>0</v>
      </c>
      <c r="AJ146" s="283">
        <f>0</f>
        <v>0</v>
      </c>
      <c r="AK146" s="283">
        <f>0</f>
        <v>0</v>
      </c>
      <c r="AL146" s="283">
        <f>0</f>
        <v>0</v>
      </c>
      <c r="AM146" s="283">
        <f>0</f>
        <v>0</v>
      </c>
      <c r="AN146" s="283">
        <f t="shared" si="107"/>
        <v>0</v>
      </c>
      <c r="AO146" s="283">
        <f>0</f>
        <v>0</v>
      </c>
      <c r="AP146" s="283">
        <f>0</f>
        <v>0</v>
      </c>
      <c r="AQ146" s="283">
        <f>0</f>
        <v>0</v>
      </c>
      <c r="AR146" s="283">
        <f>0</f>
        <v>0</v>
      </c>
      <c r="AS146" s="283">
        <f>0</f>
        <v>0</v>
      </c>
      <c r="AT146" s="283">
        <f>0</f>
        <v>0</v>
      </c>
      <c r="AU146" s="283">
        <f>0</f>
        <v>0</v>
      </c>
      <c r="AV146" s="283">
        <f t="shared" si="108"/>
        <v>0</v>
      </c>
      <c r="AW146" s="283">
        <f>0</f>
        <v>0</v>
      </c>
      <c r="AX146" s="283">
        <f>0</f>
        <v>0</v>
      </c>
      <c r="AY146" s="283">
        <f>0</f>
        <v>0</v>
      </c>
      <c r="AZ146" s="283">
        <f>0</f>
        <v>0</v>
      </c>
      <c r="BA146" s="283">
        <f>0</f>
        <v>0</v>
      </c>
      <c r="BB146" s="283">
        <f>0</f>
        <v>0</v>
      </c>
      <c r="BC146" s="283">
        <f>0</f>
        <v>0</v>
      </c>
      <c r="BD146" s="283">
        <f t="shared" si="109"/>
        <v>0</v>
      </c>
      <c r="BE146" s="283">
        <f>0</f>
        <v>0</v>
      </c>
      <c r="BF146" s="283">
        <f>0</f>
        <v>0</v>
      </c>
      <c r="BG146" s="283">
        <f>0</f>
        <v>0</v>
      </c>
      <c r="BH146" s="283">
        <f>0</f>
        <v>0</v>
      </c>
      <c r="BI146" s="283">
        <f>0</f>
        <v>0</v>
      </c>
      <c r="BJ146" s="283">
        <f>0</f>
        <v>0</v>
      </c>
      <c r="BK146" s="283">
        <f>0</f>
        <v>0</v>
      </c>
      <c r="BL146" s="283">
        <f t="shared" si="110"/>
        <v>0</v>
      </c>
      <c r="BM146" s="283">
        <f>0</f>
        <v>0</v>
      </c>
      <c r="BN146" s="283">
        <f>0</f>
        <v>0</v>
      </c>
      <c r="BO146" s="283">
        <f>0</f>
        <v>0</v>
      </c>
      <c r="BP146" s="283">
        <f>0</f>
        <v>0</v>
      </c>
      <c r="BQ146" s="283">
        <f>0</f>
        <v>0</v>
      </c>
      <c r="BR146" s="283">
        <f>0</f>
        <v>0</v>
      </c>
      <c r="BS146" s="283">
        <f>0</f>
        <v>0</v>
      </c>
      <c r="BT146" s="283">
        <f t="shared" si="111"/>
        <v>0</v>
      </c>
      <c r="BU146" s="283">
        <f>0</f>
        <v>0</v>
      </c>
      <c r="BV146" s="283">
        <f>0</f>
        <v>0</v>
      </c>
      <c r="BW146" s="283">
        <f>0</f>
        <v>0</v>
      </c>
      <c r="BX146" s="283">
        <f>0</f>
        <v>0</v>
      </c>
      <c r="BY146" s="283">
        <f>0</f>
        <v>0</v>
      </c>
      <c r="BZ146" s="283">
        <f>0</f>
        <v>0</v>
      </c>
      <c r="CA146" s="283">
        <f>0</f>
        <v>0</v>
      </c>
      <c r="CB146" s="283">
        <f t="shared" si="112"/>
        <v>0</v>
      </c>
      <c r="CC146" s="283">
        <f>0</f>
        <v>0</v>
      </c>
      <c r="CD146" s="283">
        <f>0</f>
        <v>0</v>
      </c>
      <c r="CE146" s="283">
        <f>0</f>
        <v>0</v>
      </c>
      <c r="CF146" s="283">
        <f>0</f>
        <v>0</v>
      </c>
      <c r="CG146" s="283">
        <f>0</f>
        <v>0</v>
      </c>
      <c r="CH146" s="283">
        <f>0</f>
        <v>0</v>
      </c>
      <c r="CI146" s="283">
        <f>0</f>
        <v>0</v>
      </c>
      <c r="CJ146" s="283">
        <f t="shared" si="113"/>
        <v>0</v>
      </c>
      <c r="CK146" s="283">
        <f>0</f>
        <v>0</v>
      </c>
      <c r="CL146" s="283">
        <f>0</f>
        <v>0</v>
      </c>
      <c r="CM146" s="283">
        <f>0</f>
        <v>0</v>
      </c>
      <c r="CN146" s="283">
        <f>0</f>
        <v>0</v>
      </c>
      <c r="CO146" s="283">
        <f>0</f>
        <v>0</v>
      </c>
      <c r="CP146" s="283">
        <f>0</f>
        <v>0</v>
      </c>
      <c r="CQ146" s="283">
        <f>0</f>
        <v>0</v>
      </c>
      <c r="CR146" s="283">
        <f t="shared" si="114"/>
        <v>0</v>
      </c>
      <c r="CS146" s="283">
        <f>0</f>
        <v>0</v>
      </c>
      <c r="CT146" s="283">
        <f>0</f>
        <v>0</v>
      </c>
      <c r="CU146" s="283">
        <f>0</f>
        <v>0</v>
      </c>
      <c r="CV146" s="283">
        <f>0</f>
        <v>0</v>
      </c>
      <c r="CW146" s="283">
        <f>0</f>
        <v>0</v>
      </c>
      <c r="CX146" s="283">
        <f>0</f>
        <v>0</v>
      </c>
      <c r="CY146" s="283">
        <f>0</f>
        <v>0</v>
      </c>
    </row>
    <row r="147" spans="1:103" ht="13.5" customHeight="1" x14ac:dyDescent="0.15">
      <c r="A147" s="281" t="s">
        <v>728</v>
      </c>
      <c r="B147" s="282" t="s">
        <v>1023</v>
      </c>
      <c r="C147" s="281" t="s">
        <v>1024</v>
      </c>
      <c r="D147" s="283">
        <f t="shared" si="92"/>
        <v>0</v>
      </c>
      <c r="E147" s="283">
        <f t="shared" si="93"/>
        <v>0</v>
      </c>
      <c r="F147" s="283">
        <f t="shared" si="94"/>
        <v>0</v>
      </c>
      <c r="G147" s="283">
        <f t="shared" si="95"/>
        <v>0</v>
      </c>
      <c r="H147" s="283">
        <f t="shared" si="96"/>
        <v>0</v>
      </c>
      <c r="I147" s="283">
        <f t="shared" si="97"/>
        <v>0</v>
      </c>
      <c r="J147" s="283">
        <f t="shared" si="98"/>
        <v>0</v>
      </c>
      <c r="K147" s="283">
        <f t="shared" si="99"/>
        <v>0</v>
      </c>
      <c r="L147" s="283">
        <f t="shared" si="100"/>
        <v>0</v>
      </c>
      <c r="M147" s="283">
        <f t="shared" si="101"/>
        <v>0</v>
      </c>
      <c r="N147" s="283">
        <f t="shared" si="102"/>
        <v>0</v>
      </c>
      <c r="O147" s="283">
        <f t="shared" si="103"/>
        <v>0</v>
      </c>
      <c r="P147" s="283">
        <f t="shared" si="104"/>
        <v>0</v>
      </c>
      <c r="Q147" s="283">
        <f>0</f>
        <v>0</v>
      </c>
      <c r="R147" s="283">
        <f>0</f>
        <v>0</v>
      </c>
      <c r="S147" s="283">
        <f>0</f>
        <v>0</v>
      </c>
      <c r="T147" s="283">
        <f>0</f>
        <v>0</v>
      </c>
      <c r="U147" s="283">
        <f>0</f>
        <v>0</v>
      </c>
      <c r="V147" s="283">
        <f>0</f>
        <v>0</v>
      </c>
      <c r="W147" s="283">
        <f>0</f>
        <v>0</v>
      </c>
      <c r="X147" s="283">
        <f t="shared" si="105"/>
        <v>0</v>
      </c>
      <c r="Y147" s="283">
        <f>0</f>
        <v>0</v>
      </c>
      <c r="Z147" s="283">
        <f>0</f>
        <v>0</v>
      </c>
      <c r="AA147" s="283">
        <f>0</f>
        <v>0</v>
      </c>
      <c r="AB147" s="283">
        <f>0</f>
        <v>0</v>
      </c>
      <c r="AC147" s="283">
        <f>0</f>
        <v>0</v>
      </c>
      <c r="AD147" s="283">
        <f>0</f>
        <v>0</v>
      </c>
      <c r="AE147" s="283">
        <f>0</f>
        <v>0</v>
      </c>
      <c r="AF147" s="283">
        <f t="shared" si="106"/>
        <v>0</v>
      </c>
      <c r="AG147" s="283">
        <f>0</f>
        <v>0</v>
      </c>
      <c r="AH147" s="283">
        <f>0</f>
        <v>0</v>
      </c>
      <c r="AI147" s="283">
        <f>0</f>
        <v>0</v>
      </c>
      <c r="AJ147" s="283">
        <f>0</f>
        <v>0</v>
      </c>
      <c r="AK147" s="283">
        <f>0</f>
        <v>0</v>
      </c>
      <c r="AL147" s="283">
        <f>0</f>
        <v>0</v>
      </c>
      <c r="AM147" s="283">
        <f>0</f>
        <v>0</v>
      </c>
      <c r="AN147" s="283">
        <f t="shared" si="107"/>
        <v>0</v>
      </c>
      <c r="AO147" s="283">
        <f>0</f>
        <v>0</v>
      </c>
      <c r="AP147" s="283">
        <f>0</f>
        <v>0</v>
      </c>
      <c r="AQ147" s="283">
        <f>0</f>
        <v>0</v>
      </c>
      <c r="AR147" s="283">
        <f>0</f>
        <v>0</v>
      </c>
      <c r="AS147" s="283">
        <f>0</f>
        <v>0</v>
      </c>
      <c r="AT147" s="283">
        <f>0</f>
        <v>0</v>
      </c>
      <c r="AU147" s="283">
        <f>0</f>
        <v>0</v>
      </c>
      <c r="AV147" s="283">
        <f t="shared" si="108"/>
        <v>0</v>
      </c>
      <c r="AW147" s="283">
        <f>0</f>
        <v>0</v>
      </c>
      <c r="AX147" s="283">
        <f>0</f>
        <v>0</v>
      </c>
      <c r="AY147" s="283">
        <f>0</f>
        <v>0</v>
      </c>
      <c r="AZ147" s="283">
        <f>0</f>
        <v>0</v>
      </c>
      <c r="BA147" s="283">
        <f>0</f>
        <v>0</v>
      </c>
      <c r="BB147" s="283">
        <f>0</f>
        <v>0</v>
      </c>
      <c r="BC147" s="283">
        <f>0</f>
        <v>0</v>
      </c>
      <c r="BD147" s="283">
        <f t="shared" si="109"/>
        <v>0</v>
      </c>
      <c r="BE147" s="283">
        <f>0</f>
        <v>0</v>
      </c>
      <c r="BF147" s="283">
        <f>0</f>
        <v>0</v>
      </c>
      <c r="BG147" s="283">
        <f>0</f>
        <v>0</v>
      </c>
      <c r="BH147" s="283">
        <f>0</f>
        <v>0</v>
      </c>
      <c r="BI147" s="283">
        <f>0</f>
        <v>0</v>
      </c>
      <c r="BJ147" s="283">
        <f>0</f>
        <v>0</v>
      </c>
      <c r="BK147" s="283">
        <f>0</f>
        <v>0</v>
      </c>
      <c r="BL147" s="283">
        <f t="shared" si="110"/>
        <v>0</v>
      </c>
      <c r="BM147" s="283">
        <f>0</f>
        <v>0</v>
      </c>
      <c r="BN147" s="283">
        <f>0</f>
        <v>0</v>
      </c>
      <c r="BO147" s="283">
        <f>0</f>
        <v>0</v>
      </c>
      <c r="BP147" s="283">
        <f>0</f>
        <v>0</v>
      </c>
      <c r="BQ147" s="283">
        <f>0</f>
        <v>0</v>
      </c>
      <c r="BR147" s="283">
        <f>0</f>
        <v>0</v>
      </c>
      <c r="BS147" s="283">
        <f>0</f>
        <v>0</v>
      </c>
      <c r="BT147" s="283">
        <f t="shared" si="111"/>
        <v>0</v>
      </c>
      <c r="BU147" s="283">
        <f>0</f>
        <v>0</v>
      </c>
      <c r="BV147" s="283">
        <f>0</f>
        <v>0</v>
      </c>
      <c r="BW147" s="283">
        <f>0</f>
        <v>0</v>
      </c>
      <c r="BX147" s="283">
        <f>0</f>
        <v>0</v>
      </c>
      <c r="BY147" s="283">
        <f>0</f>
        <v>0</v>
      </c>
      <c r="BZ147" s="283">
        <f>0</f>
        <v>0</v>
      </c>
      <c r="CA147" s="283">
        <f>0</f>
        <v>0</v>
      </c>
      <c r="CB147" s="283">
        <f t="shared" si="112"/>
        <v>0</v>
      </c>
      <c r="CC147" s="283">
        <f>0</f>
        <v>0</v>
      </c>
      <c r="CD147" s="283">
        <f>0</f>
        <v>0</v>
      </c>
      <c r="CE147" s="283">
        <f>0</f>
        <v>0</v>
      </c>
      <c r="CF147" s="283">
        <f>0</f>
        <v>0</v>
      </c>
      <c r="CG147" s="283">
        <f>0</f>
        <v>0</v>
      </c>
      <c r="CH147" s="283">
        <f>0</f>
        <v>0</v>
      </c>
      <c r="CI147" s="283">
        <f>0</f>
        <v>0</v>
      </c>
      <c r="CJ147" s="283">
        <f t="shared" si="113"/>
        <v>0</v>
      </c>
      <c r="CK147" s="283">
        <f>0</f>
        <v>0</v>
      </c>
      <c r="CL147" s="283">
        <f>0</f>
        <v>0</v>
      </c>
      <c r="CM147" s="283">
        <f>0</f>
        <v>0</v>
      </c>
      <c r="CN147" s="283">
        <f>0</f>
        <v>0</v>
      </c>
      <c r="CO147" s="283">
        <f>0</f>
        <v>0</v>
      </c>
      <c r="CP147" s="283">
        <f>0</f>
        <v>0</v>
      </c>
      <c r="CQ147" s="283">
        <f>0</f>
        <v>0</v>
      </c>
      <c r="CR147" s="283">
        <f t="shared" si="114"/>
        <v>0</v>
      </c>
      <c r="CS147" s="283">
        <f>0</f>
        <v>0</v>
      </c>
      <c r="CT147" s="283">
        <f>0</f>
        <v>0</v>
      </c>
      <c r="CU147" s="283">
        <f>0</f>
        <v>0</v>
      </c>
      <c r="CV147" s="283">
        <f>0</f>
        <v>0</v>
      </c>
      <c r="CW147" s="283">
        <f>0</f>
        <v>0</v>
      </c>
      <c r="CX147" s="283">
        <f>0</f>
        <v>0</v>
      </c>
      <c r="CY147" s="283">
        <f>0</f>
        <v>0</v>
      </c>
    </row>
    <row r="148" spans="1:103" ht="13.5" customHeight="1" x14ac:dyDescent="0.15">
      <c r="A148" s="281" t="s">
        <v>728</v>
      </c>
      <c r="B148" s="282" t="s">
        <v>1025</v>
      </c>
      <c r="C148" s="281" t="s">
        <v>1026</v>
      </c>
      <c r="D148" s="283">
        <f t="shared" si="92"/>
        <v>0</v>
      </c>
      <c r="E148" s="283">
        <f t="shared" si="93"/>
        <v>0</v>
      </c>
      <c r="F148" s="283">
        <f t="shared" si="94"/>
        <v>0</v>
      </c>
      <c r="G148" s="283">
        <f t="shared" si="95"/>
        <v>0</v>
      </c>
      <c r="H148" s="283">
        <f t="shared" si="96"/>
        <v>0</v>
      </c>
      <c r="I148" s="283">
        <f t="shared" si="97"/>
        <v>0</v>
      </c>
      <c r="J148" s="283">
        <f t="shared" si="98"/>
        <v>0</v>
      </c>
      <c r="K148" s="283">
        <f t="shared" si="99"/>
        <v>0</v>
      </c>
      <c r="L148" s="283">
        <f t="shared" si="100"/>
        <v>0</v>
      </c>
      <c r="M148" s="283">
        <f t="shared" si="101"/>
        <v>0</v>
      </c>
      <c r="N148" s="283">
        <f t="shared" si="102"/>
        <v>0</v>
      </c>
      <c r="O148" s="283">
        <f t="shared" si="103"/>
        <v>0</v>
      </c>
      <c r="P148" s="283">
        <f t="shared" si="104"/>
        <v>0</v>
      </c>
      <c r="Q148" s="283">
        <f>0</f>
        <v>0</v>
      </c>
      <c r="R148" s="283">
        <f>0</f>
        <v>0</v>
      </c>
      <c r="S148" s="283">
        <f>0</f>
        <v>0</v>
      </c>
      <c r="T148" s="283">
        <f>0</f>
        <v>0</v>
      </c>
      <c r="U148" s="283">
        <f>0</f>
        <v>0</v>
      </c>
      <c r="V148" s="283">
        <f>0</f>
        <v>0</v>
      </c>
      <c r="W148" s="283">
        <f>0</f>
        <v>0</v>
      </c>
      <c r="X148" s="283">
        <f t="shared" si="105"/>
        <v>0</v>
      </c>
      <c r="Y148" s="283">
        <f>0</f>
        <v>0</v>
      </c>
      <c r="Z148" s="283">
        <f>0</f>
        <v>0</v>
      </c>
      <c r="AA148" s="283">
        <f>0</f>
        <v>0</v>
      </c>
      <c r="AB148" s="283">
        <f>0</f>
        <v>0</v>
      </c>
      <c r="AC148" s="283">
        <f>0</f>
        <v>0</v>
      </c>
      <c r="AD148" s="283">
        <f>0</f>
        <v>0</v>
      </c>
      <c r="AE148" s="283">
        <f>0</f>
        <v>0</v>
      </c>
      <c r="AF148" s="283">
        <f t="shared" si="106"/>
        <v>0</v>
      </c>
      <c r="AG148" s="283">
        <f>0</f>
        <v>0</v>
      </c>
      <c r="AH148" s="283">
        <f>0</f>
        <v>0</v>
      </c>
      <c r="AI148" s="283">
        <f>0</f>
        <v>0</v>
      </c>
      <c r="AJ148" s="283">
        <f>0</f>
        <v>0</v>
      </c>
      <c r="AK148" s="283">
        <f>0</f>
        <v>0</v>
      </c>
      <c r="AL148" s="283">
        <f>0</f>
        <v>0</v>
      </c>
      <c r="AM148" s="283">
        <f>0</f>
        <v>0</v>
      </c>
      <c r="AN148" s="283">
        <f t="shared" si="107"/>
        <v>0</v>
      </c>
      <c r="AO148" s="283">
        <f>0</f>
        <v>0</v>
      </c>
      <c r="AP148" s="283">
        <f>0</f>
        <v>0</v>
      </c>
      <c r="AQ148" s="283">
        <f>0</f>
        <v>0</v>
      </c>
      <c r="AR148" s="283">
        <f>0</f>
        <v>0</v>
      </c>
      <c r="AS148" s="283">
        <f>0</f>
        <v>0</v>
      </c>
      <c r="AT148" s="283">
        <f>0</f>
        <v>0</v>
      </c>
      <c r="AU148" s="283">
        <f>0</f>
        <v>0</v>
      </c>
      <c r="AV148" s="283">
        <f t="shared" si="108"/>
        <v>0</v>
      </c>
      <c r="AW148" s="283">
        <f>0</f>
        <v>0</v>
      </c>
      <c r="AX148" s="283">
        <f>0</f>
        <v>0</v>
      </c>
      <c r="AY148" s="283">
        <f>0</f>
        <v>0</v>
      </c>
      <c r="AZ148" s="283">
        <f>0</f>
        <v>0</v>
      </c>
      <c r="BA148" s="283">
        <f>0</f>
        <v>0</v>
      </c>
      <c r="BB148" s="283">
        <f>0</f>
        <v>0</v>
      </c>
      <c r="BC148" s="283">
        <f>0</f>
        <v>0</v>
      </c>
      <c r="BD148" s="283">
        <f t="shared" si="109"/>
        <v>0</v>
      </c>
      <c r="BE148" s="283">
        <f>0</f>
        <v>0</v>
      </c>
      <c r="BF148" s="283">
        <f>0</f>
        <v>0</v>
      </c>
      <c r="BG148" s="283">
        <f>0</f>
        <v>0</v>
      </c>
      <c r="BH148" s="283">
        <f>0</f>
        <v>0</v>
      </c>
      <c r="BI148" s="283">
        <f>0</f>
        <v>0</v>
      </c>
      <c r="BJ148" s="283">
        <f>0</f>
        <v>0</v>
      </c>
      <c r="BK148" s="283">
        <f>0</f>
        <v>0</v>
      </c>
      <c r="BL148" s="283">
        <f t="shared" si="110"/>
        <v>0</v>
      </c>
      <c r="BM148" s="283">
        <f>0</f>
        <v>0</v>
      </c>
      <c r="BN148" s="283">
        <f>0</f>
        <v>0</v>
      </c>
      <c r="BO148" s="283">
        <f>0</f>
        <v>0</v>
      </c>
      <c r="BP148" s="283">
        <f>0</f>
        <v>0</v>
      </c>
      <c r="BQ148" s="283">
        <f>0</f>
        <v>0</v>
      </c>
      <c r="BR148" s="283">
        <f>0</f>
        <v>0</v>
      </c>
      <c r="BS148" s="283">
        <f>0</f>
        <v>0</v>
      </c>
      <c r="BT148" s="283">
        <f t="shared" si="111"/>
        <v>0</v>
      </c>
      <c r="BU148" s="283">
        <f>0</f>
        <v>0</v>
      </c>
      <c r="BV148" s="283">
        <f>0</f>
        <v>0</v>
      </c>
      <c r="BW148" s="283">
        <f>0</f>
        <v>0</v>
      </c>
      <c r="BX148" s="283">
        <f>0</f>
        <v>0</v>
      </c>
      <c r="BY148" s="283">
        <f>0</f>
        <v>0</v>
      </c>
      <c r="BZ148" s="283">
        <f>0</f>
        <v>0</v>
      </c>
      <c r="CA148" s="283">
        <f>0</f>
        <v>0</v>
      </c>
      <c r="CB148" s="283">
        <f t="shared" si="112"/>
        <v>0</v>
      </c>
      <c r="CC148" s="283">
        <f>0</f>
        <v>0</v>
      </c>
      <c r="CD148" s="283">
        <f>0</f>
        <v>0</v>
      </c>
      <c r="CE148" s="283">
        <f>0</f>
        <v>0</v>
      </c>
      <c r="CF148" s="283">
        <f>0</f>
        <v>0</v>
      </c>
      <c r="CG148" s="283">
        <f>0</f>
        <v>0</v>
      </c>
      <c r="CH148" s="283">
        <f>0</f>
        <v>0</v>
      </c>
      <c r="CI148" s="283">
        <f>0</f>
        <v>0</v>
      </c>
      <c r="CJ148" s="283">
        <f t="shared" si="113"/>
        <v>0</v>
      </c>
      <c r="CK148" s="283">
        <f>0</f>
        <v>0</v>
      </c>
      <c r="CL148" s="283">
        <f>0</f>
        <v>0</v>
      </c>
      <c r="CM148" s="283">
        <f>0</f>
        <v>0</v>
      </c>
      <c r="CN148" s="283">
        <f>0</f>
        <v>0</v>
      </c>
      <c r="CO148" s="283">
        <f>0</f>
        <v>0</v>
      </c>
      <c r="CP148" s="283">
        <f>0</f>
        <v>0</v>
      </c>
      <c r="CQ148" s="283">
        <f>0</f>
        <v>0</v>
      </c>
      <c r="CR148" s="283">
        <f t="shared" si="114"/>
        <v>0</v>
      </c>
      <c r="CS148" s="283">
        <f>0</f>
        <v>0</v>
      </c>
      <c r="CT148" s="283">
        <f>0</f>
        <v>0</v>
      </c>
      <c r="CU148" s="283">
        <f>0</f>
        <v>0</v>
      </c>
      <c r="CV148" s="283">
        <f>0</f>
        <v>0</v>
      </c>
      <c r="CW148" s="283">
        <f>0</f>
        <v>0</v>
      </c>
      <c r="CX148" s="283">
        <f>0</f>
        <v>0</v>
      </c>
      <c r="CY148" s="283">
        <f>0</f>
        <v>0</v>
      </c>
    </row>
    <row r="149" spans="1:103" ht="13.5" customHeight="1" x14ac:dyDescent="0.15">
      <c r="A149" s="281" t="s">
        <v>728</v>
      </c>
      <c r="B149" s="282" t="s">
        <v>1027</v>
      </c>
      <c r="C149" s="281" t="s">
        <v>1028</v>
      </c>
      <c r="D149" s="283">
        <f t="shared" si="92"/>
        <v>0</v>
      </c>
      <c r="E149" s="283">
        <f t="shared" si="93"/>
        <v>0</v>
      </c>
      <c r="F149" s="283">
        <f t="shared" si="94"/>
        <v>0</v>
      </c>
      <c r="G149" s="283">
        <f t="shared" si="95"/>
        <v>0</v>
      </c>
      <c r="H149" s="283">
        <f t="shared" si="96"/>
        <v>0</v>
      </c>
      <c r="I149" s="283">
        <f t="shared" si="97"/>
        <v>0</v>
      </c>
      <c r="J149" s="283">
        <f t="shared" si="98"/>
        <v>0</v>
      </c>
      <c r="K149" s="283">
        <f t="shared" si="99"/>
        <v>0</v>
      </c>
      <c r="L149" s="283">
        <f t="shared" si="100"/>
        <v>0</v>
      </c>
      <c r="M149" s="283">
        <f t="shared" si="101"/>
        <v>0</v>
      </c>
      <c r="N149" s="283">
        <f t="shared" si="102"/>
        <v>0</v>
      </c>
      <c r="O149" s="283">
        <f t="shared" si="103"/>
        <v>0</v>
      </c>
      <c r="P149" s="283">
        <f t="shared" si="104"/>
        <v>0</v>
      </c>
      <c r="Q149" s="283">
        <f>0</f>
        <v>0</v>
      </c>
      <c r="R149" s="283">
        <f>0</f>
        <v>0</v>
      </c>
      <c r="S149" s="283">
        <f>0</f>
        <v>0</v>
      </c>
      <c r="T149" s="283">
        <f>0</f>
        <v>0</v>
      </c>
      <c r="U149" s="283">
        <f>0</f>
        <v>0</v>
      </c>
      <c r="V149" s="283">
        <f>0</f>
        <v>0</v>
      </c>
      <c r="W149" s="283">
        <f>0</f>
        <v>0</v>
      </c>
      <c r="X149" s="283">
        <f t="shared" si="105"/>
        <v>0</v>
      </c>
      <c r="Y149" s="283">
        <f>0</f>
        <v>0</v>
      </c>
      <c r="Z149" s="283">
        <f>0</f>
        <v>0</v>
      </c>
      <c r="AA149" s="283">
        <f>0</f>
        <v>0</v>
      </c>
      <c r="AB149" s="283">
        <f>0</f>
        <v>0</v>
      </c>
      <c r="AC149" s="283">
        <f>0</f>
        <v>0</v>
      </c>
      <c r="AD149" s="283">
        <f>0</f>
        <v>0</v>
      </c>
      <c r="AE149" s="283">
        <f>0</f>
        <v>0</v>
      </c>
      <c r="AF149" s="283">
        <f t="shared" si="106"/>
        <v>0</v>
      </c>
      <c r="AG149" s="283">
        <f>0</f>
        <v>0</v>
      </c>
      <c r="AH149" s="283">
        <f>0</f>
        <v>0</v>
      </c>
      <c r="AI149" s="283">
        <f>0</f>
        <v>0</v>
      </c>
      <c r="AJ149" s="283">
        <f>0</f>
        <v>0</v>
      </c>
      <c r="AK149" s="283">
        <f>0</f>
        <v>0</v>
      </c>
      <c r="AL149" s="283">
        <f>0</f>
        <v>0</v>
      </c>
      <c r="AM149" s="283">
        <f>0</f>
        <v>0</v>
      </c>
      <c r="AN149" s="283">
        <f t="shared" si="107"/>
        <v>0</v>
      </c>
      <c r="AO149" s="283">
        <f>0</f>
        <v>0</v>
      </c>
      <c r="AP149" s="283">
        <f>0</f>
        <v>0</v>
      </c>
      <c r="AQ149" s="283">
        <f>0</f>
        <v>0</v>
      </c>
      <c r="AR149" s="283">
        <f>0</f>
        <v>0</v>
      </c>
      <c r="AS149" s="283">
        <f>0</f>
        <v>0</v>
      </c>
      <c r="AT149" s="283">
        <f>0</f>
        <v>0</v>
      </c>
      <c r="AU149" s="283">
        <f>0</f>
        <v>0</v>
      </c>
      <c r="AV149" s="283">
        <f t="shared" si="108"/>
        <v>0</v>
      </c>
      <c r="AW149" s="283">
        <f>0</f>
        <v>0</v>
      </c>
      <c r="AX149" s="283">
        <f>0</f>
        <v>0</v>
      </c>
      <c r="AY149" s="283">
        <f>0</f>
        <v>0</v>
      </c>
      <c r="AZ149" s="283">
        <f>0</f>
        <v>0</v>
      </c>
      <c r="BA149" s="283">
        <f>0</f>
        <v>0</v>
      </c>
      <c r="BB149" s="283">
        <f>0</f>
        <v>0</v>
      </c>
      <c r="BC149" s="283">
        <f>0</f>
        <v>0</v>
      </c>
      <c r="BD149" s="283">
        <f t="shared" si="109"/>
        <v>0</v>
      </c>
      <c r="BE149" s="283">
        <f>0</f>
        <v>0</v>
      </c>
      <c r="BF149" s="283">
        <f>0</f>
        <v>0</v>
      </c>
      <c r="BG149" s="283">
        <f>0</f>
        <v>0</v>
      </c>
      <c r="BH149" s="283">
        <f>0</f>
        <v>0</v>
      </c>
      <c r="BI149" s="283">
        <f>0</f>
        <v>0</v>
      </c>
      <c r="BJ149" s="283">
        <f>0</f>
        <v>0</v>
      </c>
      <c r="BK149" s="283">
        <f>0</f>
        <v>0</v>
      </c>
      <c r="BL149" s="283">
        <f t="shared" si="110"/>
        <v>0</v>
      </c>
      <c r="BM149" s="283">
        <f>0</f>
        <v>0</v>
      </c>
      <c r="BN149" s="283">
        <f>0</f>
        <v>0</v>
      </c>
      <c r="BO149" s="283">
        <f>0</f>
        <v>0</v>
      </c>
      <c r="BP149" s="283">
        <f>0</f>
        <v>0</v>
      </c>
      <c r="BQ149" s="283">
        <f>0</f>
        <v>0</v>
      </c>
      <c r="BR149" s="283">
        <f>0</f>
        <v>0</v>
      </c>
      <c r="BS149" s="283">
        <f>0</f>
        <v>0</v>
      </c>
      <c r="BT149" s="283">
        <f t="shared" si="111"/>
        <v>0</v>
      </c>
      <c r="BU149" s="283">
        <f>0</f>
        <v>0</v>
      </c>
      <c r="BV149" s="283">
        <f>0</f>
        <v>0</v>
      </c>
      <c r="BW149" s="283">
        <f>0</f>
        <v>0</v>
      </c>
      <c r="BX149" s="283">
        <f>0</f>
        <v>0</v>
      </c>
      <c r="BY149" s="283">
        <f>0</f>
        <v>0</v>
      </c>
      <c r="BZ149" s="283">
        <f>0</f>
        <v>0</v>
      </c>
      <c r="CA149" s="283">
        <f>0</f>
        <v>0</v>
      </c>
      <c r="CB149" s="283">
        <f t="shared" si="112"/>
        <v>0</v>
      </c>
      <c r="CC149" s="283">
        <f>0</f>
        <v>0</v>
      </c>
      <c r="CD149" s="283">
        <f>0</f>
        <v>0</v>
      </c>
      <c r="CE149" s="283">
        <f>0</f>
        <v>0</v>
      </c>
      <c r="CF149" s="283">
        <f>0</f>
        <v>0</v>
      </c>
      <c r="CG149" s="283">
        <f>0</f>
        <v>0</v>
      </c>
      <c r="CH149" s="283">
        <f>0</f>
        <v>0</v>
      </c>
      <c r="CI149" s="283">
        <f>0</f>
        <v>0</v>
      </c>
      <c r="CJ149" s="283">
        <f t="shared" si="113"/>
        <v>0</v>
      </c>
      <c r="CK149" s="283">
        <f>0</f>
        <v>0</v>
      </c>
      <c r="CL149" s="283">
        <f>0</f>
        <v>0</v>
      </c>
      <c r="CM149" s="283">
        <f>0</f>
        <v>0</v>
      </c>
      <c r="CN149" s="283">
        <f>0</f>
        <v>0</v>
      </c>
      <c r="CO149" s="283">
        <f>0</f>
        <v>0</v>
      </c>
      <c r="CP149" s="283">
        <f>0</f>
        <v>0</v>
      </c>
      <c r="CQ149" s="283">
        <f>0</f>
        <v>0</v>
      </c>
      <c r="CR149" s="283">
        <f t="shared" si="114"/>
        <v>0</v>
      </c>
      <c r="CS149" s="283">
        <f>0</f>
        <v>0</v>
      </c>
      <c r="CT149" s="283">
        <f>0</f>
        <v>0</v>
      </c>
      <c r="CU149" s="283">
        <f>0</f>
        <v>0</v>
      </c>
      <c r="CV149" s="283">
        <f>0</f>
        <v>0</v>
      </c>
      <c r="CW149" s="283">
        <f>0</f>
        <v>0</v>
      </c>
      <c r="CX149" s="283">
        <f>0</f>
        <v>0</v>
      </c>
      <c r="CY149" s="283">
        <f>0</f>
        <v>0</v>
      </c>
    </row>
    <row r="150" spans="1:103" ht="13.5" customHeight="1" x14ac:dyDescent="0.15">
      <c r="A150" s="281" t="s">
        <v>728</v>
      </c>
      <c r="B150" s="282" t="s">
        <v>1029</v>
      </c>
      <c r="C150" s="281" t="s">
        <v>1030</v>
      </c>
      <c r="D150" s="283">
        <f t="shared" si="92"/>
        <v>0</v>
      </c>
      <c r="E150" s="283">
        <f t="shared" si="93"/>
        <v>0</v>
      </c>
      <c r="F150" s="283">
        <f t="shared" si="94"/>
        <v>0</v>
      </c>
      <c r="G150" s="283">
        <f t="shared" si="95"/>
        <v>0</v>
      </c>
      <c r="H150" s="283">
        <f t="shared" si="96"/>
        <v>0</v>
      </c>
      <c r="I150" s="283">
        <f t="shared" si="97"/>
        <v>0</v>
      </c>
      <c r="J150" s="283">
        <f t="shared" si="98"/>
        <v>0</v>
      </c>
      <c r="K150" s="283">
        <f t="shared" si="99"/>
        <v>0</v>
      </c>
      <c r="L150" s="283">
        <f t="shared" si="100"/>
        <v>0</v>
      </c>
      <c r="M150" s="283">
        <f t="shared" si="101"/>
        <v>0</v>
      </c>
      <c r="N150" s="283">
        <f t="shared" si="102"/>
        <v>0</v>
      </c>
      <c r="O150" s="283">
        <f t="shared" si="103"/>
        <v>0</v>
      </c>
      <c r="P150" s="283">
        <f t="shared" si="104"/>
        <v>0</v>
      </c>
      <c r="Q150" s="283">
        <f>0</f>
        <v>0</v>
      </c>
      <c r="R150" s="283">
        <f>0</f>
        <v>0</v>
      </c>
      <c r="S150" s="283">
        <f>0</f>
        <v>0</v>
      </c>
      <c r="T150" s="283">
        <f>0</f>
        <v>0</v>
      </c>
      <c r="U150" s="283">
        <f>0</f>
        <v>0</v>
      </c>
      <c r="V150" s="283">
        <f>0</f>
        <v>0</v>
      </c>
      <c r="W150" s="283">
        <f>0</f>
        <v>0</v>
      </c>
      <c r="X150" s="283">
        <f t="shared" si="105"/>
        <v>0</v>
      </c>
      <c r="Y150" s="283">
        <f>0</f>
        <v>0</v>
      </c>
      <c r="Z150" s="283">
        <f>0</f>
        <v>0</v>
      </c>
      <c r="AA150" s="283">
        <f>0</f>
        <v>0</v>
      </c>
      <c r="AB150" s="283">
        <f>0</f>
        <v>0</v>
      </c>
      <c r="AC150" s="283">
        <f>0</f>
        <v>0</v>
      </c>
      <c r="AD150" s="283">
        <f>0</f>
        <v>0</v>
      </c>
      <c r="AE150" s="283">
        <f>0</f>
        <v>0</v>
      </c>
      <c r="AF150" s="283">
        <f t="shared" si="106"/>
        <v>0</v>
      </c>
      <c r="AG150" s="283">
        <f>0</f>
        <v>0</v>
      </c>
      <c r="AH150" s="283">
        <f>0</f>
        <v>0</v>
      </c>
      <c r="AI150" s="283">
        <f>0</f>
        <v>0</v>
      </c>
      <c r="AJ150" s="283">
        <f>0</f>
        <v>0</v>
      </c>
      <c r="AK150" s="283">
        <f>0</f>
        <v>0</v>
      </c>
      <c r="AL150" s="283">
        <f>0</f>
        <v>0</v>
      </c>
      <c r="AM150" s="283">
        <f>0</f>
        <v>0</v>
      </c>
      <c r="AN150" s="283">
        <f t="shared" si="107"/>
        <v>0</v>
      </c>
      <c r="AO150" s="283">
        <f>0</f>
        <v>0</v>
      </c>
      <c r="AP150" s="283">
        <f>0</f>
        <v>0</v>
      </c>
      <c r="AQ150" s="283">
        <f>0</f>
        <v>0</v>
      </c>
      <c r="AR150" s="283">
        <f>0</f>
        <v>0</v>
      </c>
      <c r="AS150" s="283">
        <f>0</f>
        <v>0</v>
      </c>
      <c r="AT150" s="283">
        <f>0</f>
        <v>0</v>
      </c>
      <c r="AU150" s="283">
        <f>0</f>
        <v>0</v>
      </c>
      <c r="AV150" s="283">
        <f t="shared" si="108"/>
        <v>0</v>
      </c>
      <c r="AW150" s="283">
        <f>0</f>
        <v>0</v>
      </c>
      <c r="AX150" s="283">
        <f>0</f>
        <v>0</v>
      </c>
      <c r="AY150" s="283">
        <f>0</f>
        <v>0</v>
      </c>
      <c r="AZ150" s="283">
        <f>0</f>
        <v>0</v>
      </c>
      <c r="BA150" s="283">
        <f>0</f>
        <v>0</v>
      </c>
      <c r="BB150" s="283">
        <f>0</f>
        <v>0</v>
      </c>
      <c r="BC150" s="283">
        <f>0</f>
        <v>0</v>
      </c>
      <c r="BD150" s="283">
        <f t="shared" si="109"/>
        <v>0</v>
      </c>
      <c r="BE150" s="283">
        <f>0</f>
        <v>0</v>
      </c>
      <c r="BF150" s="283">
        <f>0</f>
        <v>0</v>
      </c>
      <c r="BG150" s="283">
        <f>0</f>
        <v>0</v>
      </c>
      <c r="BH150" s="283">
        <f>0</f>
        <v>0</v>
      </c>
      <c r="BI150" s="283">
        <f>0</f>
        <v>0</v>
      </c>
      <c r="BJ150" s="283">
        <f>0</f>
        <v>0</v>
      </c>
      <c r="BK150" s="283">
        <f>0</f>
        <v>0</v>
      </c>
      <c r="BL150" s="283">
        <f t="shared" si="110"/>
        <v>0</v>
      </c>
      <c r="BM150" s="283">
        <f>0</f>
        <v>0</v>
      </c>
      <c r="BN150" s="283">
        <f>0</f>
        <v>0</v>
      </c>
      <c r="BO150" s="283">
        <f>0</f>
        <v>0</v>
      </c>
      <c r="BP150" s="283">
        <f>0</f>
        <v>0</v>
      </c>
      <c r="BQ150" s="283">
        <f>0</f>
        <v>0</v>
      </c>
      <c r="BR150" s="283">
        <f>0</f>
        <v>0</v>
      </c>
      <c r="BS150" s="283">
        <f>0</f>
        <v>0</v>
      </c>
      <c r="BT150" s="283">
        <f t="shared" si="111"/>
        <v>0</v>
      </c>
      <c r="BU150" s="283">
        <f>0</f>
        <v>0</v>
      </c>
      <c r="BV150" s="283">
        <f>0</f>
        <v>0</v>
      </c>
      <c r="BW150" s="283">
        <f>0</f>
        <v>0</v>
      </c>
      <c r="BX150" s="283">
        <f>0</f>
        <v>0</v>
      </c>
      <c r="BY150" s="283">
        <f>0</f>
        <v>0</v>
      </c>
      <c r="BZ150" s="283">
        <f>0</f>
        <v>0</v>
      </c>
      <c r="CA150" s="283">
        <f>0</f>
        <v>0</v>
      </c>
      <c r="CB150" s="283">
        <f t="shared" si="112"/>
        <v>0</v>
      </c>
      <c r="CC150" s="283">
        <f>0</f>
        <v>0</v>
      </c>
      <c r="CD150" s="283">
        <f>0</f>
        <v>0</v>
      </c>
      <c r="CE150" s="283">
        <f>0</f>
        <v>0</v>
      </c>
      <c r="CF150" s="283">
        <f>0</f>
        <v>0</v>
      </c>
      <c r="CG150" s="283">
        <f>0</f>
        <v>0</v>
      </c>
      <c r="CH150" s="283">
        <f>0</f>
        <v>0</v>
      </c>
      <c r="CI150" s="283">
        <f>0</f>
        <v>0</v>
      </c>
      <c r="CJ150" s="283">
        <f t="shared" si="113"/>
        <v>0</v>
      </c>
      <c r="CK150" s="283">
        <f>0</f>
        <v>0</v>
      </c>
      <c r="CL150" s="283">
        <f>0</f>
        <v>0</v>
      </c>
      <c r="CM150" s="283">
        <f>0</f>
        <v>0</v>
      </c>
      <c r="CN150" s="283">
        <f>0</f>
        <v>0</v>
      </c>
      <c r="CO150" s="283">
        <f>0</f>
        <v>0</v>
      </c>
      <c r="CP150" s="283">
        <f>0</f>
        <v>0</v>
      </c>
      <c r="CQ150" s="283">
        <f>0</f>
        <v>0</v>
      </c>
      <c r="CR150" s="283">
        <f t="shared" si="114"/>
        <v>0</v>
      </c>
      <c r="CS150" s="283">
        <f>0</f>
        <v>0</v>
      </c>
      <c r="CT150" s="283">
        <f>0</f>
        <v>0</v>
      </c>
      <c r="CU150" s="283">
        <f>0</f>
        <v>0</v>
      </c>
      <c r="CV150" s="283">
        <f>0</f>
        <v>0</v>
      </c>
      <c r="CW150" s="283">
        <f>0</f>
        <v>0</v>
      </c>
      <c r="CX150" s="283">
        <f>0</f>
        <v>0</v>
      </c>
      <c r="CY150" s="283">
        <f>0</f>
        <v>0</v>
      </c>
    </row>
    <row r="151" spans="1:103" ht="13.5" customHeight="1" x14ac:dyDescent="0.15">
      <c r="A151" s="281" t="s">
        <v>728</v>
      </c>
      <c r="B151" s="282" t="s">
        <v>1031</v>
      </c>
      <c r="C151" s="281" t="s">
        <v>1032</v>
      </c>
      <c r="D151" s="283">
        <f t="shared" si="92"/>
        <v>0</v>
      </c>
      <c r="E151" s="283">
        <f t="shared" si="93"/>
        <v>0</v>
      </c>
      <c r="F151" s="283">
        <f t="shared" si="94"/>
        <v>0</v>
      </c>
      <c r="G151" s="283">
        <f t="shared" si="95"/>
        <v>0</v>
      </c>
      <c r="H151" s="283">
        <f t="shared" si="96"/>
        <v>0</v>
      </c>
      <c r="I151" s="283">
        <f t="shared" si="97"/>
        <v>0</v>
      </c>
      <c r="J151" s="283">
        <f t="shared" si="98"/>
        <v>0</v>
      </c>
      <c r="K151" s="283">
        <f t="shared" si="99"/>
        <v>0</v>
      </c>
      <c r="L151" s="283">
        <f t="shared" si="100"/>
        <v>0</v>
      </c>
      <c r="M151" s="283">
        <f t="shared" si="101"/>
        <v>0</v>
      </c>
      <c r="N151" s="283">
        <f t="shared" si="102"/>
        <v>0</v>
      </c>
      <c r="O151" s="283">
        <f t="shared" si="103"/>
        <v>0</v>
      </c>
      <c r="P151" s="283">
        <f t="shared" si="104"/>
        <v>0</v>
      </c>
      <c r="Q151" s="283">
        <f>0</f>
        <v>0</v>
      </c>
      <c r="R151" s="283">
        <f>0</f>
        <v>0</v>
      </c>
      <c r="S151" s="283">
        <f>0</f>
        <v>0</v>
      </c>
      <c r="T151" s="283">
        <f>0</f>
        <v>0</v>
      </c>
      <c r="U151" s="283">
        <f>0</f>
        <v>0</v>
      </c>
      <c r="V151" s="283">
        <f>0</f>
        <v>0</v>
      </c>
      <c r="W151" s="283">
        <f>0</f>
        <v>0</v>
      </c>
      <c r="X151" s="283">
        <f t="shared" si="105"/>
        <v>0</v>
      </c>
      <c r="Y151" s="283">
        <f>0</f>
        <v>0</v>
      </c>
      <c r="Z151" s="283">
        <f>0</f>
        <v>0</v>
      </c>
      <c r="AA151" s="283">
        <f>0</f>
        <v>0</v>
      </c>
      <c r="AB151" s="283">
        <f>0</f>
        <v>0</v>
      </c>
      <c r="AC151" s="283">
        <f>0</f>
        <v>0</v>
      </c>
      <c r="AD151" s="283">
        <f>0</f>
        <v>0</v>
      </c>
      <c r="AE151" s="283">
        <f>0</f>
        <v>0</v>
      </c>
      <c r="AF151" s="283">
        <f t="shared" si="106"/>
        <v>0</v>
      </c>
      <c r="AG151" s="283">
        <f>0</f>
        <v>0</v>
      </c>
      <c r="AH151" s="283">
        <f>0</f>
        <v>0</v>
      </c>
      <c r="AI151" s="283">
        <f>0</f>
        <v>0</v>
      </c>
      <c r="AJ151" s="283">
        <f>0</f>
        <v>0</v>
      </c>
      <c r="AK151" s="283">
        <f>0</f>
        <v>0</v>
      </c>
      <c r="AL151" s="283">
        <f>0</f>
        <v>0</v>
      </c>
      <c r="AM151" s="283">
        <f>0</f>
        <v>0</v>
      </c>
      <c r="AN151" s="283">
        <f t="shared" si="107"/>
        <v>0</v>
      </c>
      <c r="AO151" s="283">
        <f>0</f>
        <v>0</v>
      </c>
      <c r="AP151" s="283">
        <f>0</f>
        <v>0</v>
      </c>
      <c r="AQ151" s="283">
        <f>0</f>
        <v>0</v>
      </c>
      <c r="AR151" s="283">
        <f>0</f>
        <v>0</v>
      </c>
      <c r="AS151" s="283">
        <f>0</f>
        <v>0</v>
      </c>
      <c r="AT151" s="283">
        <f>0</f>
        <v>0</v>
      </c>
      <c r="AU151" s="283">
        <f>0</f>
        <v>0</v>
      </c>
      <c r="AV151" s="283">
        <f t="shared" si="108"/>
        <v>0</v>
      </c>
      <c r="AW151" s="283">
        <f>0</f>
        <v>0</v>
      </c>
      <c r="AX151" s="283">
        <f>0</f>
        <v>0</v>
      </c>
      <c r="AY151" s="283">
        <f>0</f>
        <v>0</v>
      </c>
      <c r="AZ151" s="283">
        <f>0</f>
        <v>0</v>
      </c>
      <c r="BA151" s="283">
        <f>0</f>
        <v>0</v>
      </c>
      <c r="BB151" s="283">
        <f>0</f>
        <v>0</v>
      </c>
      <c r="BC151" s="283">
        <f>0</f>
        <v>0</v>
      </c>
      <c r="BD151" s="283">
        <f t="shared" si="109"/>
        <v>0</v>
      </c>
      <c r="BE151" s="283">
        <f>0</f>
        <v>0</v>
      </c>
      <c r="BF151" s="283">
        <f>0</f>
        <v>0</v>
      </c>
      <c r="BG151" s="283">
        <f>0</f>
        <v>0</v>
      </c>
      <c r="BH151" s="283">
        <f>0</f>
        <v>0</v>
      </c>
      <c r="BI151" s="283">
        <f>0</f>
        <v>0</v>
      </c>
      <c r="BJ151" s="283">
        <f>0</f>
        <v>0</v>
      </c>
      <c r="BK151" s="283">
        <f>0</f>
        <v>0</v>
      </c>
      <c r="BL151" s="283">
        <f t="shared" si="110"/>
        <v>0</v>
      </c>
      <c r="BM151" s="283">
        <f>0</f>
        <v>0</v>
      </c>
      <c r="BN151" s="283">
        <f>0</f>
        <v>0</v>
      </c>
      <c r="BO151" s="283">
        <f>0</f>
        <v>0</v>
      </c>
      <c r="BP151" s="283">
        <f>0</f>
        <v>0</v>
      </c>
      <c r="BQ151" s="283">
        <f>0</f>
        <v>0</v>
      </c>
      <c r="BR151" s="283">
        <f>0</f>
        <v>0</v>
      </c>
      <c r="BS151" s="283">
        <f>0</f>
        <v>0</v>
      </c>
      <c r="BT151" s="283">
        <f t="shared" si="111"/>
        <v>0</v>
      </c>
      <c r="BU151" s="283">
        <f>0</f>
        <v>0</v>
      </c>
      <c r="BV151" s="283">
        <f>0</f>
        <v>0</v>
      </c>
      <c r="BW151" s="283">
        <f>0</f>
        <v>0</v>
      </c>
      <c r="BX151" s="283">
        <f>0</f>
        <v>0</v>
      </c>
      <c r="BY151" s="283">
        <f>0</f>
        <v>0</v>
      </c>
      <c r="BZ151" s="283">
        <f>0</f>
        <v>0</v>
      </c>
      <c r="CA151" s="283">
        <f>0</f>
        <v>0</v>
      </c>
      <c r="CB151" s="283">
        <f t="shared" si="112"/>
        <v>0</v>
      </c>
      <c r="CC151" s="283">
        <f>0</f>
        <v>0</v>
      </c>
      <c r="CD151" s="283">
        <f>0</f>
        <v>0</v>
      </c>
      <c r="CE151" s="283">
        <f>0</f>
        <v>0</v>
      </c>
      <c r="CF151" s="283">
        <f>0</f>
        <v>0</v>
      </c>
      <c r="CG151" s="283">
        <f>0</f>
        <v>0</v>
      </c>
      <c r="CH151" s="283">
        <f>0</f>
        <v>0</v>
      </c>
      <c r="CI151" s="283">
        <f>0</f>
        <v>0</v>
      </c>
      <c r="CJ151" s="283">
        <f t="shared" si="113"/>
        <v>0</v>
      </c>
      <c r="CK151" s="283">
        <f>0</f>
        <v>0</v>
      </c>
      <c r="CL151" s="283">
        <f>0</f>
        <v>0</v>
      </c>
      <c r="CM151" s="283">
        <f>0</f>
        <v>0</v>
      </c>
      <c r="CN151" s="283">
        <f>0</f>
        <v>0</v>
      </c>
      <c r="CO151" s="283">
        <f>0</f>
        <v>0</v>
      </c>
      <c r="CP151" s="283">
        <f>0</f>
        <v>0</v>
      </c>
      <c r="CQ151" s="283">
        <f>0</f>
        <v>0</v>
      </c>
      <c r="CR151" s="283">
        <f t="shared" si="114"/>
        <v>0</v>
      </c>
      <c r="CS151" s="283">
        <f>0</f>
        <v>0</v>
      </c>
      <c r="CT151" s="283">
        <f>0</f>
        <v>0</v>
      </c>
      <c r="CU151" s="283">
        <f>0</f>
        <v>0</v>
      </c>
      <c r="CV151" s="283">
        <f>0</f>
        <v>0</v>
      </c>
      <c r="CW151" s="283">
        <f>0</f>
        <v>0</v>
      </c>
      <c r="CX151" s="283">
        <f>0</f>
        <v>0</v>
      </c>
      <c r="CY151" s="283">
        <f>0</f>
        <v>0</v>
      </c>
    </row>
    <row r="152" spans="1:103" ht="13.5" customHeight="1" x14ac:dyDescent="0.15">
      <c r="A152" s="281" t="s">
        <v>728</v>
      </c>
      <c r="B152" s="282" t="s">
        <v>1033</v>
      </c>
      <c r="C152" s="281" t="s">
        <v>1034</v>
      </c>
      <c r="D152" s="283">
        <f t="shared" si="92"/>
        <v>0</v>
      </c>
      <c r="E152" s="283">
        <f t="shared" si="93"/>
        <v>0</v>
      </c>
      <c r="F152" s="283">
        <f t="shared" si="94"/>
        <v>0</v>
      </c>
      <c r="G152" s="283">
        <f t="shared" si="95"/>
        <v>0</v>
      </c>
      <c r="H152" s="283">
        <f t="shared" si="96"/>
        <v>0</v>
      </c>
      <c r="I152" s="283">
        <f t="shared" si="97"/>
        <v>0</v>
      </c>
      <c r="J152" s="283">
        <f t="shared" si="98"/>
        <v>0</v>
      </c>
      <c r="K152" s="283">
        <f t="shared" si="99"/>
        <v>0</v>
      </c>
      <c r="L152" s="283">
        <f t="shared" si="100"/>
        <v>0</v>
      </c>
      <c r="M152" s="283">
        <f t="shared" si="101"/>
        <v>0</v>
      </c>
      <c r="N152" s="283">
        <f t="shared" si="102"/>
        <v>0</v>
      </c>
      <c r="O152" s="283">
        <f t="shared" si="103"/>
        <v>0</v>
      </c>
      <c r="P152" s="283">
        <f t="shared" si="104"/>
        <v>0</v>
      </c>
      <c r="Q152" s="283">
        <f>0</f>
        <v>0</v>
      </c>
      <c r="R152" s="283">
        <f>0</f>
        <v>0</v>
      </c>
      <c r="S152" s="283">
        <f>0</f>
        <v>0</v>
      </c>
      <c r="T152" s="283">
        <f>0</f>
        <v>0</v>
      </c>
      <c r="U152" s="283">
        <f>0</f>
        <v>0</v>
      </c>
      <c r="V152" s="283">
        <f>0</f>
        <v>0</v>
      </c>
      <c r="W152" s="283">
        <f>0</f>
        <v>0</v>
      </c>
      <c r="X152" s="283">
        <f t="shared" si="105"/>
        <v>0</v>
      </c>
      <c r="Y152" s="283">
        <f>0</f>
        <v>0</v>
      </c>
      <c r="Z152" s="283">
        <f>0</f>
        <v>0</v>
      </c>
      <c r="AA152" s="283">
        <f>0</f>
        <v>0</v>
      </c>
      <c r="AB152" s="283">
        <f>0</f>
        <v>0</v>
      </c>
      <c r="AC152" s="283">
        <f>0</f>
        <v>0</v>
      </c>
      <c r="AD152" s="283">
        <f>0</f>
        <v>0</v>
      </c>
      <c r="AE152" s="283">
        <f>0</f>
        <v>0</v>
      </c>
      <c r="AF152" s="283">
        <f t="shared" si="106"/>
        <v>0</v>
      </c>
      <c r="AG152" s="283">
        <f>0</f>
        <v>0</v>
      </c>
      <c r="AH152" s="283">
        <f>0</f>
        <v>0</v>
      </c>
      <c r="AI152" s="283">
        <f>0</f>
        <v>0</v>
      </c>
      <c r="AJ152" s="283">
        <f>0</f>
        <v>0</v>
      </c>
      <c r="AK152" s="283">
        <f>0</f>
        <v>0</v>
      </c>
      <c r="AL152" s="283">
        <f>0</f>
        <v>0</v>
      </c>
      <c r="AM152" s="283">
        <f>0</f>
        <v>0</v>
      </c>
      <c r="AN152" s="283">
        <f t="shared" si="107"/>
        <v>0</v>
      </c>
      <c r="AO152" s="283">
        <f>0</f>
        <v>0</v>
      </c>
      <c r="AP152" s="283">
        <f>0</f>
        <v>0</v>
      </c>
      <c r="AQ152" s="283">
        <f>0</f>
        <v>0</v>
      </c>
      <c r="AR152" s="283">
        <f>0</f>
        <v>0</v>
      </c>
      <c r="AS152" s="283">
        <f>0</f>
        <v>0</v>
      </c>
      <c r="AT152" s="283">
        <f>0</f>
        <v>0</v>
      </c>
      <c r="AU152" s="283">
        <f>0</f>
        <v>0</v>
      </c>
      <c r="AV152" s="283">
        <f t="shared" si="108"/>
        <v>0</v>
      </c>
      <c r="AW152" s="283">
        <f>0</f>
        <v>0</v>
      </c>
      <c r="AX152" s="283">
        <f>0</f>
        <v>0</v>
      </c>
      <c r="AY152" s="283">
        <f>0</f>
        <v>0</v>
      </c>
      <c r="AZ152" s="283">
        <f>0</f>
        <v>0</v>
      </c>
      <c r="BA152" s="283">
        <f>0</f>
        <v>0</v>
      </c>
      <c r="BB152" s="283">
        <f>0</f>
        <v>0</v>
      </c>
      <c r="BC152" s="283">
        <f>0</f>
        <v>0</v>
      </c>
      <c r="BD152" s="283">
        <f t="shared" si="109"/>
        <v>0</v>
      </c>
      <c r="BE152" s="283">
        <f>0</f>
        <v>0</v>
      </c>
      <c r="BF152" s="283">
        <f>0</f>
        <v>0</v>
      </c>
      <c r="BG152" s="283">
        <f>0</f>
        <v>0</v>
      </c>
      <c r="BH152" s="283">
        <f>0</f>
        <v>0</v>
      </c>
      <c r="BI152" s="283">
        <f>0</f>
        <v>0</v>
      </c>
      <c r="BJ152" s="283">
        <f>0</f>
        <v>0</v>
      </c>
      <c r="BK152" s="283">
        <f>0</f>
        <v>0</v>
      </c>
      <c r="BL152" s="283">
        <f t="shared" si="110"/>
        <v>0</v>
      </c>
      <c r="BM152" s="283">
        <f>0</f>
        <v>0</v>
      </c>
      <c r="BN152" s="283">
        <f>0</f>
        <v>0</v>
      </c>
      <c r="BO152" s="283">
        <f>0</f>
        <v>0</v>
      </c>
      <c r="BP152" s="283">
        <f>0</f>
        <v>0</v>
      </c>
      <c r="BQ152" s="283">
        <f>0</f>
        <v>0</v>
      </c>
      <c r="BR152" s="283">
        <f>0</f>
        <v>0</v>
      </c>
      <c r="BS152" s="283">
        <f>0</f>
        <v>0</v>
      </c>
      <c r="BT152" s="283">
        <f t="shared" si="111"/>
        <v>0</v>
      </c>
      <c r="BU152" s="283">
        <f>0</f>
        <v>0</v>
      </c>
      <c r="BV152" s="283">
        <f>0</f>
        <v>0</v>
      </c>
      <c r="BW152" s="283">
        <f>0</f>
        <v>0</v>
      </c>
      <c r="BX152" s="283">
        <f>0</f>
        <v>0</v>
      </c>
      <c r="BY152" s="283">
        <f>0</f>
        <v>0</v>
      </c>
      <c r="BZ152" s="283">
        <f>0</f>
        <v>0</v>
      </c>
      <c r="CA152" s="283">
        <f>0</f>
        <v>0</v>
      </c>
      <c r="CB152" s="283">
        <f t="shared" si="112"/>
        <v>0</v>
      </c>
      <c r="CC152" s="283">
        <f>0</f>
        <v>0</v>
      </c>
      <c r="CD152" s="283">
        <f>0</f>
        <v>0</v>
      </c>
      <c r="CE152" s="283">
        <f>0</f>
        <v>0</v>
      </c>
      <c r="CF152" s="283">
        <f>0</f>
        <v>0</v>
      </c>
      <c r="CG152" s="283">
        <f>0</f>
        <v>0</v>
      </c>
      <c r="CH152" s="283">
        <f>0</f>
        <v>0</v>
      </c>
      <c r="CI152" s="283">
        <f>0</f>
        <v>0</v>
      </c>
      <c r="CJ152" s="283">
        <f t="shared" si="113"/>
        <v>0</v>
      </c>
      <c r="CK152" s="283">
        <f>0</f>
        <v>0</v>
      </c>
      <c r="CL152" s="283">
        <f>0</f>
        <v>0</v>
      </c>
      <c r="CM152" s="283">
        <f>0</f>
        <v>0</v>
      </c>
      <c r="CN152" s="283">
        <f>0</f>
        <v>0</v>
      </c>
      <c r="CO152" s="283">
        <f>0</f>
        <v>0</v>
      </c>
      <c r="CP152" s="283">
        <f>0</f>
        <v>0</v>
      </c>
      <c r="CQ152" s="283">
        <f>0</f>
        <v>0</v>
      </c>
      <c r="CR152" s="283">
        <f t="shared" si="114"/>
        <v>0</v>
      </c>
      <c r="CS152" s="283">
        <f>0</f>
        <v>0</v>
      </c>
      <c r="CT152" s="283">
        <f>0</f>
        <v>0</v>
      </c>
      <c r="CU152" s="283">
        <f>0</f>
        <v>0</v>
      </c>
      <c r="CV152" s="283">
        <f>0</f>
        <v>0</v>
      </c>
      <c r="CW152" s="283">
        <f>0</f>
        <v>0</v>
      </c>
      <c r="CX152" s="283">
        <f>0</f>
        <v>0</v>
      </c>
      <c r="CY152" s="283">
        <f>0</f>
        <v>0</v>
      </c>
    </row>
    <row r="153" spans="1:103" ht="13.5" customHeight="1" x14ac:dyDescent="0.15">
      <c r="A153" s="281" t="s">
        <v>728</v>
      </c>
      <c r="B153" s="282" t="s">
        <v>1035</v>
      </c>
      <c r="C153" s="281" t="s">
        <v>1036</v>
      </c>
      <c r="D153" s="283">
        <f t="shared" si="92"/>
        <v>0</v>
      </c>
      <c r="E153" s="283">
        <f t="shared" si="93"/>
        <v>0</v>
      </c>
      <c r="F153" s="283">
        <f t="shared" si="94"/>
        <v>0</v>
      </c>
      <c r="G153" s="283">
        <f t="shared" si="95"/>
        <v>0</v>
      </c>
      <c r="H153" s="283">
        <f t="shared" si="96"/>
        <v>0</v>
      </c>
      <c r="I153" s="283">
        <f t="shared" si="97"/>
        <v>0</v>
      </c>
      <c r="J153" s="283">
        <f t="shared" si="98"/>
        <v>0</v>
      </c>
      <c r="K153" s="283">
        <f t="shared" si="99"/>
        <v>0</v>
      </c>
      <c r="L153" s="283">
        <f t="shared" si="100"/>
        <v>0</v>
      </c>
      <c r="M153" s="283">
        <f t="shared" si="101"/>
        <v>0</v>
      </c>
      <c r="N153" s="283">
        <f t="shared" si="102"/>
        <v>0</v>
      </c>
      <c r="O153" s="283">
        <f t="shared" si="103"/>
        <v>0</v>
      </c>
      <c r="P153" s="283">
        <f t="shared" si="104"/>
        <v>0</v>
      </c>
      <c r="Q153" s="283">
        <f>0</f>
        <v>0</v>
      </c>
      <c r="R153" s="283">
        <f>0</f>
        <v>0</v>
      </c>
      <c r="S153" s="283">
        <f>0</f>
        <v>0</v>
      </c>
      <c r="T153" s="283">
        <f>0</f>
        <v>0</v>
      </c>
      <c r="U153" s="283">
        <f>0</f>
        <v>0</v>
      </c>
      <c r="V153" s="283">
        <f>0</f>
        <v>0</v>
      </c>
      <c r="W153" s="283">
        <f>0</f>
        <v>0</v>
      </c>
      <c r="X153" s="283">
        <f t="shared" si="105"/>
        <v>0</v>
      </c>
      <c r="Y153" s="283">
        <f>0</f>
        <v>0</v>
      </c>
      <c r="Z153" s="283">
        <f>0</f>
        <v>0</v>
      </c>
      <c r="AA153" s="283">
        <f>0</f>
        <v>0</v>
      </c>
      <c r="AB153" s="283">
        <f>0</f>
        <v>0</v>
      </c>
      <c r="AC153" s="283">
        <f>0</f>
        <v>0</v>
      </c>
      <c r="AD153" s="283">
        <f>0</f>
        <v>0</v>
      </c>
      <c r="AE153" s="283">
        <f>0</f>
        <v>0</v>
      </c>
      <c r="AF153" s="283">
        <f t="shared" si="106"/>
        <v>0</v>
      </c>
      <c r="AG153" s="283">
        <f>0</f>
        <v>0</v>
      </c>
      <c r="AH153" s="283">
        <f>0</f>
        <v>0</v>
      </c>
      <c r="AI153" s="283">
        <f>0</f>
        <v>0</v>
      </c>
      <c r="AJ153" s="283">
        <f>0</f>
        <v>0</v>
      </c>
      <c r="AK153" s="283">
        <f>0</f>
        <v>0</v>
      </c>
      <c r="AL153" s="283">
        <f>0</f>
        <v>0</v>
      </c>
      <c r="AM153" s="283">
        <f>0</f>
        <v>0</v>
      </c>
      <c r="AN153" s="283">
        <f t="shared" si="107"/>
        <v>0</v>
      </c>
      <c r="AO153" s="283">
        <f>0</f>
        <v>0</v>
      </c>
      <c r="AP153" s="283">
        <f>0</f>
        <v>0</v>
      </c>
      <c r="AQ153" s="283">
        <f>0</f>
        <v>0</v>
      </c>
      <c r="AR153" s="283">
        <f>0</f>
        <v>0</v>
      </c>
      <c r="AS153" s="283">
        <f>0</f>
        <v>0</v>
      </c>
      <c r="AT153" s="283">
        <f>0</f>
        <v>0</v>
      </c>
      <c r="AU153" s="283">
        <f>0</f>
        <v>0</v>
      </c>
      <c r="AV153" s="283">
        <f t="shared" si="108"/>
        <v>0</v>
      </c>
      <c r="AW153" s="283">
        <f>0</f>
        <v>0</v>
      </c>
      <c r="AX153" s="283">
        <f>0</f>
        <v>0</v>
      </c>
      <c r="AY153" s="283">
        <f>0</f>
        <v>0</v>
      </c>
      <c r="AZ153" s="283">
        <f>0</f>
        <v>0</v>
      </c>
      <c r="BA153" s="283">
        <f>0</f>
        <v>0</v>
      </c>
      <c r="BB153" s="283">
        <f>0</f>
        <v>0</v>
      </c>
      <c r="BC153" s="283">
        <f>0</f>
        <v>0</v>
      </c>
      <c r="BD153" s="283">
        <f t="shared" si="109"/>
        <v>0</v>
      </c>
      <c r="BE153" s="283">
        <f>0</f>
        <v>0</v>
      </c>
      <c r="BF153" s="283">
        <f>0</f>
        <v>0</v>
      </c>
      <c r="BG153" s="283">
        <f>0</f>
        <v>0</v>
      </c>
      <c r="BH153" s="283">
        <f>0</f>
        <v>0</v>
      </c>
      <c r="BI153" s="283">
        <f>0</f>
        <v>0</v>
      </c>
      <c r="BJ153" s="283">
        <f>0</f>
        <v>0</v>
      </c>
      <c r="BK153" s="283">
        <f>0</f>
        <v>0</v>
      </c>
      <c r="BL153" s="283">
        <f t="shared" si="110"/>
        <v>0</v>
      </c>
      <c r="BM153" s="283">
        <f>0</f>
        <v>0</v>
      </c>
      <c r="BN153" s="283">
        <f>0</f>
        <v>0</v>
      </c>
      <c r="BO153" s="283">
        <f>0</f>
        <v>0</v>
      </c>
      <c r="BP153" s="283">
        <f>0</f>
        <v>0</v>
      </c>
      <c r="BQ153" s="283">
        <f>0</f>
        <v>0</v>
      </c>
      <c r="BR153" s="283">
        <f>0</f>
        <v>0</v>
      </c>
      <c r="BS153" s="283">
        <f>0</f>
        <v>0</v>
      </c>
      <c r="BT153" s="283">
        <f t="shared" si="111"/>
        <v>0</v>
      </c>
      <c r="BU153" s="283">
        <f>0</f>
        <v>0</v>
      </c>
      <c r="BV153" s="283">
        <f>0</f>
        <v>0</v>
      </c>
      <c r="BW153" s="283">
        <f>0</f>
        <v>0</v>
      </c>
      <c r="BX153" s="283">
        <f>0</f>
        <v>0</v>
      </c>
      <c r="BY153" s="283">
        <f>0</f>
        <v>0</v>
      </c>
      <c r="BZ153" s="283">
        <f>0</f>
        <v>0</v>
      </c>
      <c r="CA153" s="283">
        <f>0</f>
        <v>0</v>
      </c>
      <c r="CB153" s="283">
        <f t="shared" si="112"/>
        <v>0</v>
      </c>
      <c r="CC153" s="283">
        <f>0</f>
        <v>0</v>
      </c>
      <c r="CD153" s="283">
        <f>0</f>
        <v>0</v>
      </c>
      <c r="CE153" s="283">
        <f>0</f>
        <v>0</v>
      </c>
      <c r="CF153" s="283">
        <f>0</f>
        <v>0</v>
      </c>
      <c r="CG153" s="283">
        <f>0</f>
        <v>0</v>
      </c>
      <c r="CH153" s="283">
        <f>0</f>
        <v>0</v>
      </c>
      <c r="CI153" s="283">
        <f>0</f>
        <v>0</v>
      </c>
      <c r="CJ153" s="283">
        <f t="shared" si="113"/>
        <v>0</v>
      </c>
      <c r="CK153" s="283">
        <f>0</f>
        <v>0</v>
      </c>
      <c r="CL153" s="283">
        <f>0</f>
        <v>0</v>
      </c>
      <c r="CM153" s="283">
        <f>0</f>
        <v>0</v>
      </c>
      <c r="CN153" s="283">
        <f>0</f>
        <v>0</v>
      </c>
      <c r="CO153" s="283">
        <f>0</f>
        <v>0</v>
      </c>
      <c r="CP153" s="283">
        <f>0</f>
        <v>0</v>
      </c>
      <c r="CQ153" s="283">
        <f>0</f>
        <v>0</v>
      </c>
      <c r="CR153" s="283">
        <f t="shared" si="114"/>
        <v>0</v>
      </c>
      <c r="CS153" s="283">
        <f>0</f>
        <v>0</v>
      </c>
      <c r="CT153" s="283">
        <f>0</f>
        <v>0</v>
      </c>
      <c r="CU153" s="283">
        <f>0</f>
        <v>0</v>
      </c>
      <c r="CV153" s="283">
        <f>0</f>
        <v>0</v>
      </c>
      <c r="CW153" s="283">
        <f>0</f>
        <v>0</v>
      </c>
      <c r="CX153" s="283">
        <f>0</f>
        <v>0</v>
      </c>
      <c r="CY153" s="283">
        <f>0</f>
        <v>0</v>
      </c>
    </row>
    <row r="154" spans="1:103" ht="13.5" customHeight="1" x14ac:dyDescent="0.15">
      <c r="A154" s="281" t="s">
        <v>728</v>
      </c>
      <c r="B154" s="282" t="s">
        <v>1037</v>
      </c>
      <c r="C154" s="281" t="s">
        <v>1038</v>
      </c>
      <c r="D154" s="283">
        <f t="shared" si="92"/>
        <v>0</v>
      </c>
      <c r="E154" s="283">
        <f t="shared" si="93"/>
        <v>0</v>
      </c>
      <c r="F154" s="283">
        <f t="shared" si="94"/>
        <v>0</v>
      </c>
      <c r="G154" s="283">
        <f t="shared" si="95"/>
        <v>0</v>
      </c>
      <c r="H154" s="283">
        <f t="shared" si="96"/>
        <v>0</v>
      </c>
      <c r="I154" s="283">
        <f t="shared" si="97"/>
        <v>0</v>
      </c>
      <c r="J154" s="283">
        <f t="shared" si="98"/>
        <v>0</v>
      </c>
      <c r="K154" s="283">
        <f t="shared" si="99"/>
        <v>0</v>
      </c>
      <c r="L154" s="283">
        <f t="shared" si="100"/>
        <v>0</v>
      </c>
      <c r="M154" s="283">
        <f t="shared" si="101"/>
        <v>0</v>
      </c>
      <c r="N154" s="283">
        <f t="shared" si="102"/>
        <v>0</v>
      </c>
      <c r="O154" s="283">
        <f t="shared" si="103"/>
        <v>0</v>
      </c>
      <c r="P154" s="283">
        <f t="shared" si="104"/>
        <v>0</v>
      </c>
      <c r="Q154" s="283">
        <f>0</f>
        <v>0</v>
      </c>
      <c r="R154" s="283">
        <f>0</f>
        <v>0</v>
      </c>
      <c r="S154" s="283">
        <f>0</f>
        <v>0</v>
      </c>
      <c r="T154" s="283">
        <f>0</f>
        <v>0</v>
      </c>
      <c r="U154" s="283">
        <f>0</f>
        <v>0</v>
      </c>
      <c r="V154" s="283">
        <f>0</f>
        <v>0</v>
      </c>
      <c r="W154" s="283">
        <f>0</f>
        <v>0</v>
      </c>
      <c r="X154" s="283">
        <f t="shared" si="105"/>
        <v>0</v>
      </c>
      <c r="Y154" s="283">
        <f>0</f>
        <v>0</v>
      </c>
      <c r="Z154" s="283">
        <f>0</f>
        <v>0</v>
      </c>
      <c r="AA154" s="283">
        <f>0</f>
        <v>0</v>
      </c>
      <c r="AB154" s="283">
        <f>0</f>
        <v>0</v>
      </c>
      <c r="AC154" s="283">
        <f>0</f>
        <v>0</v>
      </c>
      <c r="AD154" s="283">
        <f>0</f>
        <v>0</v>
      </c>
      <c r="AE154" s="283">
        <f>0</f>
        <v>0</v>
      </c>
      <c r="AF154" s="283">
        <f t="shared" si="106"/>
        <v>0</v>
      </c>
      <c r="AG154" s="283">
        <f>0</f>
        <v>0</v>
      </c>
      <c r="AH154" s="283">
        <f>0</f>
        <v>0</v>
      </c>
      <c r="AI154" s="283">
        <f>0</f>
        <v>0</v>
      </c>
      <c r="AJ154" s="283">
        <f>0</f>
        <v>0</v>
      </c>
      <c r="AK154" s="283">
        <f>0</f>
        <v>0</v>
      </c>
      <c r="AL154" s="283">
        <f>0</f>
        <v>0</v>
      </c>
      <c r="AM154" s="283">
        <f>0</f>
        <v>0</v>
      </c>
      <c r="AN154" s="283">
        <f t="shared" si="107"/>
        <v>0</v>
      </c>
      <c r="AO154" s="283">
        <f>0</f>
        <v>0</v>
      </c>
      <c r="AP154" s="283">
        <f>0</f>
        <v>0</v>
      </c>
      <c r="AQ154" s="283">
        <f>0</f>
        <v>0</v>
      </c>
      <c r="AR154" s="283">
        <f>0</f>
        <v>0</v>
      </c>
      <c r="AS154" s="283">
        <f>0</f>
        <v>0</v>
      </c>
      <c r="AT154" s="283">
        <f>0</f>
        <v>0</v>
      </c>
      <c r="AU154" s="283">
        <f>0</f>
        <v>0</v>
      </c>
      <c r="AV154" s="283">
        <f t="shared" si="108"/>
        <v>0</v>
      </c>
      <c r="AW154" s="283">
        <f>0</f>
        <v>0</v>
      </c>
      <c r="AX154" s="283">
        <f>0</f>
        <v>0</v>
      </c>
      <c r="AY154" s="283">
        <f>0</f>
        <v>0</v>
      </c>
      <c r="AZ154" s="283">
        <f>0</f>
        <v>0</v>
      </c>
      <c r="BA154" s="283">
        <f>0</f>
        <v>0</v>
      </c>
      <c r="BB154" s="283">
        <f>0</f>
        <v>0</v>
      </c>
      <c r="BC154" s="283">
        <f>0</f>
        <v>0</v>
      </c>
      <c r="BD154" s="283">
        <f t="shared" si="109"/>
        <v>0</v>
      </c>
      <c r="BE154" s="283">
        <f>0</f>
        <v>0</v>
      </c>
      <c r="BF154" s="283">
        <f>0</f>
        <v>0</v>
      </c>
      <c r="BG154" s="283">
        <f>0</f>
        <v>0</v>
      </c>
      <c r="BH154" s="283">
        <f>0</f>
        <v>0</v>
      </c>
      <c r="BI154" s="283">
        <f>0</f>
        <v>0</v>
      </c>
      <c r="BJ154" s="283">
        <f>0</f>
        <v>0</v>
      </c>
      <c r="BK154" s="283">
        <f>0</f>
        <v>0</v>
      </c>
      <c r="BL154" s="283">
        <f t="shared" si="110"/>
        <v>0</v>
      </c>
      <c r="BM154" s="283">
        <f>0</f>
        <v>0</v>
      </c>
      <c r="BN154" s="283">
        <f>0</f>
        <v>0</v>
      </c>
      <c r="BO154" s="283">
        <f>0</f>
        <v>0</v>
      </c>
      <c r="BP154" s="283">
        <f>0</f>
        <v>0</v>
      </c>
      <c r="BQ154" s="283">
        <f>0</f>
        <v>0</v>
      </c>
      <c r="BR154" s="283">
        <f>0</f>
        <v>0</v>
      </c>
      <c r="BS154" s="283">
        <f>0</f>
        <v>0</v>
      </c>
      <c r="BT154" s="283">
        <f t="shared" si="111"/>
        <v>0</v>
      </c>
      <c r="BU154" s="283">
        <f>0</f>
        <v>0</v>
      </c>
      <c r="BV154" s="283">
        <f>0</f>
        <v>0</v>
      </c>
      <c r="BW154" s="283">
        <f>0</f>
        <v>0</v>
      </c>
      <c r="BX154" s="283">
        <f>0</f>
        <v>0</v>
      </c>
      <c r="BY154" s="283">
        <f>0</f>
        <v>0</v>
      </c>
      <c r="BZ154" s="283">
        <f>0</f>
        <v>0</v>
      </c>
      <c r="CA154" s="283">
        <f>0</f>
        <v>0</v>
      </c>
      <c r="CB154" s="283">
        <f t="shared" si="112"/>
        <v>0</v>
      </c>
      <c r="CC154" s="283">
        <f>0</f>
        <v>0</v>
      </c>
      <c r="CD154" s="283">
        <f>0</f>
        <v>0</v>
      </c>
      <c r="CE154" s="283">
        <f>0</f>
        <v>0</v>
      </c>
      <c r="CF154" s="283">
        <f>0</f>
        <v>0</v>
      </c>
      <c r="CG154" s="283">
        <f>0</f>
        <v>0</v>
      </c>
      <c r="CH154" s="283">
        <f>0</f>
        <v>0</v>
      </c>
      <c r="CI154" s="283">
        <f>0</f>
        <v>0</v>
      </c>
      <c r="CJ154" s="283">
        <f t="shared" si="113"/>
        <v>0</v>
      </c>
      <c r="CK154" s="283">
        <f>0</f>
        <v>0</v>
      </c>
      <c r="CL154" s="283">
        <f>0</f>
        <v>0</v>
      </c>
      <c r="CM154" s="283">
        <f>0</f>
        <v>0</v>
      </c>
      <c r="CN154" s="283">
        <f>0</f>
        <v>0</v>
      </c>
      <c r="CO154" s="283">
        <f>0</f>
        <v>0</v>
      </c>
      <c r="CP154" s="283">
        <f>0</f>
        <v>0</v>
      </c>
      <c r="CQ154" s="283">
        <f>0</f>
        <v>0</v>
      </c>
      <c r="CR154" s="283">
        <f t="shared" si="114"/>
        <v>0</v>
      </c>
      <c r="CS154" s="283">
        <f>0</f>
        <v>0</v>
      </c>
      <c r="CT154" s="283">
        <f>0</f>
        <v>0</v>
      </c>
      <c r="CU154" s="283">
        <f>0</f>
        <v>0</v>
      </c>
      <c r="CV154" s="283">
        <f>0</f>
        <v>0</v>
      </c>
      <c r="CW154" s="283">
        <f>0</f>
        <v>0</v>
      </c>
      <c r="CX154" s="283">
        <f>0</f>
        <v>0</v>
      </c>
      <c r="CY154" s="283">
        <f>0</f>
        <v>0</v>
      </c>
    </row>
    <row r="155" spans="1:103" ht="13.5" customHeight="1" x14ac:dyDescent="0.15">
      <c r="A155" s="281" t="s">
        <v>728</v>
      </c>
      <c r="B155" s="282" t="s">
        <v>1039</v>
      </c>
      <c r="C155" s="281" t="s">
        <v>1040</v>
      </c>
      <c r="D155" s="283">
        <f t="shared" si="92"/>
        <v>0</v>
      </c>
      <c r="E155" s="283">
        <f t="shared" si="93"/>
        <v>0</v>
      </c>
      <c r="F155" s="283">
        <f t="shared" si="94"/>
        <v>0</v>
      </c>
      <c r="G155" s="283">
        <f t="shared" si="95"/>
        <v>0</v>
      </c>
      <c r="H155" s="283">
        <f t="shared" si="96"/>
        <v>0</v>
      </c>
      <c r="I155" s="283">
        <f t="shared" si="97"/>
        <v>0</v>
      </c>
      <c r="J155" s="283">
        <f t="shared" si="98"/>
        <v>0</v>
      </c>
      <c r="K155" s="283">
        <f t="shared" si="99"/>
        <v>0</v>
      </c>
      <c r="L155" s="283">
        <f t="shared" si="100"/>
        <v>0</v>
      </c>
      <c r="M155" s="283">
        <f t="shared" si="101"/>
        <v>0</v>
      </c>
      <c r="N155" s="283">
        <f t="shared" si="102"/>
        <v>0</v>
      </c>
      <c r="O155" s="283">
        <f t="shared" si="103"/>
        <v>0</v>
      </c>
      <c r="P155" s="283">
        <f t="shared" si="104"/>
        <v>0</v>
      </c>
      <c r="Q155" s="283">
        <f>0</f>
        <v>0</v>
      </c>
      <c r="R155" s="283">
        <f>0</f>
        <v>0</v>
      </c>
      <c r="S155" s="283">
        <f>0</f>
        <v>0</v>
      </c>
      <c r="T155" s="283">
        <f>0</f>
        <v>0</v>
      </c>
      <c r="U155" s="283">
        <f>0</f>
        <v>0</v>
      </c>
      <c r="V155" s="283">
        <f>0</f>
        <v>0</v>
      </c>
      <c r="W155" s="283">
        <f>0</f>
        <v>0</v>
      </c>
      <c r="X155" s="283">
        <f t="shared" si="105"/>
        <v>0</v>
      </c>
      <c r="Y155" s="283">
        <f>0</f>
        <v>0</v>
      </c>
      <c r="Z155" s="283">
        <f>0</f>
        <v>0</v>
      </c>
      <c r="AA155" s="283">
        <f>0</f>
        <v>0</v>
      </c>
      <c r="AB155" s="283">
        <f>0</f>
        <v>0</v>
      </c>
      <c r="AC155" s="283">
        <f>0</f>
        <v>0</v>
      </c>
      <c r="AD155" s="283">
        <f>0</f>
        <v>0</v>
      </c>
      <c r="AE155" s="283">
        <f>0</f>
        <v>0</v>
      </c>
      <c r="AF155" s="283">
        <f t="shared" si="106"/>
        <v>0</v>
      </c>
      <c r="AG155" s="283">
        <f>0</f>
        <v>0</v>
      </c>
      <c r="AH155" s="283">
        <f>0</f>
        <v>0</v>
      </c>
      <c r="AI155" s="283">
        <f>0</f>
        <v>0</v>
      </c>
      <c r="AJ155" s="283">
        <f>0</f>
        <v>0</v>
      </c>
      <c r="AK155" s="283">
        <f>0</f>
        <v>0</v>
      </c>
      <c r="AL155" s="283">
        <f>0</f>
        <v>0</v>
      </c>
      <c r="AM155" s="283">
        <f>0</f>
        <v>0</v>
      </c>
      <c r="AN155" s="283">
        <f t="shared" si="107"/>
        <v>0</v>
      </c>
      <c r="AO155" s="283">
        <f>0</f>
        <v>0</v>
      </c>
      <c r="AP155" s="283">
        <f>0</f>
        <v>0</v>
      </c>
      <c r="AQ155" s="283">
        <f>0</f>
        <v>0</v>
      </c>
      <c r="AR155" s="283">
        <f>0</f>
        <v>0</v>
      </c>
      <c r="AS155" s="283">
        <f>0</f>
        <v>0</v>
      </c>
      <c r="AT155" s="283">
        <f>0</f>
        <v>0</v>
      </c>
      <c r="AU155" s="283">
        <f>0</f>
        <v>0</v>
      </c>
      <c r="AV155" s="283">
        <f t="shared" si="108"/>
        <v>0</v>
      </c>
      <c r="AW155" s="283">
        <f>0</f>
        <v>0</v>
      </c>
      <c r="AX155" s="283">
        <f>0</f>
        <v>0</v>
      </c>
      <c r="AY155" s="283">
        <f>0</f>
        <v>0</v>
      </c>
      <c r="AZ155" s="283">
        <f>0</f>
        <v>0</v>
      </c>
      <c r="BA155" s="283">
        <f>0</f>
        <v>0</v>
      </c>
      <c r="BB155" s="283">
        <f>0</f>
        <v>0</v>
      </c>
      <c r="BC155" s="283">
        <f>0</f>
        <v>0</v>
      </c>
      <c r="BD155" s="283">
        <f t="shared" si="109"/>
        <v>0</v>
      </c>
      <c r="BE155" s="283">
        <f>0</f>
        <v>0</v>
      </c>
      <c r="BF155" s="283">
        <f>0</f>
        <v>0</v>
      </c>
      <c r="BG155" s="283">
        <f>0</f>
        <v>0</v>
      </c>
      <c r="BH155" s="283">
        <f>0</f>
        <v>0</v>
      </c>
      <c r="BI155" s="283">
        <f>0</f>
        <v>0</v>
      </c>
      <c r="BJ155" s="283">
        <f>0</f>
        <v>0</v>
      </c>
      <c r="BK155" s="283">
        <f>0</f>
        <v>0</v>
      </c>
      <c r="BL155" s="283">
        <f t="shared" si="110"/>
        <v>0</v>
      </c>
      <c r="BM155" s="283">
        <f>0</f>
        <v>0</v>
      </c>
      <c r="BN155" s="283">
        <f>0</f>
        <v>0</v>
      </c>
      <c r="BO155" s="283">
        <f>0</f>
        <v>0</v>
      </c>
      <c r="BP155" s="283">
        <f>0</f>
        <v>0</v>
      </c>
      <c r="BQ155" s="283">
        <f>0</f>
        <v>0</v>
      </c>
      <c r="BR155" s="283">
        <f>0</f>
        <v>0</v>
      </c>
      <c r="BS155" s="283">
        <f>0</f>
        <v>0</v>
      </c>
      <c r="BT155" s="283">
        <f t="shared" si="111"/>
        <v>0</v>
      </c>
      <c r="BU155" s="283">
        <f>0</f>
        <v>0</v>
      </c>
      <c r="BV155" s="283">
        <f>0</f>
        <v>0</v>
      </c>
      <c r="BW155" s="283">
        <f>0</f>
        <v>0</v>
      </c>
      <c r="BX155" s="283">
        <f>0</f>
        <v>0</v>
      </c>
      <c r="BY155" s="283">
        <f>0</f>
        <v>0</v>
      </c>
      <c r="BZ155" s="283">
        <f>0</f>
        <v>0</v>
      </c>
      <c r="CA155" s="283">
        <f>0</f>
        <v>0</v>
      </c>
      <c r="CB155" s="283">
        <f t="shared" si="112"/>
        <v>0</v>
      </c>
      <c r="CC155" s="283">
        <f>0</f>
        <v>0</v>
      </c>
      <c r="CD155" s="283">
        <f>0</f>
        <v>0</v>
      </c>
      <c r="CE155" s="283">
        <f>0</f>
        <v>0</v>
      </c>
      <c r="CF155" s="283">
        <f>0</f>
        <v>0</v>
      </c>
      <c r="CG155" s="283">
        <f>0</f>
        <v>0</v>
      </c>
      <c r="CH155" s="283">
        <f>0</f>
        <v>0</v>
      </c>
      <c r="CI155" s="283">
        <f>0</f>
        <v>0</v>
      </c>
      <c r="CJ155" s="283">
        <f t="shared" si="113"/>
        <v>0</v>
      </c>
      <c r="CK155" s="283">
        <f>0</f>
        <v>0</v>
      </c>
      <c r="CL155" s="283">
        <f>0</f>
        <v>0</v>
      </c>
      <c r="CM155" s="283">
        <f>0</f>
        <v>0</v>
      </c>
      <c r="CN155" s="283">
        <f>0</f>
        <v>0</v>
      </c>
      <c r="CO155" s="283">
        <f>0</f>
        <v>0</v>
      </c>
      <c r="CP155" s="283">
        <f>0</f>
        <v>0</v>
      </c>
      <c r="CQ155" s="283">
        <f>0</f>
        <v>0</v>
      </c>
      <c r="CR155" s="283">
        <f t="shared" si="114"/>
        <v>0</v>
      </c>
      <c r="CS155" s="283">
        <f>0</f>
        <v>0</v>
      </c>
      <c r="CT155" s="283">
        <f>0</f>
        <v>0</v>
      </c>
      <c r="CU155" s="283">
        <f>0</f>
        <v>0</v>
      </c>
      <c r="CV155" s="283">
        <f>0</f>
        <v>0</v>
      </c>
      <c r="CW155" s="283">
        <f>0</f>
        <v>0</v>
      </c>
      <c r="CX155" s="283">
        <f>0</f>
        <v>0</v>
      </c>
      <c r="CY155" s="283">
        <f>0</f>
        <v>0</v>
      </c>
    </row>
    <row r="156" spans="1:103" ht="13.5" customHeight="1" x14ac:dyDescent="0.15">
      <c r="A156" s="281" t="s">
        <v>728</v>
      </c>
      <c r="B156" s="282" t="s">
        <v>1041</v>
      </c>
      <c r="C156" s="281" t="s">
        <v>1042</v>
      </c>
      <c r="D156" s="283">
        <f t="shared" si="92"/>
        <v>0</v>
      </c>
      <c r="E156" s="283">
        <f t="shared" si="93"/>
        <v>0</v>
      </c>
      <c r="F156" s="283">
        <f t="shared" si="94"/>
        <v>0</v>
      </c>
      <c r="G156" s="283">
        <f t="shared" si="95"/>
        <v>0</v>
      </c>
      <c r="H156" s="283">
        <f t="shared" si="96"/>
        <v>0</v>
      </c>
      <c r="I156" s="283">
        <f t="shared" si="97"/>
        <v>0</v>
      </c>
      <c r="J156" s="283">
        <f t="shared" si="98"/>
        <v>0</v>
      </c>
      <c r="K156" s="283">
        <f t="shared" si="99"/>
        <v>0</v>
      </c>
      <c r="L156" s="283">
        <f t="shared" si="100"/>
        <v>0</v>
      </c>
      <c r="M156" s="283">
        <f t="shared" si="101"/>
        <v>0</v>
      </c>
      <c r="N156" s="283">
        <f t="shared" si="102"/>
        <v>0</v>
      </c>
      <c r="O156" s="283">
        <f t="shared" si="103"/>
        <v>0</v>
      </c>
      <c r="P156" s="283">
        <f t="shared" si="104"/>
        <v>0</v>
      </c>
      <c r="Q156" s="283">
        <f>0</f>
        <v>0</v>
      </c>
      <c r="R156" s="283">
        <f>0</f>
        <v>0</v>
      </c>
      <c r="S156" s="283">
        <f>0</f>
        <v>0</v>
      </c>
      <c r="T156" s="283">
        <f>0</f>
        <v>0</v>
      </c>
      <c r="U156" s="283">
        <f>0</f>
        <v>0</v>
      </c>
      <c r="V156" s="283">
        <f>0</f>
        <v>0</v>
      </c>
      <c r="W156" s="283">
        <f>0</f>
        <v>0</v>
      </c>
      <c r="X156" s="283">
        <f t="shared" si="105"/>
        <v>0</v>
      </c>
      <c r="Y156" s="283">
        <f>0</f>
        <v>0</v>
      </c>
      <c r="Z156" s="283">
        <f>0</f>
        <v>0</v>
      </c>
      <c r="AA156" s="283">
        <f>0</f>
        <v>0</v>
      </c>
      <c r="AB156" s="283">
        <f>0</f>
        <v>0</v>
      </c>
      <c r="AC156" s="283">
        <f>0</f>
        <v>0</v>
      </c>
      <c r="AD156" s="283">
        <f>0</f>
        <v>0</v>
      </c>
      <c r="AE156" s="283">
        <f>0</f>
        <v>0</v>
      </c>
      <c r="AF156" s="283">
        <f t="shared" si="106"/>
        <v>0</v>
      </c>
      <c r="AG156" s="283">
        <f>0</f>
        <v>0</v>
      </c>
      <c r="AH156" s="283">
        <f>0</f>
        <v>0</v>
      </c>
      <c r="AI156" s="283">
        <f>0</f>
        <v>0</v>
      </c>
      <c r="AJ156" s="283">
        <f>0</f>
        <v>0</v>
      </c>
      <c r="AK156" s="283">
        <f>0</f>
        <v>0</v>
      </c>
      <c r="AL156" s="283">
        <f>0</f>
        <v>0</v>
      </c>
      <c r="AM156" s="283">
        <f>0</f>
        <v>0</v>
      </c>
      <c r="AN156" s="283">
        <f t="shared" si="107"/>
        <v>0</v>
      </c>
      <c r="AO156" s="283">
        <f>0</f>
        <v>0</v>
      </c>
      <c r="AP156" s="283">
        <f>0</f>
        <v>0</v>
      </c>
      <c r="AQ156" s="283">
        <f>0</f>
        <v>0</v>
      </c>
      <c r="AR156" s="283">
        <f>0</f>
        <v>0</v>
      </c>
      <c r="AS156" s="283">
        <f>0</f>
        <v>0</v>
      </c>
      <c r="AT156" s="283">
        <f>0</f>
        <v>0</v>
      </c>
      <c r="AU156" s="283">
        <f>0</f>
        <v>0</v>
      </c>
      <c r="AV156" s="283">
        <f t="shared" si="108"/>
        <v>0</v>
      </c>
      <c r="AW156" s="283">
        <f>0</f>
        <v>0</v>
      </c>
      <c r="AX156" s="283">
        <f>0</f>
        <v>0</v>
      </c>
      <c r="AY156" s="283">
        <f>0</f>
        <v>0</v>
      </c>
      <c r="AZ156" s="283">
        <f>0</f>
        <v>0</v>
      </c>
      <c r="BA156" s="283">
        <f>0</f>
        <v>0</v>
      </c>
      <c r="BB156" s="283">
        <f>0</f>
        <v>0</v>
      </c>
      <c r="BC156" s="283">
        <f>0</f>
        <v>0</v>
      </c>
      <c r="BD156" s="283">
        <f t="shared" si="109"/>
        <v>0</v>
      </c>
      <c r="BE156" s="283">
        <f>0</f>
        <v>0</v>
      </c>
      <c r="BF156" s="283">
        <f>0</f>
        <v>0</v>
      </c>
      <c r="BG156" s="283">
        <f>0</f>
        <v>0</v>
      </c>
      <c r="BH156" s="283">
        <f>0</f>
        <v>0</v>
      </c>
      <c r="BI156" s="283">
        <f>0</f>
        <v>0</v>
      </c>
      <c r="BJ156" s="283">
        <f>0</f>
        <v>0</v>
      </c>
      <c r="BK156" s="283">
        <f>0</f>
        <v>0</v>
      </c>
      <c r="BL156" s="283">
        <f t="shared" si="110"/>
        <v>0</v>
      </c>
      <c r="BM156" s="283">
        <f>0</f>
        <v>0</v>
      </c>
      <c r="BN156" s="283">
        <f>0</f>
        <v>0</v>
      </c>
      <c r="BO156" s="283">
        <f>0</f>
        <v>0</v>
      </c>
      <c r="BP156" s="283">
        <f>0</f>
        <v>0</v>
      </c>
      <c r="BQ156" s="283">
        <f>0</f>
        <v>0</v>
      </c>
      <c r="BR156" s="283">
        <f>0</f>
        <v>0</v>
      </c>
      <c r="BS156" s="283">
        <f>0</f>
        <v>0</v>
      </c>
      <c r="BT156" s="283">
        <f t="shared" si="111"/>
        <v>0</v>
      </c>
      <c r="BU156" s="283">
        <f>0</f>
        <v>0</v>
      </c>
      <c r="BV156" s="283">
        <f>0</f>
        <v>0</v>
      </c>
      <c r="BW156" s="283">
        <f>0</f>
        <v>0</v>
      </c>
      <c r="BX156" s="283">
        <f>0</f>
        <v>0</v>
      </c>
      <c r="BY156" s="283">
        <f>0</f>
        <v>0</v>
      </c>
      <c r="BZ156" s="283">
        <f>0</f>
        <v>0</v>
      </c>
      <c r="CA156" s="283">
        <f>0</f>
        <v>0</v>
      </c>
      <c r="CB156" s="283">
        <f t="shared" si="112"/>
        <v>0</v>
      </c>
      <c r="CC156" s="283">
        <f>0</f>
        <v>0</v>
      </c>
      <c r="CD156" s="283">
        <f>0</f>
        <v>0</v>
      </c>
      <c r="CE156" s="283">
        <f>0</f>
        <v>0</v>
      </c>
      <c r="CF156" s="283">
        <f>0</f>
        <v>0</v>
      </c>
      <c r="CG156" s="283">
        <f>0</f>
        <v>0</v>
      </c>
      <c r="CH156" s="283">
        <f>0</f>
        <v>0</v>
      </c>
      <c r="CI156" s="283">
        <f>0</f>
        <v>0</v>
      </c>
      <c r="CJ156" s="283">
        <f t="shared" si="113"/>
        <v>0</v>
      </c>
      <c r="CK156" s="283">
        <f>0</f>
        <v>0</v>
      </c>
      <c r="CL156" s="283">
        <f>0</f>
        <v>0</v>
      </c>
      <c r="CM156" s="283">
        <f>0</f>
        <v>0</v>
      </c>
      <c r="CN156" s="283">
        <f>0</f>
        <v>0</v>
      </c>
      <c r="CO156" s="283">
        <f>0</f>
        <v>0</v>
      </c>
      <c r="CP156" s="283">
        <f>0</f>
        <v>0</v>
      </c>
      <c r="CQ156" s="283">
        <f>0</f>
        <v>0</v>
      </c>
      <c r="CR156" s="283">
        <f t="shared" si="114"/>
        <v>0</v>
      </c>
      <c r="CS156" s="283">
        <f>0</f>
        <v>0</v>
      </c>
      <c r="CT156" s="283">
        <f>0</f>
        <v>0</v>
      </c>
      <c r="CU156" s="283">
        <f>0</f>
        <v>0</v>
      </c>
      <c r="CV156" s="283">
        <f>0</f>
        <v>0</v>
      </c>
      <c r="CW156" s="283">
        <f>0</f>
        <v>0</v>
      </c>
      <c r="CX156" s="283">
        <f>0</f>
        <v>0</v>
      </c>
      <c r="CY156" s="283">
        <f>0</f>
        <v>0</v>
      </c>
    </row>
    <row r="157" spans="1:103" ht="13.5" customHeight="1" x14ac:dyDescent="0.15">
      <c r="A157" s="281" t="s">
        <v>728</v>
      </c>
      <c r="B157" s="282" t="s">
        <v>1043</v>
      </c>
      <c r="C157" s="281" t="s">
        <v>1044</v>
      </c>
      <c r="D157" s="283">
        <f t="shared" si="92"/>
        <v>0</v>
      </c>
      <c r="E157" s="283">
        <f t="shared" si="93"/>
        <v>0</v>
      </c>
      <c r="F157" s="283">
        <f t="shared" si="94"/>
        <v>0</v>
      </c>
      <c r="G157" s="283">
        <f t="shared" si="95"/>
        <v>0</v>
      </c>
      <c r="H157" s="283">
        <f t="shared" si="96"/>
        <v>0</v>
      </c>
      <c r="I157" s="283">
        <f t="shared" si="97"/>
        <v>0</v>
      </c>
      <c r="J157" s="283">
        <f t="shared" si="98"/>
        <v>0</v>
      </c>
      <c r="K157" s="283">
        <f t="shared" si="99"/>
        <v>0</v>
      </c>
      <c r="L157" s="283">
        <f t="shared" si="100"/>
        <v>0</v>
      </c>
      <c r="M157" s="283">
        <f t="shared" si="101"/>
        <v>0</v>
      </c>
      <c r="N157" s="283">
        <f t="shared" si="102"/>
        <v>0</v>
      </c>
      <c r="O157" s="283">
        <f t="shared" si="103"/>
        <v>0</v>
      </c>
      <c r="P157" s="283">
        <f t="shared" si="104"/>
        <v>0</v>
      </c>
      <c r="Q157" s="283">
        <f>0</f>
        <v>0</v>
      </c>
      <c r="R157" s="283">
        <f>0</f>
        <v>0</v>
      </c>
      <c r="S157" s="283">
        <f>0</f>
        <v>0</v>
      </c>
      <c r="T157" s="283">
        <f>0</f>
        <v>0</v>
      </c>
      <c r="U157" s="283">
        <f>0</f>
        <v>0</v>
      </c>
      <c r="V157" s="283">
        <f>0</f>
        <v>0</v>
      </c>
      <c r="W157" s="283">
        <f>0</f>
        <v>0</v>
      </c>
      <c r="X157" s="283">
        <f t="shared" si="105"/>
        <v>0</v>
      </c>
      <c r="Y157" s="283">
        <f>0</f>
        <v>0</v>
      </c>
      <c r="Z157" s="283">
        <f>0</f>
        <v>0</v>
      </c>
      <c r="AA157" s="283">
        <f>0</f>
        <v>0</v>
      </c>
      <c r="AB157" s="283">
        <f>0</f>
        <v>0</v>
      </c>
      <c r="AC157" s="283">
        <f>0</f>
        <v>0</v>
      </c>
      <c r="AD157" s="283">
        <f>0</f>
        <v>0</v>
      </c>
      <c r="AE157" s="283">
        <f>0</f>
        <v>0</v>
      </c>
      <c r="AF157" s="283">
        <f t="shared" si="106"/>
        <v>0</v>
      </c>
      <c r="AG157" s="283">
        <f>0</f>
        <v>0</v>
      </c>
      <c r="AH157" s="283">
        <f>0</f>
        <v>0</v>
      </c>
      <c r="AI157" s="283">
        <f>0</f>
        <v>0</v>
      </c>
      <c r="AJ157" s="283">
        <f>0</f>
        <v>0</v>
      </c>
      <c r="AK157" s="283">
        <f>0</f>
        <v>0</v>
      </c>
      <c r="AL157" s="283">
        <f>0</f>
        <v>0</v>
      </c>
      <c r="AM157" s="283">
        <f>0</f>
        <v>0</v>
      </c>
      <c r="AN157" s="283">
        <f t="shared" si="107"/>
        <v>0</v>
      </c>
      <c r="AO157" s="283">
        <f>0</f>
        <v>0</v>
      </c>
      <c r="AP157" s="283">
        <f>0</f>
        <v>0</v>
      </c>
      <c r="AQ157" s="283">
        <f>0</f>
        <v>0</v>
      </c>
      <c r="AR157" s="283">
        <f>0</f>
        <v>0</v>
      </c>
      <c r="AS157" s="283">
        <f>0</f>
        <v>0</v>
      </c>
      <c r="AT157" s="283">
        <f>0</f>
        <v>0</v>
      </c>
      <c r="AU157" s="283">
        <f>0</f>
        <v>0</v>
      </c>
      <c r="AV157" s="283">
        <f t="shared" si="108"/>
        <v>0</v>
      </c>
      <c r="AW157" s="283">
        <f>0</f>
        <v>0</v>
      </c>
      <c r="AX157" s="283">
        <f>0</f>
        <v>0</v>
      </c>
      <c r="AY157" s="283">
        <f>0</f>
        <v>0</v>
      </c>
      <c r="AZ157" s="283">
        <f>0</f>
        <v>0</v>
      </c>
      <c r="BA157" s="283">
        <f>0</f>
        <v>0</v>
      </c>
      <c r="BB157" s="283">
        <f>0</f>
        <v>0</v>
      </c>
      <c r="BC157" s="283">
        <f>0</f>
        <v>0</v>
      </c>
      <c r="BD157" s="283">
        <f t="shared" si="109"/>
        <v>0</v>
      </c>
      <c r="BE157" s="283">
        <f>0</f>
        <v>0</v>
      </c>
      <c r="BF157" s="283">
        <f>0</f>
        <v>0</v>
      </c>
      <c r="BG157" s="283">
        <f>0</f>
        <v>0</v>
      </c>
      <c r="BH157" s="283">
        <f>0</f>
        <v>0</v>
      </c>
      <c r="BI157" s="283">
        <f>0</f>
        <v>0</v>
      </c>
      <c r="BJ157" s="283">
        <f>0</f>
        <v>0</v>
      </c>
      <c r="BK157" s="283">
        <f>0</f>
        <v>0</v>
      </c>
      <c r="BL157" s="283">
        <f t="shared" si="110"/>
        <v>0</v>
      </c>
      <c r="BM157" s="283">
        <f>0</f>
        <v>0</v>
      </c>
      <c r="BN157" s="283">
        <f>0</f>
        <v>0</v>
      </c>
      <c r="BO157" s="283">
        <f>0</f>
        <v>0</v>
      </c>
      <c r="BP157" s="283">
        <f>0</f>
        <v>0</v>
      </c>
      <c r="BQ157" s="283">
        <f>0</f>
        <v>0</v>
      </c>
      <c r="BR157" s="283">
        <f>0</f>
        <v>0</v>
      </c>
      <c r="BS157" s="283">
        <f>0</f>
        <v>0</v>
      </c>
      <c r="BT157" s="283">
        <f t="shared" si="111"/>
        <v>0</v>
      </c>
      <c r="BU157" s="283">
        <f>0</f>
        <v>0</v>
      </c>
      <c r="BV157" s="283">
        <f>0</f>
        <v>0</v>
      </c>
      <c r="BW157" s="283">
        <f>0</f>
        <v>0</v>
      </c>
      <c r="BX157" s="283">
        <f>0</f>
        <v>0</v>
      </c>
      <c r="BY157" s="283">
        <f>0</f>
        <v>0</v>
      </c>
      <c r="BZ157" s="283">
        <f>0</f>
        <v>0</v>
      </c>
      <c r="CA157" s="283">
        <f>0</f>
        <v>0</v>
      </c>
      <c r="CB157" s="283">
        <f t="shared" si="112"/>
        <v>0</v>
      </c>
      <c r="CC157" s="283">
        <f>0</f>
        <v>0</v>
      </c>
      <c r="CD157" s="283">
        <f>0</f>
        <v>0</v>
      </c>
      <c r="CE157" s="283">
        <f>0</f>
        <v>0</v>
      </c>
      <c r="CF157" s="283">
        <f>0</f>
        <v>0</v>
      </c>
      <c r="CG157" s="283">
        <f>0</f>
        <v>0</v>
      </c>
      <c r="CH157" s="283">
        <f>0</f>
        <v>0</v>
      </c>
      <c r="CI157" s="283">
        <f>0</f>
        <v>0</v>
      </c>
      <c r="CJ157" s="283">
        <f t="shared" si="113"/>
        <v>0</v>
      </c>
      <c r="CK157" s="283">
        <f>0</f>
        <v>0</v>
      </c>
      <c r="CL157" s="283">
        <f>0</f>
        <v>0</v>
      </c>
      <c r="CM157" s="283">
        <f>0</f>
        <v>0</v>
      </c>
      <c r="CN157" s="283">
        <f>0</f>
        <v>0</v>
      </c>
      <c r="CO157" s="283">
        <f>0</f>
        <v>0</v>
      </c>
      <c r="CP157" s="283">
        <f>0</f>
        <v>0</v>
      </c>
      <c r="CQ157" s="283">
        <f>0</f>
        <v>0</v>
      </c>
      <c r="CR157" s="283">
        <f t="shared" si="114"/>
        <v>0</v>
      </c>
      <c r="CS157" s="283">
        <f>0</f>
        <v>0</v>
      </c>
      <c r="CT157" s="283">
        <f>0</f>
        <v>0</v>
      </c>
      <c r="CU157" s="283">
        <f>0</f>
        <v>0</v>
      </c>
      <c r="CV157" s="283">
        <f>0</f>
        <v>0</v>
      </c>
      <c r="CW157" s="283">
        <f>0</f>
        <v>0</v>
      </c>
      <c r="CX157" s="283">
        <f>0</f>
        <v>0</v>
      </c>
      <c r="CY157" s="283">
        <f>0</f>
        <v>0</v>
      </c>
    </row>
    <row r="158" spans="1:103" ht="13.5" customHeight="1" x14ac:dyDescent="0.15">
      <c r="A158" s="281" t="s">
        <v>728</v>
      </c>
      <c r="B158" s="282" t="s">
        <v>1045</v>
      </c>
      <c r="C158" s="281" t="s">
        <v>1046</v>
      </c>
      <c r="D158" s="283">
        <f t="shared" si="92"/>
        <v>0</v>
      </c>
      <c r="E158" s="283">
        <f t="shared" si="93"/>
        <v>0</v>
      </c>
      <c r="F158" s="283">
        <f t="shared" si="94"/>
        <v>0</v>
      </c>
      <c r="G158" s="283">
        <f t="shared" si="95"/>
        <v>0</v>
      </c>
      <c r="H158" s="283">
        <f t="shared" si="96"/>
        <v>0</v>
      </c>
      <c r="I158" s="283">
        <f t="shared" si="97"/>
        <v>0</v>
      </c>
      <c r="J158" s="283">
        <f t="shared" si="98"/>
        <v>0</v>
      </c>
      <c r="K158" s="283">
        <f t="shared" si="99"/>
        <v>0</v>
      </c>
      <c r="L158" s="283">
        <f t="shared" si="100"/>
        <v>0</v>
      </c>
      <c r="M158" s="283">
        <f t="shared" si="101"/>
        <v>0</v>
      </c>
      <c r="N158" s="283">
        <f t="shared" si="102"/>
        <v>0</v>
      </c>
      <c r="O158" s="283">
        <f t="shared" si="103"/>
        <v>0</v>
      </c>
      <c r="P158" s="283">
        <f t="shared" si="104"/>
        <v>0</v>
      </c>
      <c r="Q158" s="283">
        <f>0</f>
        <v>0</v>
      </c>
      <c r="R158" s="283">
        <f>0</f>
        <v>0</v>
      </c>
      <c r="S158" s="283">
        <f>0</f>
        <v>0</v>
      </c>
      <c r="T158" s="283">
        <f>0</f>
        <v>0</v>
      </c>
      <c r="U158" s="283">
        <f>0</f>
        <v>0</v>
      </c>
      <c r="V158" s="283">
        <f>0</f>
        <v>0</v>
      </c>
      <c r="W158" s="283">
        <f>0</f>
        <v>0</v>
      </c>
      <c r="X158" s="283">
        <f t="shared" si="105"/>
        <v>0</v>
      </c>
      <c r="Y158" s="283">
        <f>0</f>
        <v>0</v>
      </c>
      <c r="Z158" s="283">
        <f>0</f>
        <v>0</v>
      </c>
      <c r="AA158" s="283">
        <f>0</f>
        <v>0</v>
      </c>
      <c r="AB158" s="283">
        <f>0</f>
        <v>0</v>
      </c>
      <c r="AC158" s="283">
        <f>0</f>
        <v>0</v>
      </c>
      <c r="AD158" s="283">
        <f>0</f>
        <v>0</v>
      </c>
      <c r="AE158" s="283">
        <f>0</f>
        <v>0</v>
      </c>
      <c r="AF158" s="283">
        <f t="shared" si="106"/>
        <v>0</v>
      </c>
      <c r="AG158" s="283">
        <f>0</f>
        <v>0</v>
      </c>
      <c r="AH158" s="283">
        <f>0</f>
        <v>0</v>
      </c>
      <c r="AI158" s="283">
        <f>0</f>
        <v>0</v>
      </c>
      <c r="AJ158" s="283">
        <f>0</f>
        <v>0</v>
      </c>
      <c r="AK158" s="283">
        <f>0</f>
        <v>0</v>
      </c>
      <c r="AL158" s="283">
        <f>0</f>
        <v>0</v>
      </c>
      <c r="AM158" s="283">
        <f>0</f>
        <v>0</v>
      </c>
      <c r="AN158" s="283">
        <f t="shared" si="107"/>
        <v>0</v>
      </c>
      <c r="AO158" s="283">
        <f>0</f>
        <v>0</v>
      </c>
      <c r="AP158" s="283">
        <f>0</f>
        <v>0</v>
      </c>
      <c r="AQ158" s="283">
        <f>0</f>
        <v>0</v>
      </c>
      <c r="AR158" s="283">
        <f>0</f>
        <v>0</v>
      </c>
      <c r="AS158" s="283">
        <f>0</f>
        <v>0</v>
      </c>
      <c r="AT158" s="283">
        <f>0</f>
        <v>0</v>
      </c>
      <c r="AU158" s="283">
        <f>0</f>
        <v>0</v>
      </c>
      <c r="AV158" s="283">
        <f t="shared" si="108"/>
        <v>0</v>
      </c>
      <c r="AW158" s="283">
        <f>0</f>
        <v>0</v>
      </c>
      <c r="AX158" s="283">
        <f>0</f>
        <v>0</v>
      </c>
      <c r="AY158" s="283">
        <f>0</f>
        <v>0</v>
      </c>
      <c r="AZ158" s="283">
        <f>0</f>
        <v>0</v>
      </c>
      <c r="BA158" s="283">
        <f>0</f>
        <v>0</v>
      </c>
      <c r="BB158" s="283">
        <f>0</f>
        <v>0</v>
      </c>
      <c r="BC158" s="283">
        <f>0</f>
        <v>0</v>
      </c>
      <c r="BD158" s="283">
        <f t="shared" si="109"/>
        <v>0</v>
      </c>
      <c r="BE158" s="283">
        <f>0</f>
        <v>0</v>
      </c>
      <c r="BF158" s="283">
        <f>0</f>
        <v>0</v>
      </c>
      <c r="BG158" s="283">
        <f>0</f>
        <v>0</v>
      </c>
      <c r="BH158" s="283">
        <f>0</f>
        <v>0</v>
      </c>
      <c r="BI158" s="283">
        <f>0</f>
        <v>0</v>
      </c>
      <c r="BJ158" s="283">
        <f>0</f>
        <v>0</v>
      </c>
      <c r="BK158" s="283">
        <f>0</f>
        <v>0</v>
      </c>
      <c r="BL158" s="283">
        <f t="shared" si="110"/>
        <v>0</v>
      </c>
      <c r="BM158" s="283">
        <f>0</f>
        <v>0</v>
      </c>
      <c r="BN158" s="283">
        <f>0</f>
        <v>0</v>
      </c>
      <c r="BO158" s="283">
        <f>0</f>
        <v>0</v>
      </c>
      <c r="BP158" s="283">
        <f>0</f>
        <v>0</v>
      </c>
      <c r="BQ158" s="283">
        <f>0</f>
        <v>0</v>
      </c>
      <c r="BR158" s="283">
        <f>0</f>
        <v>0</v>
      </c>
      <c r="BS158" s="283">
        <f>0</f>
        <v>0</v>
      </c>
      <c r="BT158" s="283">
        <f t="shared" si="111"/>
        <v>0</v>
      </c>
      <c r="BU158" s="283">
        <f>0</f>
        <v>0</v>
      </c>
      <c r="BV158" s="283">
        <f>0</f>
        <v>0</v>
      </c>
      <c r="BW158" s="283">
        <f>0</f>
        <v>0</v>
      </c>
      <c r="BX158" s="283">
        <f>0</f>
        <v>0</v>
      </c>
      <c r="BY158" s="283">
        <f>0</f>
        <v>0</v>
      </c>
      <c r="BZ158" s="283">
        <f>0</f>
        <v>0</v>
      </c>
      <c r="CA158" s="283">
        <f>0</f>
        <v>0</v>
      </c>
      <c r="CB158" s="283">
        <f t="shared" si="112"/>
        <v>0</v>
      </c>
      <c r="CC158" s="283">
        <f>0</f>
        <v>0</v>
      </c>
      <c r="CD158" s="283">
        <f>0</f>
        <v>0</v>
      </c>
      <c r="CE158" s="283">
        <f>0</f>
        <v>0</v>
      </c>
      <c r="CF158" s="283">
        <f>0</f>
        <v>0</v>
      </c>
      <c r="CG158" s="283">
        <f>0</f>
        <v>0</v>
      </c>
      <c r="CH158" s="283">
        <f>0</f>
        <v>0</v>
      </c>
      <c r="CI158" s="283">
        <f>0</f>
        <v>0</v>
      </c>
      <c r="CJ158" s="283">
        <f t="shared" si="113"/>
        <v>0</v>
      </c>
      <c r="CK158" s="283">
        <f>0</f>
        <v>0</v>
      </c>
      <c r="CL158" s="283">
        <f>0</f>
        <v>0</v>
      </c>
      <c r="CM158" s="283">
        <f>0</f>
        <v>0</v>
      </c>
      <c r="CN158" s="283">
        <f>0</f>
        <v>0</v>
      </c>
      <c r="CO158" s="283">
        <f>0</f>
        <v>0</v>
      </c>
      <c r="CP158" s="283">
        <f>0</f>
        <v>0</v>
      </c>
      <c r="CQ158" s="283">
        <f>0</f>
        <v>0</v>
      </c>
      <c r="CR158" s="283">
        <f t="shared" si="114"/>
        <v>0</v>
      </c>
      <c r="CS158" s="283">
        <f>0</f>
        <v>0</v>
      </c>
      <c r="CT158" s="283">
        <f>0</f>
        <v>0</v>
      </c>
      <c r="CU158" s="283">
        <f>0</f>
        <v>0</v>
      </c>
      <c r="CV158" s="283">
        <f>0</f>
        <v>0</v>
      </c>
      <c r="CW158" s="283">
        <f>0</f>
        <v>0</v>
      </c>
      <c r="CX158" s="283">
        <f>0</f>
        <v>0</v>
      </c>
      <c r="CY158" s="283">
        <f>0</f>
        <v>0</v>
      </c>
    </row>
    <row r="159" spans="1:103" ht="13.5" customHeight="1" x14ac:dyDescent="0.15">
      <c r="A159" s="281" t="s">
        <v>728</v>
      </c>
      <c r="B159" s="282" t="s">
        <v>1047</v>
      </c>
      <c r="C159" s="281" t="s">
        <v>1048</v>
      </c>
      <c r="D159" s="283">
        <f t="shared" si="92"/>
        <v>0</v>
      </c>
      <c r="E159" s="283">
        <f t="shared" si="93"/>
        <v>0</v>
      </c>
      <c r="F159" s="283">
        <f t="shared" si="94"/>
        <v>0</v>
      </c>
      <c r="G159" s="283">
        <f t="shared" si="95"/>
        <v>0</v>
      </c>
      <c r="H159" s="283">
        <f t="shared" si="96"/>
        <v>0</v>
      </c>
      <c r="I159" s="283">
        <f t="shared" si="97"/>
        <v>0</v>
      </c>
      <c r="J159" s="283">
        <f t="shared" si="98"/>
        <v>0</v>
      </c>
      <c r="K159" s="283">
        <f t="shared" si="99"/>
        <v>0</v>
      </c>
      <c r="L159" s="283">
        <f t="shared" si="100"/>
        <v>0</v>
      </c>
      <c r="M159" s="283">
        <f t="shared" si="101"/>
        <v>0</v>
      </c>
      <c r="N159" s="283">
        <f t="shared" si="102"/>
        <v>0</v>
      </c>
      <c r="O159" s="283">
        <f t="shared" si="103"/>
        <v>0</v>
      </c>
      <c r="P159" s="283">
        <f t="shared" si="104"/>
        <v>0</v>
      </c>
      <c r="Q159" s="283">
        <f>0</f>
        <v>0</v>
      </c>
      <c r="R159" s="283">
        <f>0</f>
        <v>0</v>
      </c>
      <c r="S159" s="283">
        <f>0</f>
        <v>0</v>
      </c>
      <c r="T159" s="283">
        <f>0</f>
        <v>0</v>
      </c>
      <c r="U159" s="283">
        <f>0</f>
        <v>0</v>
      </c>
      <c r="V159" s="283">
        <f>0</f>
        <v>0</v>
      </c>
      <c r="W159" s="283">
        <f>0</f>
        <v>0</v>
      </c>
      <c r="X159" s="283">
        <f t="shared" si="105"/>
        <v>0</v>
      </c>
      <c r="Y159" s="283">
        <f>0</f>
        <v>0</v>
      </c>
      <c r="Z159" s="283">
        <f>0</f>
        <v>0</v>
      </c>
      <c r="AA159" s="283">
        <f>0</f>
        <v>0</v>
      </c>
      <c r="AB159" s="283">
        <f>0</f>
        <v>0</v>
      </c>
      <c r="AC159" s="283">
        <f>0</f>
        <v>0</v>
      </c>
      <c r="AD159" s="283">
        <f>0</f>
        <v>0</v>
      </c>
      <c r="AE159" s="283">
        <f>0</f>
        <v>0</v>
      </c>
      <c r="AF159" s="283">
        <f t="shared" si="106"/>
        <v>0</v>
      </c>
      <c r="AG159" s="283">
        <f>0</f>
        <v>0</v>
      </c>
      <c r="AH159" s="283">
        <f>0</f>
        <v>0</v>
      </c>
      <c r="AI159" s="283">
        <f>0</f>
        <v>0</v>
      </c>
      <c r="AJ159" s="283">
        <f>0</f>
        <v>0</v>
      </c>
      <c r="AK159" s="283">
        <f>0</f>
        <v>0</v>
      </c>
      <c r="AL159" s="283">
        <f>0</f>
        <v>0</v>
      </c>
      <c r="AM159" s="283">
        <f>0</f>
        <v>0</v>
      </c>
      <c r="AN159" s="283">
        <f t="shared" si="107"/>
        <v>0</v>
      </c>
      <c r="AO159" s="283">
        <f>0</f>
        <v>0</v>
      </c>
      <c r="AP159" s="283">
        <f>0</f>
        <v>0</v>
      </c>
      <c r="AQ159" s="283">
        <f>0</f>
        <v>0</v>
      </c>
      <c r="AR159" s="283">
        <f>0</f>
        <v>0</v>
      </c>
      <c r="AS159" s="283">
        <f>0</f>
        <v>0</v>
      </c>
      <c r="AT159" s="283">
        <f>0</f>
        <v>0</v>
      </c>
      <c r="AU159" s="283">
        <f>0</f>
        <v>0</v>
      </c>
      <c r="AV159" s="283">
        <f t="shared" si="108"/>
        <v>0</v>
      </c>
      <c r="AW159" s="283">
        <f>0</f>
        <v>0</v>
      </c>
      <c r="AX159" s="283">
        <f>0</f>
        <v>0</v>
      </c>
      <c r="AY159" s="283">
        <f>0</f>
        <v>0</v>
      </c>
      <c r="AZ159" s="283">
        <f>0</f>
        <v>0</v>
      </c>
      <c r="BA159" s="283">
        <f>0</f>
        <v>0</v>
      </c>
      <c r="BB159" s="283">
        <f>0</f>
        <v>0</v>
      </c>
      <c r="BC159" s="283">
        <f>0</f>
        <v>0</v>
      </c>
      <c r="BD159" s="283">
        <f t="shared" si="109"/>
        <v>0</v>
      </c>
      <c r="BE159" s="283">
        <f>0</f>
        <v>0</v>
      </c>
      <c r="BF159" s="283">
        <f>0</f>
        <v>0</v>
      </c>
      <c r="BG159" s="283">
        <f>0</f>
        <v>0</v>
      </c>
      <c r="BH159" s="283">
        <f>0</f>
        <v>0</v>
      </c>
      <c r="BI159" s="283">
        <f>0</f>
        <v>0</v>
      </c>
      <c r="BJ159" s="283">
        <f>0</f>
        <v>0</v>
      </c>
      <c r="BK159" s="283">
        <f>0</f>
        <v>0</v>
      </c>
      <c r="BL159" s="283">
        <f t="shared" si="110"/>
        <v>0</v>
      </c>
      <c r="BM159" s="283">
        <f>0</f>
        <v>0</v>
      </c>
      <c r="BN159" s="283">
        <f>0</f>
        <v>0</v>
      </c>
      <c r="BO159" s="283">
        <f>0</f>
        <v>0</v>
      </c>
      <c r="BP159" s="283">
        <f>0</f>
        <v>0</v>
      </c>
      <c r="BQ159" s="283">
        <f>0</f>
        <v>0</v>
      </c>
      <c r="BR159" s="283">
        <f>0</f>
        <v>0</v>
      </c>
      <c r="BS159" s="283">
        <f>0</f>
        <v>0</v>
      </c>
      <c r="BT159" s="283">
        <f t="shared" si="111"/>
        <v>0</v>
      </c>
      <c r="BU159" s="283">
        <f>0</f>
        <v>0</v>
      </c>
      <c r="BV159" s="283">
        <f>0</f>
        <v>0</v>
      </c>
      <c r="BW159" s="283">
        <f>0</f>
        <v>0</v>
      </c>
      <c r="BX159" s="283">
        <f>0</f>
        <v>0</v>
      </c>
      <c r="BY159" s="283">
        <f>0</f>
        <v>0</v>
      </c>
      <c r="BZ159" s="283">
        <f>0</f>
        <v>0</v>
      </c>
      <c r="CA159" s="283">
        <f>0</f>
        <v>0</v>
      </c>
      <c r="CB159" s="283">
        <f t="shared" si="112"/>
        <v>0</v>
      </c>
      <c r="CC159" s="283">
        <f>0</f>
        <v>0</v>
      </c>
      <c r="CD159" s="283">
        <f>0</f>
        <v>0</v>
      </c>
      <c r="CE159" s="283">
        <f>0</f>
        <v>0</v>
      </c>
      <c r="CF159" s="283">
        <f>0</f>
        <v>0</v>
      </c>
      <c r="CG159" s="283">
        <f>0</f>
        <v>0</v>
      </c>
      <c r="CH159" s="283">
        <f>0</f>
        <v>0</v>
      </c>
      <c r="CI159" s="283">
        <f>0</f>
        <v>0</v>
      </c>
      <c r="CJ159" s="283">
        <f t="shared" si="113"/>
        <v>0</v>
      </c>
      <c r="CK159" s="283">
        <f>0</f>
        <v>0</v>
      </c>
      <c r="CL159" s="283">
        <f>0</f>
        <v>0</v>
      </c>
      <c r="CM159" s="283">
        <f>0</f>
        <v>0</v>
      </c>
      <c r="CN159" s="283">
        <f>0</f>
        <v>0</v>
      </c>
      <c r="CO159" s="283">
        <f>0</f>
        <v>0</v>
      </c>
      <c r="CP159" s="283">
        <f>0</f>
        <v>0</v>
      </c>
      <c r="CQ159" s="283">
        <f>0</f>
        <v>0</v>
      </c>
      <c r="CR159" s="283">
        <f t="shared" si="114"/>
        <v>0</v>
      </c>
      <c r="CS159" s="283">
        <f>0</f>
        <v>0</v>
      </c>
      <c r="CT159" s="283">
        <f>0</f>
        <v>0</v>
      </c>
      <c r="CU159" s="283">
        <f>0</f>
        <v>0</v>
      </c>
      <c r="CV159" s="283">
        <f>0</f>
        <v>0</v>
      </c>
      <c r="CW159" s="283">
        <f>0</f>
        <v>0</v>
      </c>
      <c r="CX159" s="283">
        <f>0</f>
        <v>0</v>
      </c>
      <c r="CY159" s="283">
        <f>0</f>
        <v>0</v>
      </c>
    </row>
    <row r="160" spans="1:103" ht="13.5" customHeight="1" x14ac:dyDescent="0.15">
      <c r="A160" s="281" t="s">
        <v>728</v>
      </c>
      <c r="B160" s="282" t="s">
        <v>1049</v>
      </c>
      <c r="C160" s="281" t="s">
        <v>1050</v>
      </c>
      <c r="D160" s="283">
        <f t="shared" si="92"/>
        <v>0</v>
      </c>
      <c r="E160" s="283">
        <f t="shared" si="93"/>
        <v>0</v>
      </c>
      <c r="F160" s="283">
        <f t="shared" si="94"/>
        <v>0</v>
      </c>
      <c r="G160" s="283">
        <f t="shared" si="95"/>
        <v>0</v>
      </c>
      <c r="H160" s="283">
        <f t="shared" si="96"/>
        <v>0</v>
      </c>
      <c r="I160" s="283">
        <f t="shared" si="97"/>
        <v>0</v>
      </c>
      <c r="J160" s="283">
        <f t="shared" si="98"/>
        <v>0</v>
      </c>
      <c r="K160" s="283">
        <f t="shared" si="99"/>
        <v>0</v>
      </c>
      <c r="L160" s="283">
        <f t="shared" si="100"/>
        <v>0</v>
      </c>
      <c r="M160" s="283">
        <f t="shared" si="101"/>
        <v>0</v>
      </c>
      <c r="N160" s="283">
        <f t="shared" si="102"/>
        <v>0</v>
      </c>
      <c r="O160" s="283">
        <f t="shared" si="103"/>
        <v>0</v>
      </c>
      <c r="P160" s="283">
        <f t="shared" si="104"/>
        <v>0</v>
      </c>
      <c r="Q160" s="283">
        <f>0</f>
        <v>0</v>
      </c>
      <c r="R160" s="283">
        <f>0</f>
        <v>0</v>
      </c>
      <c r="S160" s="283">
        <f>0</f>
        <v>0</v>
      </c>
      <c r="T160" s="283">
        <f>0</f>
        <v>0</v>
      </c>
      <c r="U160" s="283">
        <f>0</f>
        <v>0</v>
      </c>
      <c r="V160" s="283">
        <f>0</f>
        <v>0</v>
      </c>
      <c r="W160" s="283">
        <f>0</f>
        <v>0</v>
      </c>
      <c r="X160" s="283">
        <f t="shared" si="105"/>
        <v>0</v>
      </c>
      <c r="Y160" s="283">
        <f>0</f>
        <v>0</v>
      </c>
      <c r="Z160" s="283">
        <f>0</f>
        <v>0</v>
      </c>
      <c r="AA160" s="283">
        <f>0</f>
        <v>0</v>
      </c>
      <c r="AB160" s="283">
        <f>0</f>
        <v>0</v>
      </c>
      <c r="AC160" s="283">
        <f>0</f>
        <v>0</v>
      </c>
      <c r="AD160" s="283">
        <f>0</f>
        <v>0</v>
      </c>
      <c r="AE160" s="283">
        <f>0</f>
        <v>0</v>
      </c>
      <c r="AF160" s="283">
        <f t="shared" si="106"/>
        <v>0</v>
      </c>
      <c r="AG160" s="283">
        <f>0</f>
        <v>0</v>
      </c>
      <c r="AH160" s="283">
        <f>0</f>
        <v>0</v>
      </c>
      <c r="AI160" s="283">
        <f>0</f>
        <v>0</v>
      </c>
      <c r="AJ160" s="283">
        <f>0</f>
        <v>0</v>
      </c>
      <c r="AK160" s="283">
        <f>0</f>
        <v>0</v>
      </c>
      <c r="AL160" s="283">
        <f>0</f>
        <v>0</v>
      </c>
      <c r="AM160" s="283">
        <f>0</f>
        <v>0</v>
      </c>
      <c r="AN160" s="283">
        <f t="shared" si="107"/>
        <v>0</v>
      </c>
      <c r="AO160" s="283">
        <f>0</f>
        <v>0</v>
      </c>
      <c r="AP160" s="283">
        <f>0</f>
        <v>0</v>
      </c>
      <c r="AQ160" s="283">
        <f>0</f>
        <v>0</v>
      </c>
      <c r="AR160" s="283">
        <f>0</f>
        <v>0</v>
      </c>
      <c r="AS160" s="283">
        <f>0</f>
        <v>0</v>
      </c>
      <c r="AT160" s="283">
        <f>0</f>
        <v>0</v>
      </c>
      <c r="AU160" s="283">
        <f>0</f>
        <v>0</v>
      </c>
      <c r="AV160" s="283">
        <f t="shared" si="108"/>
        <v>0</v>
      </c>
      <c r="AW160" s="283">
        <f>0</f>
        <v>0</v>
      </c>
      <c r="AX160" s="283">
        <f>0</f>
        <v>0</v>
      </c>
      <c r="AY160" s="283">
        <f>0</f>
        <v>0</v>
      </c>
      <c r="AZ160" s="283">
        <f>0</f>
        <v>0</v>
      </c>
      <c r="BA160" s="283">
        <f>0</f>
        <v>0</v>
      </c>
      <c r="BB160" s="283">
        <f>0</f>
        <v>0</v>
      </c>
      <c r="BC160" s="283">
        <f>0</f>
        <v>0</v>
      </c>
      <c r="BD160" s="283">
        <f t="shared" si="109"/>
        <v>0</v>
      </c>
      <c r="BE160" s="283">
        <f>0</f>
        <v>0</v>
      </c>
      <c r="BF160" s="283">
        <f>0</f>
        <v>0</v>
      </c>
      <c r="BG160" s="283">
        <f>0</f>
        <v>0</v>
      </c>
      <c r="BH160" s="283">
        <f>0</f>
        <v>0</v>
      </c>
      <c r="BI160" s="283">
        <f>0</f>
        <v>0</v>
      </c>
      <c r="BJ160" s="283">
        <f>0</f>
        <v>0</v>
      </c>
      <c r="BK160" s="283">
        <f>0</f>
        <v>0</v>
      </c>
      <c r="BL160" s="283">
        <f t="shared" si="110"/>
        <v>0</v>
      </c>
      <c r="BM160" s="283">
        <f>0</f>
        <v>0</v>
      </c>
      <c r="BN160" s="283">
        <f>0</f>
        <v>0</v>
      </c>
      <c r="BO160" s="283">
        <f>0</f>
        <v>0</v>
      </c>
      <c r="BP160" s="283">
        <f>0</f>
        <v>0</v>
      </c>
      <c r="BQ160" s="283">
        <f>0</f>
        <v>0</v>
      </c>
      <c r="BR160" s="283">
        <f>0</f>
        <v>0</v>
      </c>
      <c r="BS160" s="283">
        <f>0</f>
        <v>0</v>
      </c>
      <c r="BT160" s="283">
        <f t="shared" si="111"/>
        <v>0</v>
      </c>
      <c r="BU160" s="283">
        <f>0</f>
        <v>0</v>
      </c>
      <c r="BV160" s="283">
        <f>0</f>
        <v>0</v>
      </c>
      <c r="BW160" s="283">
        <f>0</f>
        <v>0</v>
      </c>
      <c r="BX160" s="283">
        <f>0</f>
        <v>0</v>
      </c>
      <c r="BY160" s="283">
        <f>0</f>
        <v>0</v>
      </c>
      <c r="BZ160" s="283">
        <f>0</f>
        <v>0</v>
      </c>
      <c r="CA160" s="283">
        <f>0</f>
        <v>0</v>
      </c>
      <c r="CB160" s="283">
        <f t="shared" si="112"/>
        <v>0</v>
      </c>
      <c r="CC160" s="283">
        <f>0</f>
        <v>0</v>
      </c>
      <c r="CD160" s="283">
        <f>0</f>
        <v>0</v>
      </c>
      <c r="CE160" s="283">
        <f>0</f>
        <v>0</v>
      </c>
      <c r="CF160" s="283">
        <f>0</f>
        <v>0</v>
      </c>
      <c r="CG160" s="283">
        <f>0</f>
        <v>0</v>
      </c>
      <c r="CH160" s="283">
        <f>0</f>
        <v>0</v>
      </c>
      <c r="CI160" s="283">
        <f>0</f>
        <v>0</v>
      </c>
      <c r="CJ160" s="283">
        <f t="shared" si="113"/>
        <v>0</v>
      </c>
      <c r="CK160" s="283">
        <f>0</f>
        <v>0</v>
      </c>
      <c r="CL160" s="283">
        <f>0</f>
        <v>0</v>
      </c>
      <c r="CM160" s="283">
        <f>0</f>
        <v>0</v>
      </c>
      <c r="CN160" s="283">
        <f>0</f>
        <v>0</v>
      </c>
      <c r="CO160" s="283">
        <f>0</f>
        <v>0</v>
      </c>
      <c r="CP160" s="283">
        <f>0</f>
        <v>0</v>
      </c>
      <c r="CQ160" s="283">
        <f>0</f>
        <v>0</v>
      </c>
      <c r="CR160" s="283">
        <f t="shared" si="114"/>
        <v>0</v>
      </c>
      <c r="CS160" s="283">
        <f>0</f>
        <v>0</v>
      </c>
      <c r="CT160" s="283">
        <f>0</f>
        <v>0</v>
      </c>
      <c r="CU160" s="283">
        <f>0</f>
        <v>0</v>
      </c>
      <c r="CV160" s="283">
        <f>0</f>
        <v>0</v>
      </c>
      <c r="CW160" s="283">
        <f>0</f>
        <v>0</v>
      </c>
      <c r="CX160" s="283">
        <f>0</f>
        <v>0</v>
      </c>
      <c r="CY160" s="283">
        <f>0</f>
        <v>0</v>
      </c>
    </row>
    <row r="161" spans="1:103" ht="13.5" customHeight="1" x14ac:dyDescent="0.15">
      <c r="A161" s="281" t="s">
        <v>728</v>
      </c>
      <c r="B161" s="282" t="s">
        <v>1051</v>
      </c>
      <c r="C161" s="281" t="s">
        <v>1052</v>
      </c>
      <c r="D161" s="283">
        <f t="shared" si="92"/>
        <v>0</v>
      </c>
      <c r="E161" s="283">
        <f t="shared" si="93"/>
        <v>0</v>
      </c>
      <c r="F161" s="283">
        <f t="shared" si="94"/>
        <v>0</v>
      </c>
      <c r="G161" s="283">
        <f t="shared" si="95"/>
        <v>0</v>
      </c>
      <c r="H161" s="283">
        <f t="shared" si="96"/>
        <v>0</v>
      </c>
      <c r="I161" s="283">
        <f t="shared" si="97"/>
        <v>0</v>
      </c>
      <c r="J161" s="283">
        <f t="shared" si="98"/>
        <v>0</v>
      </c>
      <c r="K161" s="283">
        <f t="shared" si="99"/>
        <v>0</v>
      </c>
      <c r="L161" s="283">
        <f t="shared" si="100"/>
        <v>0</v>
      </c>
      <c r="M161" s="283">
        <f t="shared" si="101"/>
        <v>0</v>
      </c>
      <c r="N161" s="283">
        <f t="shared" si="102"/>
        <v>0</v>
      </c>
      <c r="O161" s="283">
        <f t="shared" si="103"/>
        <v>0</v>
      </c>
      <c r="P161" s="283">
        <f t="shared" si="104"/>
        <v>0</v>
      </c>
      <c r="Q161" s="283">
        <f>0</f>
        <v>0</v>
      </c>
      <c r="R161" s="283">
        <f>0</f>
        <v>0</v>
      </c>
      <c r="S161" s="283">
        <f>0</f>
        <v>0</v>
      </c>
      <c r="T161" s="283">
        <f>0</f>
        <v>0</v>
      </c>
      <c r="U161" s="283">
        <f>0</f>
        <v>0</v>
      </c>
      <c r="V161" s="283">
        <f>0</f>
        <v>0</v>
      </c>
      <c r="W161" s="283">
        <f>0</f>
        <v>0</v>
      </c>
      <c r="X161" s="283">
        <f t="shared" si="105"/>
        <v>0</v>
      </c>
      <c r="Y161" s="283">
        <f>0</f>
        <v>0</v>
      </c>
      <c r="Z161" s="283">
        <f>0</f>
        <v>0</v>
      </c>
      <c r="AA161" s="283">
        <f>0</f>
        <v>0</v>
      </c>
      <c r="AB161" s="283">
        <f>0</f>
        <v>0</v>
      </c>
      <c r="AC161" s="283">
        <f>0</f>
        <v>0</v>
      </c>
      <c r="AD161" s="283">
        <f>0</f>
        <v>0</v>
      </c>
      <c r="AE161" s="283">
        <f>0</f>
        <v>0</v>
      </c>
      <c r="AF161" s="283">
        <f t="shared" si="106"/>
        <v>0</v>
      </c>
      <c r="AG161" s="283">
        <f>0</f>
        <v>0</v>
      </c>
      <c r="AH161" s="283">
        <f>0</f>
        <v>0</v>
      </c>
      <c r="AI161" s="283">
        <f>0</f>
        <v>0</v>
      </c>
      <c r="AJ161" s="283">
        <f>0</f>
        <v>0</v>
      </c>
      <c r="AK161" s="283">
        <f>0</f>
        <v>0</v>
      </c>
      <c r="AL161" s="283">
        <f>0</f>
        <v>0</v>
      </c>
      <c r="AM161" s="283">
        <f>0</f>
        <v>0</v>
      </c>
      <c r="AN161" s="283">
        <f t="shared" si="107"/>
        <v>0</v>
      </c>
      <c r="AO161" s="283">
        <f>0</f>
        <v>0</v>
      </c>
      <c r="AP161" s="283">
        <f>0</f>
        <v>0</v>
      </c>
      <c r="AQ161" s="283">
        <f>0</f>
        <v>0</v>
      </c>
      <c r="AR161" s="283">
        <f>0</f>
        <v>0</v>
      </c>
      <c r="AS161" s="283">
        <f>0</f>
        <v>0</v>
      </c>
      <c r="AT161" s="283">
        <f>0</f>
        <v>0</v>
      </c>
      <c r="AU161" s="283">
        <f>0</f>
        <v>0</v>
      </c>
      <c r="AV161" s="283">
        <f t="shared" si="108"/>
        <v>0</v>
      </c>
      <c r="AW161" s="283">
        <f>0</f>
        <v>0</v>
      </c>
      <c r="AX161" s="283">
        <f>0</f>
        <v>0</v>
      </c>
      <c r="AY161" s="283">
        <f>0</f>
        <v>0</v>
      </c>
      <c r="AZ161" s="283">
        <f>0</f>
        <v>0</v>
      </c>
      <c r="BA161" s="283">
        <f>0</f>
        <v>0</v>
      </c>
      <c r="BB161" s="283">
        <f>0</f>
        <v>0</v>
      </c>
      <c r="BC161" s="283">
        <f>0</f>
        <v>0</v>
      </c>
      <c r="BD161" s="283">
        <f t="shared" si="109"/>
        <v>0</v>
      </c>
      <c r="BE161" s="283">
        <f>0</f>
        <v>0</v>
      </c>
      <c r="BF161" s="283">
        <f>0</f>
        <v>0</v>
      </c>
      <c r="BG161" s="283">
        <f>0</f>
        <v>0</v>
      </c>
      <c r="BH161" s="283">
        <f>0</f>
        <v>0</v>
      </c>
      <c r="BI161" s="283">
        <f>0</f>
        <v>0</v>
      </c>
      <c r="BJ161" s="283">
        <f>0</f>
        <v>0</v>
      </c>
      <c r="BK161" s="283">
        <f>0</f>
        <v>0</v>
      </c>
      <c r="BL161" s="283">
        <f t="shared" si="110"/>
        <v>0</v>
      </c>
      <c r="BM161" s="283">
        <f>0</f>
        <v>0</v>
      </c>
      <c r="BN161" s="283">
        <f>0</f>
        <v>0</v>
      </c>
      <c r="BO161" s="283">
        <f>0</f>
        <v>0</v>
      </c>
      <c r="BP161" s="283">
        <f>0</f>
        <v>0</v>
      </c>
      <c r="BQ161" s="283">
        <f>0</f>
        <v>0</v>
      </c>
      <c r="BR161" s="283">
        <f>0</f>
        <v>0</v>
      </c>
      <c r="BS161" s="283">
        <f>0</f>
        <v>0</v>
      </c>
      <c r="BT161" s="283">
        <f t="shared" si="111"/>
        <v>0</v>
      </c>
      <c r="BU161" s="283">
        <f>0</f>
        <v>0</v>
      </c>
      <c r="BV161" s="283">
        <f>0</f>
        <v>0</v>
      </c>
      <c r="BW161" s="283">
        <f>0</f>
        <v>0</v>
      </c>
      <c r="BX161" s="283">
        <f>0</f>
        <v>0</v>
      </c>
      <c r="BY161" s="283">
        <f>0</f>
        <v>0</v>
      </c>
      <c r="BZ161" s="283">
        <f>0</f>
        <v>0</v>
      </c>
      <c r="CA161" s="283">
        <f>0</f>
        <v>0</v>
      </c>
      <c r="CB161" s="283">
        <f t="shared" si="112"/>
        <v>0</v>
      </c>
      <c r="CC161" s="283">
        <f>0</f>
        <v>0</v>
      </c>
      <c r="CD161" s="283">
        <f>0</f>
        <v>0</v>
      </c>
      <c r="CE161" s="283">
        <f>0</f>
        <v>0</v>
      </c>
      <c r="CF161" s="283">
        <f>0</f>
        <v>0</v>
      </c>
      <c r="CG161" s="283">
        <f>0</f>
        <v>0</v>
      </c>
      <c r="CH161" s="283">
        <f>0</f>
        <v>0</v>
      </c>
      <c r="CI161" s="283">
        <f>0</f>
        <v>0</v>
      </c>
      <c r="CJ161" s="283">
        <f t="shared" si="113"/>
        <v>0</v>
      </c>
      <c r="CK161" s="283">
        <f>0</f>
        <v>0</v>
      </c>
      <c r="CL161" s="283">
        <f>0</f>
        <v>0</v>
      </c>
      <c r="CM161" s="283">
        <f>0</f>
        <v>0</v>
      </c>
      <c r="CN161" s="283">
        <f>0</f>
        <v>0</v>
      </c>
      <c r="CO161" s="283">
        <f>0</f>
        <v>0</v>
      </c>
      <c r="CP161" s="283">
        <f>0</f>
        <v>0</v>
      </c>
      <c r="CQ161" s="283">
        <f>0</f>
        <v>0</v>
      </c>
      <c r="CR161" s="283">
        <f t="shared" si="114"/>
        <v>0</v>
      </c>
      <c r="CS161" s="283">
        <f>0</f>
        <v>0</v>
      </c>
      <c r="CT161" s="283">
        <f>0</f>
        <v>0</v>
      </c>
      <c r="CU161" s="283">
        <f>0</f>
        <v>0</v>
      </c>
      <c r="CV161" s="283">
        <f>0</f>
        <v>0</v>
      </c>
      <c r="CW161" s="283">
        <f>0</f>
        <v>0</v>
      </c>
      <c r="CX161" s="283">
        <f>0</f>
        <v>0</v>
      </c>
      <c r="CY161" s="283">
        <f>0</f>
        <v>0</v>
      </c>
    </row>
    <row r="162" spans="1:103" ht="13.5" customHeight="1" x14ac:dyDescent="0.15">
      <c r="A162" s="281" t="s">
        <v>728</v>
      </c>
      <c r="B162" s="282" t="s">
        <v>1053</v>
      </c>
      <c r="C162" s="281" t="s">
        <v>1054</v>
      </c>
      <c r="D162" s="283">
        <f t="shared" si="92"/>
        <v>0</v>
      </c>
      <c r="E162" s="283">
        <f t="shared" si="93"/>
        <v>0</v>
      </c>
      <c r="F162" s="283">
        <f t="shared" si="94"/>
        <v>0</v>
      </c>
      <c r="G162" s="283">
        <f t="shared" si="95"/>
        <v>0</v>
      </c>
      <c r="H162" s="283">
        <f t="shared" si="96"/>
        <v>0</v>
      </c>
      <c r="I162" s="283">
        <f t="shared" si="97"/>
        <v>0</v>
      </c>
      <c r="J162" s="283">
        <f t="shared" si="98"/>
        <v>0</v>
      </c>
      <c r="K162" s="283">
        <f t="shared" si="99"/>
        <v>0</v>
      </c>
      <c r="L162" s="283">
        <f t="shared" si="100"/>
        <v>0</v>
      </c>
      <c r="M162" s="283">
        <f t="shared" si="101"/>
        <v>0</v>
      </c>
      <c r="N162" s="283">
        <f t="shared" si="102"/>
        <v>0</v>
      </c>
      <c r="O162" s="283">
        <f t="shared" si="103"/>
        <v>0</v>
      </c>
      <c r="P162" s="283">
        <f t="shared" si="104"/>
        <v>0</v>
      </c>
      <c r="Q162" s="283">
        <f>0</f>
        <v>0</v>
      </c>
      <c r="R162" s="283">
        <f>0</f>
        <v>0</v>
      </c>
      <c r="S162" s="283">
        <f>0</f>
        <v>0</v>
      </c>
      <c r="T162" s="283">
        <f>0</f>
        <v>0</v>
      </c>
      <c r="U162" s="283">
        <f>0</f>
        <v>0</v>
      </c>
      <c r="V162" s="283">
        <f>0</f>
        <v>0</v>
      </c>
      <c r="W162" s="283">
        <f>0</f>
        <v>0</v>
      </c>
      <c r="X162" s="283">
        <f t="shared" si="105"/>
        <v>0</v>
      </c>
      <c r="Y162" s="283">
        <f>0</f>
        <v>0</v>
      </c>
      <c r="Z162" s="283">
        <f>0</f>
        <v>0</v>
      </c>
      <c r="AA162" s="283">
        <f>0</f>
        <v>0</v>
      </c>
      <c r="AB162" s="283">
        <f>0</f>
        <v>0</v>
      </c>
      <c r="AC162" s="283">
        <f>0</f>
        <v>0</v>
      </c>
      <c r="AD162" s="283">
        <f>0</f>
        <v>0</v>
      </c>
      <c r="AE162" s="283">
        <f>0</f>
        <v>0</v>
      </c>
      <c r="AF162" s="283">
        <f t="shared" si="106"/>
        <v>0</v>
      </c>
      <c r="AG162" s="283">
        <f>0</f>
        <v>0</v>
      </c>
      <c r="AH162" s="283">
        <f>0</f>
        <v>0</v>
      </c>
      <c r="AI162" s="283">
        <f>0</f>
        <v>0</v>
      </c>
      <c r="AJ162" s="283">
        <f>0</f>
        <v>0</v>
      </c>
      <c r="AK162" s="283">
        <f>0</f>
        <v>0</v>
      </c>
      <c r="AL162" s="283">
        <f>0</f>
        <v>0</v>
      </c>
      <c r="AM162" s="283">
        <f>0</f>
        <v>0</v>
      </c>
      <c r="AN162" s="283">
        <f t="shared" si="107"/>
        <v>0</v>
      </c>
      <c r="AO162" s="283">
        <f>0</f>
        <v>0</v>
      </c>
      <c r="AP162" s="283">
        <f>0</f>
        <v>0</v>
      </c>
      <c r="AQ162" s="283">
        <f>0</f>
        <v>0</v>
      </c>
      <c r="AR162" s="283">
        <f>0</f>
        <v>0</v>
      </c>
      <c r="AS162" s="283">
        <f>0</f>
        <v>0</v>
      </c>
      <c r="AT162" s="283">
        <f>0</f>
        <v>0</v>
      </c>
      <c r="AU162" s="283">
        <f>0</f>
        <v>0</v>
      </c>
      <c r="AV162" s="283">
        <f t="shared" si="108"/>
        <v>0</v>
      </c>
      <c r="AW162" s="283">
        <f>0</f>
        <v>0</v>
      </c>
      <c r="AX162" s="283">
        <f>0</f>
        <v>0</v>
      </c>
      <c r="AY162" s="283">
        <f>0</f>
        <v>0</v>
      </c>
      <c r="AZ162" s="283">
        <f>0</f>
        <v>0</v>
      </c>
      <c r="BA162" s="283">
        <f>0</f>
        <v>0</v>
      </c>
      <c r="BB162" s="283">
        <f>0</f>
        <v>0</v>
      </c>
      <c r="BC162" s="283">
        <f>0</f>
        <v>0</v>
      </c>
      <c r="BD162" s="283">
        <f t="shared" si="109"/>
        <v>0</v>
      </c>
      <c r="BE162" s="283">
        <f>0</f>
        <v>0</v>
      </c>
      <c r="BF162" s="283">
        <f>0</f>
        <v>0</v>
      </c>
      <c r="BG162" s="283">
        <f>0</f>
        <v>0</v>
      </c>
      <c r="BH162" s="283">
        <f>0</f>
        <v>0</v>
      </c>
      <c r="BI162" s="283">
        <f>0</f>
        <v>0</v>
      </c>
      <c r="BJ162" s="283">
        <f>0</f>
        <v>0</v>
      </c>
      <c r="BK162" s="283">
        <f>0</f>
        <v>0</v>
      </c>
      <c r="BL162" s="283">
        <f t="shared" si="110"/>
        <v>0</v>
      </c>
      <c r="BM162" s="283">
        <f>0</f>
        <v>0</v>
      </c>
      <c r="BN162" s="283">
        <f>0</f>
        <v>0</v>
      </c>
      <c r="BO162" s="283">
        <f>0</f>
        <v>0</v>
      </c>
      <c r="BP162" s="283">
        <f>0</f>
        <v>0</v>
      </c>
      <c r="BQ162" s="283">
        <f>0</f>
        <v>0</v>
      </c>
      <c r="BR162" s="283">
        <f>0</f>
        <v>0</v>
      </c>
      <c r="BS162" s="283">
        <f>0</f>
        <v>0</v>
      </c>
      <c r="BT162" s="283">
        <f t="shared" si="111"/>
        <v>0</v>
      </c>
      <c r="BU162" s="283">
        <f>0</f>
        <v>0</v>
      </c>
      <c r="BV162" s="283">
        <f>0</f>
        <v>0</v>
      </c>
      <c r="BW162" s="283">
        <f>0</f>
        <v>0</v>
      </c>
      <c r="BX162" s="283">
        <f>0</f>
        <v>0</v>
      </c>
      <c r="BY162" s="283">
        <f>0</f>
        <v>0</v>
      </c>
      <c r="BZ162" s="283">
        <f>0</f>
        <v>0</v>
      </c>
      <c r="CA162" s="283">
        <f>0</f>
        <v>0</v>
      </c>
      <c r="CB162" s="283">
        <f t="shared" si="112"/>
        <v>0</v>
      </c>
      <c r="CC162" s="283">
        <f>0</f>
        <v>0</v>
      </c>
      <c r="CD162" s="283">
        <f>0</f>
        <v>0</v>
      </c>
      <c r="CE162" s="283">
        <f>0</f>
        <v>0</v>
      </c>
      <c r="CF162" s="283">
        <f>0</f>
        <v>0</v>
      </c>
      <c r="CG162" s="283">
        <f>0</f>
        <v>0</v>
      </c>
      <c r="CH162" s="283">
        <f>0</f>
        <v>0</v>
      </c>
      <c r="CI162" s="283">
        <f>0</f>
        <v>0</v>
      </c>
      <c r="CJ162" s="283">
        <f t="shared" si="113"/>
        <v>0</v>
      </c>
      <c r="CK162" s="283">
        <f>0</f>
        <v>0</v>
      </c>
      <c r="CL162" s="283">
        <f>0</f>
        <v>0</v>
      </c>
      <c r="CM162" s="283">
        <f>0</f>
        <v>0</v>
      </c>
      <c r="CN162" s="283">
        <f>0</f>
        <v>0</v>
      </c>
      <c r="CO162" s="283">
        <f>0</f>
        <v>0</v>
      </c>
      <c r="CP162" s="283">
        <f>0</f>
        <v>0</v>
      </c>
      <c r="CQ162" s="283">
        <f>0</f>
        <v>0</v>
      </c>
      <c r="CR162" s="283">
        <f t="shared" si="114"/>
        <v>0</v>
      </c>
      <c r="CS162" s="283">
        <f>0</f>
        <v>0</v>
      </c>
      <c r="CT162" s="283">
        <f>0</f>
        <v>0</v>
      </c>
      <c r="CU162" s="283">
        <f>0</f>
        <v>0</v>
      </c>
      <c r="CV162" s="283">
        <f>0</f>
        <v>0</v>
      </c>
      <c r="CW162" s="283">
        <f>0</f>
        <v>0</v>
      </c>
      <c r="CX162" s="283">
        <f>0</f>
        <v>0</v>
      </c>
      <c r="CY162" s="283">
        <f>0</f>
        <v>0</v>
      </c>
    </row>
    <row r="163" spans="1:103" ht="13.5" customHeight="1" x14ac:dyDescent="0.15">
      <c r="A163" s="281" t="s">
        <v>728</v>
      </c>
      <c r="B163" s="282" t="s">
        <v>1055</v>
      </c>
      <c r="C163" s="281" t="s">
        <v>1056</v>
      </c>
      <c r="D163" s="283">
        <f t="shared" si="92"/>
        <v>0</v>
      </c>
      <c r="E163" s="283">
        <f t="shared" si="93"/>
        <v>0</v>
      </c>
      <c r="F163" s="283">
        <f t="shared" si="94"/>
        <v>0</v>
      </c>
      <c r="G163" s="283">
        <f t="shared" si="95"/>
        <v>0</v>
      </c>
      <c r="H163" s="283">
        <f t="shared" si="96"/>
        <v>0</v>
      </c>
      <c r="I163" s="283">
        <f t="shared" si="97"/>
        <v>0</v>
      </c>
      <c r="J163" s="283">
        <f t="shared" si="98"/>
        <v>0</v>
      </c>
      <c r="K163" s="283">
        <f t="shared" si="99"/>
        <v>0</v>
      </c>
      <c r="L163" s="283">
        <f t="shared" si="100"/>
        <v>0</v>
      </c>
      <c r="M163" s="283">
        <f t="shared" si="101"/>
        <v>0</v>
      </c>
      <c r="N163" s="283">
        <f t="shared" si="102"/>
        <v>0</v>
      </c>
      <c r="O163" s="283">
        <f t="shared" si="103"/>
        <v>0</v>
      </c>
      <c r="P163" s="283">
        <f t="shared" si="104"/>
        <v>0</v>
      </c>
      <c r="Q163" s="283">
        <f>0</f>
        <v>0</v>
      </c>
      <c r="R163" s="283">
        <f>0</f>
        <v>0</v>
      </c>
      <c r="S163" s="283">
        <f>0</f>
        <v>0</v>
      </c>
      <c r="T163" s="283">
        <f>0</f>
        <v>0</v>
      </c>
      <c r="U163" s="283">
        <f>0</f>
        <v>0</v>
      </c>
      <c r="V163" s="283">
        <f>0</f>
        <v>0</v>
      </c>
      <c r="W163" s="283">
        <f>0</f>
        <v>0</v>
      </c>
      <c r="X163" s="283">
        <f t="shared" si="105"/>
        <v>0</v>
      </c>
      <c r="Y163" s="283">
        <f>0</f>
        <v>0</v>
      </c>
      <c r="Z163" s="283">
        <f>0</f>
        <v>0</v>
      </c>
      <c r="AA163" s="283">
        <f>0</f>
        <v>0</v>
      </c>
      <c r="AB163" s="283">
        <f>0</f>
        <v>0</v>
      </c>
      <c r="AC163" s="283">
        <f>0</f>
        <v>0</v>
      </c>
      <c r="AD163" s="283">
        <f>0</f>
        <v>0</v>
      </c>
      <c r="AE163" s="283">
        <f>0</f>
        <v>0</v>
      </c>
      <c r="AF163" s="283">
        <f t="shared" si="106"/>
        <v>0</v>
      </c>
      <c r="AG163" s="283">
        <f>0</f>
        <v>0</v>
      </c>
      <c r="AH163" s="283">
        <f>0</f>
        <v>0</v>
      </c>
      <c r="AI163" s="283">
        <f>0</f>
        <v>0</v>
      </c>
      <c r="AJ163" s="283">
        <f>0</f>
        <v>0</v>
      </c>
      <c r="AK163" s="283">
        <f>0</f>
        <v>0</v>
      </c>
      <c r="AL163" s="283">
        <f>0</f>
        <v>0</v>
      </c>
      <c r="AM163" s="283">
        <f>0</f>
        <v>0</v>
      </c>
      <c r="AN163" s="283">
        <f t="shared" si="107"/>
        <v>0</v>
      </c>
      <c r="AO163" s="283">
        <f>0</f>
        <v>0</v>
      </c>
      <c r="AP163" s="283">
        <f>0</f>
        <v>0</v>
      </c>
      <c r="AQ163" s="283">
        <f>0</f>
        <v>0</v>
      </c>
      <c r="AR163" s="283">
        <f>0</f>
        <v>0</v>
      </c>
      <c r="AS163" s="283">
        <f>0</f>
        <v>0</v>
      </c>
      <c r="AT163" s="283">
        <f>0</f>
        <v>0</v>
      </c>
      <c r="AU163" s="283">
        <f>0</f>
        <v>0</v>
      </c>
      <c r="AV163" s="283">
        <f t="shared" si="108"/>
        <v>0</v>
      </c>
      <c r="AW163" s="283">
        <f>0</f>
        <v>0</v>
      </c>
      <c r="AX163" s="283">
        <f>0</f>
        <v>0</v>
      </c>
      <c r="AY163" s="283">
        <f>0</f>
        <v>0</v>
      </c>
      <c r="AZ163" s="283">
        <f>0</f>
        <v>0</v>
      </c>
      <c r="BA163" s="283">
        <f>0</f>
        <v>0</v>
      </c>
      <c r="BB163" s="283">
        <f>0</f>
        <v>0</v>
      </c>
      <c r="BC163" s="283">
        <f>0</f>
        <v>0</v>
      </c>
      <c r="BD163" s="283">
        <f t="shared" si="109"/>
        <v>0</v>
      </c>
      <c r="BE163" s="283">
        <f>0</f>
        <v>0</v>
      </c>
      <c r="BF163" s="283">
        <f>0</f>
        <v>0</v>
      </c>
      <c r="BG163" s="283">
        <f>0</f>
        <v>0</v>
      </c>
      <c r="BH163" s="283">
        <f>0</f>
        <v>0</v>
      </c>
      <c r="BI163" s="283">
        <f>0</f>
        <v>0</v>
      </c>
      <c r="BJ163" s="283">
        <f>0</f>
        <v>0</v>
      </c>
      <c r="BK163" s="283">
        <f>0</f>
        <v>0</v>
      </c>
      <c r="BL163" s="283">
        <f t="shared" si="110"/>
        <v>0</v>
      </c>
      <c r="BM163" s="283">
        <f>0</f>
        <v>0</v>
      </c>
      <c r="BN163" s="283">
        <f>0</f>
        <v>0</v>
      </c>
      <c r="BO163" s="283">
        <f>0</f>
        <v>0</v>
      </c>
      <c r="BP163" s="283">
        <f>0</f>
        <v>0</v>
      </c>
      <c r="BQ163" s="283">
        <f>0</f>
        <v>0</v>
      </c>
      <c r="BR163" s="283">
        <f>0</f>
        <v>0</v>
      </c>
      <c r="BS163" s="283">
        <f>0</f>
        <v>0</v>
      </c>
      <c r="BT163" s="283">
        <f t="shared" si="111"/>
        <v>0</v>
      </c>
      <c r="BU163" s="283">
        <f>0</f>
        <v>0</v>
      </c>
      <c r="BV163" s="283">
        <f>0</f>
        <v>0</v>
      </c>
      <c r="BW163" s="283">
        <f>0</f>
        <v>0</v>
      </c>
      <c r="BX163" s="283">
        <f>0</f>
        <v>0</v>
      </c>
      <c r="BY163" s="283">
        <f>0</f>
        <v>0</v>
      </c>
      <c r="BZ163" s="283">
        <f>0</f>
        <v>0</v>
      </c>
      <c r="CA163" s="283">
        <f>0</f>
        <v>0</v>
      </c>
      <c r="CB163" s="283">
        <f t="shared" si="112"/>
        <v>0</v>
      </c>
      <c r="CC163" s="283">
        <f>0</f>
        <v>0</v>
      </c>
      <c r="CD163" s="283">
        <f>0</f>
        <v>0</v>
      </c>
      <c r="CE163" s="283">
        <f>0</f>
        <v>0</v>
      </c>
      <c r="CF163" s="283">
        <f>0</f>
        <v>0</v>
      </c>
      <c r="CG163" s="283">
        <f>0</f>
        <v>0</v>
      </c>
      <c r="CH163" s="283">
        <f>0</f>
        <v>0</v>
      </c>
      <c r="CI163" s="283">
        <f>0</f>
        <v>0</v>
      </c>
      <c r="CJ163" s="283">
        <f t="shared" si="113"/>
        <v>0</v>
      </c>
      <c r="CK163" s="283">
        <f>0</f>
        <v>0</v>
      </c>
      <c r="CL163" s="283">
        <f>0</f>
        <v>0</v>
      </c>
      <c r="CM163" s="283">
        <f>0</f>
        <v>0</v>
      </c>
      <c r="CN163" s="283">
        <f>0</f>
        <v>0</v>
      </c>
      <c r="CO163" s="283">
        <f>0</f>
        <v>0</v>
      </c>
      <c r="CP163" s="283">
        <f>0</f>
        <v>0</v>
      </c>
      <c r="CQ163" s="283">
        <f>0</f>
        <v>0</v>
      </c>
      <c r="CR163" s="283">
        <f t="shared" si="114"/>
        <v>0</v>
      </c>
      <c r="CS163" s="283">
        <f>0</f>
        <v>0</v>
      </c>
      <c r="CT163" s="283">
        <f>0</f>
        <v>0</v>
      </c>
      <c r="CU163" s="283">
        <f>0</f>
        <v>0</v>
      </c>
      <c r="CV163" s="283">
        <f>0</f>
        <v>0</v>
      </c>
      <c r="CW163" s="283">
        <f>0</f>
        <v>0</v>
      </c>
      <c r="CX163" s="283">
        <f>0</f>
        <v>0</v>
      </c>
      <c r="CY163" s="283">
        <f>0</f>
        <v>0</v>
      </c>
    </row>
    <row r="164" spans="1:103" ht="13.5" customHeight="1" x14ac:dyDescent="0.15">
      <c r="A164" s="281" t="s">
        <v>728</v>
      </c>
      <c r="B164" s="282" t="s">
        <v>1057</v>
      </c>
      <c r="C164" s="281" t="s">
        <v>1058</v>
      </c>
      <c r="D164" s="283">
        <f t="shared" si="92"/>
        <v>0</v>
      </c>
      <c r="E164" s="283">
        <f t="shared" si="93"/>
        <v>0</v>
      </c>
      <c r="F164" s="283">
        <f t="shared" si="94"/>
        <v>0</v>
      </c>
      <c r="G164" s="283">
        <f t="shared" si="95"/>
        <v>0</v>
      </c>
      <c r="H164" s="283">
        <f t="shared" si="96"/>
        <v>0</v>
      </c>
      <c r="I164" s="283">
        <f t="shared" si="97"/>
        <v>0</v>
      </c>
      <c r="J164" s="283">
        <f t="shared" si="98"/>
        <v>0</v>
      </c>
      <c r="K164" s="283">
        <f t="shared" si="99"/>
        <v>0</v>
      </c>
      <c r="L164" s="283">
        <f t="shared" si="100"/>
        <v>0</v>
      </c>
      <c r="M164" s="283">
        <f t="shared" si="101"/>
        <v>0</v>
      </c>
      <c r="N164" s="283">
        <f t="shared" si="102"/>
        <v>0</v>
      </c>
      <c r="O164" s="283">
        <f t="shared" si="103"/>
        <v>0</v>
      </c>
      <c r="P164" s="283">
        <f t="shared" si="104"/>
        <v>0</v>
      </c>
      <c r="Q164" s="283">
        <f>0</f>
        <v>0</v>
      </c>
      <c r="R164" s="283">
        <f>0</f>
        <v>0</v>
      </c>
      <c r="S164" s="283">
        <f>0</f>
        <v>0</v>
      </c>
      <c r="T164" s="283">
        <f>0</f>
        <v>0</v>
      </c>
      <c r="U164" s="283">
        <f>0</f>
        <v>0</v>
      </c>
      <c r="V164" s="283">
        <f>0</f>
        <v>0</v>
      </c>
      <c r="W164" s="283">
        <f>0</f>
        <v>0</v>
      </c>
      <c r="X164" s="283">
        <f t="shared" si="105"/>
        <v>0</v>
      </c>
      <c r="Y164" s="283">
        <f>0</f>
        <v>0</v>
      </c>
      <c r="Z164" s="283">
        <f>0</f>
        <v>0</v>
      </c>
      <c r="AA164" s="283">
        <f>0</f>
        <v>0</v>
      </c>
      <c r="AB164" s="283">
        <f>0</f>
        <v>0</v>
      </c>
      <c r="AC164" s="283">
        <f>0</f>
        <v>0</v>
      </c>
      <c r="AD164" s="283">
        <f>0</f>
        <v>0</v>
      </c>
      <c r="AE164" s="283">
        <f>0</f>
        <v>0</v>
      </c>
      <c r="AF164" s="283">
        <f t="shared" si="106"/>
        <v>0</v>
      </c>
      <c r="AG164" s="283">
        <f>0</f>
        <v>0</v>
      </c>
      <c r="AH164" s="283">
        <f>0</f>
        <v>0</v>
      </c>
      <c r="AI164" s="283">
        <f>0</f>
        <v>0</v>
      </c>
      <c r="AJ164" s="283">
        <f>0</f>
        <v>0</v>
      </c>
      <c r="AK164" s="283">
        <f>0</f>
        <v>0</v>
      </c>
      <c r="AL164" s="283">
        <f>0</f>
        <v>0</v>
      </c>
      <c r="AM164" s="283">
        <f>0</f>
        <v>0</v>
      </c>
      <c r="AN164" s="283">
        <f t="shared" si="107"/>
        <v>0</v>
      </c>
      <c r="AO164" s="283">
        <f>0</f>
        <v>0</v>
      </c>
      <c r="AP164" s="283">
        <f>0</f>
        <v>0</v>
      </c>
      <c r="AQ164" s="283">
        <f>0</f>
        <v>0</v>
      </c>
      <c r="AR164" s="283">
        <f>0</f>
        <v>0</v>
      </c>
      <c r="AS164" s="283">
        <f>0</f>
        <v>0</v>
      </c>
      <c r="AT164" s="283">
        <f>0</f>
        <v>0</v>
      </c>
      <c r="AU164" s="283">
        <f>0</f>
        <v>0</v>
      </c>
      <c r="AV164" s="283">
        <f t="shared" si="108"/>
        <v>0</v>
      </c>
      <c r="AW164" s="283">
        <f>0</f>
        <v>0</v>
      </c>
      <c r="AX164" s="283">
        <f>0</f>
        <v>0</v>
      </c>
      <c r="AY164" s="283">
        <f>0</f>
        <v>0</v>
      </c>
      <c r="AZ164" s="283">
        <f>0</f>
        <v>0</v>
      </c>
      <c r="BA164" s="283">
        <f>0</f>
        <v>0</v>
      </c>
      <c r="BB164" s="283">
        <f>0</f>
        <v>0</v>
      </c>
      <c r="BC164" s="283">
        <f>0</f>
        <v>0</v>
      </c>
      <c r="BD164" s="283">
        <f t="shared" si="109"/>
        <v>0</v>
      </c>
      <c r="BE164" s="283">
        <f>0</f>
        <v>0</v>
      </c>
      <c r="BF164" s="283">
        <f>0</f>
        <v>0</v>
      </c>
      <c r="BG164" s="283">
        <f>0</f>
        <v>0</v>
      </c>
      <c r="BH164" s="283">
        <f>0</f>
        <v>0</v>
      </c>
      <c r="BI164" s="283">
        <f>0</f>
        <v>0</v>
      </c>
      <c r="BJ164" s="283">
        <f>0</f>
        <v>0</v>
      </c>
      <c r="BK164" s="283">
        <f>0</f>
        <v>0</v>
      </c>
      <c r="BL164" s="283">
        <f t="shared" si="110"/>
        <v>0</v>
      </c>
      <c r="BM164" s="283">
        <f>0</f>
        <v>0</v>
      </c>
      <c r="BN164" s="283">
        <f>0</f>
        <v>0</v>
      </c>
      <c r="BO164" s="283">
        <f>0</f>
        <v>0</v>
      </c>
      <c r="BP164" s="283">
        <f>0</f>
        <v>0</v>
      </c>
      <c r="BQ164" s="283">
        <f>0</f>
        <v>0</v>
      </c>
      <c r="BR164" s="283">
        <f>0</f>
        <v>0</v>
      </c>
      <c r="BS164" s="283">
        <f>0</f>
        <v>0</v>
      </c>
      <c r="BT164" s="283">
        <f t="shared" si="111"/>
        <v>0</v>
      </c>
      <c r="BU164" s="283">
        <f>0</f>
        <v>0</v>
      </c>
      <c r="BV164" s="283">
        <f>0</f>
        <v>0</v>
      </c>
      <c r="BW164" s="283">
        <f>0</f>
        <v>0</v>
      </c>
      <c r="BX164" s="283">
        <f>0</f>
        <v>0</v>
      </c>
      <c r="BY164" s="283">
        <f>0</f>
        <v>0</v>
      </c>
      <c r="BZ164" s="283">
        <f>0</f>
        <v>0</v>
      </c>
      <c r="CA164" s="283">
        <f>0</f>
        <v>0</v>
      </c>
      <c r="CB164" s="283">
        <f t="shared" si="112"/>
        <v>0</v>
      </c>
      <c r="CC164" s="283">
        <f>0</f>
        <v>0</v>
      </c>
      <c r="CD164" s="283">
        <f>0</f>
        <v>0</v>
      </c>
      <c r="CE164" s="283">
        <f>0</f>
        <v>0</v>
      </c>
      <c r="CF164" s="283">
        <f>0</f>
        <v>0</v>
      </c>
      <c r="CG164" s="283">
        <f>0</f>
        <v>0</v>
      </c>
      <c r="CH164" s="283">
        <f>0</f>
        <v>0</v>
      </c>
      <c r="CI164" s="283">
        <f>0</f>
        <v>0</v>
      </c>
      <c r="CJ164" s="283">
        <f t="shared" si="113"/>
        <v>0</v>
      </c>
      <c r="CK164" s="283">
        <f>0</f>
        <v>0</v>
      </c>
      <c r="CL164" s="283">
        <f>0</f>
        <v>0</v>
      </c>
      <c r="CM164" s="283">
        <f>0</f>
        <v>0</v>
      </c>
      <c r="CN164" s="283">
        <f>0</f>
        <v>0</v>
      </c>
      <c r="CO164" s="283">
        <f>0</f>
        <v>0</v>
      </c>
      <c r="CP164" s="283">
        <f>0</f>
        <v>0</v>
      </c>
      <c r="CQ164" s="283">
        <f>0</f>
        <v>0</v>
      </c>
      <c r="CR164" s="283">
        <f t="shared" si="114"/>
        <v>0</v>
      </c>
      <c r="CS164" s="283">
        <f>0</f>
        <v>0</v>
      </c>
      <c r="CT164" s="283">
        <f>0</f>
        <v>0</v>
      </c>
      <c r="CU164" s="283">
        <f>0</f>
        <v>0</v>
      </c>
      <c r="CV164" s="283">
        <f>0</f>
        <v>0</v>
      </c>
      <c r="CW164" s="283">
        <f>0</f>
        <v>0</v>
      </c>
      <c r="CX164" s="283">
        <f>0</f>
        <v>0</v>
      </c>
      <c r="CY164" s="283">
        <f>0</f>
        <v>0</v>
      </c>
    </row>
    <row r="165" spans="1:103" ht="13.5" customHeight="1" x14ac:dyDescent="0.15">
      <c r="A165" s="281" t="s">
        <v>728</v>
      </c>
      <c r="B165" s="282" t="s">
        <v>1059</v>
      </c>
      <c r="C165" s="281" t="s">
        <v>1060</v>
      </c>
      <c r="D165" s="283">
        <f t="shared" si="92"/>
        <v>0</v>
      </c>
      <c r="E165" s="283">
        <f t="shared" si="93"/>
        <v>0</v>
      </c>
      <c r="F165" s="283">
        <f t="shared" si="94"/>
        <v>0</v>
      </c>
      <c r="G165" s="283">
        <f t="shared" si="95"/>
        <v>0</v>
      </c>
      <c r="H165" s="283">
        <f t="shared" si="96"/>
        <v>0</v>
      </c>
      <c r="I165" s="283">
        <f t="shared" si="97"/>
        <v>0</v>
      </c>
      <c r="J165" s="283">
        <f t="shared" si="98"/>
        <v>0</v>
      </c>
      <c r="K165" s="283">
        <f t="shared" si="99"/>
        <v>0</v>
      </c>
      <c r="L165" s="283">
        <f t="shared" si="100"/>
        <v>0</v>
      </c>
      <c r="M165" s="283">
        <f t="shared" si="101"/>
        <v>0</v>
      </c>
      <c r="N165" s="283">
        <f t="shared" si="102"/>
        <v>0</v>
      </c>
      <c r="O165" s="283">
        <f t="shared" si="103"/>
        <v>0</v>
      </c>
      <c r="P165" s="283">
        <f t="shared" si="104"/>
        <v>0</v>
      </c>
      <c r="Q165" s="283">
        <f>0</f>
        <v>0</v>
      </c>
      <c r="R165" s="283">
        <f>0</f>
        <v>0</v>
      </c>
      <c r="S165" s="283">
        <f>0</f>
        <v>0</v>
      </c>
      <c r="T165" s="283">
        <f>0</f>
        <v>0</v>
      </c>
      <c r="U165" s="283">
        <f>0</f>
        <v>0</v>
      </c>
      <c r="V165" s="283">
        <f>0</f>
        <v>0</v>
      </c>
      <c r="W165" s="283">
        <f>0</f>
        <v>0</v>
      </c>
      <c r="X165" s="283">
        <f t="shared" si="105"/>
        <v>0</v>
      </c>
      <c r="Y165" s="283">
        <f>0</f>
        <v>0</v>
      </c>
      <c r="Z165" s="283">
        <f>0</f>
        <v>0</v>
      </c>
      <c r="AA165" s="283">
        <f>0</f>
        <v>0</v>
      </c>
      <c r="AB165" s="283">
        <f>0</f>
        <v>0</v>
      </c>
      <c r="AC165" s="283">
        <f>0</f>
        <v>0</v>
      </c>
      <c r="AD165" s="283">
        <f>0</f>
        <v>0</v>
      </c>
      <c r="AE165" s="283">
        <f>0</f>
        <v>0</v>
      </c>
      <c r="AF165" s="283">
        <f t="shared" si="106"/>
        <v>0</v>
      </c>
      <c r="AG165" s="283">
        <f>0</f>
        <v>0</v>
      </c>
      <c r="AH165" s="283">
        <f>0</f>
        <v>0</v>
      </c>
      <c r="AI165" s="283">
        <f>0</f>
        <v>0</v>
      </c>
      <c r="AJ165" s="283">
        <f>0</f>
        <v>0</v>
      </c>
      <c r="AK165" s="283">
        <f>0</f>
        <v>0</v>
      </c>
      <c r="AL165" s="283">
        <f>0</f>
        <v>0</v>
      </c>
      <c r="AM165" s="283">
        <f>0</f>
        <v>0</v>
      </c>
      <c r="AN165" s="283">
        <f t="shared" si="107"/>
        <v>0</v>
      </c>
      <c r="AO165" s="283">
        <f>0</f>
        <v>0</v>
      </c>
      <c r="AP165" s="283">
        <f>0</f>
        <v>0</v>
      </c>
      <c r="AQ165" s="283">
        <f>0</f>
        <v>0</v>
      </c>
      <c r="AR165" s="283">
        <f>0</f>
        <v>0</v>
      </c>
      <c r="AS165" s="283">
        <f>0</f>
        <v>0</v>
      </c>
      <c r="AT165" s="283">
        <f>0</f>
        <v>0</v>
      </c>
      <c r="AU165" s="283">
        <f>0</f>
        <v>0</v>
      </c>
      <c r="AV165" s="283">
        <f t="shared" si="108"/>
        <v>0</v>
      </c>
      <c r="AW165" s="283">
        <f>0</f>
        <v>0</v>
      </c>
      <c r="AX165" s="283">
        <f>0</f>
        <v>0</v>
      </c>
      <c r="AY165" s="283">
        <f>0</f>
        <v>0</v>
      </c>
      <c r="AZ165" s="283">
        <f>0</f>
        <v>0</v>
      </c>
      <c r="BA165" s="283">
        <f>0</f>
        <v>0</v>
      </c>
      <c r="BB165" s="283">
        <f>0</f>
        <v>0</v>
      </c>
      <c r="BC165" s="283">
        <f>0</f>
        <v>0</v>
      </c>
      <c r="BD165" s="283">
        <f t="shared" si="109"/>
        <v>0</v>
      </c>
      <c r="BE165" s="283">
        <f>0</f>
        <v>0</v>
      </c>
      <c r="BF165" s="283">
        <f>0</f>
        <v>0</v>
      </c>
      <c r="BG165" s="283">
        <f>0</f>
        <v>0</v>
      </c>
      <c r="BH165" s="283">
        <f>0</f>
        <v>0</v>
      </c>
      <c r="BI165" s="283">
        <f>0</f>
        <v>0</v>
      </c>
      <c r="BJ165" s="283">
        <f>0</f>
        <v>0</v>
      </c>
      <c r="BK165" s="283">
        <f>0</f>
        <v>0</v>
      </c>
      <c r="BL165" s="283">
        <f t="shared" si="110"/>
        <v>0</v>
      </c>
      <c r="BM165" s="283">
        <f>0</f>
        <v>0</v>
      </c>
      <c r="BN165" s="283">
        <f>0</f>
        <v>0</v>
      </c>
      <c r="BO165" s="283">
        <f>0</f>
        <v>0</v>
      </c>
      <c r="BP165" s="283">
        <f>0</f>
        <v>0</v>
      </c>
      <c r="BQ165" s="283">
        <f>0</f>
        <v>0</v>
      </c>
      <c r="BR165" s="283">
        <f>0</f>
        <v>0</v>
      </c>
      <c r="BS165" s="283">
        <f>0</f>
        <v>0</v>
      </c>
      <c r="BT165" s="283">
        <f t="shared" si="111"/>
        <v>0</v>
      </c>
      <c r="BU165" s="283">
        <f>0</f>
        <v>0</v>
      </c>
      <c r="BV165" s="283">
        <f>0</f>
        <v>0</v>
      </c>
      <c r="BW165" s="283">
        <f>0</f>
        <v>0</v>
      </c>
      <c r="BX165" s="283">
        <f>0</f>
        <v>0</v>
      </c>
      <c r="BY165" s="283">
        <f>0</f>
        <v>0</v>
      </c>
      <c r="BZ165" s="283">
        <f>0</f>
        <v>0</v>
      </c>
      <c r="CA165" s="283">
        <f>0</f>
        <v>0</v>
      </c>
      <c r="CB165" s="283">
        <f t="shared" si="112"/>
        <v>0</v>
      </c>
      <c r="CC165" s="283">
        <f>0</f>
        <v>0</v>
      </c>
      <c r="CD165" s="283">
        <f>0</f>
        <v>0</v>
      </c>
      <c r="CE165" s="283">
        <f>0</f>
        <v>0</v>
      </c>
      <c r="CF165" s="283">
        <f>0</f>
        <v>0</v>
      </c>
      <c r="CG165" s="283">
        <f>0</f>
        <v>0</v>
      </c>
      <c r="CH165" s="283">
        <f>0</f>
        <v>0</v>
      </c>
      <c r="CI165" s="283">
        <f>0</f>
        <v>0</v>
      </c>
      <c r="CJ165" s="283">
        <f t="shared" si="113"/>
        <v>0</v>
      </c>
      <c r="CK165" s="283">
        <f>0</f>
        <v>0</v>
      </c>
      <c r="CL165" s="283">
        <f>0</f>
        <v>0</v>
      </c>
      <c r="CM165" s="283">
        <f>0</f>
        <v>0</v>
      </c>
      <c r="CN165" s="283">
        <f>0</f>
        <v>0</v>
      </c>
      <c r="CO165" s="283">
        <f>0</f>
        <v>0</v>
      </c>
      <c r="CP165" s="283">
        <f>0</f>
        <v>0</v>
      </c>
      <c r="CQ165" s="283">
        <f>0</f>
        <v>0</v>
      </c>
      <c r="CR165" s="283">
        <f t="shared" si="114"/>
        <v>0</v>
      </c>
      <c r="CS165" s="283">
        <f>0</f>
        <v>0</v>
      </c>
      <c r="CT165" s="283">
        <f>0</f>
        <v>0</v>
      </c>
      <c r="CU165" s="283">
        <f>0</f>
        <v>0</v>
      </c>
      <c r="CV165" s="283">
        <f>0</f>
        <v>0</v>
      </c>
      <c r="CW165" s="283">
        <f>0</f>
        <v>0</v>
      </c>
      <c r="CX165" s="283">
        <f>0</f>
        <v>0</v>
      </c>
      <c r="CY165" s="283">
        <f>0</f>
        <v>0</v>
      </c>
    </row>
    <row r="166" spans="1:103" ht="13.5" customHeight="1" x14ac:dyDescent="0.15">
      <c r="A166" s="281" t="s">
        <v>728</v>
      </c>
      <c r="B166" s="282" t="s">
        <v>1061</v>
      </c>
      <c r="C166" s="281" t="s">
        <v>1062</v>
      </c>
      <c r="D166" s="283">
        <f t="shared" si="92"/>
        <v>0</v>
      </c>
      <c r="E166" s="283">
        <f t="shared" si="93"/>
        <v>0</v>
      </c>
      <c r="F166" s="283">
        <f t="shared" si="94"/>
        <v>0</v>
      </c>
      <c r="G166" s="283">
        <f t="shared" si="95"/>
        <v>0</v>
      </c>
      <c r="H166" s="283">
        <f t="shared" si="96"/>
        <v>0</v>
      </c>
      <c r="I166" s="283">
        <f t="shared" si="97"/>
        <v>0</v>
      </c>
      <c r="J166" s="283">
        <f t="shared" si="98"/>
        <v>0</v>
      </c>
      <c r="K166" s="283">
        <f t="shared" si="99"/>
        <v>0</v>
      </c>
      <c r="L166" s="283">
        <f t="shared" si="100"/>
        <v>0</v>
      </c>
      <c r="M166" s="283">
        <f t="shared" si="101"/>
        <v>0</v>
      </c>
      <c r="N166" s="283">
        <f t="shared" si="102"/>
        <v>0</v>
      </c>
      <c r="O166" s="283">
        <f t="shared" si="103"/>
        <v>0</v>
      </c>
      <c r="P166" s="283">
        <f t="shared" si="104"/>
        <v>0</v>
      </c>
      <c r="Q166" s="283">
        <f>0</f>
        <v>0</v>
      </c>
      <c r="R166" s="283">
        <f>0</f>
        <v>0</v>
      </c>
      <c r="S166" s="283">
        <f>0</f>
        <v>0</v>
      </c>
      <c r="T166" s="283">
        <f>0</f>
        <v>0</v>
      </c>
      <c r="U166" s="283">
        <f>0</f>
        <v>0</v>
      </c>
      <c r="V166" s="283">
        <f>0</f>
        <v>0</v>
      </c>
      <c r="W166" s="283">
        <f>0</f>
        <v>0</v>
      </c>
      <c r="X166" s="283">
        <f t="shared" si="105"/>
        <v>0</v>
      </c>
      <c r="Y166" s="283">
        <f>0</f>
        <v>0</v>
      </c>
      <c r="Z166" s="283">
        <f>0</f>
        <v>0</v>
      </c>
      <c r="AA166" s="283">
        <f>0</f>
        <v>0</v>
      </c>
      <c r="AB166" s="283">
        <f>0</f>
        <v>0</v>
      </c>
      <c r="AC166" s="283">
        <f>0</f>
        <v>0</v>
      </c>
      <c r="AD166" s="283">
        <f>0</f>
        <v>0</v>
      </c>
      <c r="AE166" s="283">
        <f>0</f>
        <v>0</v>
      </c>
      <c r="AF166" s="283">
        <f t="shared" si="106"/>
        <v>0</v>
      </c>
      <c r="AG166" s="283">
        <f>0</f>
        <v>0</v>
      </c>
      <c r="AH166" s="283">
        <f>0</f>
        <v>0</v>
      </c>
      <c r="AI166" s="283">
        <f>0</f>
        <v>0</v>
      </c>
      <c r="AJ166" s="283">
        <f>0</f>
        <v>0</v>
      </c>
      <c r="AK166" s="283">
        <f>0</f>
        <v>0</v>
      </c>
      <c r="AL166" s="283">
        <f>0</f>
        <v>0</v>
      </c>
      <c r="AM166" s="283">
        <f>0</f>
        <v>0</v>
      </c>
      <c r="AN166" s="283">
        <f t="shared" si="107"/>
        <v>0</v>
      </c>
      <c r="AO166" s="283">
        <f>0</f>
        <v>0</v>
      </c>
      <c r="AP166" s="283">
        <f>0</f>
        <v>0</v>
      </c>
      <c r="AQ166" s="283">
        <f>0</f>
        <v>0</v>
      </c>
      <c r="AR166" s="283">
        <f>0</f>
        <v>0</v>
      </c>
      <c r="AS166" s="283">
        <f>0</f>
        <v>0</v>
      </c>
      <c r="AT166" s="283">
        <f>0</f>
        <v>0</v>
      </c>
      <c r="AU166" s="283">
        <f>0</f>
        <v>0</v>
      </c>
      <c r="AV166" s="283">
        <f t="shared" si="108"/>
        <v>0</v>
      </c>
      <c r="AW166" s="283">
        <f>0</f>
        <v>0</v>
      </c>
      <c r="AX166" s="283">
        <f>0</f>
        <v>0</v>
      </c>
      <c r="AY166" s="283">
        <f>0</f>
        <v>0</v>
      </c>
      <c r="AZ166" s="283">
        <f>0</f>
        <v>0</v>
      </c>
      <c r="BA166" s="283">
        <f>0</f>
        <v>0</v>
      </c>
      <c r="BB166" s="283">
        <f>0</f>
        <v>0</v>
      </c>
      <c r="BC166" s="283">
        <f>0</f>
        <v>0</v>
      </c>
      <c r="BD166" s="283">
        <f t="shared" si="109"/>
        <v>0</v>
      </c>
      <c r="BE166" s="283">
        <f>0</f>
        <v>0</v>
      </c>
      <c r="BF166" s="283">
        <f>0</f>
        <v>0</v>
      </c>
      <c r="BG166" s="283">
        <f>0</f>
        <v>0</v>
      </c>
      <c r="BH166" s="283">
        <f>0</f>
        <v>0</v>
      </c>
      <c r="BI166" s="283">
        <f>0</f>
        <v>0</v>
      </c>
      <c r="BJ166" s="283">
        <f>0</f>
        <v>0</v>
      </c>
      <c r="BK166" s="283">
        <f>0</f>
        <v>0</v>
      </c>
      <c r="BL166" s="283">
        <f t="shared" si="110"/>
        <v>0</v>
      </c>
      <c r="BM166" s="283">
        <f>0</f>
        <v>0</v>
      </c>
      <c r="BN166" s="283">
        <f>0</f>
        <v>0</v>
      </c>
      <c r="BO166" s="283">
        <f>0</f>
        <v>0</v>
      </c>
      <c r="BP166" s="283">
        <f>0</f>
        <v>0</v>
      </c>
      <c r="BQ166" s="283">
        <f>0</f>
        <v>0</v>
      </c>
      <c r="BR166" s="283">
        <f>0</f>
        <v>0</v>
      </c>
      <c r="BS166" s="283">
        <f>0</f>
        <v>0</v>
      </c>
      <c r="BT166" s="283">
        <f t="shared" si="111"/>
        <v>0</v>
      </c>
      <c r="BU166" s="283">
        <f>0</f>
        <v>0</v>
      </c>
      <c r="BV166" s="283">
        <f>0</f>
        <v>0</v>
      </c>
      <c r="BW166" s="283">
        <f>0</f>
        <v>0</v>
      </c>
      <c r="BX166" s="283">
        <f>0</f>
        <v>0</v>
      </c>
      <c r="BY166" s="283">
        <f>0</f>
        <v>0</v>
      </c>
      <c r="BZ166" s="283">
        <f>0</f>
        <v>0</v>
      </c>
      <c r="CA166" s="283">
        <f>0</f>
        <v>0</v>
      </c>
      <c r="CB166" s="283">
        <f t="shared" si="112"/>
        <v>0</v>
      </c>
      <c r="CC166" s="283">
        <f>0</f>
        <v>0</v>
      </c>
      <c r="CD166" s="283">
        <f>0</f>
        <v>0</v>
      </c>
      <c r="CE166" s="283">
        <f>0</f>
        <v>0</v>
      </c>
      <c r="CF166" s="283">
        <f>0</f>
        <v>0</v>
      </c>
      <c r="CG166" s="283">
        <f>0</f>
        <v>0</v>
      </c>
      <c r="CH166" s="283">
        <f>0</f>
        <v>0</v>
      </c>
      <c r="CI166" s="283">
        <f>0</f>
        <v>0</v>
      </c>
      <c r="CJ166" s="283">
        <f t="shared" si="113"/>
        <v>0</v>
      </c>
      <c r="CK166" s="283">
        <f>0</f>
        <v>0</v>
      </c>
      <c r="CL166" s="283">
        <f>0</f>
        <v>0</v>
      </c>
      <c r="CM166" s="283">
        <f>0</f>
        <v>0</v>
      </c>
      <c r="CN166" s="283">
        <f>0</f>
        <v>0</v>
      </c>
      <c r="CO166" s="283">
        <f>0</f>
        <v>0</v>
      </c>
      <c r="CP166" s="283">
        <f>0</f>
        <v>0</v>
      </c>
      <c r="CQ166" s="283">
        <f>0</f>
        <v>0</v>
      </c>
      <c r="CR166" s="283">
        <f t="shared" si="114"/>
        <v>0</v>
      </c>
      <c r="CS166" s="283">
        <f>0</f>
        <v>0</v>
      </c>
      <c r="CT166" s="283">
        <f>0</f>
        <v>0</v>
      </c>
      <c r="CU166" s="283">
        <f>0</f>
        <v>0</v>
      </c>
      <c r="CV166" s="283">
        <f>0</f>
        <v>0</v>
      </c>
      <c r="CW166" s="283">
        <f>0</f>
        <v>0</v>
      </c>
      <c r="CX166" s="283">
        <f>0</f>
        <v>0</v>
      </c>
      <c r="CY166" s="283">
        <f>0</f>
        <v>0</v>
      </c>
    </row>
    <row r="167" spans="1:103" ht="13.5" customHeight="1" x14ac:dyDescent="0.15">
      <c r="A167" s="281" t="s">
        <v>728</v>
      </c>
      <c r="B167" s="282" t="s">
        <v>1063</v>
      </c>
      <c r="C167" s="281" t="s">
        <v>1064</v>
      </c>
      <c r="D167" s="283">
        <f t="shared" ref="D167:D198" si="115">SUM(E167,F167,N167,O167)</f>
        <v>0</v>
      </c>
      <c r="E167" s="283">
        <f t="shared" ref="E167:E186" si="116">X167</f>
        <v>0</v>
      </c>
      <c r="F167" s="283">
        <f t="shared" ref="F167:F198" si="117">SUM(G167:M167)</f>
        <v>0</v>
      </c>
      <c r="G167" s="283">
        <f t="shared" ref="G167:G186" si="118">AF167</f>
        <v>0</v>
      </c>
      <c r="H167" s="283">
        <f t="shared" ref="H167:H186" si="119">AN167</f>
        <v>0</v>
      </c>
      <c r="I167" s="283">
        <f t="shared" ref="I167:I186" si="120">AV167</f>
        <v>0</v>
      </c>
      <c r="J167" s="283">
        <f t="shared" ref="J167:J186" si="121">BD167</f>
        <v>0</v>
      </c>
      <c r="K167" s="283">
        <f t="shared" ref="K167:K186" si="122">BL167</f>
        <v>0</v>
      </c>
      <c r="L167" s="283">
        <f t="shared" ref="L167:L186" si="123">BT167</f>
        <v>0</v>
      </c>
      <c r="M167" s="283">
        <f t="shared" ref="M167:M186" si="124">CB167</f>
        <v>0</v>
      </c>
      <c r="N167" s="283">
        <f t="shared" ref="N167:N186" si="125">CJ167</f>
        <v>0</v>
      </c>
      <c r="O167" s="283">
        <f t="shared" ref="O167:O186" si="126">CR167</f>
        <v>0</v>
      </c>
      <c r="P167" s="283">
        <f t="shared" ref="P167:P198" si="127">SUM(Q167:W167)</f>
        <v>0</v>
      </c>
      <c r="Q167" s="283">
        <f>0</f>
        <v>0</v>
      </c>
      <c r="R167" s="283">
        <f>0</f>
        <v>0</v>
      </c>
      <c r="S167" s="283">
        <f>0</f>
        <v>0</v>
      </c>
      <c r="T167" s="283">
        <f>0</f>
        <v>0</v>
      </c>
      <c r="U167" s="283">
        <f>0</f>
        <v>0</v>
      </c>
      <c r="V167" s="283">
        <f>0</f>
        <v>0</v>
      </c>
      <c r="W167" s="283">
        <f>0</f>
        <v>0</v>
      </c>
      <c r="X167" s="283">
        <f t="shared" ref="X167:X198" si="128">SUM(Y167:AE167)</f>
        <v>0</v>
      </c>
      <c r="Y167" s="283">
        <f>0</f>
        <v>0</v>
      </c>
      <c r="Z167" s="283">
        <f>0</f>
        <v>0</v>
      </c>
      <c r="AA167" s="283">
        <f>0</f>
        <v>0</v>
      </c>
      <c r="AB167" s="283">
        <f>0</f>
        <v>0</v>
      </c>
      <c r="AC167" s="283">
        <f>0</f>
        <v>0</v>
      </c>
      <c r="AD167" s="283">
        <f>0</f>
        <v>0</v>
      </c>
      <c r="AE167" s="283">
        <f>0</f>
        <v>0</v>
      </c>
      <c r="AF167" s="283">
        <f t="shared" ref="AF167:AF198" si="129">SUM(AG167:AM167)</f>
        <v>0</v>
      </c>
      <c r="AG167" s="283">
        <f>0</f>
        <v>0</v>
      </c>
      <c r="AH167" s="283">
        <f>0</f>
        <v>0</v>
      </c>
      <c r="AI167" s="283">
        <f>0</f>
        <v>0</v>
      </c>
      <c r="AJ167" s="283">
        <f>0</f>
        <v>0</v>
      </c>
      <c r="AK167" s="283">
        <f>0</f>
        <v>0</v>
      </c>
      <c r="AL167" s="283">
        <f>0</f>
        <v>0</v>
      </c>
      <c r="AM167" s="283">
        <f>0</f>
        <v>0</v>
      </c>
      <c r="AN167" s="283">
        <f t="shared" ref="AN167:AN198" si="130">SUM(AO167:AU167)</f>
        <v>0</v>
      </c>
      <c r="AO167" s="283">
        <f>0</f>
        <v>0</v>
      </c>
      <c r="AP167" s="283">
        <f>0</f>
        <v>0</v>
      </c>
      <c r="AQ167" s="283">
        <f>0</f>
        <v>0</v>
      </c>
      <c r="AR167" s="283">
        <f>0</f>
        <v>0</v>
      </c>
      <c r="AS167" s="283">
        <f>0</f>
        <v>0</v>
      </c>
      <c r="AT167" s="283">
        <f>0</f>
        <v>0</v>
      </c>
      <c r="AU167" s="283">
        <f>0</f>
        <v>0</v>
      </c>
      <c r="AV167" s="283">
        <f t="shared" ref="AV167:AV198" si="131">SUM(AW167:BC167)</f>
        <v>0</v>
      </c>
      <c r="AW167" s="283">
        <f>0</f>
        <v>0</v>
      </c>
      <c r="AX167" s="283">
        <f>0</f>
        <v>0</v>
      </c>
      <c r="AY167" s="283">
        <f>0</f>
        <v>0</v>
      </c>
      <c r="AZ167" s="283">
        <f>0</f>
        <v>0</v>
      </c>
      <c r="BA167" s="283">
        <f>0</f>
        <v>0</v>
      </c>
      <c r="BB167" s="283">
        <f>0</f>
        <v>0</v>
      </c>
      <c r="BC167" s="283">
        <f>0</f>
        <v>0</v>
      </c>
      <c r="BD167" s="283">
        <f t="shared" ref="BD167:BD198" si="132">SUM(BE167:BK167)</f>
        <v>0</v>
      </c>
      <c r="BE167" s="283">
        <f>0</f>
        <v>0</v>
      </c>
      <c r="BF167" s="283">
        <f>0</f>
        <v>0</v>
      </c>
      <c r="BG167" s="283">
        <f>0</f>
        <v>0</v>
      </c>
      <c r="BH167" s="283">
        <f>0</f>
        <v>0</v>
      </c>
      <c r="BI167" s="283">
        <f>0</f>
        <v>0</v>
      </c>
      <c r="BJ167" s="283">
        <f>0</f>
        <v>0</v>
      </c>
      <c r="BK167" s="283">
        <f>0</f>
        <v>0</v>
      </c>
      <c r="BL167" s="283">
        <f t="shared" ref="BL167:BL198" si="133">SUM(BM167:BS167)</f>
        <v>0</v>
      </c>
      <c r="BM167" s="283">
        <f>0</f>
        <v>0</v>
      </c>
      <c r="BN167" s="283">
        <f>0</f>
        <v>0</v>
      </c>
      <c r="BO167" s="283">
        <f>0</f>
        <v>0</v>
      </c>
      <c r="BP167" s="283">
        <f>0</f>
        <v>0</v>
      </c>
      <c r="BQ167" s="283">
        <f>0</f>
        <v>0</v>
      </c>
      <c r="BR167" s="283">
        <f>0</f>
        <v>0</v>
      </c>
      <c r="BS167" s="283">
        <f>0</f>
        <v>0</v>
      </c>
      <c r="BT167" s="283">
        <f t="shared" ref="BT167:BT198" si="134">SUM(BU167:CA167)</f>
        <v>0</v>
      </c>
      <c r="BU167" s="283">
        <f>0</f>
        <v>0</v>
      </c>
      <c r="BV167" s="283">
        <f>0</f>
        <v>0</v>
      </c>
      <c r="BW167" s="283">
        <f>0</f>
        <v>0</v>
      </c>
      <c r="BX167" s="283">
        <f>0</f>
        <v>0</v>
      </c>
      <c r="BY167" s="283">
        <f>0</f>
        <v>0</v>
      </c>
      <c r="BZ167" s="283">
        <f>0</f>
        <v>0</v>
      </c>
      <c r="CA167" s="283">
        <f>0</f>
        <v>0</v>
      </c>
      <c r="CB167" s="283">
        <f t="shared" ref="CB167:CB198" si="135">SUM(CC167:CI167)</f>
        <v>0</v>
      </c>
      <c r="CC167" s="283">
        <f>0</f>
        <v>0</v>
      </c>
      <c r="CD167" s="283">
        <f>0</f>
        <v>0</v>
      </c>
      <c r="CE167" s="283">
        <f>0</f>
        <v>0</v>
      </c>
      <c r="CF167" s="283">
        <f>0</f>
        <v>0</v>
      </c>
      <c r="CG167" s="283">
        <f>0</f>
        <v>0</v>
      </c>
      <c r="CH167" s="283">
        <f>0</f>
        <v>0</v>
      </c>
      <c r="CI167" s="283">
        <f>0</f>
        <v>0</v>
      </c>
      <c r="CJ167" s="283">
        <f t="shared" ref="CJ167:CJ198" si="136">SUM(CK167:CQ167)</f>
        <v>0</v>
      </c>
      <c r="CK167" s="283">
        <f>0</f>
        <v>0</v>
      </c>
      <c r="CL167" s="283">
        <f>0</f>
        <v>0</v>
      </c>
      <c r="CM167" s="283">
        <f>0</f>
        <v>0</v>
      </c>
      <c r="CN167" s="283">
        <f>0</f>
        <v>0</v>
      </c>
      <c r="CO167" s="283">
        <f>0</f>
        <v>0</v>
      </c>
      <c r="CP167" s="283">
        <f>0</f>
        <v>0</v>
      </c>
      <c r="CQ167" s="283">
        <f>0</f>
        <v>0</v>
      </c>
      <c r="CR167" s="283">
        <f t="shared" ref="CR167:CR198" si="137">SUM(CS167:CY167)</f>
        <v>0</v>
      </c>
      <c r="CS167" s="283">
        <f>0</f>
        <v>0</v>
      </c>
      <c r="CT167" s="283">
        <f>0</f>
        <v>0</v>
      </c>
      <c r="CU167" s="283">
        <f>0</f>
        <v>0</v>
      </c>
      <c r="CV167" s="283">
        <f>0</f>
        <v>0</v>
      </c>
      <c r="CW167" s="283">
        <f>0</f>
        <v>0</v>
      </c>
      <c r="CX167" s="283">
        <f>0</f>
        <v>0</v>
      </c>
      <c r="CY167" s="283">
        <f>0</f>
        <v>0</v>
      </c>
    </row>
    <row r="168" spans="1:103" ht="13.5" customHeight="1" x14ac:dyDescent="0.15">
      <c r="A168" s="281" t="s">
        <v>728</v>
      </c>
      <c r="B168" s="282" t="s">
        <v>1065</v>
      </c>
      <c r="C168" s="281" t="s">
        <v>1066</v>
      </c>
      <c r="D168" s="283">
        <f t="shared" si="115"/>
        <v>0</v>
      </c>
      <c r="E168" s="283">
        <f t="shared" si="116"/>
        <v>0</v>
      </c>
      <c r="F168" s="283">
        <f t="shared" si="117"/>
        <v>0</v>
      </c>
      <c r="G168" s="283">
        <f t="shared" si="118"/>
        <v>0</v>
      </c>
      <c r="H168" s="283">
        <f t="shared" si="119"/>
        <v>0</v>
      </c>
      <c r="I168" s="283">
        <f t="shared" si="120"/>
        <v>0</v>
      </c>
      <c r="J168" s="283">
        <f t="shared" si="121"/>
        <v>0</v>
      </c>
      <c r="K168" s="283">
        <f t="shared" si="122"/>
        <v>0</v>
      </c>
      <c r="L168" s="283">
        <f t="shared" si="123"/>
        <v>0</v>
      </c>
      <c r="M168" s="283">
        <f t="shared" si="124"/>
        <v>0</v>
      </c>
      <c r="N168" s="283">
        <f t="shared" si="125"/>
        <v>0</v>
      </c>
      <c r="O168" s="283">
        <f t="shared" si="126"/>
        <v>0</v>
      </c>
      <c r="P168" s="283">
        <f t="shared" si="127"/>
        <v>0</v>
      </c>
      <c r="Q168" s="283">
        <f>0</f>
        <v>0</v>
      </c>
      <c r="R168" s="283">
        <f>0</f>
        <v>0</v>
      </c>
      <c r="S168" s="283">
        <f>0</f>
        <v>0</v>
      </c>
      <c r="T168" s="283">
        <f>0</f>
        <v>0</v>
      </c>
      <c r="U168" s="283">
        <f>0</f>
        <v>0</v>
      </c>
      <c r="V168" s="283">
        <f>0</f>
        <v>0</v>
      </c>
      <c r="W168" s="283">
        <f>0</f>
        <v>0</v>
      </c>
      <c r="X168" s="283">
        <f t="shared" si="128"/>
        <v>0</v>
      </c>
      <c r="Y168" s="283">
        <f>0</f>
        <v>0</v>
      </c>
      <c r="Z168" s="283">
        <f>0</f>
        <v>0</v>
      </c>
      <c r="AA168" s="283">
        <f>0</f>
        <v>0</v>
      </c>
      <c r="AB168" s="283">
        <f>0</f>
        <v>0</v>
      </c>
      <c r="AC168" s="283">
        <f>0</f>
        <v>0</v>
      </c>
      <c r="AD168" s="283">
        <f>0</f>
        <v>0</v>
      </c>
      <c r="AE168" s="283">
        <f>0</f>
        <v>0</v>
      </c>
      <c r="AF168" s="283">
        <f t="shared" si="129"/>
        <v>0</v>
      </c>
      <c r="AG168" s="283">
        <f>0</f>
        <v>0</v>
      </c>
      <c r="AH168" s="283">
        <f>0</f>
        <v>0</v>
      </c>
      <c r="AI168" s="283">
        <f>0</f>
        <v>0</v>
      </c>
      <c r="AJ168" s="283">
        <f>0</f>
        <v>0</v>
      </c>
      <c r="AK168" s="283">
        <f>0</f>
        <v>0</v>
      </c>
      <c r="AL168" s="283">
        <f>0</f>
        <v>0</v>
      </c>
      <c r="AM168" s="283">
        <f>0</f>
        <v>0</v>
      </c>
      <c r="AN168" s="283">
        <f t="shared" si="130"/>
        <v>0</v>
      </c>
      <c r="AO168" s="283">
        <f>0</f>
        <v>0</v>
      </c>
      <c r="AP168" s="283">
        <f>0</f>
        <v>0</v>
      </c>
      <c r="AQ168" s="283">
        <f>0</f>
        <v>0</v>
      </c>
      <c r="AR168" s="283">
        <f>0</f>
        <v>0</v>
      </c>
      <c r="AS168" s="283">
        <f>0</f>
        <v>0</v>
      </c>
      <c r="AT168" s="283">
        <f>0</f>
        <v>0</v>
      </c>
      <c r="AU168" s="283">
        <f>0</f>
        <v>0</v>
      </c>
      <c r="AV168" s="283">
        <f t="shared" si="131"/>
        <v>0</v>
      </c>
      <c r="AW168" s="283">
        <f>0</f>
        <v>0</v>
      </c>
      <c r="AX168" s="283">
        <f>0</f>
        <v>0</v>
      </c>
      <c r="AY168" s="283">
        <f>0</f>
        <v>0</v>
      </c>
      <c r="AZ168" s="283">
        <f>0</f>
        <v>0</v>
      </c>
      <c r="BA168" s="283">
        <f>0</f>
        <v>0</v>
      </c>
      <c r="BB168" s="283">
        <f>0</f>
        <v>0</v>
      </c>
      <c r="BC168" s="283">
        <f>0</f>
        <v>0</v>
      </c>
      <c r="BD168" s="283">
        <f t="shared" si="132"/>
        <v>0</v>
      </c>
      <c r="BE168" s="283">
        <f>0</f>
        <v>0</v>
      </c>
      <c r="BF168" s="283">
        <f>0</f>
        <v>0</v>
      </c>
      <c r="BG168" s="283">
        <f>0</f>
        <v>0</v>
      </c>
      <c r="BH168" s="283">
        <f>0</f>
        <v>0</v>
      </c>
      <c r="BI168" s="283">
        <f>0</f>
        <v>0</v>
      </c>
      <c r="BJ168" s="283">
        <f>0</f>
        <v>0</v>
      </c>
      <c r="BK168" s="283">
        <f>0</f>
        <v>0</v>
      </c>
      <c r="BL168" s="283">
        <f t="shared" si="133"/>
        <v>0</v>
      </c>
      <c r="BM168" s="283">
        <f>0</f>
        <v>0</v>
      </c>
      <c r="BN168" s="283">
        <f>0</f>
        <v>0</v>
      </c>
      <c r="BO168" s="283">
        <f>0</f>
        <v>0</v>
      </c>
      <c r="BP168" s="283">
        <f>0</f>
        <v>0</v>
      </c>
      <c r="BQ168" s="283">
        <f>0</f>
        <v>0</v>
      </c>
      <c r="BR168" s="283">
        <f>0</f>
        <v>0</v>
      </c>
      <c r="BS168" s="283">
        <f>0</f>
        <v>0</v>
      </c>
      <c r="BT168" s="283">
        <f t="shared" si="134"/>
        <v>0</v>
      </c>
      <c r="BU168" s="283">
        <f>0</f>
        <v>0</v>
      </c>
      <c r="BV168" s="283">
        <f>0</f>
        <v>0</v>
      </c>
      <c r="BW168" s="283">
        <f>0</f>
        <v>0</v>
      </c>
      <c r="BX168" s="283">
        <f>0</f>
        <v>0</v>
      </c>
      <c r="BY168" s="283">
        <f>0</f>
        <v>0</v>
      </c>
      <c r="BZ168" s="283">
        <f>0</f>
        <v>0</v>
      </c>
      <c r="CA168" s="283">
        <f>0</f>
        <v>0</v>
      </c>
      <c r="CB168" s="283">
        <f t="shared" si="135"/>
        <v>0</v>
      </c>
      <c r="CC168" s="283">
        <f>0</f>
        <v>0</v>
      </c>
      <c r="CD168" s="283">
        <f>0</f>
        <v>0</v>
      </c>
      <c r="CE168" s="283">
        <f>0</f>
        <v>0</v>
      </c>
      <c r="CF168" s="283">
        <f>0</f>
        <v>0</v>
      </c>
      <c r="CG168" s="283">
        <f>0</f>
        <v>0</v>
      </c>
      <c r="CH168" s="283">
        <f>0</f>
        <v>0</v>
      </c>
      <c r="CI168" s="283">
        <f>0</f>
        <v>0</v>
      </c>
      <c r="CJ168" s="283">
        <f t="shared" si="136"/>
        <v>0</v>
      </c>
      <c r="CK168" s="283">
        <f>0</f>
        <v>0</v>
      </c>
      <c r="CL168" s="283">
        <f>0</f>
        <v>0</v>
      </c>
      <c r="CM168" s="283">
        <f>0</f>
        <v>0</v>
      </c>
      <c r="CN168" s="283">
        <f>0</f>
        <v>0</v>
      </c>
      <c r="CO168" s="283">
        <f>0</f>
        <v>0</v>
      </c>
      <c r="CP168" s="283">
        <f>0</f>
        <v>0</v>
      </c>
      <c r="CQ168" s="283">
        <f>0</f>
        <v>0</v>
      </c>
      <c r="CR168" s="283">
        <f t="shared" si="137"/>
        <v>0</v>
      </c>
      <c r="CS168" s="283">
        <f>0</f>
        <v>0</v>
      </c>
      <c r="CT168" s="283">
        <f>0</f>
        <v>0</v>
      </c>
      <c r="CU168" s="283">
        <f>0</f>
        <v>0</v>
      </c>
      <c r="CV168" s="283">
        <f>0</f>
        <v>0</v>
      </c>
      <c r="CW168" s="283">
        <f>0</f>
        <v>0</v>
      </c>
      <c r="CX168" s="283">
        <f>0</f>
        <v>0</v>
      </c>
      <c r="CY168" s="283">
        <f>0</f>
        <v>0</v>
      </c>
    </row>
    <row r="169" spans="1:103" ht="13.5" customHeight="1" x14ac:dyDescent="0.15">
      <c r="A169" s="281" t="s">
        <v>728</v>
      </c>
      <c r="B169" s="282" t="s">
        <v>1067</v>
      </c>
      <c r="C169" s="281" t="s">
        <v>1068</v>
      </c>
      <c r="D169" s="283">
        <f t="shared" si="115"/>
        <v>0</v>
      </c>
      <c r="E169" s="283">
        <f t="shared" si="116"/>
        <v>0</v>
      </c>
      <c r="F169" s="283">
        <f t="shared" si="117"/>
        <v>0</v>
      </c>
      <c r="G169" s="283">
        <f t="shared" si="118"/>
        <v>0</v>
      </c>
      <c r="H169" s="283">
        <f t="shared" si="119"/>
        <v>0</v>
      </c>
      <c r="I169" s="283">
        <f t="shared" si="120"/>
        <v>0</v>
      </c>
      <c r="J169" s="283">
        <f t="shared" si="121"/>
        <v>0</v>
      </c>
      <c r="K169" s="283">
        <f t="shared" si="122"/>
        <v>0</v>
      </c>
      <c r="L169" s="283">
        <f t="shared" si="123"/>
        <v>0</v>
      </c>
      <c r="M169" s="283">
        <f t="shared" si="124"/>
        <v>0</v>
      </c>
      <c r="N169" s="283">
        <f t="shared" si="125"/>
        <v>0</v>
      </c>
      <c r="O169" s="283">
        <f t="shared" si="126"/>
        <v>0</v>
      </c>
      <c r="P169" s="283">
        <f t="shared" si="127"/>
        <v>0</v>
      </c>
      <c r="Q169" s="283">
        <f>0</f>
        <v>0</v>
      </c>
      <c r="R169" s="283">
        <f>0</f>
        <v>0</v>
      </c>
      <c r="S169" s="283">
        <f>0</f>
        <v>0</v>
      </c>
      <c r="T169" s="283">
        <f>0</f>
        <v>0</v>
      </c>
      <c r="U169" s="283">
        <f>0</f>
        <v>0</v>
      </c>
      <c r="V169" s="283">
        <f>0</f>
        <v>0</v>
      </c>
      <c r="W169" s="283">
        <f>0</f>
        <v>0</v>
      </c>
      <c r="X169" s="283">
        <f t="shared" si="128"/>
        <v>0</v>
      </c>
      <c r="Y169" s="283">
        <f>0</f>
        <v>0</v>
      </c>
      <c r="Z169" s="283">
        <f>0</f>
        <v>0</v>
      </c>
      <c r="AA169" s="283">
        <f>0</f>
        <v>0</v>
      </c>
      <c r="AB169" s="283">
        <f>0</f>
        <v>0</v>
      </c>
      <c r="AC169" s="283">
        <f>0</f>
        <v>0</v>
      </c>
      <c r="AD169" s="283">
        <f>0</f>
        <v>0</v>
      </c>
      <c r="AE169" s="283">
        <f>0</f>
        <v>0</v>
      </c>
      <c r="AF169" s="283">
        <f t="shared" si="129"/>
        <v>0</v>
      </c>
      <c r="AG169" s="283">
        <f>0</f>
        <v>0</v>
      </c>
      <c r="AH169" s="283">
        <f>0</f>
        <v>0</v>
      </c>
      <c r="AI169" s="283">
        <f>0</f>
        <v>0</v>
      </c>
      <c r="AJ169" s="283">
        <f>0</f>
        <v>0</v>
      </c>
      <c r="AK169" s="283">
        <f>0</f>
        <v>0</v>
      </c>
      <c r="AL169" s="283">
        <f>0</f>
        <v>0</v>
      </c>
      <c r="AM169" s="283">
        <f>0</f>
        <v>0</v>
      </c>
      <c r="AN169" s="283">
        <f t="shared" si="130"/>
        <v>0</v>
      </c>
      <c r="AO169" s="283">
        <f>0</f>
        <v>0</v>
      </c>
      <c r="AP169" s="283">
        <f>0</f>
        <v>0</v>
      </c>
      <c r="AQ169" s="283">
        <f>0</f>
        <v>0</v>
      </c>
      <c r="AR169" s="283">
        <f>0</f>
        <v>0</v>
      </c>
      <c r="AS169" s="283">
        <f>0</f>
        <v>0</v>
      </c>
      <c r="AT169" s="283">
        <f>0</f>
        <v>0</v>
      </c>
      <c r="AU169" s="283">
        <f>0</f>
        <v>0</v>
      </c>
      <c r="AV169" s="283">
        <f t="shared" si="131"/>
        <v>0</v>
      </c>
      <c r="AW169" s="283">
        <f>0</f>
        <v>0</v>
      </c>
      <c r="AX169" s="283">
        <f>0</f>
        <v>0</v>
      </c>
      <c r="AY169" s="283">
        <f>0</f>
        <v>0</v>
      </c>
      <c r="AZ169" s="283">
        <f>0</f>
        <v>0</v>
      </c>
      <c r="BA169" s="283">
        <f>0</f>
        <v>0</v>
      </c>
      <c r="BB169" s="283">
        <f>0</f>
        <v>0</v>
      </c>
      <c r="BC169" s="283">
        <f>0</f>
        <v>0</v>
      </c>
      <c r="BD169" s="283">
        <f t="shared" si="132"/>
        <v>0</v>
      </c>
      <c r="BE169" s="283">
        <f>0</f>
        <v>0</v>
      </c>
      <c r="BF169" s="283">
        <f>0</f>
        <v>0</v>
      </c>
      <c r="BG169" s="283">
        <f>0</f>
        <v>0</v>
      </c>
      <c r="BH169" s="283">
        <f>0</f>
        <v>0</v>
      </c>
      <c r="BI169" s="283">
        <f>0</f>
        <v>0</v>
      </c>
      <c r="BJ169" s="283">
        <f>0</f>
        <v>0</v>
      </c>
      <c r="BK169" s="283">
        <f>0</f>
        <v>0</v>
      </c>
      <c r="BL169" s="283">
        <f t="shared" si="133"/>
        <v>0</v>
      </c>
      <c r="BM169" s="283">
        <f>0</f>
        <v>0</v>
      </c>
      <c r="BN169" s="283">
        <f>0</f>
        <v>0</v>
      </c>
      <c r="BO169" s="283">
        <f>0</f>
        <v>0</v>
      </c>
      <c r="BP169" s="283">
        <f>0</f>
        <v>0</v>
      </c>
      <c r="BQ169" s="283">
        <f>0</f>
        <v>0</v>
      </c>
      <c r="BR169" s="283">
        <f>0</f>
        <v>0</v>
      </c>
      <c r="BS169" s="283">
        <f>0</f>
        <v>0</v>
      </c>
      <c r="BT169" s="283">
        <f t="shared" si="134"/>
        <v>0</v>
      </c>
      <c r="BU169" s="283">
        <f>0</f>
        <v>0</v>
      </c>
      <c r="BV169" s="283">
        <f>0</f>
        <v>0</v>
      </c>
      <c r="BW169" s="283">
        <f>0</f>
        <v>0</v>
      </c>
      <c r="BX169" s="283">
        <f>0</f>
        <v>0</v>
      </c>
      <c r="BY169" s="283">
        <f>0</f>
        <v>0</v>
      </c>
      <c r="BZ169" s="283">
        <f>0</f>
        <v>0</v>
      </c>
      <c r="CA169" s="283">
        <f>0</f>
        <v>0</v>
      </c>
      <c r="CB169" s="283">
        <f t="shared" si="135"/>
        <v>0</v>
      </c>
      <c r="CC169" s="283">
        <f>0</f>
        <v>0</v>
      </c>
      <c r="CD169" s="283">
        <f>0</f>
        <v>0</v>
      </c>
      <c r="CE169" s="283">
        <f>0</f>
        <v>0</v>
      </c>
      <c r="CF169" s="283">
        <f>0</f>
        <v>0</v>
      </c>
      <c r="CG169" s="283">
        <f>0</f>
        <v>0</v>
      </c>
      <c r="CH169" s="283">
        <f>0</f>
        <v>0</v>
      </c>
      <c r="CI169" s="283">
        <f>0</f>
        <v>0</v>
      </c>
      <c r="CJ169" s="283">
        <f t="shared" si="136"/>
        <v>0</v>
      </c>
      <c r="CK169" s="283">
        <f>0</f>
        <v>0</v>
      </c>
      <c r="CL169" s="283">
        <f>0</f>
        <v>0</v>
      </c>
      <c r="CM169" s="283">
        <f>0</f>
        <v>0</v>
      </c>
      <c r="CN169" s="283">
        <f>0</f>
        <v>0</v>
      </c>
      <c r="CO169" s="283">
        <f>0</f>
        <v>0</v>
      </c>
      <c r="CP169" s="283">
        <f>0</f>
        <v>0</v>
      </c>
      <c r="CQ169" s="283">
        <f>0</f>
        <v>0</v>
      </c>
      <c r="CR169" s="283">
        <f t="shared" si="137"/>
        <v>0</v>
      </c>
      <c r="CS169" s="283">
        <f>0</f>
        <v>0</v>
      </c>
      <c r="CT169" s="283">
        <f>0</f>
        <v>0</v>
      </c>
      <c r="CU169" s="283">
        <f>0</f>
        <v>0</v>
      </c>
      <c r="CV169" s="283">
        <f>0</f>
        <v>0</v>
      </c>
      <c r="CW169" s="283">
        <f>0</f>
        <v>0</v>
      </c>
      <c r="CX169" s="283">
        <f>0</f>
        <v>0</v>
      </c>
      <c r="CY169" s="283">
        <f>0</f>
        <v>0</v>
      </c>
    </row>
    <row r="170" spans="1:103" ht="13.5" customHeight="1" x14ac:dyDescent="0.15">
      <c r="A170" s="281" t="s">
        <v>728</v>
      </c>
      <c r="B170" s="282" t="s">
        <v>1069</v>
      </c>
      <c r="C170" s="281" t="s">
        <v>1070</v>
      </c>
      <c r="D170" s="283">
        <f t="shared" si="115"/>
        <v>0</v>
      </c>
      <c r="E170" s="283">
        <f t="shared" si="116"/>
        <v>0</v>
      </c>
      <c r="F170" s="283">
        <f t="shared" si="117"/>
        <v>0</v>
      </c>
      <c r="G170" s="283">
        <f t="shared" si="118"/>
        <v>0</v>
      </c>
      <c r="H170" s="283">
        <f t="shared" si="119"/>
        <v>0</v>
      </c>
      <c r="I170" s="283">
        <f t="shared" si="120"/>
        <v>0</v>
      </c>
      <c r="J170" s="283">
        <f t="shared" si="121"/>
        <v>0</v>
      </c>
      <c r="K170" s="283">
        <f t="shared" si="122"/>
        <v>0</v>
      </c>
      <c r="L170" s="283">
        <f t="shared" si="123"/>
        <v>0</v>
      </c>
      <c r="M170" s="283">
        <f t="shared" si="124"/>
        <v>0</v>
      </c>
      <c r="N170" s="283">
        <f t="shared" si="125"/>
        <v>0</v>
      </c>
      <c r="O170" s="283">
        <f t="shared" si="126"/>
        <v>0</v>
      </c>
      <c r="P170" s="283">
        <f t="shared" si="127"/>
        <v>0</v>
      </c>
      <c r="Q170" s="283">
        <f>0</f>
        <v>0</v>
      </c>
      <c r="R170" s="283">
        <f>0</f>
        <v>0</v>
      </c>
      <c r="S170" s="283">
        <f>0</f>
        <v>0</v>
      </c>
      <c r="T170" s="283">
        <f>0</f>
        <v>0</v>
      </c>
      <c r="U170" s="283">
        <f>0</f>
        <v>0</v>
      </c>
      <c r="V170" s="283">
        <f>0</f>
        <v>0</v>
      </c>
      <c r="W170" s="283">
        <f>0</f>
        <v>0</v>
      </c>
      <c r="X170" s="283">
        <f t="shared" si="128"/>
        <v>0</v>
      </c>
      <c r="Y170" s="283">
        <f>0</f>
        <v>0</v>
      </c>
      <c r="Z170" s="283">
        <f>0</f>
        <v>0</v>
      </c>
      <c r="AA170" s="283">
        <f>0</f>
        <v>0</v>
      </c>
      <c r="AB170" s="283">
        <f>0</f>
        <v>0</v>
      </c>
      <c r="AC170" s="283">
        <f>0</f>
        <v>0</v>
      </c>
      <c r="AD170" s="283">
        <f>0</f>
        <v>0</v>
      </c>
      <c r="AE170" s="283">
        <f>0</f>
        <v>0</v>
      </c>
      <c r="AF170" s="283">
        <f t="shared" si="129"/>
        <v>0</v>
      </c>
      <c r="AG170" s="283">
        <f>0</f>
        <v>0</v>
      </c>
      <c r="AH170" s="283">
        <f>0</f>
        <v>0</v>
      </c>
      <c r="AI170" s="283">
        <f>0</f>
        <v>0</v>
      </c>
      <c r="AJ170" s="283">
        <f>0</f>
        <v>0</v>
      </c>
      <c r="AK170" s="283">
        <f>0</f>
        <v>0</v>
      </c>
      <c r="AL170" s="283">
        <f>0</f>
        <v>0</v>
      </c>
      <c r="AM170" s="283">
        <f>0</f>
        <v>0</v>
      </c>
      <c r="AN170" s="283">
        <f t="shared" si="130"/>
        <v>0</v>
      </c>
      <c r="AO170" s="283">
        <f>0</f>
        <v>0</v>
      </c>
      <c r="AP170" s="283">
        <f>0</f>
        <v>0</v>
      </c>
      <c r="AQ170" s="283">
        <f>0</f>
        <v>0</v>
      </c>
      <c r="AR170" s="283">
        <f>0</f>
        <v>0</v>
      </c>
      <c r="AS170" s="283">
        <f>0</f>
        <v>0</v>
      </c>
      <c r="AT170" s="283">
        <f>0</f>
        <v>0</v>
      </c>
      <c r="AU170" s="283">
        <f>0</f>
        <v>0</v>
      </c>
      <c r="AV170" s="283">
        <f t="shared" si="131"/>
        <v>0</v>
      </c>
      <c r="AW170" s="283">
        <f>0</f>
        <v>0</v>
      </c>
      <c r="AX170" s="283">
        <f>0</f>
        <v>0</v>
      </c>
      <c r="AY170" s="283">
        <f>0</f>
        <v>0</v>
      </c>
      <c r="AZ170" s="283">
        <f>0</f>
        <v>0</v>
      </c>
      <c r="BA170" s="283">
        <f>0</f>
        <v>0</v>
      </c>
      <c r="BB170" s="283">
        <f>0</f>
        <v>0</v>
      </c>
      <c r="BC170" s="283">
        <f>0</f>
        <v>0</v>
      </c>
      <c r="BD170" s="283">
        <f t="shared" si="132"/>
        <v>0</v>
      </c>
      <c r="BE170" s="283">
        <f>0</f>
        <v>0</v>
      </c>
      <c r="BF170" s="283">
        <f>0</f>
        <v>0</v>
      </c>
      <c r="BG170" s="283">
        <f>0</f>
        <v>0</v>
      </c>
      <c r="BH170" s="283">
        <f>0</f>
        <v>0</v>
      </c>
      <c r="BI170" s="283">
        <f>0</f>
        <v>0</v>
      </c>
      <c r="BJ170" s="283">
        <f>0</f>
        <v>0</v>
      </c>
      <c r="BK170" s="283">
        <f>0</f>
        <v>0</v>
      </c>
      <c r="BL170" s="283">
        <f t="shared" si="133"/>
        <v>0</v>
      </c>
      <c r="BM170" s="283">
        <f>0</f>
        <v>0</v>
      </c>
      <c r="BN170" s="283">
        <f>0</f>
        <v>0</v>
      </c>
      <c r="BO170" s="283">
        <f>0</f>
        <v>0</v>
      </c>
      <c r="BP170" s="283">
        <f>0</f>
        <v>0</v>
      </c>
      <c r="BQ170" s="283">
        <f>0</f>
        <v>0</v>
      </c>
      <c r="BR170" s="283">
        <f>0</f>
        <v>0</v>
      </c>
      <c r="BS170" s="283">
        <f>0</f>
        <v>0</v>
      </c>
      <c r="BT170" s="283">
        <f t="shared" si="134"/>
        <v>0</v>
      </c>
      <c r="BU170" s="283">
        <f>0</f>
        <v>0</v>
      </c>
      <c r="BV170" s="283">
        <f>0</f>
        <v>0</v>
      </c>
      <c r="BW170" s="283">
        <f>0</f>
        <v>0</v>
      </c>
      <c r="BX170" s="283">
        <f>0</f>
        <v>0</v>
      </c>
      <c r="BY170" s="283">
        <f>0</f>
        <v>0</v>
      </c>
      <c r="BZ170" s="283">
        <f>0</f>
        <v>0</v>
      </c>
      <c r="CA170" s="283">
        <f>0</f>
        <v>0</v>
      </c>
      <c r="CB170" s="283">
        <f t="shared" si="135"/>
        <v>0</v>
      </c>
      <c r="CC170" s="283">
        <f>0</f>
        <v>0</v>
      </c>
      <c r="CD170" s="283">
        <f>0</f>
        <v>0</v>
      </c>
      <c r="CE170" s="283">
        <f>0</f>
        <v>0</v>
      </c>
      <c r="CF170" s="283">
        <f>0</f>
        <v>0</v>
      </c>
      <c r="CG170" s="283">
        <f>0</f>
        <v>0</v>
      </c>
      <c r="CH170" s="283">
        <f>0</f>
        <v>0</v>
      </c>
      <c r="CI170" s="283">
        <f>0</f>
        <v>0</v>
      </c>
      <c r="CJ170" s="283">
        <f t="shared" si="136"/>
        <v>0</v>
      </c>
      <c r="CK170" s="283">
        <f>0</f>
        <v>0</v>
      </c>
      <c r="CL170" s="283">
        <f>0</f>
        <v>0</v>
      </c>
      <c r="CM170" s="283">
        <f>0</f>
        <v>0</v>
      </c>
      <c r="CN170" s="283">
        <f>0</f>
        <v>0</v>
      </c>
      <c r="CO170" s="283">
        <f>0</f>
        <v>0</v>
      </c>
      <c r="CP170" s="283">
        <f>0</f>
        <v>0</v>
      </c>
      <c r="CQ170" s="283">
        <f>0</f>
        <v>0</v>
      </c>
      <c r="CR170" s="283">
        <f t="shared" si="137"/>
        <v>0</v>
      </c>
      <c r="CS170" s="283">
        <f>0</f>
        <v>0</v>
      </c>
      <c r="CT170" s="283">
        <f>0</f>
        <v>0</v>
      </c>
      <c r="CU170" s="283">
        <f>0</f>
        <v>0</v>
      </c>
      <c r="CV170" s="283">
        <f>0</f>
        <v>0</v>
      </c>
      <c r="CW170" s="283">
        <f>0</f>
        <v>0</v>
      </c>
      <c r="CX170" s="283">
        <f>0</f>
        <v>0</v>
      </c>
      <c r="CY170" s="283">
        <f>0</f>
        <v>0</v>
      </c>
    </row>
    <row r="171" spans="1:103" ht="13.5" customHeight="1" x14ac:dyDescent="0.15">
      <c r="A171" s="281" t="s">
        <v>728</v>
      </c>
      <c r="B171" s="282" t="s">
        <v>1071</v>
      </c>
      <c r="C171" s="281" t="s">
        <v>1072</v>
      </c>
      <c r="D171" s="283">
        <f t="shared" si="115"/>
        <v>0</v>
      </c>
      <c r="E171" s="283">
        <f t="shared" si="116"/>
        <v>0</v>
      </c>
      <c r="F171" s="283">
        <f t="shared" si="117"/>
        <v>0</v>
      </c>
      <c r="G171" s="283">
        <f t="shared" si="118"/>
        <v>0</v>
      </c>
      <c r="H171" s="283">
        <f t="shared" si="119"/>
        <v>0</v>
      </c>
      <c r="I171" s="283">
        <f t="shared" si="120"/>
        <v>0</v>
      </c>
      <c r="J171" s="283">
        <f t="shared" si="121"/>
        <v>0</v>
      </c>
      <c r="K171" s="283">
        <f t="shared" si="122"/>
        <v>0</v>
      </c>
      <c r="L171" s="283">
        <f t="shared" si="123"/>
        <v>0</v>
      </c>
      <c r="M171" s="283">
        <f t="shared" si="124"/>
        <v>0</v>
      </c>
      <c r="N171" s="283">
        <f t="shared" si="125"/>
        <v>0</v>
      </c>
      <c r="O171" s="283">
        <f t="shared" si="126"/>
        <v>0</v>
      </c>
      <c r="P171" s="283">
        <f t="shared" si="127"/>
        <v>0</v>
      </c>
      <c r="Q171" s="283">
        <f>0</f>
        <v>0</v>
      </c>
      <c r="R171" s="283">
        <f>0</f>
        <v>0</v>
      </c>
      <c r="S171" s="283">
        <f>0</f>
        <v>0</v>
      </c>
      <c r="T171" s="283">
        <f>0</f>
        <v>0</v>
      </c>
      <c r="U171" s="283">
        <f>0</f>
        <v>0</v>
      </c>
      <c r="V171" s="283">
        <f>0</f>
        <v>0</v>
      </c>
      <c r="W171" s="283">
        <f>0</f>
        <v>0</v>
      </c>
      <c r="X171" s="283">
        <f t="shared" si="128"/>
        <v>0</v>
      </c>
      <c r="Y171" s="283">
        <f>0</f>
        <v>0</v>
      </c>
      <c r="Z171" s="283">
        <f>0</f>
        <v>0</v>
      </c>
      <c r="AA171" s="283">
        <f>0</f>
        <v>0</v>
      </c>
      <c r="AB171" s="283">
        <f>0</f>
        <v>0</v>
      </c>
      <c r="AC171" s="283">
        <f>0</f>
        <v>0</v>
      </c>
      <c r="AD171" s="283">
        <f>0</f>
        <v>0</v>
      </c>
      <c r="AE171" s="283">
        <f>0</f>
        <v>0</v>
      </c>
      <c r="AF171" s="283">
        <f t="shared" si="129"/>
        <v>0</v>
      </c>
      <c r="AG171" s="283">
        <f>0</f>
        <v>0</v>
      </c>
      <c r="AH171" s="283">
        <f>0</f>
        <v>0</v>
      </c>
      <c r="AI171" s="283">
        <f>0</f>
        <v>0</v>
      </c>
      <c r="AJ171" s="283">
        <f>0</f>
        <v>0</v>
      </c>
      <c r="AK171" s="283">
        <f>0</f>
        <v>0</v>
      </c>
      <c r="AL171" s="283">
        <f>0</f>
        <v>0</v>
      </c>
      <c r="AM171" s="283">
        <f>0</f>
        <v>0</v>
      </c>
      <c r="AN171" s="283">
        <f t="shared" si="130"/>
        <v>0</v>
      </c>
      <c r="AO171" s="283">
        <f>0</f>
        <v>0</v>
      </c>
      <c r="AP171" s="283">
        <f>0</f>
        <v>0</v>
      </c>
      <c r="AQ171" s="283">
        <f>0</f>
        <v>0</v>
      </c>
      <c r="AR171" s="283">
        <f>0</f>
        <v>0</v>
      </c>
      <c r="AS171" s="283">
        <f>0</f>
        <v>0</v>
      </c>
      <c r="AT171" s="283">
        <f>0</f>
        <v>0</v>
      </c>
      <c r="AU171" s="283">
        <f>0</f>
        <v>0</v>
      </c>
      <c r="AV171" s="283">
        <f t="shared" si="131"/>
        <v>0</v>
      </c>
      <c r="AW171" s="283">
        <f>0</f>
        <v>0</v>
      </c>
      <c r="AX171" s="283">
        <f>0</f>
        <v>0</v>
      </c>
      <c r="AY171" s="283">
        <f>0</f>
        <v>0</v>
      </c>
      <c r="AZ171" s="283">
        <f>0</f>
        <v>0</v>
      </c>
      <c r="BA171" s="283">
        <f>0</f>
        <v>0</v>
      </c>
      <c r="BB171" s="283">
        <f>0</f>
        <v>0</v>
      </c>
      <c r="BC171" s="283">
        <f>0</f>
        <v>0</v>
      </c>
      <c r="BD171" s="283">
        <f t="shared" si="132"/>
        <v>0</v>
      </c>
      <c r="BE171" s="283">
        <f>0</f>
        <v>0</v>
      </c>
      <c r="BF171" s="283">
        <f>0</f>
        <v>0</v>
      </c>
      <c r="BG171" s="283">
        <f>0</f>
        <v>0</v>
      </c>
      <c r="BH171" s="283">
        <f>0</f>
        <v>0</v>
      </c>
      <c r="BI171" s="283">
        <f>0</f>
        <v>0</v>
      </c>
      <c r="BJ171" s="283">
        <f>0</f>
        <v>0</v>
      </c>
      <c r="BK171" s="283">
        <f>0</f>
        <v>0</v>
      </c>
      <c r="BL171" s="283">
        <f t="shared" si="133"/>
        <v>0</v>
      </c>
      <c r="BM171" s="283">
        <f>0</f>
        <v>0</v>
      </c>
      <c r="BN171" s="283">
        <f>0</f>
        <v>0</v>
      </c>
      <c r="BO171" s="283">
        <f>0</f>
        <v>0</v>
      </c>
      <c r="BP171" s="283">
        <f>0</f>
        <v>0</v>
      </c>
      <c r="BQ171" s="283">
        <f>0</f>
        <v>0</v>
      </c>
      <c r="BR171" s="283">
        <f>0</f>
        <v>0</v>
      </c>
      <c r="BS171" s="283">
        <f>0</f>
        <v>0</v>
      </c>
      <c r="BT171" s="283">
        <f t="shared" si="134"/>
        <v>0</v>
      </c>
      <c r="BU171" s="283">
        <f>0</f>
        <v>0</v>
      </c>
      <c r="BV171" s="283">
        <f>0</f>
        <v>0</v>
      </c>
      <c r="BW171" s="283">
        <f>0</f>
        <v>0</v>
      </c>
      <c r="BX171" s="283">
        <f>0</f>
        <v>0</v>
      </c>
      <c r="BY171" s="283">
        <f>0</f>
        <v>0</v>
      </c>
      <c r="BZ171" s="283">
        <f>0</f>
        <v>0</v>
      </c>
      <c r="CA171" s="283">
        <f>0</f>
        <v>0</v>
      </c>
      <c r="CB171" s="283">
        <f t="shared" si="135"/>
        <v>0</v>
      </c>
      <c r="CC171" s="283">
        <f>0</f>
        <v>0</v>
      </c>
      <c r="CD171" s="283">
        <f>0</f>
        <v>0</v>
      </c>
      <c r="CE171" s="283">
        <f>0</f>
        <v>0</v>
      </c>
      <c r="CF171" s="283">
        <f>0</f>
        <v>0</v>
      </c>
      <c r="CG171" s="283">
        <f>0</f>
        <v>0</v>
      </c>
      <c r="CH171" s="283">
        <f>0</f>
        <v>0</v>
      </c>
      <c r="CI171" s="283">
        <f>0</f>
        <v>0</v>
      </c>
      <c r="CJ171" s="283">
        <f t="shared" si="136"/>
        <v>0</v>
      </c>
      <c r="CK171" s="283">
        <f>0</f>
        <v>0</v>
      </c>
      <c r="CL171" s="283">
        <f>0</f>
        <v>0</v>
      </c>
      <c r="CM171" s="283">
        <f>0</f>
        <v>0</v>
      </c>
      <c r="CN171" s="283">
        <f>0</f>
        <v>0</v>
      </c>
      <c r="CO171" s="283">
        <f>0</f>
        <v>0</v>
      </c>
      <c r="CP171" s="283">
        <f>0</f>
        <v>0</v>
      </c>
      <c r="CQ171" s="283">
        <f>0</f>
        <v>0</v>
      </c>
      <c r="CR171" s="283">
        <f t="shared" si="137"/>
        <v>0</v>
      </c>
      <c r="CS171" s="283">
        <f>0</f>
        <v>0</v>
      </c>
      <c r="CT171" s="283">
        <f>0</f>
        <v>0</v>
      </c>
      <c r="CU171" s="283">
        <f>0</f>
        <v>0</v>
      </c>
      <c r="CV171" s="283">
        <f>0</f>
        <v>0</v>
      </c>
      <c r="CW171" s="283">
        <f>0</f>
        <v>0</v>
      </c>
      <c r="CX171" s="283">
        <f>0</f>
        <v>0</v>
      </c>
      <c r="CY171" s="283">
        <f>0</f>
        <v>0</v>
      </c>
    </row>
    <row r="172" spans="1:103" ht="13.5" customHeight="1" x14ac:dyDescent="0.15">
      <c r="A172" s="281" t="s">
        <v>728</v>
      </c>
      <c r="B172" s="282" t="s">
        <v>1073</v>
      </c>
      <c r="C172" s="281" t="s">
        <v>1074</v>
      </c>
      <c r="D172" s="283">
        <f t="shared" si="115"/>
        <v>0</v>
      </c>
      <c r="E172" s="283">
        <f t="shared" si="116"/>
        <v>0</v>
      </c>
      <c r="F172" s="283">
        <f t="shared" si="117"/>
        <v>0</v>
      </c>
      <c r="G172" s="283">
        <f t="shared" si="118"/>
        <v>0</v>
      </c>
      <c r="H172" s="283">
        <f t="shared" si="119"/>
        <v>0</v>
      </c>
      <c r="I172" s="283">
        <f t="shared" si="120"/>
        <v>0</v>
      </c>
      <c r="J172" s="283">
        <f t="shared" si="121"/>
        <v>0</v>
      </c>
      <c r="K172" s="283">
        <f t="shared" si="122"/>
        <v>0</v>
      </c>
      <c r="L172" s="283">
        <f t="shared" si="123"/>
        <v>0</v>
      </c>
      <c r="M172" s="283">
        <f t="shared" si="124"/>
        <v>0</v>
      </c>
      <c r="N172" s="283">
        <f t="shared" si="125"/>
        <v>0</v>
      </c>
      <c r="O172" s="283">
        <f t="shared" si="126"/>
        <v>0</v>
      </c>
      <c r="P172" s="283">
        <f t="shared" si="127"/>
        <v>0</v>
      </c>
      <c r="Q172" s="283">
        <f>0</f>
        <v>0</v>
      </c>
      <c r="R172" s="283">
        <f>0</f>
        <v>0</v>
      </c>
      <c r="S172" s="283">
        <f>0</f>
        <v>0</v>
      </c>
      <c r="T172" s="283">
        <f>0</f>
        <v>0</v>
      </c>
      <c r="U172" s="283">
        <f>0</f>
        <v>0</v>
      </c>
      <c r="V172" s="283">
        <f>0</f>
        <v>0</v>
      </c>
      <c r="W172" s="283">
        <f>0</f>
        <v>0</v>
      </c>
      <c r="X172" s="283">
        <f t="shared" si="128"/>
        <v>0</v>
      </c>
      <c r="Y172" s="283">
        <f>0</f>
        <v>0</v>
      </c>
      <c r="Z172" s="283">
        <f>0</f>
        <v>0</v>
      </c>
      <c r="AA172" s="283">
        <f>0</f>
        <v>0</v>
      </c>
      <c r="AB172" s="283">
        <f>0</f>
        <v>0</v>
      </c>
      <c r="AC172" s="283">
        <f>0</f>
        <v>0</v>
      </c>
      <c r="AD172" s="283">
        <f>0</f>
        <v>0</v>
      </c>
      <c r="AE172" s="283">
        <f>0</f>
        <v>0</v>
      </c>
      <c r="AF172" s="283">
        <f t="shared" si="129"/>
        <v>0</v>
      </c>
      <c r="AG172" s="283">
        <f>0</f>
        <v>0</v>
      </c>
      <c r="AH172" s="283">
        <f>0</f>
        <v>0</v>
      </c>
      <c r="AI172" s="283">
        <f>0</f>
        <v>0</v>
      </c>
      <c r="AJ172" s="283">
        <f>0</f>
        <v>0</v>
      </c>
      <c r="AK172" s="283">
        <f>0</f>
        <v>0</v>
      </c>
      <c r="AL172" s="283">
        <f>0</f>
        <v>0</v>
      </c>
      <c r="AM172" s="283">
        <f>0</f>
        <v>0</v>
      </c>
      <c r="AN172" s="283">
        <f t="shared" si="130"/>
        <v>0</v>
      </c>
      <c r="AO172" s="283">
        <f>0</f>
        <v>0</v>
      </c>
      <c r="AP172" s="283">
        <f>0</f>
        <v>0</v>
      </c>
      <c r="AQ172" s="283">
        <f>0</f>
        <v>0</v>
      </c>
      <c r="AR172" s="283">
        <f>0</f>
        <v>0</v>
      </c>
      <c r="AS172" s="283">
        <f>0</f>
        <v>0</v>
      </c>
      <c r="AT172" s="283">
        <f>0</f>
        <v>0</v>
      </c>
      <c r="AU172" s="283">
        <f>0</f>
        <v>0</v>
      </c>
      <c r="AV172" s="283">
        <f t="shared" si="131"/>
        <v>0</v>
      </c>
      <c r="AW172" s="283">
        <f>0</f>
        <v>0</v>
      </c>
      <c r="AX172" s="283">
        <f>0</f>
        <v>0</v>
      </c>
      <c r="AY172" s="283">
        <f>0</f>
        <v>0</v>
      </c>
      <c r="AZ172" s="283">
        <f>0</f>
        <v>0</v>
      </c>
      <c r="BA172" s="283">
        <f>0</f>
        <v>0</v>
      </c>
      <c r="BB172" s="283">
        <f>0</f>
        <v>0</v>
      </c>
      <c r="BC172" s="283">
        <f>0</f>
        <v>0</v>
      </c>
      <c r="BD172" s="283">
        <f t="shared" si="132"/>
        <v>0</v>
      </c>
      <c r="BE172" s="283">
        <f>0</f>
        <v>0</v>
      </c>
      <c r="BF172" s="283">
        <f>0</f>
        <v>0</v>
      </c>
      <c r="BG172" s="283">
        <f>0</f>
        <v>0</v>
      </c>
      <c r="BH172" s="283">
        <f>0</f>
        <v>0</v>
      </c>
      <c r="BI172" s="283">
        <f>0</f>
        <v>0</v>
      </c>
      <c r="BJ172" s="283">
        <f>0</f>
        <v>0</v>
      </c>
      <c r="BK172" s="283">
        <f>0</f>
        <v>0</v>
      </c>
      <c r="BL172" s="283">
        <f t="shared" si="133"/>
        <v>0</v>
      </c>
      <c r="BM172" s="283">
        <f>0</f>
        <v>0</v>
      </c>
      <c r="BN172" s="283">
        <f>0</f>
        <v>0</v>
      </c>
      <c r="BO172" s="283">
        <f>0</f>
        <v>0</v>
      </c>
      <c r="BP172" s="283">
        <f>0</f>
        <v>0</v>
      </c>
      <c r="BQ172" s="283">
        <f>0</f>
        <v>0</v>
      </c>
      <c r="BR172" s="283">
        <f>0</f>
        <v>0</v>
      </c>
      <c r="BS172" s="283">
        <f>0</f>
        <v>0</v>
      </c>
      <c r="BT172" s="283">
        <f t="shared" si="134"/>
        <v>0</v>
      </c>
      <c r="BU172" s="283">
        <f>0</f>
        <v>0</v>
      </c>
      <c r="BV172" s="283">
        <f>0</f>
        <v>0</v>
      </c>
      <c r="BW172" s="283">
        <f>0</f>
        <v>0</v>
      </c>
      <c r="BX172" s="283">
        <f>0</f>
        <v>0</v>
      </c>
      <c r="BY172" s="283">
        <f>0</f>
        <v>0</v>
      </c>
      <c r="BZ172" s="283">
        <f>0</f>
        <v>0</v>
      </c>
      <c r="CA172" s="283">
        <f>0</f>
        <v>0</v>
      </c>
      <c r="CB172" s="283">
        <f t="shared" si="135"/>
        <v>0</v>
      </c>
      <c r="CC172" s="283">
        <f>0</f>
        <v>0</v>
      </c>
      <c r="CD172" s="283">
        <f>0</f>
        <v>0</v>
      </c>
      <c r="CE172" s="283">
        <f>0</f>
        <v>0</v>
      </c>
      <c r="CF172" s="283">
        <f>0</f>
        <v>0</v>
      </c>
      <c r="CG172" s="283">
        <f>0</f>
        <v>0</v>
      </c>
      <c r="CH172" s="283">
        <f>0</f>
        <v>0</v>
      </c>
      <c r="CI172" s="283">
        <f>0</f>
        <v>0</v>
      </c>
      <c r="CJ172" s="283">
        <f t="shared" si="136"/>
        <v>0</v>
      </c>
      <c r="CK172" s="283">
        <f>0</f>
        <v>0</v>
      </c>
      <c r="CL172" s="283">
        <f>0</f>
        <v>0</v>
      </c>
      <c r="CM172" s="283">
        <f>0</f>
        <v>0</v>
      </c>
      <c r="CN172" s="283">
        <f>0</f>
        <v>0</v>
      </c>
      <c r="CO172" s="283">
        <f>0</f>
        <v>0</v>
      </c>
      <c r="CP172" s="283">
        <f>0</f>
        <v>0</v>
      </c>
      <c r="CQ172" s="283">
        <f>0</f>
        <v>0</v>
      </c>
      <c r="CR172" s="283">
        <f t="shared" si="137"/>
        <v>0</v>
      </c>
      <c r="CS172" s="283">
        <f>0</f>
        <v>0</v>
      </c>
      <c r="CT172" s="283">
        <f>0</f>
        <v>0</v>
      </c>
      <c r="CU172" s="283">
        <f>0</f>
        <v>0</v>
      </c>
      <c r="CV172" s="283">
        <f>0</f>
        <v>0</v>
      </c>
      <c r="CW172" s="283">
        <f>0</f>
        <v>0</v>
      </c>
      <c r="CX172" s="283">
        <f>0</f>
        <v>0</v>
      </c>
      <c r="CY172" s="283">
        <f>0</f>
        <v>0</v>
      </c>
    </row>
    <row r="173" spans="1:103" ht="13.5" customHeight="1" x14ac:dyDescent="0.15">
      <c r="A173" s="281" t="s">
        <v>728</v>
      </c>
      <c r="B173" s="282" t="s">
        <v>1075</v>
      </c>
      <c r="C173" s="281" t="s">
        <v>1076</v>
      </c>
      <c r="D173" s="283">
        <f t="shared" si="115"/>
        <v>0</v>
      </c>
      <c r="E173" s="283">
        <f t="shared" si="116"/>
        <v>0</v>
      </c>
      <c r="F173" s="283">
        <f t="shared" si="117"/>
        <v>0</v>
      </c>
      <c r="G173" s="283">
        <f t="shared" si="118"/>
        <v>0</v>
      </c>
      <c r="H173" s="283">
        <f t="shared" si="119"/>
        <v>0</v>
      </c>
      <c r="I173" s="283">
        <f t="shared" si="120"/>
        <v>0</v>
      </c>
      <c r="J173" s="283">
        <f t="shared" si="121"/>
        <v>0</v>
      </c>
      <c r="K173" s="283">
        <f t="shared" si="122"/>
        <v>0</v>
      </c>
      <c r="L173" s="283">
        <f t="shared" si="123"/>
        <v>0</v>
      </c>
      <c r="M173" s="283">
        <f t="shared" si="124"/>
        <v>0</v>
      </c>
      <c r="N173" s="283">
        <f t="shared" si="125"/>
        <v>0</v>
      </c>
      <c r="O173" s="283">
        <f t="shared" si="126"/>
        <v>0</v>
      </c>
      <c r="P173" s="283">
        <f t="shared" si="127"/>
        <v>0</v>
      </c>
      <c r="Q173" s="283">
        <f>0</f>
        <v>0</v>
      </c>
      <c r="R173" s="283">
        <f>0</f>
        <v>0</v>
      </c>
      <c r="S173" s="283">
        <f>0</f>
        <v>0</v>
      </c>
      <c r="T173" s="283">
        <f>0</f>
        <v>0</v>
      </c>
      <c r="U173" s="283">
        <f>0</f>
        <v>0</v>
      </c>
      <c r="V173" s="283">
        <f>0</f>
        <v>0</v>
      </c>
      <c r="W173" s="283">
        <f>0</f>
        <v>0</v>
      </c>
      <c r="X173" s="283">
        <f t="shared" si="128"/>
        <v>0</v>
      </c>
      <c r="Y173" s="283">
        <f>0</f>
        <v>0</v>
      </c>
      <c r="Z173" s="283">
        <f>0</f>
        <v>0</v>
      </c>
      <c r="AA173" s="283">
        <f>0</f>
        <v>0</v>
      </c>
      <c r="AB173" s="283">
        <f>0</f>
        <v>0</v>
      </c>
      <c r="AC173" s="283">
        <f>0</f>
        <v>0</v>
      </c>
      <c r="AD173" s="283">
        <f>0</f>
        <v>0</v>
      </c>
      <c r="AE173" s="283">
        <f>0</f>
        <v>0</v>
      </c>
      <c r="AF173" s="283">
        <f t="shared" si="129"/>
        <v>0</v>
      </c>
      <c r="AG173" s="283">
        <f>0</f>
        <v>0</v>
      </c>
      <c r="AH173" s="283">
        <f>0</f>
        <v>0</v>
      </c>
      <c r="AI173" s="283">
        <f>0</f>
        <v>0</v>
      </c>
      <c r="AJ173" s="283">
        <f>0</f>
        <v>0</v>
      </c>
      <c r="AK173" s="283">
        <f>0</f>
        <v>0</v>
      </c>
      <c r="AL173" s="283">
        <f>0</f>
        <v>0</v>
      </c>
      <c r="AM173" s="283">
        <f>0</f>
        <v>0</v>
      </c>
      <c r="AN173" s="283">
        <f t="shared" si="130"/>
        <v>0</v>
      </c>
      <c r="AO173" s="283">
        <f>0</f>
        <v>0</v>
      </c>
      <c r="AP173" s="283">
        <f>0</f>
        <v>0</v>
      </c>
      <c r="AQ173" s="283">
        <f>0</f>
        <v>0</v>
      </c>
      <c r="AR173" s="283">
        <f>0</f>
        <v>0</v>
      </c>
      <c r="AS173" s="283">
        <f>0</f>
        <v>0</v>
      </c>
      <c r="AT173" s="283">
        <f>0</f>
        <v>0</v>
      </c>
      <c r="AU173" s="283">
        <f>0</f>
        <v>0</v>
      </c>
      <c r="AV173" s="283">
        <f t="shared" si="131"/>
        <v>0</v>
      </c>
      <c r="AW173" s="283">
        <f>0</f>
        <v>0</v>
      </c>
      <c r="AX173" s="283">
        <f>0</f>
        <v>0</v>
      </c>
      <c r="AY173" s="283">
        <f>0</f>
        <v>0</v>
      </c>
      <c r="AZ173" s="283">
        <f>0</f>
        <v>0</v>
      </c>
      <c r="BA173" s="283">
        <f>0</f>
        <v>0</v>
      </c>
      <c r="BB173" s="283">
        <f>0</f>
        <v>0</v>
      </c>
      <c r="BC173" s="283">
        <f>0</f>
        <v>0</v>
      </c>
      <c r="BD173" s="283">
        <f t="shared" si="132"/>
        <v>0</v>
      </c>
      <c r="BE173" s="283">
        <f>0</f>
        <v>0</v>
      </c>
      <c r="BF173" s="283">
        <f>0</f>
        <v>0</v>
      </c>
      <c r="BG173" s="283">
        <f>0</f>
        <v>0</v>
      </c>
      <c r="BH173" s="283">
        <f>0</f>
        <v>0</v>
      </c>
      <c r="BI173" s="283">
        <f>0</f>
        <v>0</v>
      </c>
      <c r="BJ173" s="283">
        <f>0</f>
        <v>0</v>
      </c>
      <c r="BK173" s="283">
        <f>0</f>
        <v>0</v>
      </c>
      <c r="BL173" s="283">
        <f t="shared" si="133"/>
        <v>0</v>
      </c>
      <c r="BM173" s="283">
        <f>0</f>
        <v>0</v>
      </c>
      <c r="BN173" s="283">
        <f>0</f>
        <v>0</v>
      </c>
      <c r="BO173" s="283">
        <f>0</f>
        <v>0</v>
      </c>
      <c r="BP173" s="283">
        <f>0</f>
        <v>0</v>
      </c>
      <c r="BQ173" s="283">
        <f>0</f>
        <v>0</v>
      </c>
      <c r="BR173" s="283">
        <f>0</f>
        <v>0</v>
      </c>
      <c r="BS173" s="283">
        <f>0</f>
        <v>0</v>
      </c>
      <c r="BT173" s="283">
        <f t="shared" si="134"/>
        <v>0</v>
      </c>
      <c r="BU173" s="283">
        <f>0</f>
        <v>0</v>
      </c>
      <c r="BV173" s="283">
        <f>0</f>
        <v>0</v>
      </c>
      <c r="BW173" s="283">
        <f>0</f>
        <v>0</v>
      </c>
      <c r="BX173" s="283">
        <f>0</f>
        <v>0</v>
      </c>
      <c r="BY173" s="283">
        <f>0</f>
        <v>0</v>
      </c>
      <c r="BZ173" s="283">
        <f>0</f>
        <v>0</v>
      </c>
      <c r="CA173" s="283">
        <f>0</f>
        <v>0</v>
      </c>
      <c r="CB173" s="283">
        <f t="shared" si="135"/>
        <v>0</v>
      </c>
      <c r="CC173" s="283">
        <f>0</f>
        <v>0</v>
      </c>
      <c r="CD173" s="283">
        <f>0</f>
        <v>0</v>
      </c>
      <c r="CE173" s="283">
        <f>0</f>
        <v>0</v>
      </c>
      <c r="CF173" s="283">
        <f>0</f>
        <v>0</v>
      </c>
      <c r="CG173" s="283">
        <f>0</f>
        <v>0</v>
      </c>
      <c r="CH173" s="283">
        <f>0</f>
        <v>0</v>
      </c>
      <c r="CI173" s="283">
        <f>0</f>
        <v>0</v>
      </c>
      <c r="CJ173" s="283">
        <f t="shared" si="136"/>
        <v>0</v>
      </c>
      <c r="CK173" s="283">
        <f>0</f>
        <v>0</v>
      </c>
      <c r="CL173" s="283">
        <f>0</f>
        <v>0</v>
      </c>
      <c r="CM173" s="283">
        <f>0</f>
        <v>0</v>
      </c>
      <c r="CN173" s="283">
        <f>0</f>
        <v>0</v>
      </c>
      <c r="CO173" s="283">
        <f>0</f>
        <v>0</v>
      </c>
      <c r="CP173" s="283">
        <f>0</f>
        <v>0</v>
      </c>
      <c r="CQ173" s="283">
        <f>0</f>
        <v>0</v>
      </c>
      <c r="CR173" s="283">
        <f t="shared" si="137"/>
        <v>0</v>
      </c>
      <c r="CS173" s="283">
        <f>0</f>
        <v>0</v>
      </c>
      <c r="CT173" s="283">
        <f>0</f>
        <v>0</v>
      </c>
      <c r="CU173" s="283">
        <f>0</f>
        <v>0</v>
      </c>
      <c r="CV173" s="283">
        <f>0</f>
        <v>0</v>
      </c>
      <c r="CW173" s="283">
        <f>0</f>
        <v>0</v>
      </c>
      <c r="CX173" s="283">
        <f>0</f>
        <v>0</v>
      </c>
      <c r="CY173" s="283">
        <f>0</f>
        <v>0</v>
      </c>
    </row>
    <row r="174" spans="1:103" ht="13.5" customHeight="1" x14ac:dyDescent="0.15">
      <c r="A174" s="281" t="s">
        <v>728</v>
      </c>
      <c r="B174" s="282" t="s">
        <v>1077</v>
      </c>
      <c r="C174" s="281" t="s">
        <v>1078</v>
      </c>
      <c r="D174" s="283">
        <f t="shared" si="115"/>
        <v>0</v>
      </c>
      <c r="E174" s="283">
        <f t="shared" si="116"/>
        <v>0</v>
      </c>
      <c r="F174" s="283">
        <f t="shared" si="117"/>
        <v>0</v>
      </c>
      <c r="G174" s="283">
        <f t="shared" si="118"/>
        <v>0</v>
      </c>
      <c r="H174" s="283">
        <f t="shared" si="119"/>
        <v>0</v>
      </c>
      <c r="I174" s="283">
        <f t="shared" si="120"/>
        <v>0</v>
      </c>
      <c r="J174" s="283">
        <f t="shared" si="121"/>
        <v>0</v>
      </c>
      <c r="K174" s="283">
        <f t="shared" si="122"/>
        <v>0</v>
      </c>
      <c r="L174" s="283">
        <f t="shared" si="123"/>
        <v>0</v>
      </c>
      <c r="M174" s="283">
        <f t="shared" si="124"/>
        <v>0</v>
      </c>
      <c r="N174" s="283">
        <f t="shared" si="125"/>
        <v>0</v>
      </c>
      <c r="O174" s="283">
        <f t="shared" si="126"/>
        <v>0</v>
      </c>
      <c r="P174" s="283">
        <f t="shared" si="127"/>
        <v>0</v>
      </c>
      <c r="Q174" s="283">
        <f>0</f>
        <v>0</v>
      </c>
      <c r="R174" s="283">
        <f>0</f>
        <v>0</v>
      </c>
      <c r="S174" s="283">
        <f>0</f>
        <v>0</v>
      </c>
      <c r="T174" s="283">
        <f>0</f>
        <v>0</v>
      </c>
      <c r="U174" s="283">
        <f>0</f>
        <v>0</v>
      </c>
      <c r="V174" s="283">
        <f>0</f>
        <v>0</v>
      </c>
      <c r="W174" s="283">
        <f>0</f>
        <v>0</v>
      </c>
      <c r="X174" s="283">
        <f t="shared" si="128"/>
        <v>0</v>
      </c>
      <c r="Y174" s="283">
        <f>0</f>
        <v>0</v>
      </c>
      <c r="Z174" s="283">
        <f>0</f>
        <v>0</v>
      </c>
      <c r="AA174" s="283">
        <f>0</f>
        <v>0</v>
      </c>
      <c r="AB174" s="283">
        <f>0</f>
        <v>0</v>
      </c>
      <c r="AC174" s="283">
        <f>0</f>
        <v>0</v>
      </c>
      <c r="AD174" s="283">
        <f>0</f>
        <v>0</v>
      </c>
      <c r="AE174" s="283">
        <f>0</f>
        <v>0</v>
      </c>
      <c r="AF174" s="283">
        <f t="shared" si="129"/>
        <v>0</v>
      </c>
      <c r="AG174" s="283">
        <f>0</f>
        <v>0</v>
      </c>
      <c r="AH174" s="283">
        <f>0</f>
        <v>0</v>
      </c>
      <c r="AI174" s="283">
        <f>0</f>
        <v>0</v>
      </c>
      <c r="AJ174" s="283">
        <f>0</f>
        <v>0</v>
      </c>
      <c r="AK174" s="283">
        <f>0</f>
        <v>0</v>
      </c>
      <c r="AL174" s="283">
        <f>0</f>
        <v>0</v>
      </c>
      <c r="AM174" s="283">
        <f>0</f>
        <v>0</v>
      </c>
      <c r="AN174" s="283">
        <f t="shared" si="130"/>
        <v>0</v>
      </c>
      <c r="AO174" s="283">
        <f>0</f>
        <v>0</v>
      </c>
      <c r="AP174" s="283">
        <f>0</f>
        <v>0</v>
      </c>
      <c r="AQ174" s="283">
        <f>0</f>
        <v>0</v>
      </c>
      <c r="AR174" s="283">
        <f>0</f>
        <v>0</v>
      </c>
      <c r="AS174" s="283">
        <f>0</f>
        <v>0</v>
      </c>
      <c r="AT174" s="283">
        <f>0</f>
        <v>0</v>
      </c>
      <c r="AU174" s="283">
        <f>0</f>
        <v>0</v>
      </c>
      <c r="AV174" s="283">
        <f t="shared" si="131"/>
        <v>0</v>
      </c>
      <c r="AW174" s="283">
        <f>0</f>
        <v>0</v>
      </c>
      <c r="AX174" s="283">
        <f>0</f>
        <v>0</v>
      </c>
      <c r="AY174" s="283">
        <f>0</f>
        <v>0</v>
      </c>
      <c r="AZ174" s="283">
        <f>0</f>
        <v>0</v>
      </c>
      <c r="BA174" s="283">
        <f>0</f>
        <v>0</v>
      </c>
      <c r="BB174" s="283">
        <f>0</f>
        <v>0</v>
      </c>
      <c r="BC174" s="283">
        <f>0</f>
        <v>0</v>
      </c>
      <c r="BD174" s="283">
        <f t="shared" si="132"/>
        <v>0</v>
      </c>
      <c r="BE174" s="283">
        <f>0</f>
        <v>0</v>
      </c>
      <c r="BF174" s="283">
        <f>0</f>
        <v>0</v>
      </c>
      <c r="BG174" s="283">
        <f>0</f>
        <v>0</v>
      </c>
      <c r="BH174" s="283">
        <f>0</f>
        <v>0</v>
      </c>
      <c r="BI174" s="283">
        <f>0</f>
        <v>0</v>
      </c>
      <c r="BJ174" s="283">
        <f>0</f>
        <v>0</v>
      </c>
      <c r="BK174" s="283">
        <f>0</f>
        <v>0</v>
      </c>
      <c r="BL174" s="283">
        <f t="shared" si="133"/>
        <v>0</v>
      </c>
      <c r="BM174" s="283">
        <f>0</f>
        <v>0</v>
      </c>
      <c r="BN174" s="283">
        <f>0</f>
        <v>0</v>
      </c>
      <c r="BO174" s="283">
        <f>0</f>
        <v>0</v>
      </c>
      <c r="BP174" s="283">
        <f>0</f>
        <v>0</v>
      </c>
      <c r="BQ174" s="283">
        <f>0</f>
        <v>0</v>
      </c>
      <c r="BR174" s="283">
        <f>0</f>
        <v>0</v>
      </c>
      <c r="BS174" s="283">
        <f>0</f>
        <v>0</v>
      </c>
      <c r="BT174" s="283">
        <f t="shared" si="134"/>
        <v>0</v>
      </c>
      <c r="BU174" s="283">
        <f>0</f>
        <v>0</v>
      </c>
      <c r="BV174" s="283">
        <f>0</f>
        <v>0</v>
      </c>
      <c r="BW174" s="283">
        <f>0</f>
        <v>0</v>
      </c>
      <c r="BX174" s="283">
        <f>0</f>
        <v>0</v>
      </c>
      <c r="BY174" s="283">
        <f>0</f>
        <v>0</v>
      </c>
      <c r="BZ174" s="283">
        <f>0</f>
        <v>0</v>
      </c>
      <c r="CA174" s="283">
        <f>0</f>
        <v>0</v>
      </c>
      <c r="CB174" s="283">
        <f t="shared" si="135"/>
        <v>0</v>
      </c>
      <c r="CC174" s="283">
        <f>0</f>
        <v>0</v>
      </c>
      <c r="CD174" s="283">
        <f>0</f>
        <v>0</v>
      </c>
      <c r="CE174" s="283">
        <f>0</f>
        <v>0</v>
      </c>
      <c r="CF174" s="283">
        <f>0</f>
        <v>0</v>
      </c>
      <c r="CG174" s="283">
        <f>0</f>
        <v>0</v>
      </c>
      <c r="CH174" s="283">
        <f>0</f>
        <v>0</v>
      </c>
      <c r="CI174" s="283">
        <f>0</f>
        <v>0</v>
      </c>
      <c r="CJ174" s="283">
        <f t="shared" si="136"/>
        <v>0</v>
      </c>
      <c r="CK174" s="283">
        <f>0</f>
        <v>0</v>
      </c>
      <c r="CL174" s="283">
        <f>0</f>
        <v>0</v>
      </c>
      <c r="CM174" s="283">
        <f>0</f>
        <v>0</v>
      </c>
      <c r="CN174" s="283">
        <f>0</f>
        <v>0</v>
      </c>
      <c r="CO174" s="283">
        <f>0</f>
        <v>0</v>
      </c>
      <c r="CP174" s="283">
        <f>0</f>
        <v>0</v>
      </c>
      <c r="CQ174" s="283">
        <f>0</f>
        <v>0</v>
      </c>
      <c r="CR174" s="283">
        <f t="shared" si="137"/>
        <v>0</v>
      </c>
      <c r="CS174" s="283">
        <f>0</f>
        <v>0</v>
      </c>
      <c r="CT174" s="283">
        <f>0</f>
        <v>0</v>
      </c>
      <c r="CU174" s="283">
        <f>0</f>
        <v>0</v>
      </c>
      <c r="CV174" s="283">
        <f>0</f>
        <v>0</v>
      </c>
      <c r="CW174" s="283">
        <f>0</f>
        <v>0</v>
      </c>
      <c r="CX174" s="283">
        <f>0</f>
        <v>0</v>
      </c>
      <c r="CY174" s="283">
        <f>0</f>
        <v>0</v>
      </c>
    </row>
    <row r="175" spans="1:103" ht="13.5" customHeight="1" x14ac:dyDescent="0.15">
      <c r="A175" s="281" t="s">
        <v>728</v>
      </c>
      <c r="B175" s="282" t="s">
        <v>1079</v>
      </c>
      <c r="C175" s="281" t="s">
        <v>1080</v>
      </c>
      <c r="D175" s="283">
        <f t="shared" si="115"/>
        <v>0</v>
      </c>
      <c r="E175" s="283">
        <f t="shared" si="116"/>
        <v>0</v>
      </c>
      <c r="F175" s="283">
        <f t="shared" si="117"/>
        <v>0</v>
      </c>
      <c r="G175" s="283">
        <f t="shared" si="118"/>
        <v>0</v>
      </c>
      <c r="H175" s="283">
        <f t="shared" si="119"/>
        <v>0</v>
      </c>
      <c r="I175" s="283">
        <f t="shared" si="120"/>
        <v>0</v>
      </c>
      <c r="J175" s="283">
        <f t="shared" si="121"/>
        <v>0</v>
      </c>
      <c r="K175" s="283">
        <f t="shared" si="122"/>
        <v>0</v>
      </c>
      <c r="L175" s="283">
        <f t="shared" si="123"/>
        <v>0</v>
      </c>
      <c r="M175" s="283">
        <f t="shared" si="124"/>
        <v>0</v>
      </c>
      <c r="N175" s="283">
        <f t="shared" si="125"/>
        <v>0</v>
      </c>
      <c r="O175" s="283">
        <f t="shared" si="126"/>
        <v>0</v>
      </c>
      <c r="P175" s="283">
        <f t="shared" si="127"/>
        <v>0</v>
      </c>
      <c r="Q175" s="283">
        <f>0</f>
        <v>0</v>
      </c>
      <c r="R175" s="283">
        <f>0</f>
        <v>0</v>
      </c>
      <c r="S175" s="283">
        <f>0</f>
        <v>0</v>
      </c>
      <c r="T175" s="283">
        <f>0</f>
        <v>0</v>
      </c>
      <c r="U175" s="283">
        <f>0</f>
        <v>0</v>
      </c>
      <c r="V175" s="283">
        <f>0</f>
        <v>0</v>
      </c>
      <c r="W175" s="283">
        <f>0</f>
        <v>0</v>
      </c>
      <c r="X175" s="283">
        <f t="shared" si="128"/>
        <v>0</v>
      </c>
      <c r="Y175" s="283">
        <f>0</f>
        <v>0</v>
      </c>
      <c r="Z175" s="283">
        <f>0</f>
        <v>0</v>
      </c>
      <c r="AA175" s="283">
        <f>0</f>
        <v>0</v>
      </c>
      <c r="AB175" s="283">
        <f>0</f>
        <v>0</v>
      </c>
      <c r="AC175" s="283">
        <f>0</f>
        <v>0</v>
      </c>
      <c r="AD175" s="283">
        <f>0</f>
        <v>0</v>
      </c>
      <c r="AE175" s="283">
        <f>0</f>
        <v>0</v>
      </c>
      <c r="AF175" s="283">
        <f t="shared" si="129"/>
        <v>0</v>
      </c>
      <c r="AG175" s="283">
        <f>0</f>
        <v>0</v>
      </c>
      <c r="AH175" s="283">
        <f>0</f>
        <v>0</v>
      </c>
      <c r="AI175" s="283">
        <f>0</f>
        <v>0</v>
      </c>
      <c r="AJ175" s="283">
        <f>0</f>
        <v>0</v>
      </c>
      <c r="AK175" s="283">
        <f>0</f>
        <v>0</v>
      </c>
      <c r="AL175" s="283">
        <f>0</f>
        <v>0</v>
      </c>
      <c r="AM175" s="283">
        <f>0</f>
        <v>0</v>
      </c>
      <c r="AN175" s="283">
        <f t="shared" si="130"/>
        <v>0</v>
      </c>
      <c r="AO175" s="283">
        <f>0</f>
        <v>0</v>
      </c>
      <c r="AP175" s="283">
        <f>0</f>
        <v>0</v>
      </c>
      <c r="AQ175" s="283">
        <f>0</f>
        <v>0</v>
      </c>
      <c r="AR175" s="283">
        <f>0</f>
        <v>0</v>
      </c>
      <c r="AS175" s="283">
        <f>0</f>
        <v>0</v>
      </c>
      <c r="AT175" s="283">
        <f>0</f>
        <v>0</v>
      </c>
      <c r="AU175" s="283">
        <f>0</f>
        <v>0</v>
      </c>
      <c r="AV175" s="283">
        <f t="shared" si="131"/>
        <v>0</v>
      </c>
      <c r="AW175" s="283">
        <f>0</f>
        <v>0</v>
      </c>
      <c r="AX175" s="283">
        <f>0</f>
        <v>0</v>
      </c>
      <c r="AY175" s="283">
        <f>0</f>
        <v>0</v>
      </c>
      <c r="AZ175" s="283">
        <f>0</f>
        <v>0</v>
      </c>
      <c r="BA175" s="283">
        <f>0</f>
        <v>0</v>
      </c>
      <c r="BB175" s="283">
        <f>0</f>
        <v>0</v>
      </c>
      <c r="BC175" s="283">
        <f>0</f>
        <v>0</v>
      </c>
      <c r="BD175" s="283">
        <f t="shared" si="132"/>
        <v>0</v>
      </c>
      <c r="BE175" s="283">
        <f>0</f>
        <v>0</v>
      </c>
      <c r="BF175" s="283">
        <f>0</f>
        <v>0</v>
      </c>
      <c r="BG175" s="283">
        <f>0</f>
        <v>0</v>
      </c>
      <c r="BH175" s="283">
        <f>0</f>
        <v>0</v>
      </c>
      <c r="BI175" s="283">
        <f>0</f>
        <v>0</v>
      </c>
      <c r="BJ175" s="283">
        <f>0</f>
        <v>0</v>
      </c>
      <c r="BK175" s="283">
        <f>0</f>
        <v>0</v>
      </c>
      <c r="BL175" s="283">
        <f t="shared" si="133"/>
        <v>0</v>
      </c>
      <c r="BM175" s="283">
        <f>0</f>
        <v>0</v>
      </c>
      <c r="BN175" s="283">
        <f>0</f>
        <v>0</v>
      </c>
      <c r="BO175" s="283">
        <f>0</f>
        <v>0</v>
      </c>
      <c r="BP175" s="283">
        <f>0</f>
        <v>0</v>
      </c>
      <c r="BQ175" s="283">
        <f>0</f>
        <v>0</v>
      </c>
      <c r="BR175" s="283">
        <f>0</f>
        <v>0</v>
      </c>
      <c r="BS175" s="283">
        <f>0</f>
        <v>0</v>
      </c>
      <c r="BT175" s="283">
        <f t="shared" si="134"/>
        <v>0</v>
      </c>
      <c r="BU175" s="283">
        <f>0</f>
        <v>0</v>
      </c>
      <c r="BV175" s="283">
        <f>0</f>
        <v>0</v>
      </c>
      <c r="BW175" s="283">
        <f>0</f>
        <v>0</v>
      </c>
      <c r="BX175" s="283">
        <f>0</f>
        <v>0</v>
      </c>
      <c r="BY175" s="283">
        <f>0</f>
        <v>0</v>
      </c>
      <c r="BZ175" s="283">
        <f>0</f>
        <v>0</v>
      </c>
      <c r="CA175" s="283">
        <f>0</f>
        <v>0</v>
      </c>
      <c r="CB175" s="283">
        <f t="shared" si="135"/>
        <v>0</v>
      </c>
      <c r="CC175" s="283">
        <f>0</f>
        <v>0</v>
      </c>
      <c r="CD175" s="283">
        <f>0</f>
        <v>0</v>
      </c>
      <c r="CE175" s="283">
        <f>0</f>
        <v>0</v>
      </c>
      <c r="CF175" s="283">
        <f>0</f>
        <v>0</v>
      </c>
      <c r="CG175" s="283">
        <f>0</f>
        <v>0</v>
      </c>
      <c r="CH175" s="283">
        <f>0</f>
        <v>0</v>
      </c>
      <c r="CI175" s="283">
        <f>0</f>
        <v>0</v>
      </c>
      <c r="CJ175" s="283">
        <f t="shared" si="136"/>
        <v>0</v>
      </c>
      <c r="CK175" s="283">
        <f>0</f>
        <v>0</v>
      </c>
      <c r="CL175" s="283">
        <f>0</f>
        <v>0</v>
      </c>
      <c r="CM175" s="283">
        <f>0</f>
        <v>0</v>
      </c>
      <c r="CN175" s="283">
        <f>0</f>
        <v>0</v>
      </c>
      <c r="CO175" s="283">
        <f>0</f>
        <v>0</v>
      </c>
      <c r="CP175" s="283">
        <f>0</f>
        <v>0</v>
      </c>
      <c r="CQ175" s="283">
        <f>0</f>
        <v>0</v>
      </c>
      <c r="CR175" s="283">
        <f t="shared" si="137"/>
        <v>0</v>
      </c>
      <c r="CS175" s="283">
        <f>0</f>
        <v>0</v>
      </c>
      <c r="CT175" s="283">
        <f>0</f>
        <v>0</v>
      </c>
      <c r="CU175" s="283">
        <f>0</f>
        <v>0</v>
      </c>
      <c r="CV175" s="283">
        <f>0</f>
        <v>0</v>
      </c>
      <c r="CW175" s="283">
        <f>0</f>
        <v>0</v>
      </c>
      <c r="CX175" s="283">
        <f>0</f>
        <v>0</v>
      </c>
      <c r="CY175" s="283">
        <f>0</f>
        <v>0</v>
      </c>
    </row>
    <row r="176" spans="1:103" ht="13.5" customHeight="1" x14ac:dyDescent="0.15">
      <c r="A176" s="281" t="s">
        <v>728</v>
      </c>
      <c r="B176" s="282" t="s">
        <v>1081</v>
      </c>
      <c r="C176" s="281" t="s">
        <v>1082</v>
      </c>
      <c r="D176" s="283">
        <f t="shared" si="115"/>
        <v>0</v>
      </c>
      <c r="E176" s="283">
        <f t="shared" si="116"/>
        <v>0</v>
      </c>
      <c r="F176" s="283">
        <f t="shared" si="117"/>
        <v>0</v>
      </c>
      <c r="G176" s="283">
        <f t="shared" si="118"/>
        <v>0</v>
      </c>
      <c r="H176" s="283">
        <f t="shared" si="119"/>
        <v>0</v>
      </c>
      <c r="I176" s="283">
        <f t="shared" si="120"/>
        <v>0</v>
      </c>
      <c r="J176" s="283">
        <f t="shared" si="121"/>
        <v>0</v>
      </c>
      <c r="K176" s="283">
        <f t="shared" si="122"/>
        <v>0</v>
      </c>
      <c r="L176" s="283">
        <f t="shared" si="123"/>
        <v>0</v>
      </c>
      <c r="M176" s="283">
        <f t="shared" si="124"/>
        <v>0</v>
      </c>
      <c r="N176" s="283">
        <f t="shared" si="125"/>
        <v>0</v>
      </c>
      <c r="O176" s="283">
        <f t="shared" si="126"/>
        <v>0</v>
      </c>
      <c r="P176" s="283">
        <f t="shared" si="127"/>
        <v>0</v>
      </c>
      <c r="Q176" s="283">
        <f>0</f>
        <v>0</v>
      </c>
      <c r="R176" s="283">
        <f>0</f>
        <v>0</v>
      </c>
      <c r="S176" s="283">
        <f>0</f>
        <v>0</v>
      </c>
      <c r="T176" s="283">
        <f>0</f>
        <v>0</v>
      </c>
      <c r="U176" s="283">
        <f>0</f>
        <v>0</v>
      </c>
      <c r="V176" s="283">
        <f>0</f>
        <v>0</v>
      </c>
      <c r="W176" s="283">
        <f>0</f>
        <v>0</v>
      </c>
      <c r="X176" s="283">
        <f t="shared" si="128"/>
        <v>0</v>
      </c>
      <c r="Y176" s="283">
        <f>0</f>
        <v>0</v>
      </c>
      <c r="Z176" s="283">
        <f>0</f>
        <v>0</v>
      </c>
      <c r="AA176" s="283">
        <f>0</f>
        <v>0</v>
      </c>
      <c r="AB176" s="283">
        <f>0</f>
        <v>0</v>
      </c>
      <c r="AC176" s="283">
        <f>0</f>
        <v>0</v>
      </c>
      <c r="AD176" s="283">
        <f>0</f>
        <v>0</v>
      </c>
      <c r="AE176" s="283">
        <f>0</f>
        <v>0</v>
      </c>
      <c r="AF176" s="283">
        <f t="shared" si="129"/>
        <v>0</v>
      </c>
      <c r="AG176" s="283">
        <f>0</f>
        <v>0</v>
      </c>
      <c r="AH176" s="283">
        <f>0</f>
        <v>0</v>
      </c>
      <c r="AI176" s="283">
        <f>0</f>
        <v>0</v>
      </c>
      <c r="AJ176" s="283">
        <f>0</f>
        <v>0</v>
      </c>
      <c r="AK176" s="283">
        <f>0</f>
        <v>0</v>
      </c>
      <c r="AL176" s="283">
        <f>0</f>
        <v>0</v>
      </c>
      <c r="AM176" s="283">
        <f>0</f>
        <v>0</v>
      </c>
      <c r="AN176" s="283">
        <f t="shared" si="130"/>
        <v>0</v>
      </c>
      <c r="AO176" s="283">
        <f>0</f>
        <v>0</v>
      </c>
      <c r="AP176" s="283">
        <f>0</f>
        <v>0</v>
      </c>
      <c r="AQ176" s="283">
        <f>0</f>
        <v>0</v>
      </c>
      <c r="AR176" s="283">
        <f>0</f>
        <v>0</v>
      </c>
      <c r="AS176" s="283">
        <f>0</f>
        <v>0</v>
      </c>
      <c r="AT176" s="283">
        <f>0</f>
        <v>0</v>
      </c>
      <c r="AU176" s="283">
        <f>0</f>
        <v>0</v>
      </c>
      <c r="AV176" s="283">
        <f t="shared" si="131"/>
        <v>0</v>
      </c>
      <c r="AW176" s="283">
        <f>0</f>
        <v>0</v>
      </c>
      <c r="AX176" s="283">
        <f>0</f>
        <v>0</v>
      </c>
      <c r="AY176" s="283">
        <f>0</f>
        <v>0</v>
      </c>
      <c r="AZ176" s="283">
        <f>0</f>
        <v>0</v>
      </c>
      <c r="BA176" s="283">
        <f>0</f>
        <v>0</v>
      </c>
      <c r="BB176" s="283">
        <f>0</f>
        <v>0</v>
      </c>
      <c r="BC176" s="283">
        <f>0</f>
        <v>0</v>
      </c>
      <c r="BD176" s="283">
        <f t="shared" si="132"/>
        <v>0</v>
      </c>
      <c r="BE176" s="283">
        <f>0</f>
        <v>0</v>
      </c>
      <c r="BF176" s="283">
        <f>0</f>
        <v>0</v>
      </c>
      <c r="BG176" s="283">
        <f>0</f>
        <v>0</v>
      </c>
      <c r="BH176" s="283">
        <f>0</f>
        <v>0</v>
      </c>
      <c r="BI176" s="283">
        <f>0</f>
        <v>0</v>
      </c>
      <c r="BJ176" s="283">
        <f>0</f>
        <v>0</v>
      </c>
      <c r="BK176" s="283">
        <f>0</f>
        <v>0</v>
      </c>
      <c r="BL176" s="283">
        <f t="shared" si="133"/>
        <v>0</v>
      </c>
      <c r="BM176" s="283">
        <f>0</f>
        <v>0</v>
      </c>
      <c r="BN176" s="283">
        <f>0</f>
        <v>0</v>
      </c>
      <c r="BO176" s="283">
        <f>0</f>
        <v>0</v>
      </c>
      <c r="BP176" s="283">
        <f>0</f>
        <v>0</v>
      </c>
      <c r="BQ176" s="283">
        <f>0</f>
        <v>0</v>
      </c>
      <c r="BR176" s="283">
        <f>0</f>
        <v>0</v>
      </c>
      <c r="BS176" s="283">
        <f>0</f>
        <v>0</v>
      </c>
      <c r="BT176" s="283">
        <f t="shared" si="134"/>
        <v>0</v>
      </c>
      <c r="BU176" s="283">
        <f>0</f>
        <v>0</v>
      </c>
      <c r="BV176" s="283">
        <f>0</f>
        <v>0</v>
      </c>
      <c r="BW176" s="283">
        <f>0</f>
        <v>0</v>
      </c>
      <c r="BX176" s="283">
        <f>0</f>
        <v>0</v>
      </c>
      <c r="BY176" s="283">
        <f>0</f>
        <v>0</v>
      </c>
      <c r="BZ176" s="283">
        <f>0</f>
        <v>0</v>
      </c>
      <c r="CA176" s="283">
        <f>0</f>
        <v>0</v>
      </c>
      <c r="CB176" s="283">
        <f t="shared" si="135"/>
        <v>0</v>
      </c>
      <c r="CC176" s="283">
        <f>0</f>
        <v>0</v>
      </c>
      <c r="CD176" s="283">
        <f>0</f>
        <v>0</v>
      </c>
      <c r="CE176" s="283">
        <f>0</f>
        <v>0</v>
      </c>
      <c r="CF176" s="283">
        <f>0</f>
        <v>0</v>
      </c>
      <c r="CG176" s="283">
        <f>0</f>
        <v>0</v>
      </c>
      <c r="CH176" s="283">
        <f>0</f>
        <v>0</v>
      </c>
      <c r="CI176" s="283">
        <f>0</f>
        <v>0</v>
      </c>
      <c r="CJ176" s="283">
        <f t="shared" si="136"/>
        <v>0</v>
      </c>
      <c r="CK176" s="283">
        <f>0</f>
        <v>0</v>
      </c>
      <c r="CL176" s="283">
        <f>0</f>
        <v>0</v>
      </c>
      <c r="CM176" s="283">
        <f>0</f>
        <v>0</v>
      </c>
      <c r="CN176" s="283">
        <f>0</f>
        <v>0</v>
      </c>
      <c r="CO176" s="283">
        <f>0</f>
        <v>0</v>
      </c>
      <c r="CP176" s="283">
        <f>0</f>
        <v>0</v>
      </c>
      <c r="CQ176" s="283">
        <f>0</f>
        <v>0</v>
      </c>
      <c r="CR176" s="283">
        <f t="shared" si="137"/>
        <v>0</v>
      </c>
      <c r="CS176" s="283">
        <f>0</f>
        <v>0</v>
      </c>
      <c r="CT176" s="283">
        <f>0</f>
        <v>0</v>
      </c>
      <c r="CU176" s="283">
        <f>0</f>
        <v>0</v>
      </c>
      <c r="CV176" s="283">
        <f>0</f>
        <v>0</v>
      </c>
      <c r="CW176" s="283">
        <f>0</f>
        <v>0</v>
      </c>
      <c r="CX176" s="283">
        <f>0</f>
        <v>0</v>
      </c>
      <c r="CY176" s="283">
        <f>0</f>
        <v>0</v>
      </c>
    </row>
    <row r="177" spans="1:103" ht="13.5" customHeight="1" x14ac:dyDescent="0.15">
      <c r="A177" s="281" t="s">
        <v>728</v>
      </c>
      <c r="B177" s="282" t="s">
        <v>1083</v>
      </c>
      <c r="C177" s="281" t="s">
        <v>1084</v>
      </c>
      <c r="D177" s="283">
        <f t="shared" si="115"/>
        <v>0</v>
      </c>
      <c r="E177" s="283">
        <f t="shared" si="116"/>
        <v>0</v>
      </c>
      <c r="F177" s="283">
        <f t="shared" si="117"/>
        <v>0</v>
      </c>
      <c r="G177" s="283">
        <f t="shared" si="118"/>
        <v>0</v>
      </c>
      <c r="H177" s="283">
        <f t="shared" si="119"/>
        <v>0</v>
      </c>
      <c r="I177" s="283">
        <f t="shared" si="120"/>
        <v>0</v>
      </c>
      <c r="J177" s="283">
        <f t="shared" si="121"/>
        <v>0</v>
      </c>
      <c r="K177" s="283">
        <f t="shared" si="122"/>
        <v>0</v>
      </c>
      <c r="L177" s="283">
        <f t="shared" si="123"/>
        <v>0</v>
      </c>
      <c r="M177" s="283">
        <f t="shared" si="124"/>
        <v>0</v>
      </c>
      <c r="N177" s="283">
        <f t="shared" si="125"/>
        <v>0</v>
      </c>
      <c r="O177" s="283">
        <f t="shared" si="126"/>
        <v>0</v>
      </c>
      <c r="P177" s="283">
        <f t="shared" si="127"/>
        <v>0</v>
      </c>
      <c r="Q177" s="283">
        <f>0</f>
        <v>0</v>
      </c>
      <c r="R177" s="283">
        <f>0</f>
        <v>0</v>
      </c>
      <c r="S177" s="283">
        <f>0</f>
        <v>0</v>
      </c>
      <c r="T177" s="283">
        <f>0</f>
        <v>0</v>
      </c>
      <c r="U177" s="283">
        <f>0</f>
        <v>0</v>
      </c>
      <c r="V177" s="283">
        <f>0</f>
        <v>0</v>
      </c>
      <c r="W177" s="283">
        <f>0</f>
        <v>0</v>
      </c>
      <c r="X177" s="283">
        <f t="shared" si="128"/>
        <v>0</v>
      </c>
      <c r="Y177" s="283">
        <f>0</f>
        <v>0</v>
      </c>
      <c r="Z177" s="283">
        <f>0</f>
        <v>0</v>
      </c>
      <c r="AA177" s="283">
        <f>0</f>
        <v>0</v>
      </c>
      <c r="AB177" s="283">
        <f>0</f>
        <v>0</v>
      </c>
      <c r="AC177" s="283">
        <f>0</f>
        <v>0</v>
      </c>
      <c r="AD177" s="283">
        <f>0</f>
        <v>0</v>
      </c>
      <c r="AE177" s="283">
        <f>0</f>
        <v>0</v>
      </c>
      <c r="AF177" s="283">
        <f t="shared" si="129"/>
        <v>0</v>
      </c>
      <c r="AG177" s="283">
        <f>0</f>
        <v>0</v>
      </c>
      <c r="AH177" s="283">
        <f>0</f>
        <v>0</v>
      </c>
      <c r="AI177" s="283">
        <f>0</f>
        <v>0</v>
      </c>
      <c r="AJ177" s="283">
        <f>0</f>
        <v>0</v>
      </c>
      <c r="AK177" s="283">
        <f>0</f>
        <v>0</v>
      </c>
      <c r="AL177" s="283">
        <f>0</f>
        <v>0</v>
      </c>
      <c r="AM177" s="283">
        <f>0</f>
        <v>0</v>
      </c>
      <c r="AN177" s="283">
        <f t="shared" si="130"/>
        <v>0</v>
      </c>
      <c r="AO177" s="283">
        <f>0</f>
        <v>0</v>
      </c>
      <c r="AP177" s="283">
        <f>0</f>
        <v>0</v>
      </c>
      <c r="AQ177" s="283">
        <f>0</f>
        <v>0</v>
      </c>
      <c r="AR177" s="283">
        <f>0</f>
        <v>0</v>
      </c>
      <c r="AS177" s="283">
        <f>0</f>
        <v>0</v>
      </c>
      <c r="AT177" s="283">
        <f>0</f>
        <v>0</v>
      </c>
      <c r="AU177" s="283">
        <f>0</f>
        <v>0</v>
      </c>
      <c r="AV177" s="283">
        <f t="shared" si="131"/>
        <v>0</v>
      </c>
      <c r="AW177" s="283">
        <f>0</f>
        <v>0</v>
      </c>
      <c r="AX177" s="283">
        <f>0</f>
        <v>0</v>
      </c>
      <c r="AY177" s="283">
        <f>0</f>
        <v>0</v>
      </c>
      <c r="AZ177" s="283">
        <f>0</f>
        <v>0</v>
      </c>
      <c r="BA177" s="283">
        <f>0</f>
        <v>0</v>
      </c>
      <c r="BB177" s="283">
        <f>0</f>
        <v>0</v>
      </c>
      <c r="BC177" s="283">
        <f>0</f>
        <v>0</v>
      </c>
      <c r="BD177" s="283">
        <f t="shared" si="132"/>
        <v>0</v>
      </c>
      <c r="BE177" s="283">
        <f>0</f>
        <v>0</v>
      </c>
      <c r="BF177" s="283">
        <f>0</f>
        <v>0</v>
      </c>
      <c r="BG177" s="283">
        <f>0</f>
        <v>0</v>
      </c>
      <c r="BH177" s="283">
        <f>0</f>
        <v>0</v>
      </c>
      <c r="BI177" s="283">
        <f>0</f>
        <v>0</v>
      </c>
      <c r="BJ177" s="283">
        <f>0</f>
        <v>0</v>
      </c>
      <c r="BK177" s="283">
        <f>0</f>
        <v>0</v>
      </c>
      <c r="BL177" s="283">
        <f t="shared" si="133"/>
        <v>0</v>
      </c>
      <c r="BM177" s="283">
        <f>0</f>
        <v>0</v>
      </c>
      <c r="BN177" s="283">
        <f>0</f>
        <v>0</v>
      </c>
      <c r="BO177" s="283">
        <f>0</f>
        <v>0</v>
      </c>
      <c r="BP177" s="283">
        <f>0</f>
        <v>0</v>
      </c>
      <c r="BQ177" s="283">
        <f>0</f>
        <v>0</v>
      </c>
      <c r="BR177" s="283">
        <f>0</f>
        <v>0</v>
      </c>
      <c r="BS177" s="283">
        <f>0</f>
        <v>0</v>
      </c>
      <c r="BT177" s="283">
        <f t="shared" si="134"/>
        <v>0</v>
      </c>
      <c r="BU177" s="283">
        <f>0</f>
        <v>0</v>
      </c>
      <c r="BV177" s="283">
        <f>0</f>
        <v>0</v>
      </c>
      <c r="BW177" s="283">
        <f>0</f>
        <v>0</v>
      </c>
      <c r="BX177" s="283">
        <f>0</f>
        <v>0</v>
      </c>
      <c r="BY177" s="283">
        <f>0</f>
        <v>0</v>
      </c>
      <c r="BZ177" s="283">
        <f>0</f>
        <v>0</v>
      </c>
      <c r="CA177" s="283">
        <f>0</f>
        <v>0</v>
      </c>
      <c r="CB177" s="283">
        <f t="shared" si="135"/>
        <v>0</v>
      </c>
      <c r="CC177" s="283">
        <f>0</f>
        <v>0</v>
      </c>
      <c r="CD177" s="283">
        <f>0</f>
        <v>0</v>
      </c>
      <c r="CE177" s="283">
        <f>0</f>
        <v>0</v>
      </c>
      <c r="CF177" s="283">
        <f>0</f>
        <v>0</v>
      </c>
      <c r="CG177" s="283">
        <f>0</f>
        <v>0</v>
      </c>
      <c r="CH177" s="283">
        <f>0</f>
        <v>0</v>
      </c>
      <c r="CI177" s="283">
        <f>0</f>
        <v>0</v>
      </c>
      <c r="CJ177" s="283">
        <f t="shared" si="136"/>
        <v>0</v>
      </c>
      <c r="CK177" s="283">
        <f>0</f>
        <v>0</v>
      </c>
      <c r="CL177" s="283">
        <f>0</f>
        <v>0</v>
      </c>
      <c r="CM177" s="283">
        <f>0</f>
        <v>0</v>
      </c>
      <c r="CN177" s="283">
        <f>0</f>
        <v>0</v>
      </c>
      <c r="CO177" s="283">
        <f>0</f>
        <v>0</v>
      </c>
      <c r="CP177" s="283">
        <f>0</f>
        <v>0</v>
      </c>
      <c r="CQ177" s="283">
        <f>0</f>
        <v>0</v>
      </c>
      <c r="CR177" s="283">
        <f t="shared" si="137"/>
        <v>0</v>
      </c>
      <c r="CS177" s="283">
        <f>0</f>
        <v>0</v>
      </c>
      <c r="CT177" s="283">
        <f>0</f>
        <v>0</v>
      </c>
      <c r="CU177" s="283">
        <f>0</f>
        <v>0</v>
      </c>
      <c r="CV177" s="283">
        <f>0</f>
        <v>0</v>
      </c>
      <c r="CW177" s="283">
        <f>0</f>
        <v>0</v>
      </c>
      <c r="CX177" s="283">
        <f>0</f>
        <v>0</v>
      </c>
      <c r="CY177" s="283">
        <f>0</f>
        <v>0</v>
      </c>
    </row>
    <row r="178" spans="1:103" ht="13.5" customHeight="1" x14ac:dyDescent="0.15">
      <c r="A178" s="281" t="s">
        <v>728</v>
      </c>
      <c r="B178" s="282" t="s">
        <v>1085</v>
      </c>
      <c r="C178" s="281" t="s">
        <v>1086</v>
      </c>
      <c r="D178" s="283">
        <f t="shared" si="115"/>
        <v>0</v>
      </c>
      <c r="E178" s="283">
        <f t="shared" si="116"/>
        <v>0</v>
      </c>
      <c r="F178" s="283">
        <f t="shared" si="117"/>
        <v>0</v>
      </c>
      <c r="G178" s="283">
        <f t="shared" si="118"/>
        <v>0</v>
      </c>
      <c r="H178" s="283">
        <f t="shared" si="119"/>
        <v>0</v>
      </c>
      <c r="I178" s="283">
        <f t="shared" si="120"/>
        <v>0</v>
      </c>
      <c r="J178" s="283">
        <f t="shared" si="121"/>
        <v>0</v>
      </c>
      <c r="K178" s="283">
        <f t="shared" si="122"/>
        <v>0</v>
      </c>
      <c r="L178" s="283">
        <f t="shared" si="123"/>
        <v>0</v>
      </c>
      <c r="M178" s="283">
        <f t="shared" si="124"/>
        <v>0</v>
      </c>
      <c r="N178" s="283">
        <f t="shared" si="125"/>
        <v>0</v>
      </c>
      <c r="O178" s="283">
        <f t="shared" si="126"/>
        <v>0</v>
      </c>
      <c r="P178" s="283">
        <f t="shared" si="127"/>
        <v>0</v>
      </c>
      <c r="Q178" s="283">
        <f>0</f>
        <v>0</v>
      </c>
      <c r="R178" s="283">
        <f>0</f>
        <v>0</v>
      </c>
      <c r="S178" s="283">
        <f>0</f>
        <v>0</v>
      </c>
      <c r="T178" s="283">
        <f>0</f>
        <v>0</v>
      </c>
      <c r="U178" s="283">
        <f>0</f>
        <v>0</v>
      </c>
      <c r="V178" s="283">
        <f>0</f>
        <v>0</v>
      </c>
      <c r="W178" s="283">
        <f>0</f>
        <v>0</v>
      </c>
      <c r="X178" s="283">
        <f t="shared" si="128"/>
        <v>0</v>
      </c>
      <c r="Y178" s="283">
        <f>0</f>
        <v>0</v>
      </c>
      <c r="Z178" s="283">
        <f>0</f>
        <v>0</v>
      </c>
      <c r="AA178" s="283">
        <f>0</f>
        <v>0</v>
      </c>
      <c r="AB178" s="283">
        <f>0</f>
        <v>0</v>
      </c>
      <c r="AC178" s="283">
        <f>0</f>
        <v>0</v>
      </c>
      <c r="AD178" s="283">
        <f>0</f>
        <v>0</v>
      </c>
      <c r="AE178" s="283">
        <f>0</f>
        <v>0</v>
      </c>
      <c r="AF178" s="283">
        <f t="shared" si="129"/>
        <v>0</v>
      </c>
      <c r="AG178" s="283">
        <f>0</f>
        <v>0</v>
      </c>
      <c r="AH178" s="283">
        <f>0</f>
        <v>0</v>
      </c>
      <c r="AI178" s="283">
        <f>0</f>
        <v>0</v>
      </c>
      <c r="AJ178" s="283">
        <f>0</f>
        <v>0</v>
      </c>
      <c r="AK178" s="283">
        <f>0</f>
        <v>0</v>
      </c>
      <c r="AL178" s="283">
        <f>0</f>
        <v>0</v>
      </c>
      <c r="AM178" s="283">
        <f>0</f>
        <v>0</v>
      </c>
      <c r="AN178" s="283">
        <f t="shared" si="130"/>
        <v>0</v>
      </c>
      <c r="AO178" s="283">
        <f>0</f>
        <v>0</v>
      </c>
      <c r="AP178" s="283">
        <f>0</f>
        <v>0</v>
      </c>
      <c r="AQ178" s="283">
        <f>0</f>
        <v>0</v>
      </c>
      <c r="AR178" s="283">
        <f>0</f>
        <v>0</v>
      </c>
      <c r="AS178" s="283">
        <f>0</f>
        <v>0</v>
      </c>
      <c r="AT178" s="283">
        <f>0</f>
        <v>0</v>
      </c>
      <c r="AU178" s="283">
        <f>0</f>
        <v>0</v>
      </c>
      <c r="AV178" s="283">
        <f t="shared" si="131"/>
        <v>0</v>
      </c>
      <c r="AW178" s="283">
        <f>0</f>
        <v>0</v>
      </c>
      <c r="AX178" s="283">
        <f>0</f>
        <v>0</v>
      </c>
      <c r="AY178" s="283">
        <f>0</f>
        <v>0</v>
      </c>
      <c r="AZ178" s="283">
        <f>0</f>
        <v>0</v>
      </c>
      <c r="BA178" s="283">
        <f>0</f>
        <v>0</v>
      </c>
      <c r="BB178" s="283">
        <f>0</f>
        <v>0</v>
      </c>
      <c r="BC178" s="283">
        <f>0</f>
        <v>0</v>
      </c>
      <c r="BD178" s="283">
        <f t="shared" si="132"/>
        <v>0</v>
      </c>
      <c r="BE178" s="283">
        <f>0</f>
        <v>0</v>
      </c>
      <c r="BF178" s="283">
        <f>0</f>
        <v>0</v>
      </c>
      <c r="BG178" s="283">
        <f>0</f>
        <v>0</v>
      </c>
      <c r="BH178" s="283">
        <f>0</f>
        <v>0</v>
      </c>
      <c r="BI178" s="283">
        <f>0</f>
        <v>0</v>
      </c>
      <c r="BJ178" s="283">
        <f>0</f>
        <v>0</v>
      </c>
      <c r="BK178" s="283">
        <f>0</f>
        <v>0</v>
      </c>
      <c r="BL178" s="283">
        <f t="shared" si="133"/>
        <v>0</v>
      </c>
      <c r="BM178" s="283">
        <f>0</f>
        <v>0</v>
      </c>
      <c r="BN178" s="283">
        <f>0</f>
        <v>0</v>
      </c>
      <c r="BO178" s="283">
        <f>0</f>
        <v>0</v>
      </c>
      <c r="BP178" s="283">
        <f>0</f>
        <v>0</v>
      </c>
      <c r="BQ178" s="283">
        <f>0</f>
        <v>0</v>
      </c>
      <c r="BR178" s="283">
        <f>0</f>
        <v>0</v>
      </c>
      <c r="BS178" s="283">
        <f>0</f>
        <v>0</v>
      </c>
      <c r="BT178" s="283">
        <f t="shared" si="134"/>
        <v>0</v>
      </c>
      <c r="BU178" s="283">
        <f>0</f>
        <v>0</v>
      </c>
      <c r="BV178" s="283">
        <f>0</f>
        <v>0</v>
      </c>
      <c r="BW178" s="283">
        <f>0</f>
        <v>0</v>
      </c>
      <c r="BX178" s="283">
        <f>0</f>
        <v>0</v>
      </c>
      <c r="BY178" s="283">
        <f>0</f>
        <v>0</v>
      </c>
      <c r="BZ178" s="283">
        <f>0</f>
        <v>0</v>
      </c>
      <c r="CA178" s="283">
        <f>0</f>
        <v>0</v>
      </c>
      <c r="CB178" s="283">
        <f t="shared" si="135"/>
        <v>0</v>
      </c>
      <c r="CC178" s="283">
        <f>0</f>
        <v>0</v>
      </c>
      <c r="CD178" s="283">
        <f>0</f>
        <v>0</v>
      </c>
      <c r="CE178" s="283">
        <f>0</f>
        <v>0</v>
      </c>
      <c r="CF178" s="283">
        <f>0</f>
        <v>0</v>
      </c>
      <c r="CG178" s="283">
        <f>0</f>
        <v>0</v>
      </c>
      <c r="CH178" s="283">
        <f>0</f>
        <v>0</v>
      </c>
      <c r="CI178" s="283">
        <f>0</f>
        <v>0</v>
      </c>
      <c r="CJ178" s="283">
        <f t="shared" si="136"/>
        <v>0</v>
      </c>
      <c r="CK178" s="283">
        <f>0</f>
        <v>0</v>
      </c>
      <c r="CL178" s="283">
        <f>0</f>
        <v>0</v>
      </c>
      <c r="CM178" s="283">
        <f>0</f>
        <v>0</v>
      </c>
      <c r="CN178" s="283">
        <f>0</f>
        <v>0</v>
      </c>
      <c r="CO178" s="283">
        <f>0</f>
        <v>0</v>
      </c>
      <c r="CP178" s="283">
        <f>0</f>
        <v>0</v>
      </c>
      <c r="CQ178" s="283">
        <f>0</f>
        <v>0</v>
      </c>
      <c r="CR178" s="283">
        <f t="shared" si="137"/>
        <v>0</v>
      </c>
      <c r="CS178" s="283">
        <f>0</f>
        <v>0</v>
      </c>
      <c r="CT178" s="283">
        <f>0</f>
        <v>0</v>
      </c>
      <c r="CU178" s="283">
        <f>0</f>
        <v>0</v>
      </c>
      <c r="CV178" s="283">
        <f>0</f>
        <v>0</v>
      </c>
      <c r="CW178" s="283">
        <f>0</f>
        <v>0</v>
      </c>
      <c r="CX178" s="283">
        <f>0</f>
        <v>0</v>
      </c>
      <c r="CY178" s="283">
        <f>0</f>
        <v>0</v>
      </c>
    </row>
    <row r="179" spans="1:103" ht="13.5" customHeight="1" x14ac:dyDescent="0.15">
      <c r="A179" s="281" t="s">
        <v>728</v>
      </c>
      <c r="B179" s="282" t="s">
        <v>1087</v>
      </c>
      <c r="C179" s="281" t="s">
        <v>1088</v>
      </c>
      <c r="D179" s="283">
        <f t="shared" si="115"/>
        <v>0</v>
      </c>
      <c r="E179" s="283">
        <f t="shared" si="116"/>
        <v>0</v>
      </c>
      <c r="F179" s="283">
        <f t="shared" si="117"/>
        <v>0</v>
      </c>
      <c r="G179" s="283">
        <f t="shared" si="118"/>
        <v>0</v>
      </c>
      <c r="H179" s="283">
        <f t="shared" si="119"/>
        <v>0</v>
      </c>
      <c r="I179" s="283">
        <f t="shared" si="120"/>
        <v>0</v>
      </c>
      <c r="J179" s="283">
        <f t="shared" si="121"/>
        <v>0</v>
      </c>
      <c r="K179" s="283">
        <f t="shared" si="122"/>
        <v>0</v>
      </c>
      <c r="L179" s="283">
        <f t="shared" si="123"/>
        <v>0</v>
      </c>
      <c r="M179" s="283">
        <f t="shared" si="124"/>
        <v>0</v>
      </c>
      <c r="N179" s="283">
        <f t="shared" si="125"/>
        <v>0</v>
      </c>
      <c r="O179" s="283">
        <f t="shared" si="126"/>
        <v>0</v>
      </c>
      <c r="P179" s="283">
        <f t="shared" si="127"/>
        <v>0</v>
      </c>
      <c r="Q179" s="283">
        <f>0</f>
        <v>0</v>
      </c>
      <c r="R179" s="283">
        <f>0</f>
        <v>0</v>
      </c>
      <c r="S179" s="283">
        <f>0</f>
        <v>0</v>
      </c>
      <c r="T179" s="283">
        <f>0</f>
        <v>0</v>
      </c>
      <c r="U179" s="283">
        <f>0</f>
        <v>0</v>
      </c>
      <c r="V179" s="283">
        <f>0</f>
        <v>0</v>
      </c>
      <c r="W179" s="283">
        <f>0</f>
        <v>0</v>
      </c>
      <c r="X179" s="283">
        <f t="shared" si="128"/>
        <v>0</v>
      </c>
      <c r="Y179" s="283">
        <f>0</f>
        <v>0</v>
      </c>
      <c r="Z179" s="283">
        <f>0</f>
        <v>0</v>
      </c>
      <c r="AA179" s="283">
        <f>0</f>
        <v>0</v>
      </c>
      <c r="AB179" s="283">
        <f>0</f>
        <v>0</v>
      </c>
      <c r="AC179" s="283">
        <f>0</f>
        <v>0</v>
      </c>
      <c r="AD179" s="283">
        <f>0</f>
        <v>0</v>
      </c>
      <c r="AE179" s="283">
        <f>0</f>
        <v>0</v>
      </c>
      <c r="AF179" s="283">
        <f t="shared" si="129"/>
        <v>0</v>
      </c>
      <c r="AG179" s="283">
        <f>0</f>
        <v>0</v>
      </c>
      <c r="AH179" s="283">
        <f>0</f>
        <v>0</v>
      </c>
      <c r="AI179" s="283">
        <f>0</f>
        <v>0</v>
      </c>
      <c r="AJ179" s="283">
        <f>0</f>
        <v>0</v>
      </c>
      <c r="AK179" s="283">
        <f>0</f>
        <v>0</v>
      </c>
      <c r="AL179" s="283">
        <f>0</f>
        <v>0</v>
      </c>
      <c r="AM179" s="283">
        <f>0</f>
        <v>0</v>
      </c>
      <c r="AN179" s="283">
        <f t="shared" si="130"/>
        <v>0</v>
      </c>
      <c r="AO179" s="283">
        <f>0</f>
        <v>0</v>
      </c>
      <c r="AP179" s="283">
        <f>0</f>
        <v>0</v>
      </c>
      <c r="AQ179" s="283">
        <f>0</f>
        <v>0</v>
      </c>
      <c r="AR179" s="283">
        <f>0</f>
        <v>0</v>
      </c>
      <c r="AS179" s="283">
        <f>0</f>
        <v>0</v>
      </c>
      <c r="AT179" s="283">
        <f>0</f>
        <v>0</v>
      </c>
      <c r="AU179" s="283">
        <f>0</f>
        <v>0</v>
      </c>
      <c r="AV179" s="283">
        <f t="shared" si="131"/>
        <v>0</v>
      </c>
      <c r="AW179" s="283">
        <f>0</f>
        <v>0</v>
      </c>
      <c r="AX179" s="283">
        <f>0</f>
        <v>0</v>
      </c>
      <c r="AY179" s="283">
        <f>0</f>
        <v>0</v>
      </c>
      <c r="AZ179" s="283">
        <f>0</f>
        <v>0</v>
      </c>
      <c r="BA179" s="283">
        <f>0</f>
        <v>0</v>
      </c>
      <c r="BB179" s="283">
        <f>0</f>
        <v>0</v>
      </c>
      <c r="BC179" s="283">
        <f>0</f>
        <v>0</v>
      </c>
      <c r="BD179" s="283">
        <f t="shared" si="132"/>
        <v>0</v>
      </c>
      <c r="BE179" s="283">
        <f>0</f>
        <v>0</v>
      </c>
      <c r="BF179" s="283">
        <f>0</f>
        <v>0</v>
      </c>
      <c r="BG179" s="283">
        <f>0</f>
        <v>0</v>
      </c>
      <c r="BH179" s="283">
        <f>0</f>
        <v>0</v>
      </c>
      <c r="BI179" s="283">
        <f>0</f>
        <v>0</v>
      </c>
      <c r="BJ179" s="283">
        <f>0</f>
        <v>0</v>
      </c>
      <c r="BK179" s="283">
        <f>0</f>
        <v>0</v>
      </c>
      <c r="BL179" s="283">
        <f t="shared" si="133"/>
        <v>0</v>
      </c>
      <c r="BM179" s="283">
        <f>0</f>
        <v>0</v>
      </c>
      <c r="BN179" s="283">
        <f>0</f>
        <v>0</v>
      </c>
      <c r="BO179" s="283">
        <f>0</f>
        <v>0</v>
      </c>
      <c r="BP179" s="283">
        <f>0</f>
        <v>0</v>
      </c>
      <c r="BQ179" s="283">
        <f>0</f>
        <v>0</v>
      </c>
      <c r="BR179" s="283">
        <f>0</f>
        <v>0</v>
      </c>
      <c r="BS179" s="283">
        <f>0</f>
        <v>0</v>
      </c>
      <c r="BT179" s="283">
        <f t="shared" si="134"/>
        <v>0</v>
      </c>
      <c r="BU179" s="283">
        <f>0</f>
        <v>0</v>
      </c>
      <c r="BV179" s="283">
        <f>0</f>
        <v>0</v>
      </c>
      <c r="BW179" s="283">
        <f>0</f>
        <v>0</v>
      </c>
      <c r="BX179" s="283">
        <f>0</f>
        <v>0</v>
      </c>
      <c r="BY179" s="283">
        <f>0</f>
        <v>0</v>
      </c>
      <c r="BZ179" s="283">
        <f>0</f>
        <v>0</v>
      </c>
      <c r="CA179" s="283">
        <f>0</f>
        <v>0</v>
      </c>
      <c r="CB179" s="283">
        <f t="shared" si="135"/>
        <v>0</v>
      </c>
      <c r="CC179" s="283">
        <f>0</f>
        <v>0</v>
      </c>
      <c r="CD179" s="283">
        <f>0</f>
        <v>0</v>
      </c>
      <c r="CE179" s="283">
        <f>0</f>
        <v>0</v>
      </c>
      <c r="CF179" s="283">
        <f>0</f>
        <v>0</v>
      </c>
      <c r="CG179" s="283">
        <f>0</f>
        <v>0</v>
      </c>
      <c r="CH179" s="283">
        <f>0</f>
        <v>0</v>
      </c>
      <c r="CI179" s="283">
        <f>0</f>
        <v>0</v>
      </c>
      <c r="CJ179" s="283">
        <f t="shared" si="136"/>
        <v>0</v>
      </c>
      <c r="CK179" s="283">
        <f>0</f>
        <v>0</v>
      </c>
      <c r="CL179" s="283">
        <f>0</f>
        <v>0</v>
      </c>
      <c r="CM179" s="283">
        <f>0</f>
        <v>0</v>
      </c>
      <c r="CN179" s="283">
        <f>0</f>
        <v>0</v>
      </c>
      <c r="CO179" s="283">
        <f>0</f>
        <v>0</v>
      </c>
      <c r="CP179" s="283">
        <f>0</f>
        <v>0</v>
      </c>
      <c r="CQ179" s="283">
        <f>0</f>
        <v>0</v>
      </c>
      <c r="CR179" s="283">
        <f t="shared" si="137"/>
        <v>0</v>
      </c>
      <c r="CS179" s="283">
        <f>0</f>
        <v>0</v>
      </c>
      <c r="CT179" s="283">
        <f>0</f>
        <v>0</v>
      </c>
      <c r="CU179" s="283">
        <f>0</f>
        <v>0</v>
      </c>
      <c r="CV179" s="283">
        <f>0</f>
        <v>0</v>
      </c>
      <c r="CW179" s="283">
        <f>0</f>
        <v>0</v>
      </c>
      <c r="CX179" s="283">
        <f>0</f>
        <v>0</v>
      </c>
      <c r="CY179" s="283">
        <f>0</f>
        <v>0</v>
      </c>
    </row>
    <row r="180" spans="1:103" ht="13.5" customHeight="1" x14ac:dyDescent="0.15">
      <c r="A180" s="281" t="s">
        <v>728</v>
      </c>
      <c r="B180" s="282" t="s">
        <v>1089</v>
      </c>
      <c r="C180" s="281" t="s">
        <v>1090</v>
      </c>
      <c r="D180" s="283">
        <f t="shared" si="115"/>
        <v>0</v>
      </c>
      <c r="E180" s="283">
        <f t="shared" si="116"/>
        <v>0</v>
      </c>
      <c r="F180" s="283">
        <f t="shared" si="117"/>
        <v>0</v>
      </c>
      <c r="G180" s="283">
        <f t="shared" si="118"/>
        <v>0</v>
      </c>
      <c r="H180" s="283">
        <f t="shared" si="119"/>
        <v>0</v>
      </c>
      <c r="I180" s="283">
        <f t="shared" si="120"/>
        <v>0</v>
      </c>
      <c r="J180" s="283">
        <f t="shared" si="121"/>
        <v>0</v>
      </c>
      <c r="K180" s="283">
        <f t="shared" si="122"/>
        <v>0</v>
      </c>
      <c r="L180" s="283">
        <f t="shared" si="123"/>
        <v>0</v>
      </c>
      <c r="M180" s="283">
        <f t="shared" si="124"/>
        <v>0</v>
      </c>
      <c r="N180" s="283">
        <f t="shared" si="125"/>
        <v>0</v>
      </c>
      <c r="O180" s="283">
        <f t="shared" si="126"/>
        <v>0</v>
      </c>
      <c r="P180" s="283">
        <f t="shared" si="127"/>
        <v>0</v>
      </c>
      <c r="Q180" s="283">
        <f>0</f>
        <v>0</v>
      </c>
      <c r="R180" s="283">
        <f>0</f>
        <v>0</v>
      </c>
      <c r="S180" s="283">
        <f>0</f>
        <v>0</v>
      </c>
      <c r="T180" s="283">
        <f>0</f>
        <v>0</v>
      </c>
      <c r="U180" s="283">
        <f>0</f>
        <v>0</v>
      </c>
      <c r="V180" s="283">
        <f>0</f>
        <v>0</v>
      </c>
      <c r="W180" s="283">
        <f>0</f>
        <v>0</v>
      </c>
      <c r="X180" s="283">
        <f t="shared" si="128"/>
        <v>0</v>
      </c>
      <c r="Y180" s="283">
        <f>0</f>
        <v>0</v>
      </c>
      <c r="Z180" s="283">
        <f>0</f>
        <v>0</v>
      </c>
      <c r="AA180" s="283">
        <f>0</f>
        <v>0</v>
      </c>
      <c r="AB180" s="283">
        <f>0</f>
        <v>0</v>
      </c>
      <c r="AC180" s="283">
        <f>0</f>
        <v>0</v>
      </c>
      <c r="AD180" s="283">
        <f>0</f>
        <v>0</v>
      </c>
      <c r="AE180" s="283">
        <f>0</f>
        <v>0</v>
      </c>
      <c r="AF180" s="283">
        <f t="shared" si="129"/>
        <v>0</v>
      </c>
      <c r="AG180" s="283">
        <f>0</f>
        <v>0</v>
      </c>
      <c r="AH180" s="283">
        <f>0</f>
        <v>0</v>
      </c>
      <c r="AI180" s="283">
        <f>0</f>
        <v>0</v>
      </c>
      <c r="AJ180" s="283">
        <f>0</f>
        <v>0</v>
      </c>
      <c r="AK180" s="283">
        <f>0</f>
        <v>0</v>
      </c>
      <c r="AL180" s="283">
        <f>0</f>
        <v>0</v>
      </c>
      <c r="AM180" s="283">
        <f>0</f>
        <v>0</v>
      </c>
      <c r="AN180" s="283">
        <f t="shared" si="130"/>
        <v>0</v>
      </c>
      <c r="AO180" s="283">
        <f>0</f>
        <v>0</v>
      </c>
      <c r="AP180" s="283">
        <f>0</f>
        <v>0</v>
      </c>
      <c r="AQ180" s="283">
        <f>0</f>
        <v>0</v>
      </c>
      <c r="AR180" s="283">
        <f>0</f>
        <v>0</v>
      </c>
      <c r="AS180" s="283">
        <f>0</f>
        <v>0</v>
      </c>
      <c r="AT180" s="283">
        <f>0</f>
        <v>0</v>
      </c>
      <c r="AU180" s="283">
        <f>0</f>
        <v>0</v>
      </c>
      <c r="AV180" s="283">
        <f t="shared" si="131"/>
        <v>0</v>
      </c>
      <c r="AW180" s="283">
        <f>0</f>
        <v>0</v>
      </c>
      <c r="AX180" s="283">
        <f>0</f>
        <v>0</v>
      </c>
      <c r="AY180" s="283">
        <f>0</f>
        <v>0</v>
      </c>
      <c r="AZ180" s="283">
        <f>0</f>
        <v>0</v>
      </c>
      <c r="BA180" s="283">
        <f>0</f>
        <v>0</v>
      </c>
      <c r="BB180" s="283">
        <f>0</f>
        <v>0</v>
      </c>
      <c r="BC180" s="283">
        <f>0</f>
        <v>0</v>
      </c>
      <c r="BD180" s="283">
        <f t="shared" si="132"/>
        <v>0</v>
      </c>
      <c r="BE180" s="283">
        <f>0</f>
        <v>0</v>
      </c>
      <c r="BF180" s="283">
        <f>0</f>
        <v>0</v>
      </c>
      <c r="BG180" s="283">
        <f>0</f>
        <v>0</v>
      </c>
      <c r="BH180" s="283">
        <f>0</f>
        <v>0</v>
      </c>
      <c r="BI180" s="283">
        <f>0</f>
        <v>0</v>
      </c>
      <c r="BJ180" s="283">
        <f>0</f>
        <v>0</v>
      </c>
      <c r="BK180" s="283">
        <f>0</f>
        <v>0</v>
      </c>
      <c r="BL180" s="283">
        <f t="shared" si="133"/>
        <v>0</v>
      </c>
      <c r="BM180" s="283">
        <f>0</f>
        <v>0</v>
      </c>
      <c r="BN180" s="283">
        <f>0</f>
        <v>0</v>
      </c>
      <c r="BO180" s="283">
        <f>0</f>
        <v>0</v>
      </c>
      <c r="BP180" s="283">
        <f>0</f>
        <v>0</v>
      </c>
      <c r="BQ180" s="283">
        <f>0</f>
        <v>0</v>
      </c>
      <c r="BR180" s="283">
        <f>0</f>
        <v>0</v>
      </c>
      <c r="BS180" s="283">
        <f>0</f>
        <v>0</v>
      </c>
      <c r="BT180" s="283">
        <f t="shared" si="134"/>
        <v>0</v>
      </c>
      <c r="BU180" s="283">
        <f>0</f>
        <v>0</v>
      </c>
      <c r="BV180" s="283">
        <f>0</f>
        <v>0</v>
      </c>
      <c r="BW180" s="283">
        <f>0</f>
        <v>0</v>
      </c>
      <c r="BX180" s="283">
        <f>0</f>
        <v>0</v>
      </c>
      <c r="BY180" s="283">
        <f>0</f>
        <v>0</v>
      </c>
      <c r="BZ180" s="283">
        <f>0</f>
        <v>0</v>
      </c>
      <c r="CA180" s="283">
        <f>0</f>
        <v>0</v>
      </c>
      <c r="CB180" s="283">
        <f t="shared" si="135"/>
        <v>0</v>
      </c>
      <c r="CC180" s="283">
        <f>0</f>
        <v>0</v>
      </c>
      <c r="CD180" s="283">
        <f>0</f>
        <v>0</v>
      </c>
      <c r="CE180" s="283">
        <f>0</f>
        <v>0</v>
      </c>
      <c r="CF180" s="283">
        <f>0</f>
        <v>0</v>
      </c>
      <c r="CG180" s="283">
        <f>0</f>
        <v>0</v>
      </c>
      <c r="CH180" s="283">
        <f>0</f>
        <v>0</v>
      </c>
      <c r="CI180" s="283">
        <f>0</f>
        <v>0</v>
      </c>
      <c r="CJ180" s="283">
        <f t="shared" si="136"/>
        <v>0</v>
      </c>
      <c r="CK180" s="283">
        <f>0</f>
        <v>0</v>
      </c>
      <c r="CL180" s="283">
        <f>0</f>
        <v>0</v>
      </c>
      <c r="CM180" s="283">
        <f>0</f>
        <v>0</v>
      </c>
      <c r="CN180" s="283">
        <f>0</f>
        <v>0</v>
      </c>
      <c r="CO180" s="283">
        <f>0</f>
        <v>0</v>
      </c>
      <c r="CP180" s="283">
        <f>0</f>
        <v>0</v>
      </c>
      <c r="CQ180" s="283">
        <f>0</f>
        <v>0</v>
      </c>
      <c r="CR180" s="283">
        <f t="shared" si="137"/>
        <v>0</v>
      </c>
      <c r="CS180" s="283">
        <f>0</f>
        <v>0</v>
      </c>
      <c r="CT180" s="283">
        <f>0</f>
        <v>0</v>
      </c>
      <c r="CU180" s="283">
        <f>0</f>
        <v>0</v>
      </c>
      <c r="CV180" s="283">
        <f>0</f>
        <v>0</v>
      </c>
      <c r="CW180" s="283">
        <f>0</f>
        <v>0</v>
      </c>
      <c r="CX180" s="283">
        <f>0</f>
        <v>0</v>
      </c>
      <c r="CY180" s="283">
        <f>0</f>
        <v>0</v>
      </c>
    </row>
    <row r="181" spans="1:103" ht="13.5" customHeight="1" x14ac:dyDescent="0.15">
      <c r="A181" s="281" t="s">
        <v>728</v>
      </c>
      <c r="B181" s="282" t="s">
        <v>1091</v>
      </c>
      <c r="C181" s="281" t="s">
        <v>1092</v>
      </c>
      <c r="D181" s="283">
        <f t="shared" si="115"/>
        <v>0</v>
      </c>
      <c r="E181" s="283">
        <f t="shared" si="116"/>
        <v>0</v>
      </c>
      <c r="F181" s="283">
        <f t="shared" si="117"/>
        <v>0</v>
      </c>
      <c r="G181" s="283">
        <f t="shared" si="118"/>
        <v>0</v>
      </c>
      <c r="H181" s="283">
        <f t="shared" si="119"/>
        <v>0</v>
      </c>
      <c r="I181" s="283">
        <f t="shared" si="120"/>
        <v>0</v>
      </c>
      <c r="J181" s="283">
        <f t="shared" si="121"/>
        <v>0</v>
      </c>
      <c r="K181" s="283">
        <f t="shared" si="122"/>
        <v>0</v>
      </c>
      <c r="L181" s="283">
        <f t="shared" si="123"/>
        <v>0</v>
      </c>
      <c r="M181" s="283">
        <f t="shared" si="124"/>
        <v>0</v>
      </c>
      <c r="N181" s="283">
        <f t="shared" si="125"/>
        <v>0</v>
      </c>
      <c r="O181" s="283">
        <f t="shared" si="126"/>
        <v>0</v>
      </c>
      <c r="P181" s="283">
        <f t="shared" si="127"/>
        <v>0</v>
      </c>
      <c r="Q181" s="283">
        <f>0</f>
        <v>0</v>
      </c>
      <c r="R181" s="283">
        <f>0</f>
        <v>0</v>
      </c>
      <c r="S181" s="283">
        <f>0</f>
        <v>0</v>
      </c>
      <c r="T181" s="283">
        <f>0</f>
        <v>0</v>
      </c>
      <c r="U181" s="283">
        <f>0</f>
        <v>0</v>
      </c>
      <c r="V181" s="283">
        <f>0</f>
        <v>0</v>
      </c>
      <c r="W181" s="283">
        <f>0</f>
        <v>0</v>
      </c>
      <c r="X181" s="283">
        <f t="shared" si="128"/>
        <v>0</v>
      </c>
      <c r="Y181" s="283">
        <f>0</f>
        <v>0</v>
      </c>
      <c r="Z181" s="283">
        <f>0</f>
        <v>0</v>
      </c>
      <c r="AA181" s="283">
        <f>0</f>
        <v>0</v>
      </c>
      <c r="AB181" s="283">
        <f>0</f>
        <v>0</v>
      </c>
      <c r="AC181" s="283">
        <f>0</f>
        <v>0</v>
      </c>
      <c r="AD181" s="283">
        <f>0</f>
        <v>0</v>
      </c>
      <c r="AE181" s="283">
        <f>0</f>
        <v>0</v>
      </c>
      <c r="AF181" s="283">
        <f t="shared" si="129"/>
        <v>0</v>
      </c>
      <c r="AG181" s="283">
        <f>0</f>
        <v>0</v>
      </c>
      <c r="AH181" s="283">
        <f>0</f>
        <v>0</v>
      </c>
      <c r="AI181" s="283">
        <f>0</f>
        <v>0</v>
      </c>
      <c r="AJ181" s="283">
        <f>0</f>
        <v>0</v>
      </c>
      <c r="AK181" s="283">
        <f>0</f>
        <v>0</v>
      </c>
      <c r="AL181" s="283">
        <f>0</f>
        <v>0</v>
      </c>
      <c r="AM181" s="283">
        <f>0</f>
        <v>0</v>
      </c>
      <c r="AN181" s="283">
        <f t="shared" si="130"/>
        <v>0</v>
      </c>
      <c r="AO181" s="283">
        <f>0</f>
        <v>0</v>
      </c>
      <c r="AP181" s="283">
        <f>0</f>
        <v>0</v>
      </c>
      <c r="AQ181" s="283">
        <f>0</f>
        <v>0</v>
      </c>
      <c r="AR181" s="283">
        <f>0</f>
        <v>0</v>
      </c>
      <c r="AS181" s="283">
        <f>0</f>
        <v>0</v>
      </c>
      <c r="AT181" s="283">
        <f>0</f>
        <v>0</v>
      </c>
      <c r="AU181" s="283">
        <f>0</f>
        <v>0</v>
      </c>
      <c r="AV181" s="283">
        <f t="shared" si="131"/>
        <v>0</v>
      </c>
      <c r="AW181" s="283">
        <f>0</f>
        <v>0</v>
      </c>
      <c r="AX181" s="283">
        <f>0</f>
        <v>0</v>
      </c>
      <c r="AY181" s="283">
        <f>0</f>
        <v>0</v>
      </c>
      <c r="AZ181" s="283">
        <f>0</f>
        <v>0</v>
      </c>
      <c r="BA181" s="283">
        <f>0</f>
        <v>0</v>
      </c>
      <c r="BB181" s="283">
        <f>0</f>
        <v>0</v>
      </c>
      <c r="BC181" s="283">
        <f>0</f>
        <v>0</v>
      </c>
      <c r="BD181" s="283">
        <f t="shared" si="132"/>
        <v>0</v>
      </c>
      <c r="BE181" s="283">
        <f>0</f>
        <v>0</v>
      </c>
      <c r="BF181" s="283">
        <f>0</f>
        <v>0</v>
      </c>
      <c r="BG181" s="283">
        <f>0</f>
        <v>0</v>
      </c>
      <c r="BH181" s="283">
        <f>0</f>
        <v>0</v>
      </c>
      <c r="BI181" s="283">
        <f>0</f>
        <v>0</v>
      </c>
      <c r="BJ181" s="283">
        <f>0</f>
        <v>0</v>
      </c>
      <c r="BK181" s="283">
        <f>0</f>
        <v>0</v>
      </c>
      <c r="BL181" s="283">
        <f t="shared" si="133"/>
        <v>0</v>
      </c>
      <c r="BM181" s="283">
        <f>0</f>
        <v>0</v>
      </c>
      <c r="BN181" s="283">
        <f>0</f>
        <v>0</v>
      </c>
      <c r="BO181" s="283">
        <f>0</f>
        <v>0</v>
      </c>
      <c r="BP181" s="283">
        <f>0</f>
        <v>0</v>
      </c>
      <c r="BQ181" s="283">
        <f>0</f>
        <v>0</v>
      </c>
      <c r="BR181" s="283">
        <f>0</f>
        <v>0</v>
      </c>
      <c r="BS181" s="283">
        <f>0</f>
        <v>0</v>
      </c>
      <c r="BT181" s="283">
        <f t="shared" si="134"/>
        <v>0</v>
      </c>
      <c r="BU181" s="283">
        <f>0</f>
        <v>0</v>
      </c>
      <c r="BV181" s="283">
        <f>0</f>
        <v>0</v>
      </c>
      <c r="BW181" s="283">
        <f>0</f>
        <v>0</v>
      </c>
      <c r="BX181" s="283">
        <f>0</f>
        <v>0</v>
      </c>
      <c r="BY181" s="283">
        <f>0</f>
        <v>0</v>
      </c>
      <c r="BZ181" s="283">
        <f>0</f>
        <v>0</v>
      </c>
      <c r="CA181" s="283">
        <f>0</f>
        <v>0</v>
      </c>
      <c r="CB181" s="283">
        <f t="shared" si="135"/>
        <v>0</v>
      </c>
      <c r="CC181" s="283">
        <f>0</f>
        <v>0</v>
      </c>
      <c r="CD181" s="283">
        <f>0</f>
        <v>0</v>
      </c>
      <c r="CE181" s="283">
        <f>0</f>
        <v>0</v>
      </c>
      <c r="CF181" s="283">
        <f>0</f>
        <v>0</v>
      </c>
      <c r="CG181" s="283">
        <f>0</f>
        <v>0</v>
      </c>
      <c r="CH181" s="283">
        <f>0</f>
        <v>0</v>
      </c>
      <c r="CI181" s="283">
        <f>0</f>
        <v>0</v>
      </c>
      <c r="CJ181" s="283">
        <f t="shared" si="136"/>
        <v>0</v>
      </c>
      <c r="CK181" s="283">
        <f>0</f>
        <v>0</v>
      </c>
      <c r="CL181" s="283">
        <f>0</f>
        <v>0</v>
      </c>
      <c r="CM181" s="283">
        <f>0</f>
        <v>0</v>
      </c>
      <c r="CN181" s="283">
        <f>0</f>
        <v>0</v>
      </c>
      <c r="CO181" s="283">
        <f>0</f>
        <v>0</v>
      </c>
      <c r="CP181" s="283">
        <f>0</f>
        <v>0</v>
      </c>
      <c r="CQ181" s="283">
        <f>0</f>
        <v>0</v>
      </c>
      <c r="CR181" s="283">
        <f t="shared" si="137"/>
        <v>0</v>
      </c>
      <c r="CS181" s="283">
        <f>0</f>
        <v>0</v>
      </c>
      <c r="CT181" s="283">
        <f>0</f>
        <v>0</v>
      </c>
      <c r="CU181" s="283">
        <f>0</f>
        <v>0</v>
      </c>
      <c r="CV181" s="283">
        <f>0</f>
        <v>0</v>
      </c>
      <c r="CW181" s="283">
        <f>0</f>
        <v>0</v>
      </c>
      <c r="CX181" s="283">
        <f>0</f>
        <v>0</v>
      </c>
      <c r="CY181" s="283">
        <f>0</f>
        <v>0</v>
      </c>
    </row>
    <row r="182" spans="1:103" ht="13.5" customHeight="1" x14ac:dyDescent="0.15">
      <c r="A182" s="281" t="s">
        <v>728</v>
      </c>
      <c r="B182" s="282" t="s">
        <v>1093</v>
      </c>
      <c r="C182" s="281" t="s">
        <v>1094</v>
      </c>
      <c r="D182" s="283">
        <f t="shared" si="115"/>
        <v>0</v>
      </c>
      <c r="E182" s="283">
        <f t="shared" si="116"/>
        <v>0</v>
      </c>
      <c r="F182" s="283">
        <f t="shared" si="117"/>
        <v>0</v>
      </c>
      <c r="G182" s="283">
        <f t="shared" si="118"/>
        <v>0</v>
      </c>
      <c r="H182" s="283">
        <f t="shared" si="119"/>
        <v>0</v>
      </c>
      <c r="I182" s="283">
        <f t="shared" si="120"/>
        <v>0</v>
      </c>
      <c r="J182" s="283">
        <f t="shared" si="121"/>
        <v>0</v>
      </c>
      <c r="K182" s="283">
        <f t="shared" si="122"/>
        <v>0</v>
      </c>
      <c r="L182" s="283">
        <f t="shared" si="123"/>
        <v>0</v>
      </c>
      <c r="M182" s="283">
        <f t="shared" si="124"/>
        <v>0</v>
      </c>
      <c r="N182" s="283">
        <f t="shared" si="125"/>
        <v>0</v>
      </c>
      <c r="O182" s="283">
        <f t="shared" si="126"/>
        <v>0</v>
      </c>
      <c r="P182" s="283">
        <f t="shared" si="127"/>
        <v>0</v>
      </c>
      <c r="Q182" s="283">
        <f>0</f>
        <v>0</v>
      </c>
      <c r="R182" s="283">
        <f>0</f>
        <v>0</v>
      </c>
      <c r="S182" s="283">
        <f>0</f>
        <v>0</v>
      </c>
      <c r="T182" s="283">
        <f>0</f>
        <v>0</v>
      </c>
      <c r="U182" s="283">
        <f>0</f>
        <v>0</v>
      </c>
      <c r="V182" s="283">
        <f>0</f>
        <v>0</v>
      </c>
      <c r="W182" s="283">
        <f>0</f>
        <v>0</v>
      </c>
      <c r="X182" s="283">
        <f t="shared" si="128"/>
        <v>0</v>
      </c>
      <c r="Y182" s="283">
        <f>0</f>
        <v>0</v>
      </c>
      <c r="Z182" s="283">
        <f>0</f>
        <v>0</v>
      </c>
      <c r="AA182" s="283">
        <f>0</f>
        <v>0</v>
      </c>
      <c r="AB182" s="283">
        <f>0</f>
        <v>0</v>
      </c>
      <c r="AC182" s="283">
        <f>0</f>
        <v>0</v>
      </c>
      <c r="AD182" s="283">
        <f>0</f>
        <v>0</v>
      </c>
      <c r="AE182" s="283">
        <f>0</f>
        <v>0</v>
      </c>
      <c r="AF182" s="283">
        <f t="shared" si="129"/>
        <v>0</v>
      </c>
      <c r="AG182" s="283">
        <f>0</f>
        <v>0</v>
      </c>
      <c r="AH182" s="283">
        <f>0</f>
        <v>0</v>
      </c>
      <c r="AI182" s="283">
        <f>0</f>
        <v>0</v>
      </c>
      <c r="AJ182" s="283">
        <f>0</f>
        <v>0</v>
      </c>
      <c r="AK182" s="283">
        <f>0</f>
        <v>0</v>
      </c>
      <c r="AL182" s="283">
        <f>0</f>
        <v>0</v>
      </c>
      <c r="AM182" s="283">
        <f>0</f>
        <v>0</v>
      </c>
      <c r="AN182" s="283">
        <f t="shared" si="130"/>
        <v>0</v>
      </c>
      <c r="AO182" s="283">
        <f>0</f>
        <v>0</v>
      </c>
      <c r="AP182" s="283">
        <f>0</f>
        <v>0</v>
      </c>
      <c r="AQ182" s="283">
        <f>0</f>
        <v>0</v>
      </c>
      <c r="AR182" s="283">
        <f>0</f>
        <v>0</v>
      </c>
      <c r="AS182" s="283">
        <f>0</f>
        <v>0</v>
      </c>
      <c r="AT182" s="283">
        <f>0</f>
        <v>0</v>
      </c>
      <c r="AU182" s="283">
        <f>0</f>
        <v>0</v>
      </c>
      <c r="AV182" s="283">
        <f t="shared" si="131"/>
        <v>0</v>
      </c>
      <c r="AW182" s="283">
        <f>0</f>
        <v>0</v>
      </c>
      <c r="AX182" s="283">
        <f>0</f>
        <v>0</v>
      </c>
      <c r="AY182" s="283">
        <f>0</f>
        <v>0</v>
      </c>
      <c r="AZ182" s="283">
        <f>0</f>
        <v>0</v>
      </c>
      <c r="BA182" s="283">
        <f>0</f>
        <v>0</v>
      </c>
      <c r="BB182" s="283">
        <f>0</f>
        <v>0</v>
      </c>
      <c r="BC182" s="283">
        <f>0</f>
        <v>0</v>
      </c>
      <c r="BD182" s="283">
        <f t="shared" si="132"/>
        <v>0</v>
      </c>
      <c r="BE182" s="283">
        <f>0</f>
        <v>0</v>
      </c>
      <c r="BF182" s="283">
        <f>0</f>
        <v>0</v>
      </c>
      <c r="BG182" s="283">
        <f>0</f>
        <v>0</v>
      </c>
      <c r="BH182" s="283">
        <f>0</f>
        <v>0</v>
      </c>
      <c r="BI182" s="283">
        <f>0</f>
        <v>0</v>
      </c>
      <c r="BJ182" s="283">
        <f>0</f>
        <v>0</v>
      </c>
      <c r="BK182" s="283">
        <f>0</f>
        <v>0</v>
      </c>
      <c r="BL182" s="283">
        <f t="shared" si="133"/>
        <v>0</v>
      </c>
      <c r="BM182" s="283">
        <f>0</f>
        <v>0</v>
      </c>
      <c r="BN182" s="283">
        <f>0</f>
        <v>0</v>
      </c>
      <c r="BO182" s="283">
        <f>0</f>
        <v>0</v>
      </c>
      <c r="BP182" s="283">
        <f>0</f>
        <v>0</v>
      </c>
      <c r="BQ182" s="283">
        <f>0</f>
        <v>0</v>
      </c>
      <c r="BR182" s="283">
        <f>0</f>
        <v>0</v>
      </c>
      <c r="BS182" s="283">
        <f>0</f>
        <v>0</v>
      </c>
      <c r="BT182" s="283">
        <f t="shared" si="134"/>
        <v>0</v>
      </c>
      <c r="BU182" s="283">
        <f>0</f>
        <v>0</v>
      </c>
      <c r="BV182" s="283">
        <f>0</f>
        <v>0</v>
      </c>
      <c r="BW182" s="283">
        <f>0</f>
        <v>0</v>
      </c>
      <c r="BX182" s="283">
        <f>0</f>
        <v>0</v>
      </c>
      <c r="BY182" s="283">
        <f>0</f>
        <v>0</v>
      </c>
      <c r="BZ182" s="283">
        <f>0</f>
        <v>0</v>
      </c>
      <c r="CA182" s="283">
        <f>0</f>
        <v>0</v>
      </c>
      <c r="CB182" s="283">
        <f t="shared" si="135"/>
        <v>0</v>
      </c>
      <c r="CC182" s="283">
        <f>0</f>
        <v>0</v>
      </c>
      <c r="CD182" s="283">
        <f>0</f>
        <v>0</v>
      </c>
      <c r="CE182" s="283">
        <f>0</f>
        <v>0</v>
      </c>
      <c r="CF182" s="283">
        <f>0</f>
        <v>0</v>
      </c>
      <c r="CG182" s="283">
        <f>0</f>
        <v>0</v>
      </c>
      <c r="CH182" s="283">
        <f>0</f>
        <v>0</v>
      </c>
      <c r="CI182" s="283">
        <f>0</f>
        <v>0</v>
      </c>
      <c r="CJ182" s="283">
        <f t="shared" si="136"/>
        <v>0</v>
      </c>
      <c r="CK182" s="283">
        <f>0</f>
        <v>0</v>
      </c>
      <c r="CL182" s="283">
        <f>0</f>
        <v>0</v>
      </c>
      <c r="CM182" s="283">
        <f>0</f>
        <v>0</v>
      </c>
      <c r="CN182" s="283">
        <f>0</f>
        <v>0</v>
      </c>
      <c r="CO182" s="283">
        <f>0</f>
        <v>0</v>
      </c>
      <c r="CP182" s="283">
        <f>0</f>
        <v>0</v>
      </c>
      <c r="CQ182" s="283">
        <f>0</f>
        <v>0</v>
      </c>
      <c r="CR182" s="283">
        <f t="shared" si="137"/>
        <v>0</v>
      </c>
      <c r="CS182" s="283">
        <f>0</f>
        <v>0</v>
      </c>
      <c r="CT182" s="283">
        <f>0</f>
        <v>0</v>
      </c>
      <c r="CU182" s="283">
        <f>0</f>
        <v>0</v>
      </c>
      <c r="CV182" s="283">
        <f>0</f>
        <v>0</v>
      </c>
      <c r="CW182" s="283">
        <f>0</f>
        <v>0</v>
      </c>
      <c r="CX182" s="283">
        <f>0</f>
        <v>0</v>
      </c>
      <c r="CY182" s="283">
        <f>0</f>
        <v>0</v>
      </c>
    </row>
    <row r="183" spans="1:103" ht="13.5" customHeight="1" x14ac:dyDescent="0.15">
      <c r="A183" s="281" t="s">
        <v>728</v>
      </c>
      <c r="B183" s="282" t="s">
        <v>1095</v>
      </c>
      <c r="C183" s="281" t="s">
        <v>1096</v>
      </c>
      <c r="D183" s="283">
        <f t="shared" si="115"/>
        <v>0</v>
      </c>
      <c r="E183" s="283">
        <f t="shared" si="116"/>
        <v>0</v>
      </c>
      <c r="F183" s="283">
        <f t="shared" si="117"/>
        <v>0</v>
      </c>
      <c r="G183" s="283">
        <f t="shared" si="118"/>
        <v>0</v>
      </c>
      <c r="H183" s="283">
        <f t="shared" si="119"/>
        <v>0</v>
      </c>
      <c r="I183" s="283">
        <f t="shared" si="120"/>
        <v>0</v>
      </c>
      <c r="J183" s="283">
        <f t="shared" si="121"/>
        <v>0</v>
      </c>
      <c r="K183" s="283">
        <f t="shared" si="122"/>
        <v>0</v>
      </c>
      <c r="L183" s="283">
        <f t="shared" si="123"/>
        <v>0</v>
      </c>
      <c r="M183" s="283">
        <f t="shared" si="124"/>
        <v>0</v>
      </c>
      <c r="N183" s="283">
        <f t="shared" si="125"/>
        <v>0</v>
      </c>
      <c r="O183" s="283">
        <f t="shared" si="126"/>
        <v>0</v>
      </c>
      <c r="P183" s="283">
        <f t="shared" si="127"/>
        <v>0</v>
      </c>
      <c r="Q183" s="283">
        <f>0</f>
        <v>0</v>
      </c>
      <c r="R183" s="283">
        <f>0</f>
        <v>0</v>
      </c>
      <c r="S183" s="283">
        <f>0</f>
        <v>0</v>
      </c>
      <c r="T183" s="283">
        <f>0</f>
        <v>0</v>
      </c>
      <c r="U183" s="283">
        <f>0</f>
        <v>0</v>
      </c>
      <c r="V183" s="283">
        <f>0</f>
        <v>0</v>
      </c>
      <c r="W183" s="283">
        <f>0</f>
        <v>0</v>
      </c>
      <c r="X183" s="283">
        <f t="shared" si="128"/>
        <v>0</v>
      </c>
      <c r="Y183" s="283">
        <f>0</f>
        <v>0</v>
      </c>
      <c r="Z183" s="283">
        <f>0</f>
        <v>0</v>
      </c>
      <c r="AA183" s="283">
        <f>0</f>
        <v>0</v>
      </c>
      <c r="AB183" s="283">
        <f>0</f>
        <v>0</v>
      </c>
      <c r="AC183" s="283">
        <f>0</f>
        <v>0</v>
      </c>
      <c r="AD183" s="283">
        <f>0</f>
        <v>0</v>
      </c>
      <c r="AE183" s="283">
        <f>0</f>
        <v>0</v>
      </c>
      <c r="AF183" s="283">
        <f t="shared" si="129"/>
        <v>0</v>
      </c>
      <c r="AG183" s="283">
        <f>0</f>
        <v>0</v>
      </c>
      <c r="AH183" s="283">
        <f>0</f>
        <v>0</v>
      </c>
      <c r="AI183" s="283">
        <f>0</f>
        <v>0</v>
      </c>
      <c r="AJ183" s="283">
        <f>0</f>
        <v>0</v>
      </c>
      <c r="AK183" s="283">
        <f>0</f>
        <v>0</v>
      </c>
      <c r="AL183" s="283">
        <f>0</f>
        <v>0</v>
      </c>
      <c r="AM183" s="283">
        <f>0</f>
        <v>0</v>
      </c>
      <c r="AN183" s="283">
        <f t="shared" si="130"/>
        <v>0</v>
      </c>
      <c r="AO183" s="283">
        <f>0</f>
        <v>0</v>
      </c>
      <c r="AP183" s="283">
        <f>0</f>
        <v>0</v>
      </c>
      <c r="AQ183" s="283">
        <f>0</f>
        <v>0</v>
      </c>
      <c r="AR183" s="283">
        <f>0</f>
        <v>0</v>
      </c>
      <c r="AS183" s="283">
        <f>0</f>
        <v>0</v>
      </c>
      <c r="AT183" s="283">
        <f>0</f>
        <v>0</v>
      </c>
      <c r="AU183" s="283">
        <f>0</f>
        <v>0</v>
      </c>
      <c r="AV183" s="283">
        <f t="shared" si="131"/>
        <v>0</v>
      </c>
      <c r="AW183" s="283">
        <f>0</f>
        <v>0</v>
      </c>
      <c r="AX183" s="283">
        <f>0</f>
        <v>0</v>
      </c>
      <c r="AY183" s="283">
        <f>0</f>
        <v>0</v>
      </c>
      <c r="AZ183" s="283">
        <f>0</f>
        <v>0</v>
      </c>
      <c r="BA183" s="283">
        <f>0</f>
        <v>0</v>
      </c>
      <c r="BB183" s="283">
        <f>0</f>
        <v>0</v>
      </c>
      <c r="BC183" s="283">
        <f>0</f>
        <v>0</v>
      </c>
      <c r="BD183" s="283">
        <f t="shared" si="132"/>
        <v>0</v>
      </c>
      <c r="BE183" s="283">
        <f>0</f>
        <v>0</v>
      </c>
      <c r="BF183" s="283">
        <f>0</f>
        <v>0</v>
      </c>
      <c r="BG183" s="283">
        <f>0</f>
        <v>0</v>
      </c>
      <c r="BH183" s="283">
        <f>0</f>
        <v>0</v>
      </c>
      <c r="BI183" s="283">
        <f>0</f>
        <v>0</v>
      </c>
      <c r="BJ183" s="283">
        <f>0</f>
        <v>0</v>
      </c>
      <c r="BK183" s="283">
        <f>0</f>
        <v>0</v>
      </c>
      <c r="BL183" s="283">
        <f t="shared" si="133"/>
        <v>0</v>
      </c>
      <c r="BM183" s="283">
        <f>0</f>
        <v>0</v>
      </c>
      <c r="BN183" s="283">
        <f>0</f>
        <v>0</v>
      </c>
      <c r="BO183" s="283">
        <f>0</f>
        <v>0</v>
      </c>
      <c r="BP183" s="283">
        <f>0</f>
        <v>0</v>
      </c>
      <c r="BQ183" s="283">
        <f>0</f>
        <v>0</v>
      </c>
      <c r="BR183" s="283">
        <f>0</f>
        <v>0</v>
      </c>
      <c r="BS183" s="283">
        <f>0</f>
        <v>0</v>
      </c>
      <c r="BT183" s="283">
        <f t="shared" si="134"/>
        <v>0</v>
      </c>
      <c r="BU183" s="283">
        <f>0</f>
        <v>0</v>
      </c>
      <c r="BV183" s="283">
        <f>0</f>
        <v>0</v>
      </c>
      <c r="BW183" s="283">
        <f>0</f>
        <v>0</v>
      </c>
      <c r="BX183" s="283">
        <f>0</f>
        <v>0</v>
      </c>
      <c r="BY183" s="283">
        <f>0</f>
        <v>0</v>
      </c>
      <c r="BZ183" s="283">
        <f>0</f>
        <v>0</v>
      </c>
      <c r="CA183" s="283">
        <f>0</f>
        <v>0</v>
      </c>
      <c r="CB183" s="283">
        <f t="shared" si="135"/>
        <v>0</v>
      </c>
      <c r="CC183" s="283">
        <f>0</f>
        <v>0</v>
      </c>
      <c r="CD183" s="283">
        <f>0</f>
        <v>0</v>
      </c>
      <c r="CE183" s="283">
        <f>0</f>
        <v>0</v>
      </c>
      <c r="CF183" s="283">
        <f>0</f>
        <v>0</v>
      </c>
      <c r="CG183" s="283">
        <f>0</f>
        <v>0</v>
      </c>
      <c r="CH183" s="283">
        <f>0</f>
        <v>0</v>
      </c>
      <c r="CI183" s="283">
        <f>0</f>
        <v>0</v>
      </c>
      <c r="CJ183" s="283">
        <f t="shared" si="136"/>
        <v>0</v>
      </c>
      <c r="CK183" s="283">
        <f>0</f>
        <v>0</v>
      </c>
      <c r="CL183" s="283">
        <f>0</f>
        <v>0</v>
      </c>
      <c r="CM183" s="283">
        <f>0</f>
        <v>0</v>
      </c>
      <c r="CN183" s="283">
        <f>0</f>
        <v>0</v>
      </c>
      <c r="CO183" s="283">
        <f>0</f>
        <v>0</v>
      </c>
      <c r="CP183" s="283">
        <f>0</f>
        <v>0</v>
      </c>
      <c r="CQ183" s="283">
        <f>0</f>
        <v>0</v>
      </c>
      <c r="CR183" s="283">
        <f t="shared" si="137"/>
        <v>0</v>
      </c>
      <c r="CS183" s="283">
        <f>0</f>
        <v>0</v>
      </c>
      <c r="CT183" s="283">
        <f>0</f>
        <v>0</v>
      </c>
      <c r="CU183" s="283">
        <f>0</f>
        <v>0</v>
      </c>
      <c r="CV183" s="283">
        <f>0</f>
        <v>0</v>
      </c>
      <c r="CW183" s="283">
        <f>0</f>
        <v>0</v>
      </c>
      <c r="CX183" s="283">
        <f>0</f>
        <v>0</v>
      </c>
      <c r="CY183" s="283">
        <f>0</f>
        <v>0</v>
      </c>
    </row>
    <row r="184" spans="1:103" ht="13.5" customHeight="1" x14ac:dyDescent="0.15">
      <c r="A184" s="281" t="s">
        <v>728</v>
      </c>
      <c r="B184" s="282" t="s">
        <v>1097</v>
      </c>
      <c r="C184" s="281" t="s">
        <v>1098</v>
      </c>
      <c r="D184" s="283">
        <f t="shared" si="115"/>
        <v>0</v>
      </c>
      <c r="E184" s="283">
        <f t="shared" si="116"/>
        <v>0</v>
      </c>
      <c r="F184" s="283">
        <f t="shared" si="117"/>
        <v>0</v>
      </c>
      <c r="G184" s="283">
        <f t="shared" si="118"/>
        <v>0</v>
      </c>
      <c r="H184" s="283">
        <f t="shared" si="119"/>
        <v>0</v>
      </c>
      <c r="I184" s="283">
        <f t="shared" si="120"/>
        <v>0</v>
      </c>
      <c r="J184" s="283">
        <f t="shared" si="121"/>
        <v>0</v>
      </c>
      <c r="K184" s="283">
        <f t="shared" si="122"/>
        <v>0</v>
      </c>
      <c r="L184" s="283">
        <f t="shared" si="123"/>
        <v>0</v>
      </c>
      <c r="M184" s="283">
        <f t="shared" si="124"/>
        <v>0</v>
      </c>
      <c r="N184" s="283">
        <f t="shared" si="125"/>
        <v>0</v>
      </c>
      <c r="O184" s="283">
        <f t="shared" si="126"/>
        <v>0</v>
      </c>
      <c r="P184" s="283">
        <f t="shared" si="127"/>
        <v>0</v>
      </c>
      <c r="Q184" s="283">
        <f>0</f>
        <v>0</v>
      </c>
      <c r="R184" s="283">
        <f>0</f>
        <v>0</v>
      </c>
      <c r="S184" s="283">
        <f>0</f>
        <v>0</v>
      </c>
      <c r="T184" s="283">
        <f>0</f>
        <v>0</v>
      </c>
      <c r="U184" s="283">
        <f>0</f>
        <v>0</v>
      </c>
      <c r="V184" s="283">
        <f>0</f>
        <v>0</v>
      </c>
      <c r="W184" s="283">
        <f>0</f>
        <v>0</v>
      </c>
      <c r="X184" s="283">
        <f t="shared" si="128"/>
        <v>0</v>
      </c>
      <c r="Y184" s="283">
        <f>0</f>
        <v>0</v>
      </c>
      <c r="Z184" s="283">
        <f>0</f>
        <v>0</v>
      </c>
      <c r="AA184" s="283">
        <f>0</f>
        <v>0</v>
      </c>
      <c r="AB184" s="283">
        <f>0</f>
        <v>0</v>
      </c>
      <c r="AC184" s="283">
        <f>0</f>
        <v>0</v>
      </c>
      <c r="AD184" s="283">
        <f>0</f>
        <v>0</v>
      </c>
      <c r="AE184" s="283">
        <f>0</f>
        <v>0</v>
      </c>
      <c r="AF184" s="283">
        <f t="shared" si="129"/>
        <v>0</v>
      </c>
      <c r="AG184" s="283">
        <f>0</f>
        <v>0</v>
      </c>
      <c r="AH184" s="283">
        <f>0</f>
        <v>0</v>
      </c>
      <c r="AI184" s="283">
        <f>0</f>
        <v>0</v>
      </c>
      <c r="AJ184" s="283">
        <f>0</f>
        <v>0</v>
      </c>
      <c r="AK184" s="283">
        <f>0</f>
        <v>0</v>
      </c>
      <c r="AL184" s="283">
        <f>0</f>
        <v>0</v>
      </c>
      <c r="AM184" s="283">
        <f>0</f>
        <v>0</v>
      </c>
      <c r="AN184" s="283">
        <f t="shared" si="130"/>
        <v>0</v>
      </c>
      <c r="AO184" s="283">
        <f>0</f>
        <v>0</v>
      </c>
      <c r="AP184" s="283">
        <f>0</f>
        <v>0</v>
      </c>
      <c r="AQ184" s="283">
        <f>0</f>
        <v>0</v>
      </c>
      <c r="AR184" s="283">
        <f>0</f>
        <v>0</v>
      </c>
      <c r="AS184" s="283">
        <f>0</f>
        <v>0</v>
      </c>
      <c r="AT184" s="283">
        <f>0</f>
        <v>0</v>
      </c>
      <c r="AU184" s="283">
        <f>0</f>
        <v>0</v>
      </c>
      <c r="AV184" s="283">
        <f t="shared" si="131"/>
        <v>0</v>
      </c>
      <c r="AW184" s="283">
        <f>0</f>
        <v>0</v>
      </c>
      <c r="AX184" s="283">
        <f>0</f>
        <v>0</v>
      </c>
      <c r="AY184" s="283">
        <f>0</f>
        <v>0</v>
      </c>
      <c r="AZ184" s="283">
        <f>0</f>
        <v>0</v>
      </c>
      <c r="BA184" s="283">
        <f>0</f>
        <v>0</v>
      </c>
      <c r="BB184" s="283">
        <f>0</f>
        <v>0</v>
      </c>
      <c r="BC184" s="283">
        <f>0</f>
        <v>0</v>
      </c>
      <c r="BD184" s="283">
        <f t="shared" si="132"/>
        <v>0</v>
      </c>
      <c r="BE184" s="283">
        <f>0</f>
        <v>0</v>
      </c>
      <c r="BF184" s="283">
        <f>0</f>
        <v>0</v>
      </c>
      <c r="BG184" s="283">
        <f>0</f>
        <v>0</v>
      </c>
      <c r="BH184" s="283">
        <f>0</f>
        <v>0</v>
      </c>
      <c r="BI184" s="283">
        <f>0</f>
        <v>0</v>
      </c>
      <c r="BJ184" s="283">
        <f>0</f>
        <v>0</v>
      </c>
      <c r="BK184" s="283">
        <f>0</f>
        <v>0</v>
      </c>
      <c r="BL184" s="283">
        <f t="shared" si="133"/>
        <v>0</v>
      </c>
      <c r="BM184" s="283">
        <f>0</f>
        <v>0</v>
      </c>
      <c r="BN184" s="283">
        <f>0</f>
        <v>0</v>
      </c>
      <c r="BO184" s="283">
        <f>0</f>
        <v>0</v>
      </c>
      <c r="BP184" s="283">
        <f>0</f>
        <v>0</v>
      </c>
      <c r="BQ184" s="283">
        <f>0</f>
        <v>0</v>
      </c>
      <c r="BR184" s="283">
        <f>0</f>
        <v>0</v>
      </c>
      <c r="BS184" s="283">
        <f>0</f>
        <v>0</v>
      </c>
      <c r="BT184" s="283">
        <f t="shared" si="134"/>
        <v>0</v>
      </c>
      <c r="BU184" s="283">
        <f>0</f>
        <v>0</v>
      </c>
      <c r="BV184" s="283">
        <f>0</f>
        <v>0</v>
      </c>
      <c r="BW184" s="283">
        <f>0</f>
        <v>0</v>
      </c>
      <c r="BX184" s="283">
        <f>0</f>
        <v>0</v>
      </c>
      <c r="BY184" s="283">
        <f>0</f>
        <v>0</v>
      </c>
      <c r="BZ184" s="283">
        <f>0</f>
        <v>0</v>
      </c>
      <c r="CA184" s="283">
        <f>0</f>
        <v>0</v>
      </c>
      <c r="CB184" s="283">
        <f t="shared" si="135"/>
        <v>0</v>
      </c>
      <c r="CC184" s="283">
        <f>0</f>
        <v>0</v>
      </c>
      <c r="CD184" s="283">
        <f>0</f>
        <v>0</v>
      </c>
      <c r="CE184" s="283">
        <f>0</f>
        <v>0</v>
      </c>
      <c r="CF184" s="283">
        <f>0</f>
        <v>0</v>
      </c>
      <c r="CG184" s="283">
        <f>0</f>
        <v>0</v>
      </c>
      <c r="CH184" s="283">
        <f>0</f>
        <v>0</v>
      </c>
      <c r="CI184" s="283">
        <f>0</f>
        <v>0</v>
      </c>
      <c r="CJ184" s="283">
        <f t="shared" si="136"/>
        <v>0</v>
      </c>
      <c r="CK184" s="283">
        <f>0</f>
        <v>0</v>
      </c>
      <c r="CL184" s="283">
        <f>0</f>
        <v>0</v>
      </c>
      <c r="CM184" s="283">
        <f>0</f>
        <v>0</v>
      </c>
      <c r="CN184" s="283">
        <f>0</f>
        <v>0</v>
      </c>
      <c r="CO184" s="283">
        <f>0</f>
        <v>0</v>
      </c>
      <c r="CP184" s="283">
        <f>0</f>
        <v>0</v>
      </c>
      <c r="CQ184" s="283">
        <f>0</f>
        <v>0</v>
      </c>
      <c r="CR184" s="283">
        <f t="shared" si="137"/>
        <v>0</v>
      </c>
      <c r="CS184" s="283">
        <f>0</f>
        <v>0</v>
      </c>
      <c r="CT184" s="283">
        <f>0</f>
        <v>0</v>
      </c>
      <c r="CU184" s="283">
        <f>0</f>
        <v>0</v>
      </c>
      <c r="CV184" s="283">
        <f>0</f>
        <v>0</v>
      </c>
      <c r="CW184" s="283">
        <f>0</f>
        <v>0</v>
      </c>
      <c r="CX184" s="283">
        <f>0</f>
        <v>0</v>
      </c>
      <c r="CY184" s="283">
        <f>0</f>
        <v>0</v>
      </c>
    </row>
    <row r="185" spans="1:103" ht="13.5" customHeight="1" x14ac:dyDescent="0.15">
      <c r="A185" s="281" t="s">
        <v>728</v>
      </c>
      <c r="B185" s="282" t="s">
        <v>1099</v>
      </c>
      <c r="C185" s="281" t="s">
        <v>1100</v>
      </c>
      <c r="D185" s="283">
        <f t="shared" si="115"/>
        <v>0</v>
      </c>
      <c r="E185" s="283">
        <f t="shared" si="116"/>
        <v>0</v>
      </c>
      <c r="F185" s="283">
        <f t="shared" si="117"/>
        <v>0</v>
      </c>
      <c r="G185" s="283">
        <f t="shared" si="118"/>
        <v>0</v>
      </c>
      <c r="H185" s="283">
        <f t="shared" si="119"/>
        <v>0</v>
      </c>
      <c r="I185" s="283">
        <f t="shared" si="120"/>
        <v>0</v>
      </c>
      <c r="J185" s="283">
        <f t="shared" si="121"/>
        <v>0</v>
      </c>
      <c r="K185" s="283">
        <f t="shared" si="122"/>
        <v>0</v>
      </c>
      <c r="L185" s="283">
        <f t="shared" si="123"/>
        <v>0</v>
      </c>
      <c r="M185" s="283">
        <f t="shared" si="124"/>
        <v>0</v>
      </c>
      <c r="N185" s="283">
        <f t="shared" si="125"/>
        <v>0</v>
      </c>
      <c r="O185" s="283">
        <f t="shared" si="126"/>
        <v>0</v>
      </c>
      <c r="P185" s="283">
        <f t="shared" si="127"/>
        <v>0</v>
      </c>
      <c r="Q185" s="283">
        <f>0</f>
        <v>0</v>
      </c>
      <c r="R185" s="283">
        <f>0</f>
        <v>0</v>
      </c>
      <c r="S185" s="283">
        <f>0</f>
        <v>0</v>
      </c>
      <c r="T185" s="283">
        <f>0</f>
        <v>0</v>
      </c>
      <c r="U185" s="283">
        <f>0</f>
        <v>0</v>
      </c>
      <c r="V185" s="283">
        <f>0</f>
        <v>0</v>
      </c>
      <c r="W185" s="283">
        <f>0</f>
        <v>0</v>
      </c>
      <c r="X185" s="283">
        <f t="shared" si="128"/>
        <v>0</v>
      </c>
      <c r="Y185" s="283">
        <f>0</f>
        <v>0</v>
      </c>
      <c r="Z185" s="283">
        <f>0</f>
        <v>0</v>
      </c>
      <c r="AA185" s="283">
        <f>0</f>
        <v>0</v>
      </c>
      <c r="AB185" s="283">
        <f>0</f>
        <v>0</v>
      </c>
      <c r="AC185" s="283">
        <f>0</f>
        <v>0</v>
      </c>
      <c r="AD185" s="283">
        <f>0</f>
        <v>0</v>
      </c>
      <c r="AE185" s="283">
        <f>0</f>
        <v>0</v>
      </c>
      <c r="AF185" s="283">
        <f t="shared" si="129"/>
        <v>0</v>
      </c>
      <c r="AG185" s="283">
        <f>0</f>
        <v>0</v>
      </c>
      <c r="AH185" s="283">
        <f>0</f>
        <v>0</v>
      </c>
      <c r="AI185" s="283">
        <f>0</f>
        <v>0</v>
      </c>
      <c r="AJ185" s="283">
        <f>0</f>
        <v>0</v>
      </c>
      <c r="AK185" s="283">
        <f>0</f>
        <v>0</v>
      </c>
      <c r="AL185" s="283">
        <f>0</f>
        <v>0</v>
      </c>
      <c r="AM185" s="283">
        <f>0</f>
        <v>0</v>
      </c>
      <c r="AN185" s="283">
        <f t="shared" si="130"/>
        <v>0</v>
      </c>
      <c r="AO185" s="283">
        <f>0</f>
        <v>0</v>
      </c>
      <c r="AP185" s="283">
        <f>0</f>
        <v>0</v>
      </c>
      <c r="AQ185" s="283">
        <f>0</f>
        <v>0</v>
      </c>
      <c r="AR185" s="283">
        <f>0</f>
        <v>0</v>
      </c>
      <c r="AS185" s="283">
        <f>0</f>
        <v>0</v>
      </c>
      <c r="AT185" s="283">
        <f>0</f>
        <v>0</v>
      </c>
      <c r="AU185" s="283">
        <f>0</f>
        <v>0</v>
      </c>
      <c r="AV185" s="283">
        <f t="shared" si="131"/>
        <v>0</v>
      </c>
      <c r="AW185" s="283">
        <f>0</f>
        <v>0</v>
      </c>
      <c r="AX185" s="283">
        <f>0</f>
        <v>0</v>
      </c>
      <c r="AY185" s="283">
        <f>0</f>
        <v>0</v>
      </c>
      <c r="AZ185" s="283">
        <f>0</f>
        <v>0</v>
      </c>
      <c r="BA185" s="283">
        <f>0</f>
        <v>0</v>
      </c>
      <c r="BB185" s="283">
        <f>0</f>
        <v>0</v>
      </c>
      <c r="BC185" s="283">
        <f>0</f>
        <v>0</v>
      </c>
      <c r="BD185" s="283">
        <f t="shared" si="132"/>
        <v>0</v>
      </c>
      <c r="BE185" s="283">
        <f>0</f>
        <v>0</v>
      </c>
      <c r="BF185" s="283">
        <f>0</f>
        <v>0</v>
      </c>
      <c r="BG185" s="283">
        <f>0</f>
        <v>0</v>
      </c>
      <c r="BH185" s="283">
        <f>0</f>
        <v>0</v>
      </c>
      <c r="BI185" s="283">
        <f>0</f>
        <v>0</v>
      </c>
      <c r="BJ185" s="283">
        <f>0</f>
        <v>0</v>
      </c>
      <c r="BK185" s="283">
        <f>0</f>
        <v>0</v>
      </c>
      <c r="BL185" s="283">
        <f t="shared" si="133"/>
        <v>0</v>
      </c>
      <c r="BM185" s="283">
        <f>0</f>
        <v>0</v>
      </c>
      <c r="BN185" s="283">
        <f>0</f>
        <v>0</v>
      </c>
      <c r="BO185" s="283">
        <f>0</f>
        <v>0</v>
      </c>
      <c r="BP185" s="283">
        <f>0</f>
        <v>0</v>
      </c>
      <c r="BQ185" s="283">
        <f>0</f>
        <v>0</v>
      </c>
      <c r="BR185" s="283">
        <f>0</f>
        <v>0</v>
      </c>
      <c r="BS185" s="283">
        <f>0</f>
        <v>0</v>
      </c>
      <c r="BT185" s="283">
        <f t="shared" si="134"/>
        <v>0</v>
      </c>
      <c r="BU185" s="283">
        <f>0</f>
        <v>0</v>
      </c>
      <c r="BV185" s="283">
        <f>0</f>
        <v>0</v>
      </c>
      <c r="BW185" s="283">
        <f>0</f>
        <v>0</v>
      </c>
      <c r="BX185" s="283">
        <f>0</f>
        <v>0</v>
      </c>
      <c r="BY185" s="283">
        <f>0</f>
        <v>0</v>
      </c>
      <c r="BZ185" s="283">
        <f>0</f>
        <v>0</v>
      </c>
      <c r="CA185" s="283">
        <f>0</f>
        <v>0</v>
      </c>
      <c r="CB185" s="283">
        <f t="shared" si="135"/>
        <v>0</v>
      </c>
      <c r="CC185" s="283">
        <f>0</f>
        <v>0</v>
      </c>
      <c r="CD185" s="283">
        <f>0</f>
        <v>0</v>
      </c>
      <c r="CE185" s="283">
        <f>0</f>
        <v>0</v>
      </c>
      <c r="CF185" s="283">
        <f>0</f>
        <v>0</v>
      </c>
      <c r="CG185" s="283">
        <f>0</f>
        <v>0</v>
      </c>
      <c r="CH185" s="283">
        <f>0</f>
        <v>0</v>
      </c>
      <c r="CI185" s="283">
        <f>0</f>
        <v>0</v>
      </c>
      <c r="CJ185" s="283">
        <f t="shared" si="136"/>
        <v>0</v>
      </c>
      <c r="CK185" s="283">
        <f>0</f>
        <v>0</v>
      </c>
      <c r="CL185" s="283">
        <f>0</f>
        <v>0</v>
      </c>
      <c r="CM185" s="283">
        <f>0</f>
        <v>0</v>
      </c>
      <c r="CN185" s="283">
        <f>0</f>
        <v>0</v>
      </c>
      <c r="CO185" s="283">
        <f>0</f>
        <v>0</v>
      </c>
      <c r="CP185" s="283">
        <f>0</f>
        <v>0</v>
      </c>
      <c r="CQ185" s="283">
        <f>0</f>
        <v>0</v>
      </c>
      <c r="CR185" s="283">
        <f t="shared" si="137"/>
        <v>0</v>
      </c>
      <c r="CS185" s="283">
        <f>0</f>
        <v>0</v>
      </c>
      <c r="CT185" s="283">
        <f>0</f>
        <v>0</v>
      </c>
      <c r="CU185" s="283">
        <f>0</f>
        <v>0</v>
      </c>
      <c r="CV185" s="283">
        <f>0</f>
        <v>0</v>
      </c>
      <c r="CW185" s="283">
        <f>0</f>
        <v>0</v>
      </c>
      <c r="CX185" s="283">
        <f>0</f>
        <v>0</v>
      </c>
      <c r="CY185" s="283">
        <f>0</f>
        <v>0</v>
      </c>
    </row>
    <row r="186" spans="1:103" ht="13.5" customHeight="1" x14ac:dyDescent="0.15">
      <c r="A186" s="281" t="s">
        <v>728</v>
      </c>
      <c r="B186" s="282" t="s">
        <v>1101</v>
      </c>
      <c r="C186" s="281" t="s">
        <v>1102</v>
      </c>
      <c r="D186" s="283">
        <f t="shared" si="115"/>
        <v>0</v>
      </c>
      <c r="E186" s="283">
        <f t="shared" si="116"/>
        <v>0</v>
      </c>
      <c r="F186" s="283">
        <f t="shared" si="117"/>
        <v>0</v>
      </c>
      <c r="G186" s="283">
        <f t="shared" si="118"/>
        <v>0</v>
      </c>
      <c r="H186" s="283">
        <f t="shared" si="119"/>
        <v>0</v>
      </c>
      <c r="I186" s="283">
        <f t="shared" si="120"/>
        <v>0</v>
      </c>
      <c r="J186" s="283">
        <f t="shared" si="121"/>
        <v>0</v>
      </c>
      <c r="K186" s="283">
        <f t="shared" si="122"/>
        <v>0</v>
      </c>
      <c r="L186" s="283">
        <f t="shared" si="123"/>
        <v>0</v>
      </c>
      <c r="M186" s="283">
        <f t="shared" si="124"/>
        <v>0</v>
      </c>
      <c r="N186" s="283">
        <f t="shared" si="125"/>
        <v>0</v>
      </c>
      <c r="O186" s="283">
        <f t="shared" si="126"/>
        <v>0</v>
      </c>
      <c r="P186" s="283">
        <f t="shared" si="127"/>
        <v>0</v>
      </c>
      <c r="Q186" s="283">
        <f>0</f>
        <v>0</v>
      </c>
      <c r="R186" s="283">
        <f>0</f>
        <v>0</v>
      </c>
      <c r="S186" s="283">
        <f>0</f>
        <v>0</v>
      </c>
      <c r="T186" s="283">
        <f>0</f>
        <v>0</v>
      </c>
      <c r="U186" s="283">
        <f>0</f>
        <v>0</v>
      </c>
      <c r="V186" s="283">
        <f>0</f>
        <v>0</v>
      </c>
      <c r="W186" s="283">
        <f>0</f>
        <v>0</v>
      </c>
      <c r="X186" s="283">
        <f t="shared" si="128"/>
        <v>0</v>
      </c>
      <c r="Y186" s="283">
        <f>0</f>
        <v>0</v>
      </c>
      <c r="Z186" s="283">
        <f>0</f>
        <v>0</v>
      </c>
      <c r="AA186" s="283">
        <f>0</f>
        <v>0</v>
      </c>
      <c r="AB186" s="283">
        <f>0</f>
        <v>0</v>
      </c>
      <c r="AC186" s="283">
        <f>0</f>
        <v>0</v>
      </c>
      <c r="AD186" s="283">
        <f>0</f>
        <v>0</v>
      </c>
      <c r="AE186" s="283">
        <f>0</f>
        <v>0</v>
      </c>
      <c r="AF186" s="283">
        <f t="shared" si="129"/>
        <v>0</v>
      </c>
      <c r="AG186" s="283">
        <f>0</f>
        <v>0</v>
      </c>
      <c r="AH186" s="283">
        <f>0</f>
        <v>0</v>
      </c>
      <c r="AI186" s="283">
        <f>0</f>
        <v>0</v>
      </c>
      <c r="AJ186" s="283">
        <f>0</f>
        <v>0</v>
      </c>
      <c r="AK186" s="283">
        <f>0</f>
        <v>0</v>
      </c>
      <c r="AL186" s="283">
        <f>0</f>
        <v>0</v>
      </c>
      <c r="AM186" s="283">
        <f>0</f>
        <v>0</v>
      </c>
      <c r="AN186" s="283">
        <f t="shared" si="130"/>
        <v>0</v>
      </c>
      <c r="AO186" s="283">
        <f>0</f>
        <v>0</v>
      </c>
      <c r="AP186" s="283">
        <f>0</f>
        <v>0</v>
      </c>
      <c r="AQ186" s="283">
        <f>0</f>
        <v>0</v>
      </c>
      <c r="AR186" s="283">
        <f>0</f>
        <v>0</v>
      </c>
      <c r="AS186" s="283">
        <f>0</f>
        <v>0</v>
      </c>
      <c r="AT186" s="283">
        <f>0</f>
        <v>0</v>
      </c>
      <c r="AU186" s="283">
        <f>0</f>
        <v>0</v>
      </c>
      <c r="AV186" s="283">
        <f t="shared" si="131"/>
        <v>0</v>
      </c>
      <c r="AW186" s="283">
        <f>0</f>
        <v>0</v>
      </c>
      <c r="AX186" s="283">
        <f>0</f>
        <v>0</v>
      </c>
      <c r="AY186" s="283">
        <f>0</f>
        <v>0</v>
      </c>
      <c r="AZ186" s="283">
        <f>0</f>
        <v>0</v>
      </c>
      <c r="BA186" s="283">
        <f>0</f>
        <v>0</v>
      </c>
      <c r="BB186" s="283">
        <f>0</f>
        <v>0</v>
      </c>
      <c r="BC186" s="283">
        <f>0</f>
        <v>0</v>
      </c>
      <c r="BD186" s="283">
        <f t="shared" si="132"/>
        <v>0</v>
      </c>
      <c r="BE186" s="283">
        <f>0</f>
        <v>0</v>
      </c>
      <c r="BF186" s="283">
        <f>0</f>
        <v>0</v>
      </c>
      <c r="BG186" s="283">
        <f>0</f>
        <v>0</v>
      </c>
      <c r="BH186" s="283">
        <f>0</f>
        <v>0</v>
      </c>
      <c r="BI186" s="283">
        <f>0</f>
        <v>0</v>
      </c>
      <c r="BJ186" s="283">
        <f>0</f>
        <v>0</v>
      </c>
      <c r="BK186" s="283">
        <f>0</f>
        <v>0</v>
      </c>
      <c r="BL186" s="283">
        <f t="shared" si="133"/>
        <v>0</v>
      </c>
      <c r="BM186" s="283">
        <f>0</f>
        <v>0</v>
      </c>
      <c r="BN186" s="283">
        <f>0</f>
        <v>0</v>
      </c>
      <c r="BO186" s="283">
        <f>0</f>
        <v>0</v>
      </c>
      <c r="BP186" s="283">
        <f>0</f>
        <v>0</v>
      </c>
      <c r="BQ186" s="283">
        <f>0</f>
        <v>0</v>
      </c>
      <c r="BR186" s="283">
        <f>0</f>
        <v>0</v>
      </c>
      <c r="BS186" s="283">
        <f>0</f>
        <v>0</v>
      </c>
      <c r="BT186" s="283">
        <f t="shared" si="134"/>
        <v>0</v>
      </c>
      <c r="BU186" s="283">
        <f>0</f>
        <v>0</v>
      </c>
      <c r="BV186" s="283">
        <f>0</f>
        <v>0</v>
      </c>
      <c r="BW186" s="283">
        <f>0</f>
        <v>0</v>
      </c>
      <c r="BX186" s="283">
        <f>0</f>
        <v>0</v>
      </c>
      <c r="BY186" s="283">
        <f>0</f>
        <v>0</v>
      </c>
      <c r="BZ186" s="283">
        <f>0</f>
        <v>0</v>
      </c>
      <c r="CA186" s="283">
        <f>0</f>
        <v>0</v>
      </c>
      <c r="CB186" s="283">
        <f t="shared" si="135"/>
        <v>0</v>
      </c>
      <c r="CC186" s="283">
        <f>0</f>
        <v>0</v>
      </c>
      <c r="CD186" s="283">
        <f>0</f>
        <v>0</v>
      </c>
      <c r="CE186" s="283">
        <f>0</f>
        <v>0</v>
      </c>
      <c r="CF186" s="283">
        <f>0</f>
        <v>0</v>
      </c>
      <c r="CG186" s="283">
        <f>0</f>
        <v>0</v>
      </c>
      <c r="CH186" s="283">
        <f>0</f>
        <v>0</v>
      </c>
      <c r="CI186" s="283">
        <f>0</f>
        <v>0</v>
      </c>
      <c r="CJ186" s="283">
        <f t="shared" si="136"/>
        <v>0</v>
      </c>
      <c r="CK186" s="283">
        <f>0</f>
        <v>0</v>
      </c>
      <c r="CL186" s="283">
        <f>0</f>
        <v>0</v>
      </c>
      <c r="CM186" s="283">
        <f>0</f>
        <v>0</v>
      </c>
      <c r="CN186" s="283">
        <f>0</f>
        <v>0</v>
      </c>
      <c r="CO186" s="283">
        <f>0</f>
        <v>0</v>
      </c>
      <c r="CP186" s="283">
        <f>0</f>
        <v>0</v>
      </c>
      <c r="CQ186" s="283">
        <f>0</f>
        <v>0</v>
      </c>
      <c r="CR186" s="283">
        <f t="shared" si="137"/>
        <v>0</v>
      </c>
      <c r="CS186" s="283">
        <f>0</f>
        <v>0</v>
      </c>
      <c r="CT186" s="283">
        <f>0</f>
        <v>0</v>
      </c>
      <c r="CU186" s="283">
        <f>0</f>
        <v>0</v>
      </c>
      <c r="CV186" s="283">
        <f>0</f>
        <v>0</v>
      </c>
      <c r="CW186" s="283">
        <f>0</f>
        <v>0</v>
      </c>
      <c r="CX186" s="283">
        <f>0</f>
        <v>0</v>
      </c>
      <c r="CY186" s="283">
        <f>0</f>
        <v>0</v>
      </c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186">
    <sortCondition ref="A8:A186"/>
    <sortCondition ref="B8:B186"/>
    <sortCondition ref="C8:C18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185" man="1"/>
    <brk id="31" min="1" max="18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01000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01100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01202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01203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01204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01205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01206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01207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01208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01209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01210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01211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01212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01213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01214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01215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01216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01217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01218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01219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01220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01221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01222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01223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01224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01225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01226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01227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01228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01229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01230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01231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01233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01234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01235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01236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01303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01304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01331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01332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01333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01334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01337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 t="str">
        <f t="shared" ca="1" si="0"/>
        <v>01343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 t="str">
        <f t="shared" ca="1" si="0"/>
        <v>01345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 t="str">
        <f t="shared" ca="1" si="0"/>
        <v>01346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 t="str">
        <f t="shared" ca="1" si="0"/>
        <v>01347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 t="str">
        <f t="shared" ca="1" si="0"/>
        <v>01361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 t="str">
        <f t="shared" ca="1" si="0"/>
        <v>01362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 t="str">
        <f t="shared" ca="1" si="0"/>
        <v>01363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 t="str">
        <f t="shared" ca="1" si="0"/>
        <v>01364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 t="str">
        <f t="shared" ca="1" si="0"/>
        <v>01367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 t="str">
        <f t="shared" ca="1" si="0"/>
        <v>01370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 t="str">
        <f t="shared" ca="1" si="0"/>
        <v>01371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 t="str">
        <f t="shared" ca="1" si="0"/>
        <v>01391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 t="str">
        <f t="shared" ca="1" si="0"/>
        <v>01392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 t="str">
        <f t="shared" ca="1" si="0"/>
        <v>01393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 t="str">
        <f t="shared" ca="1" si="0"/>
        <v>01394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 t="str">
        <f t="shared" ca="1" si="0"/>
        <v>01395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 t="str">
        <f t="shared" ca="1" si="0"/>
        <v>01396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 t="str">
        <f t="shared" ca="1" si="0"/>
        <v>01397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 t="str">
        <f t="shared" ca="1" si="0"/>
        <v>01398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 t="str">
        <f t="shared" ref="AA69:AA79" ca="1" si="19">INDIRECT($W$6&amp;"!"&amp;"B"&amp;ROW(B69))</f>
        <v>01399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 t="str">
        <f t="shared" ca="1" si="19"/>
        <v>01400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 t="str">
        <f t="shared" ca="1" si="19"/>
        <v>01401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 t="str">
        <f t="shared" ca="1" si="19"/>
        <v>01402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 t="str">
        <f t="shared" ca="1" si="19"/>
        <v>01403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 t="str">
        <f t="shared" ca="1" si="19"/>
        <v>01404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 t="str">
        <f t="shared" ca="1" si="19"/>
        <v>01405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 t="str">
        <f t="shared" ca="1" si="19"/>
        <v>01406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 t="str">
        <f t="shared" ca="1" si="19"/>
        <v>01407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 t="str">
        <f t="shared" ca="1" si="19"/>
        <v>01408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 t="str">
        <f t="shared" ca="1" si="19"/>
        <v>01409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 t="str">
        <f ca="1">INDIRECT($W$6&amp;"!"&amp;"B"&amp;ROW(B80))</f>
        <v>01423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 t="str">
        <f ca="1">INDIRECT($W$6&amp;"!"&amp;"B"&amp;ROW(B81))</f>
        <v>01424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 t="str">
        <f t="shared" ref="AA82:AA145" ca="1" si="20">INDIRECT($W$6&amp;"!"&amp;"B"&amp;ROW(B82))</f>
        <v>01425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 t="str">
        <f t="shared" ca="1" si="20"/>
        <v>01427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 t="str">
        <f t="shared" ca="1" si="20"/>
        <v>01428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 t="str">
        <f t="shared" ca="1" si="20"/>
        <v>01429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 t="str">
        <f t="shared" ca="1" si="20"/>
        <v>01430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 t="str">
        <f t="shared" ca="1" si="20"/>
        <v>01431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 t="str">
        <f t="shared" ca="1" si="20"/>
        <v>01432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 t="str">
        <f t="shared" ca="1" si="20"/>
        <v>01433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 t="str">
        <f t="shared" ca="1" si="20"/>
        <v>01434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 t="str">
        <f t="shared" ca="1" si="20"/>
        <v>01436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 t="str">
        <f t="shared" ca="1" si="20"/>
        <v>01437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 t="str">
        <f t="shared" ca="1" si="20"/>
        <v>01438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 t="str">
        <f t="shared" ca="1" si="20"/>
        <v>01452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 t="str">
        <f t="shared" ca="1" si="20"/>
        <v>01453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 t="str">
        <f t="shared" ca="1" si="20"/>
        <v>01454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 t="str">
        <f t="shared" ca="1" si="20"/>
        <v>01455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 t="str">
        <f t="shared" ca="1" si="20"/>
        <v>01456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 t="str">
        <f t="shared" ca="1" si="20"/>
        <v>01457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 t="str">
        <f t="shared" ca="1" si="20"/>
        <v>01458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 t="str">
        <f t="shared" ca="1" si="20"/>
        <v>01459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 t="str">
        <f t="shared" ca="1" si="20"/>
        <v>01460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 t="str">
        <f t="shared" ca="1" si="20"/>
        <v>01461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 t="str">
        <f t="shared" ca="1" si="20"/>
        <v>01462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 t="str">
        <f t="shared" ca="1" si="20"/>
        <v>01463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 t="str">
        <f t="shared" ca="1" si="20"/>
        <v>01464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 t="str">
        <f t="shared" ca="1" si="20"/>
        <v>01465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 t="str">
        <f t="shared" ca="1" si="20"/>
        <v>01468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 t="str">
        <f t="shared" ca="1" si="20"/>
        <v>01469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 t="str">
        <f t="shared" ca="1" si="20"/>
        <v>01470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 t="str">
        <f t="shared" ca="1" si="20"/>
        <v>01471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 t="str">
        <f t="shared" ca="1" si="20"/>
        <v>01472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 t="str">
        <f t="shared" ca="1" si="20"/>
        <v>01481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 t="str">
        <f t="shared" ca="1" si="20"/>
        <v>01482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 t="str">
        <f t="shared" ca="1" si="20"/>
        <v>01483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 t="str">
        <f t="shared" ca="1" si="20"/>
        <v>01484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 t="str">
        <f t="shared" ca="1" si="20"/>
        <v>01485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 t="str">
        <f t="shared" ca="1" si="20"/>
        <v>01486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 t="str">
        <f t="shared" ca="1" si="20"/>
        <v>01487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 t="str">
        <f t="shared" ca="1" si="20"/>
        <v>01511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 t="str">
        <f t="shared" ca="1" si="20"/>
        <v>01512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 t="str">
        <f t="shared" ca="1" si="20"/>
        <v>01513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 t="str">
        <f t="shared" ca="1" si="20"/>
        <v>01514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 t="str">
        <f t="shared" ca="1" si="20"/>
        <v>01516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 t="str">
        <f t="shared" ca="1" si="20"/>
        <v>01517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 t="str">
        <f t="shared" ca="1" si="20"/>
        <v>01518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 t="str">
        <f t="shared" ca="1" si="20"/>
        <v>01519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 t="str">
        <f t="shared" ca="1" si="20"/>
        <v>01520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 t="str">
        <f t="shared" ca="1" si="20"/>
        <v>01543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 t="str">
        <f t="shared" ca="1" si="20"/>
        <v>01544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 t="str">
        <f t="shared" ca="1" si="20"/>
        <v>01545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 t="str">
        <f t="shared" ca="1" si="20"/>
        <v>01546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 t="str">
        <f t="shared" ca="1" si="20"/>
        <v>01547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 t="str">
        <f t="shared" ca="1" si="20"/>
        <v>01549</v>
      </c>
      <c r="AB134" s="1">
        <v>134</v>
      </c>
    </row>
    <row r="135" spans="21:28" ht="21" customHeight="1" x14ac:dyDescent="0.15">
      <c r="AA135" s="1" t="str">
        <f t="shared" ca="1" si="20"/>
        <v>01550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 t="str">
        <f t="shared" ca="1" si="20"/>
        <v>01552</v>
      </c>
      <c r="AB136" s="1">
        <v>136</v>
      </c>
    </row>
    <row r="137" spans="21:28" ht="21" customHeight="1" x14ac:dyDescent="0.15">
      <c r="AA137" s="1" t="str">
        <f t="shared" ca="1" si="20"/>
        <v>01555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 t="str">
        <f t="shared" ca="1" si="20"/>
        <v>01559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 t="str">
        <f t="shared" ca="1" si="20"/>
        <v>01560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 t="str">
        <f t="shared" ca="1" si="20"/>
        <v>01561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 t="str">
        <f t="shared" ca="1" si="20"/>
        <v>01562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 t="str">
        <f t="shared" ca="1" si="20"/>
        <v>01563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 t="str">
        <f t="shared" ca="1" si="20"/>
        <v>01564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 t="str">
        <f t="shared" ca="1" si="20"/>
        <v>01571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 t="str">
        <f t="shared" ca="1" si="20"/>
        <v>01575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 t="str">
        <f t="shared" ref="AA146:AA209" ca="1" si="23">INDIRECT($W$6&amp;"!"&amp;"B"&amp;ROW(B146))</f>
        <v>01578</v>
      </c>
      <c r="AB146" s="1">
        <v>146</v>
      </c>
    </row>
    <row r="147" spans="21:30" ht="21" customHeight="1" x14ac:dyDescent="0.15">
      <c r="AA147" s="1" t="str">
        <f t="shared" ca="1" si="23"/>
        <v>01581</v>
      </c>
      <c r="AB147" s="1">
        <v>147</v>
      </c>
    </row>
    <row r="148" spans="21:30" ht="21" customHeight="1" x14ac:dyDescent="0.15">
      <c r="Z148" s="1"/>
      <c r="AA148" s="1" t="str">
        <f t="shared" ca="1" si="23"/>
        <v>01584</v>
      </c>
      <c r="AB148" s="1">
        <v>148</v>
      </c>
      <c r="AD148" s="1"/>
    </row>
    <row r="149" spans="21:30" ht="21" customHeight="1" x14ac:dyDescent="0.15">
      <c r="Z149" s="1"/>
      <c r="AA149" s="1" t="str">
        <f t="shared" ca="1" si="23"/>
        <v>01585</v>
      </c>
      <c r="AB149" s="1">
        <v>149</v>
      </c>
      <c r="AD149" s="1"/>
    </row>
    <row r="150" spans="21:30" ht="21" customHeight="1" x14ac:dyDescent="0.15">
      <c r="Z150" s="1"/>
      <c r="AA150" s="1" t="str">
        <f t="shared" ca="1" si="23"/>
        <v>01586</v>
      </c>
      <c r="AB150" s="1">
        <v>150</v>
      </c>
      <c r="AD150" s="1"/>
    </row>
    <row r="151" spans="21:30" ht="21" customHeight="1" x14ac:dyDescent="0.15">
      <c r="Z151" s="1"/>
      <c r="AA151" s="1" t="str">
        <f t="shared" ca="1" si="23"/>
        <v>01601</v>
      </c>
      <c r="AB151" s="1">
        <v>151</v>
      </c>
      <c r="AD151" s="1"/>
    </row>
    <row r="152" spans="21:30" ht="21" customHeight="1" x14ac:dyDescent="0.15">
      <c r="Z152" s="1"/>
      <c r="AA152" s="1" t="str">
        <f t="shared" ca="1" si="23"/>
        <v>01602</v>
      </c>
      <c r="AB152" s="1">
        <v>152</v>
      </c>
      <c r="AD152" s="1"/>
    </row>
    <row r="153" spans="21:30" ht="21" customHeight="1" x14ac:dyDescent="0.15">
      <c r="Z153" s="1"/>
      <c r="AA153" s="1" t="str">
        <f t="shared" ca="1" si="23"/>
        <v>01604</v>
      </c>
      <c r="AB153" s="1">
        <v>153</v>
      </c>
      <c r="AD153" s="1"/>
    </row>
    <row r="154" spans="21:30" ht="21" customHeight="1" x14ac:dyDescent="0.15">
      <c r="Z154" s="1"/>
      <c r="AA154" s="1" t="str">
        <f t="shared" ca="1" si="23"/>
        <v>01607</v>
      </c>
      <c r="AB154" s="1">
        <v>154</v>
      </c>
      <c r="AD154" s="1"/>
    </row>
    <row r="155" spans="21:30" ht="21" customHeight="1" x14ac:dyDescent="0.15">
      <c r="Z155" s="1"/>
      <c r="AA155" s="1" t="str">
        <f t="shared" ca="1" si="23"/>
        <v>01608</v>
      </c>
      <c r="AB155" s="1">
        <v>155</v>
      </c>
      <c r="AD155" s="1"/>
    </row>
    <row r="156" spans="21:30" ht="21" customHeight="1" x14ac:dyDescent="0.15">
      <c r="Z156" s="1"/>
      <c r="AA156" s="1" t="str">
        <f t="shared" ca="1" si="23"/>
        <v>01609</v>
      </c>
      <c r="AB156" s="1">
        <v>156</v>
      </c>
      <c r="AD156" s="1"/>
    </row>
    <row r="157" spans="21:30" ht="21" customHeight="1" x14ac:dyDescent="0.15">
      <c r="Z157" s="1"/>
      <c r="AA157" s="1" t="str">
        <f t="shared" ca="1" si="23"/>
        <v>01610</v>
      </c>
      <c r="AB157" s="1">
        <v>157</v>
      </c>
      <c r="AD157" s="1"/>
    </row>
    <row r="158" spans="21:30" ht="21" customHeight="1" x14ac:dyDescent="0.15">
      <c r="Z158" s="1"/>
      <c r="AA158" s="1" t="str">
        <f t="shared" ca="1" si="23"/>
        <v>01631</v>
      </c>
      <c r="AB158" s="1">
        <v>158</v>
      </c>
      <c r="AD158" s="1"/>
    </row>
    <row r="159" spans="21:30" ht="21" customHeight="1" x14ac:dyDescent="0.15">
      <c r="Z159" s="1"/>
      <c r="AA159" s="1" t="str">
        <f t="shared" ca="1" si="23"/>
        <v>01632</v>
      </c>
      <c r="AB159" s="1">
        <v>159</v>
      </c>
      <c r="AD159" s="1"/>
    </row>
    <row r="160" spans="21:30" ht="21" customHeight="1" x14ac:dyDescent="0.15">
      <c r="Z160" s="1"/>
      <c r="AA160" s="1" t="str">
        <f t="shared" ca="1" si="23"/>
        <v>01633</v>
      </c>
      <c r="AB160" s="1">
        <v>160</v>
      </c>
      <c r="AD160" s="1"/>
    </row>
    <row r="161" spans="27:28" s="1" customFormat="1" ht="21" customHeight="1" x14ac:dyDescent="0.15">
      <c r="AA161" s="1" t="str">
        <f t="shared" ca="1" si="23"/>
        <v>01634</v>
      </c>
      <c r="AB161" s="1">
        <v>161</v>
      </c>
    </row>
    <row r="162" spans="27:28" s="1" customFormat="1" ht="21" customHeight="1" x14ac:dyDescent="0.15">
      <c r="AA162" s="1" t="str">
        <f t="shared" ca="1" si="23"/>
        <v>01635</v>
      </c>
      <c r="AB162" s="1">
        <v>162</v>
      </c>
    </row>
    <row r="163" spans="27:28" s="1" customFormat="1" ht="21" customHeight="1" x14ac:dyDescent="0.15">
      <c r="AA163" s="1" t="str">
        <f t="shared" ca="1" si="23"/>
        <v>01636</v>
      </c>
      <c r="AB163" s="1">
        <v>163</v>
      </c>
    </row>
    <row r="164" spans="27:28" s="1" customFormat="1" ht="21" customHeight="1" x14ac:dyDescent="0.15">
      <c r="AA164" s="1" t="str">
        <f t="shared" ca="1" si="23"/>
        <v>01637</v>
      </c>
      <c r="AB164" s="1">
        <v>164</v>
      </c>
    </row>
    <row r="165" spans="27:28" s="1" customFormat="1" ht="21" customHeight="1" x14ac:dyDescent="0.15">
      <c r="AA165" s="1" t="str">
        <f t="shared" ca="1" si="23"/>
        <v>01638</v>
      </c>
      <c r="AB165" s="1">
        <v>165</v>
      </c>
    </row>
    <row r="166" spans="27:28" s="1" customFormat="1" ht="21" customHeight="1" x14ac:dyDescent="0.15">
      <c r="AA166" s="1" t="str">
        <f t="shared" ca="1" si="23"/>
        <v>01639</v>
      </c>
      <c r="AB166" s="1">
        <v>166</v>
      </c>
    </row>
    <row r="167" spans="27:28" s="1" customFormat="1" ht="21" customHeight="1" x14ac:dyDescent="0.15">
      <c r="AA167" s="1" t="str">
        <f t="shared" ca="1" si="23"/>
        <v>01641</v>
      </c>
      <c r="AB167" s="1">
        <v>167</v>
      </c>
    </row>
    <row r="168" spans="27:28" s="1" customFormat="1" ht="21" customHeight="1" x14ac:dyDescent="0.15">
      <c r="AA168" s="1" t="str">
        <f t="shared" ca="1" si="23"/>
        <v>01642</v>
      </c>
      <c r="AB168" s="1">
        <v>168</v>
      </c>
    </row>
    <row r="169" spans="27:28" s="1" customFormat="1" ht="21" customHeight="1" x14ac:dyDescent="0.15">
      <c r="AA169" s="1" t="str">
        <f t="shared" ca="1" si="23"/>
        <v>01643</v>
      </c>
      <c r="AB169" s="1">
        <v>169</v>
      </c>
    </row>
    <row r="170" spans="27:28" s="1" customFormat="1" ht="21" customHeight="1" x14ac:dyDescent="0.15">
      <c r="AA170" s="1" t="str">
        <f t="shared" ca="1" si="23"/>
        <v>01644</v>
      </c>
      <c r="AB170" s="1">
        <v>170</v>
      </c>
    </row>
    <row r="171" spans="27:28" s="1" customFormat="1" ht="21" customHeight="1" x14ac:dyDescent="0.15">
      <c r="AA171" s="1" t="str">
        <f t="shared" ca="1" si="23"/>
        <v>01645</v>
      </c>
      <c r="AB171" s="1">
        <v>171</v>
      </c>
    </row>
    <row r="172" spans="27:28" s="1" customFormat="1" ht="21" customHeight="1" x14ac:dyDescent="0.15">
      <c r="AA172" s="1" t="str">
        <f t="shared" ca="1" si="23"/>
        <v>01646</v>
      </c>
      <c r="AB172" s="1">
        <v>172</v>
      </c>
    </row>
    <row r="173" spans="27:28" s="1" customFormat="1" ht="21" customHeight="1" x14ac:dyDescent="0.15">
      <c r="AA173" s="1" t="str">
        <f t="shared" ca="1" si="23"/>
        <v>01647</v>
      </c>
      <c r="AB173" s="1">
        <v>173</v>
      </c>
    </row>
    <row r="174" spans="27:28" s="1" customFormat="1" ht="21" customHeight="1" x14ac:dyDescent="0.15">
      <c r="AA174" s="1" t="str">
        <f t="shared" ca="1" si="23"/>
        <v>01648</v>
      </c>
      <c r="AB174" s="1">
        <v>174</v>
      </c>
    </row>
    <row r="175" spans="27:28" s="1" customFormat="1" ht="21" customHeight="1" x14ac:dyDescent="0.15">
      <c r="AA175" s="1" t="str">
        <f t="shared" ca="1" si="23"/>
        <v>01649</v>
      </c>
      <c r="AB175" s="1">
        <v>175</v>
      </c>
    </row>
    <row r="176" spans="27:28" s="1" customFormat="1" ht="21" customHeight="1" x14ac:dyDescent="0.15">
      <c r="AA176" s="1" t="str">
        <f t="shared" ca="1" si="23"/>
        <v>01661</v>
      </c>
      <c r="AB176" s="1">
        <v>176</v>
      </c>
    </row>
    <row r="177" spans="27:28" s="1" customFormat="1" ht="21" customHeight="1" x14ac:dyDescent="0.15">
      <c r="AA177" s="1" t="str">
        <f t="shared" ca="1" si="23"/>
        <v>01662</v>
      </c>
      <c r="AB177" s="1">
        <v>177</v>
      </c>
    </row>
    <row r="178" spans="27:28" s="1" customFormat="1" ht="21" customHeight="1" x14ac:dyDescent="0.15">
      <c r="AA178" s="1" t="str">
        <f t="shared" ca="1" si="23"/>
        <v>01663</v>
      </c>
      <c r="AB178" s="1">
        <v>178</v>
      </c>
    </row>
    <row r="179" spans="27:28" s="1" customFormat="1" ht="21" customHeight="1" x14ac:dyDescent="0.15">
      <c r="AA179" s="1" t="str">
        <f t="shared" ca="1" si="23"/>
        <v>01664</v>
      </c>
      <c r="AB179" s="1">
        <v>179</v>
      </c>
    </row>
    <row r="180" spans="27:28" s="1" customFormat="1" ht="21" customHeight="1" x14ac:dyDescent="0.15">
      <c r="AA180" s="1" t="str">
        <f t="shared" ca="1" si="23"/>
        <v>01665</v>
      </c>
      <c r="AB180" s="1">
        <v>180</v>
      </c>
    </row>
    <row r="181" spans="27:28" s="1" customFormat="1" ht="21" customHeight="1" x14ac:dyDescent="0.15">
      <c r="AA181" s="1" t="str">
        <f t="shared" ca="1" si="23"/>
        <v>01667</v>
      </c>
      <c r="AB181" s="1">
        <v>181</v>
      </c>
    </row>
    <row r="182" spans="27:28" s="1" customFormat="1" ht="21" customHeight="1" x14ac:dyDescent="0.15">
      <c r="AA182" s="1" t="str">
        <f t="shared" ca="1" si="23"/>
        <v>01668</v>
      </c>
      <c r="AB182" s="1">
        <v>182</v>
      </c>
    </row>
    <row r="183" spans="27:28" s="1" customFormat="1" ht="21" customHeight="1" x14ac:dyDescent="0.15">
      <c r="AA183" s="1" t="str">
        <f t="shared" ca="1" si="23"/>
        <v>01691</v>
      </c>
      <c r="AB183" s="1">
        <v>183</v>
      </c>
    </row>
    <row r="184" spans="27:28" s="1" customFormat="1" ht="21" customHeight="1" x14ac:dyDescent="0.15">
      <c r="AA184" s="1" t="str">
        <f t="shared" ca="1" si="23"/>
        <v>01692</v>
      </c>
      <c r="AB184" s="1">
        <v>184</v>
      </c>
    </row>
    <row r="185" spans="27:28" s="1" customFormat="1" ht="21" customHeight="1" x14ac:dyDescent="0.15">
      <c r="AA185" s="1" t="str">
        <f t="shared" ca="1" si="23"/>
        <v>01693</v>
      </c>
      <c r="AB185" s="1">
        <v>185</v>
      </c>
    </row>
    <row r="186" spans="27:28" s="1" customFormat="1" ht="21" customHeight="1" x14ac:dyDescent="0.15">
      <c r="AA186" s="1" t="str">
        <f t="shared" ca="1" si="23"/>
        <v>01694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2024-03-25T06:32:51Z</dcterms:modified>
</cp:coreProperties>
</file>