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出力先\"/>
    </mc:Choice>
  </mc:AlternateContent>
  <xr:revisionPtr revIDLastSave="0" documentId="13_ncr:1_{CF56402C-966C-4D09-963E-B4B114348DE2}" xr6:coauthVersionLast="47" xr6:coauthVersionMax="47" xr10:uidLastSave="{00000000-0000-0000-0000-000000000000}"/>
  <bookViews>
    <workbookView xWindow="-120" yWindow="-120" windowWidth="29040" windowHeight="15840" xr2:uid="{D540976A-C2FA-434A-ABC7-2532A6EF2CAC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コミプラ!$A$6:$M$6</definedName>
    <definedName name="_xlnm._FilterDatabase" localSheetId="7" hidden="1">し尿!$A$6:$AI$19</definedName>
    <definedName name="_xlnm._FilterDatabase" localSheetId="4" hidden="1">その他!$A$6:$R$6</definedName>
    <definedName name="_xlnm._FilterDatabase" localSheetId="9" hidden="1">リユース・リペア施設!$A$6:$AQ$7</definedName>
    <definedName name="_xlnm._FilterDatabase" localSheetId="6" hidden="1">最終!$A$6:$AM$16</definedName>
    <definedName name="_xlnm._FilterDatabase" localSheetId="2" hidden="1">資源化!$A$6:$CB$9</definedName>
    <definedName name="_xlnm._FilterDatabase" localSheetId="0" hidden="1">焼却!$A$6:$CU$13</definedName>
    <definedName name="_xlnm._FilterDatabase" localSheetId="1" hidden="1">粗大!$A$6:$AX$10</definedName>
    <definedName name="_xlnm._FilterDatabase" localSheetId="3" hidden="1">燃料化!$A$6:$AZ$6</definedName>
    <definedName name="_xlnm._FilterDatabase" localSheetId="5" hidden="1">保管!$A$6:$R$17</definedName>
    <definedName name="_xlnm.Print_Area" localSheetId="8">コミプラ!$2:$7</definedName>
    <definedName name="_xlnm.Print_Area" localSheetId="7">し尿!$2:$19</definedName>
    <definedName name="_xlnm.Print_Area" localSheetId="4">その他!$2:$6</definedName>
    <definedName name="_xlnm.Print_Area" localSheetId="9">リユース・リペア施設!$2:$7</definedName>
    <definedName name="_xlnm.Print_Area" localSheetId="6">最終!$2:$16</definedName>
    <definedName name="_xlnm.Print_Area" localSheetId="2">資源化!$2:$9</definedName>
    <definedName name="_xlnm.Print_Area" localSheetId="0">焼却!$2:$13</definedName>
    <definedName name="_xlnm.Print_Area" localSheetId="1">粗大!$2:$10</definedName>
    <definedName name="_xlnm.Print_Area" localSheetId="3">燃料化!$2:$6</definedName>
    <definedName name="_xlnm.Print_Area" localSheetId="5">保管!$2:$18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13" i="11" l="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U10" i="10" l="1"/>
  <c r="T10" i="10"/>
  <c r="U9" i="10"/>
  <c r="T9" i="10"/>
  <c r="U8" i="10"/>
  <c r="T8" i="10"/>
  <c r="U7" i="10"/>
  <c r="T7" i="10"/>
  <c r="AG9" i="9" l="1"/>
  <c r="AF9" i="9"/>
  <c r="AG8" i="9"/>
  <c r="AF8" i="9"/>
  <c r="AG7" i="9"/>
  <c r="AF7" i="9"/>
  <c r="L7" i="2" l="1"/>
  <c r="K7" i="2"/>
</calcChain>
</file>

<file path=xl/sharedStrings.xml><?xml version="1.0" encoding="utf-8"?>
<sst xmlns="http://schemas.openxmlformats.org/spreadsheetml/2006/main" count="1480" uniqueCount="616">
  <si>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</si>
  <si>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</si>
  <si>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</si>
  <si>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</si>
  <si>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</si>
  <si>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</si>
  <si>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</si>
  <si>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</si>
  <si>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</si>
  <si>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</si>
  <si>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</si>
  <si>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</si>
  <si>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</si>
  <si>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</si>
  <si>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</si>
  <si>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</si>
  <si>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</si>
  <si>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</si>
  <si>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</si>
  <si>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</si>
  <si>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</si>
  <si>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</si>
  <si>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</si>
  <si>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</si>
  <si>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</si>
  <si>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</si>
  <si>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</si>
  <si>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</si>
  <si>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</si>
  <si>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</si>
  <si>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</si>
  <si>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</si>
  <si>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</si>
  <si>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</si>
  <si>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佐賀県</t>
  </si>
  <si>
    <t>41201</t>
  </si>
  <si>
    <t>4110116</t>
  </si>
  <si>
    <t>佐賀市</t>
  </si>
  <si>
    <t>佐賀市エコプラザ</t>
  </si>
  <si>
    <t>廃棄物処理施設に隣接した独立棟（プレハブ造等含む）</t>
  </si>
  <si>
    <t>③DB（公設公営、運転委託）</t>
  </si>
  <si>
    <t>○</t>
  </si>
  <si>
    <t>修理, 展示, 販売, 譲渡</t>
  </si>
  <si>
    <t>委託</t>
  </si>
  <si>
    <t>41-1-201-10-001</t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</si>
  <si>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</si>
  <si>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</si>
  <si>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</si>
  <si>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</si>
  <si>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</si>
  <si>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</si>
  <si>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</si>
  <si>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</si>
  <si>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41341</t>
  </si>
  <si>
    <t>4120053</t>
  </si>
  <si>
    <t>基山町</t>
  </si>
  <si>
    <t>基山町割田団地コミュニティ・プラント</t>
  </si>
  <si>
    <t>接触ばっ気</t>
  </si>
  <si>
    <t>41-1-341-09-001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</si>
  <si>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</si>
  <si>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</si>
  <si>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</si>
  <si>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</si>
  <si>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</si>
  <si>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</si>
  <si>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</si>
  <si>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</si>
  <si>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</si>
  <si>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</si>
  <si>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</si>
  <si>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</si>
  <si>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</si>
  <si>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</si>
  <si>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</si>
  <si>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</si>
  <si>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</si>
  <si>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</si>
  <si>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</si>
  <si>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</si>
  <si>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</si>
  <si>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</si>
  <si>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</si>
  <si>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</si>
  <si>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</si>
  <si>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</si>
  <si>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</si>
  <si>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</si>
  <si>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</si>
  <si>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</si>
  <si>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</si>
  <si>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</si>
  <si>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</si>
  <si>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</si>
  <si>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</si>
  <si>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</si>
  <si>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4120054</t>
  </si>
  <si>
    <t>佐賀市衛生センター</t>
  </si>
  <si>
    <t>直接埋立無し</t>
  </si>
  <si>
    <t>施設外焼却</t>
  </si>
  <si>
    <t>高負荷</t>
  </si>
  <si>
    <t>脱水, 焼却</t>
  </si>
  <si>
    <t>①DB（公設公営、直営）</t>
  </si>
  <si>
    <t>直営</t>
  </si>
  <si>
    <t>九州電力株式会社</t>
  </si>
  <si>
    <t>41-1-201-08-001</t>
  </si>
  <si>
    <t>41202</t>
  </si>
  <si>
    <t>4120055</t>
  </si>
  <si>
    <t>唐津市</t>
  </si>
  <si>
    <t>唐津中部衛生処理センター</t>
  </si>
  <si>
    <t>施設内焼却</t>
  </si>
  <si>
    <t>脱水, 乾燥, 焼却</t>
  </si>
  <si>
    <t>41-1-202-08-001</t>
  </si>
  <si>
    <t>4120056</t>
  </si>
  <si>
    <t>唐津北部衛生処理センター</t>
  </si>
  <si>
    <t>資源化物の生産量</t>
  </si>
  <si>
    <t>高負荷, 膜分離</t>
  </si>
  <si>
    <t>⑦DB+O（公設民営、長期包括運営委託）</t>
  </si>
  <si>
    <t>41-1-202-08-002</t>
  </si>
  <si>
    <t>41206</t>
  </si>
  <si>
    <t>4120007</t>
  </si>
  <si>
    <t>武雄市</t>
  </si>
  <si>
    <t>武雄市衛生処理センター</t>
  </si>
  <si>
    <t>脱水</t>
  </si>
  <si>
    <t>②DB（公設公営、一部運転委託）</t>
  </si>
  <si>
    <t>一部委託</t>
  </si>
  <si>
    <t>41-1-206-08-001</t>
  </si>
  <si>
    <t>41208</t>
  </si>
  <si>
    <t>4120008</t>
  </si>
  <si>
    <t>小城市</t>
  </si>
  <si>
    <t>移動式脱水機(車番405)</t>
  </si>
  <si>
    <t>焼却無し</t>
  </si>
  <si>
    <t>無し</t>
  </si>
  <si>
    <t>41-1-208-08-001</t>
  </si>
  <si>
    <t>4120046</t>
  </si>
  <si>
    <t>移動式脱水機(車番1074)</t>
  </si>
  <si>
    <t>41-1-208-08-002</t>
  </si>
  <si>
    <t>41209</t>
  </si>
  <si>
    <t>4120009</t>
  </si>
  <si>
    <t>嬉野市</t>
  </si>
  <si>
    <t>農業集落排水汚泥堆肥化施設(五町田・谷所地区)</t>
  </si>
  <si>
    <t>嫌気</t>
  </si>
  <si>
    <t>九州電力（株）</t>
  </si>
  <si>
    <t>41-1-209-08-001</t>
  </si>
  <si>
    <t>41812</t>
  </si>
  <si>
    <t>4120010</t>
  </si>
  <si>
    <t>天山地区共同衛生処理場組合</t>
  </si>
  <si>
    <t>クリーンセンター天山</t>
  </si>
  <si>
    <t>標脱</t>
  </si>
  <si>
    <t>41-2-009-08-001</t>
  </si>
  <si>
    <t>41813</t>
  </si>
  <si>
    <t>杵島地区衛生処理組合</t>
  </si>
  <si>
    <t>4120059</t>
  </si>
  <si>
    <t>杵島地区環境センター</t>
  </si>
  <si>
    <t>新設（新規稼働）</t>
  </si>
  <si>
    <t>41-2-002-08-002</t>
  </si>
  <si>
    <t>41814</t>
  </si>
  <si>
    <t>4120012</t>
  </si>
  <si>
    <t>鹿島・藤津地区衛生施設組合</t>
  </si>
  <si>
    <t>藤鹿苑第1処理場</t>
  </si>
  <si>
    <t>41-2-006-08-001</t>
  </si>
  <si>
    <t>4120013</t>
  </si>
  <si>
    <t>藤鹿苑第2処理場</t>
  </si>
  <si>
    <t>41-2-006-08-002</t>
  </si>
  <si>
    <t>41851</t>
  </si>
  <si>
    <t>4120014</t>
  </si>
  <si>
    <t>伊万里・有田地区衛生組合</t>
  </si>
  <si>
    <t>伊万里・有田地区衛生センター</t>
  </si>
  <si>
    <t>高負荷, 下水投入</t>
  </si>
  <si>
    <t>41-2-001-08-001</t>
  </si>
  <si>
    <t>41857</t>
  </si>
  <si>
    <t>4120015</t>
  </si>
  <si>
    <t>三神地区環境事務組合</t>
  </si>
  <si>
    <t>三神地区汚泥再生処理センター</t>
  </si>
  <si>
    <t>41-2-005-08-001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</si>
  <si>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</si>
  <si>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</si>
  <si>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</si>
  <si>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</si>
  <si>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</si>
  <si>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</si>
  <si>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</si>
  <si>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</si>
  <si>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</si>
  <si>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</si>
  <si>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</si>
  <si>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</si>
  <si>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</si>
  <si>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</si>
  <si>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</si>
  <si>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</si>
  <si>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</si>
  <si>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</si>
  <si>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</si>
  <si>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</si>
  <si>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</si>
  <si>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</si>
  <si>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</si>
  <si>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</si>
  <si>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</si>
  <si>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</si>
  <si>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</si>
  <si>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</si>
  <si>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</si>
  <si>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</si>
  <si>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</si>
  <si>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</si>
  <si>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</si>
  <si>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</si>
  <si>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</si>
  <si>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</si>
  <si>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</si>
  <si>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</si>
  <si>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</si>
  <si>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</si>
  <si>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4130049</t>
  </si>
  <si>
    <t>佐賀市廃棄物最終処分場</t>
  </si>
  <si>
    <t>不燃ごみ, その他, 焼却残渣（飛灰）, 破砕ごみ・処理残渣, 粗大ごみ</t>
  </si>
  <si>
    <t>平地</t>
  </si>
  <si>
    <t>原地盤利用, 鉛直遮水工, その他遮水</t>
  </si>
  <si>
    <t>凝集沈殿, 生物処理（脱窒なし）, 砂ろ過, 消毒</t>
  </si>
  <si>
    <t>埋立中</t>
  </si>
  <si>
    <t>準好気性埋立構造</t>
  </si>
  <si>
    <t>末端集水管は水没</t>
  </si>
  <si>
    <t>即日覆土</t>
  </si>
  <si>
    <t>埋立状況により計画的に延長</t>
  </si>
  <si>
    <t>回収していない</t>
  </si>
  <si>
    <t>41-1-201-07-001</t>
  </si>
  <si>
    <t>焼却残渣（主灰）, 焼却残渣（飛灰）, 破砕ごみ・処理残渣</t>
  </si>
  <si>
    <t>山間</t>
  </si>
  <si>
    <t>埋立終了</t>
  </si>
  <si>
    <t>末端集水管は開放</t>
  </si>
  <si>
    <t>4130052</t>
  </si>
  <si>
    <t>川副・東与賀清掃埋立処分地施設</t>
  </si>
  <si>
    <t>焼却残渣（主灰）, 焼却残渣（飛灰）</t>
  </si>
  <si>
    <t>原地盤利用, 鉛直遮水工</t>
  </si>
  <si>
    <t>即日覆土, 最終覆土のみ</t>
  </si>
  <si>
    <t>一部延長を行っている</t>
  </si>
  <si>
    <t>41-1-201-07-004</t>
  </si>
  <si>
    <t>4130053</t>
  </si>
  <si>
    <t>唐津市東山不燃物処理場</t>
  </si>
  <si>
    <t>不燃ごみ</t>
  </si>
  <si>
    <t>遮水なし</t>
  </si>
  <si>
    <t>処理なし</t>
  </si>
  <si>
    <t>嫌気性埋立構造</t>
  </si>
  <si>
    <t>41-1-202-07-001</t>
  </si>
  <si>
    <t>4130054</t>
  </si>
  <si>
    <t>厳木町不燃物捨場</t>
  </si>
  <si>
    <t>41-1-202-07-002</t>
  </si>
  <si>
    <t>4130055</t>
  </si>
  <si>
    <t>相知町一般廃棄物処理施設(埋立処分場)</t>
  </si>
  <si>
    <t>41-1-202-07-003</t>
  </si>
  <si>
    <t>4130056</t>
  </si>
  <si>
    <t>唐津市清掃センター</t>
  </si>
  <si>
    <t>底部遮水工</t>
  </si>
  <si>
    <t>生物処理（脱窒なし）</t>
  </si>
  <si>
    <t>41-1-202-07-004</t>
  </si>
  <si>
    <t>41401</t>
  </si>
  <si>
    <t>4130039</t>
  </si>
  <si>
    <t>有田町</t>
  </si>
  <si>
    <t>有田町東不燃物捨場</t>
  </si>
  <si>
    <t>不燃ごみ, 破砕ごみ・処理残渣</t>
  </si>
  <si>
    <t>⑥その他公設公営</t>
  </si>
  <si>
    <t>砂ろ過</t>
  </si>
  <si>
    <t>中間覆土</t>
  </si>
  <si>
    <t>41-1-401-07-001</t>
  </si>
  <si>
    <t>4130036</t>
  </si>
  <si>
    <t>クリーンパーク有田</t>
  </si>
  <si>
    <t>焼却残渣（飛灰）</t>
  </si>
  <si>
    <t>底部遮水工, 表面遮水工（キャッピング）</t>
  </si>
  <si>
    <t>凝集沈殿, 生物処理（脱窒あり）, 砂ろ過, 消毒, 活性炭処理</t>
  </si>
  <si>
    <t>41-1-401-07-003</t>
  </si>
  <si>
    <t>41830</t>
  </si>
  <si>
    <t>4130046</t>
  </si>
  <si>
    <t>杵藤地区広域市町村圏組合</t>
  </si>
  <si>
    <t>杵藤クリーンセンター埋立処分地施設</t>
  </si>
  <si>
    <t>休止</t>
  </si>
  <si>
    <t>最終覆土のみ</t>
  </si>
  <si>
    <t>41-2-003-07-001</t>
  </si>
  <si>
    <t>41840</t>
  </si>
  <si>
    <t>4130048</t>
  </si>
  <si>
    <t>脊振共同塵芥処理組合</t>
  </si>
  <si>
    <t>脊振広域クリーンセンター</t>
  </si>
  <si>
    <t>焼却残渣（主灰）, 焼却残渣（飛灰）, 溶融スラグ, 破砕ごみ・処理残渣</t>
  </si>
  <si>
    <t>凝集沈殿, 生物処理（脱窒あり）, 砂ろ過, 活性炭処理, キレート処理</t>
  </si>
  <si>
    <t>41-2-007-07-001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</si>
  <si>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</si>
  <si>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</si>
  <si>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</si>
  <si>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</si>
  <si>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</si>
  <si>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</si>
  <si>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</si>
  <si>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</si>
  <si>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4110114</t>
  </si>
  <si>
    <t>佐賀市リサイクルプラザ</t>
  </si>
  <si>
    <t>ストックヤード</t>
  </si>
  <si>
    <t>紙類, 金属類, ペットボトル, 布類, その他</t>
  </si>
  <si>
    <t>41-1-201-06-001</t>
  </si>
  <si>
    <t>4110115</t>
  </si>
  <si>
    <t>川副・東与賀清掃センターストックヤード</t>
  </si>
  <si>
    <t>金属類, ガラス類, ペットボトル, プラスチック, その他</t>
  </si>
  <si>
    <t>41-1-201-06-002</t>
  </si>
  <si>
    <t>4110120</t>
  </si>
  <si>
    <t>金属類, ガラス類, プラスチック</t>
  </si>
  <si>
    <t>41-1-202-06-001</t>
  </si>
  <si>
    <t>41205</t>
  </si>
  <si>
    <t>4110092</t>
  </si>
  <si>
    <t>伊万里市</t>
  </si>
  <si>
    <t>伊万里市環境センター</t>
  </si>
  <si>
    <t>ガラス類, ペットボトル, プラスチック</t>
  </si>
  <si>
    <t>41-1-205-06-001</t>
  </si>
  <si>
    <t>4110093</t>
  </si>
  <si>
    <t>武雄市リサイクルセンター</t>
  </si>
  <si>
    <t>金属類, ガラス類, ペットボトル</t>
  </si>
  <si>
    <t>41-1-206-06-001</t>
  </si>
  <si>
    <t>41207</t>
  </si>
  <si>
    <t>4110094</t>
  </si>
  <si>
    <t>鹿島市</t>
  </si>
  <si>
    <t>中尾リサイクルセンター</t>
  </si>
  <si>
    <t>容器包装リサイクル推進施設</t>
  </si>
  <si>
    <t>紙類, 金属類, ガラス類, ペットボトル, プラスチック</t>
  </si>
  <si>
    <t>41-1-207-06-001</t>
  </si>
  <si>
    <t>4110096</t>
  </si>
  <si>
    <t>嬉野市ごみ中継基地</t>
  </si>
  <si>
    <t>紙類, 金属類, ガラス類, その他資源ごみ, ペットボトル, プラスチック, 布類</t>
  </si>
  <si>
    <t>41-1-209-06-001</t>
  </si>
  <si>
    <t>4110100</t>
  </si>
  <si>
    <t>有田町リサイクルプラザ</t>
  </si>
  <si>
    <t>金属類, ガラス類, その他資源ごみ, ペットボトル</t>
  </si>
  <si>
    <t>41-1-401-06-002</t>
  </si>
  <si>
    <t>4110099</t>
  </si>
  <si>
    <t>有田町リサイクルプラザ（古紙）</t>
  </si>
  <si>
    <t>紙類</t>
  </si>
  <si>
    <t>41-1-401-06-003</t>
  </si>
  <si>
    <t>41441</t>
  </si>
  <si>
    <t>4110102</t>
  </si>
  <si>
    <t>太良町</t>
  </si>
  <si>
    <t>太良町リサイクルセンター</t>
  </si>
  <si>
    <t>紙類, 金属類, ガラス類, その他資源ごみ, ペットボトル, プラスチック</t>
  </si>
  <si>
    <t>41-1-441-06-001</t>
  </si>
  <si>
    <t>4110104</t>
  </si>
  <si>
    <t>41-2-007-06-001</t>
  </si>
  <si>
    <t>41858</t>
  </si>
  <si>
    <t>4110106</t>
  </si>
  <si>
    <t>鳥栖・三養基西部環境施設組合</t>
  </si>
  <si>
    <t>鳥栖・三養基西部リサイクルプラザ</t>
  </si>
  <si>
    <t>紙類, 金属類, ガラス類, その他資源ごみ, ペットボトル, プラスチック, 布類, その他</t>
  </si>
  <si>
    <t>41-2-008-06-001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</si>
  <si>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</si>
  <si>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</si>
  <si>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</si>
  <si>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</si>
  <si>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</si>
  <si>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</si>
  <si>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</si>
  <si>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</si>
  <si>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</si>
  <si>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</si>
  <si>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</si>
  <si>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</si>
  <si>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</si>
  <si>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</si>
  <si>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</si>
  <si>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</si>
  <si>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</si>
  <si>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</si>
  <si>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</si>
  <si>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</si>
  <si>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</si>
  <si>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</si>
  <si>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</si>
  <si>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</si>
  <si>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</si>
  <si>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</si>
  <si>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</si>
  <si>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</si>
  <si>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</si>
  <si>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</si>
  <si>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</si>
  <si>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</si>
  <si>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</si>
  <si>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</si>
  <si>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</si>
  <si>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</si>
  <si>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</si>
  <si>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</si>
  <si>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</si>
  <si>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</si>
  <si>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</si>
  <si>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</si>
  <si>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</si>
  <si>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</si>
  <si>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</si>
  <si>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</si>
  <si>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</si>
  <si>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</si>
  <si>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</si>
  <si>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</si>
  <si>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</si>
  <si>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</si>
  <si>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</si>
  <si>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</si>
  <si>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</si>
  <si>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</si>
  <si>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</si>
  <si>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</si>
  <si>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</si>
  <si>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</si>
  <si>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</si>
  <si>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</si>
  <si>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</si>
  <si>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</si>
  <si>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</si>
  <si>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</si>
  <si>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</si>
  <si>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</si>
  <si>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</si>
  <si>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</si>
  <si>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</si>
  <si>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</si>
  <si>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</si>
  <si>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</si>
  <si>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</si>
  <si>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</si>
  <si>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</si>
  <si>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</si>
  <si>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</si>
  <si>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</si>
  <si>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</si>
  <si>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</si>
  <si>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</si>
  <si>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</si>
  <si>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</si>
  <si>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</si>
  <si>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</si>
  <si>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4110111</t>
  </si>
  <si>
    <t>紙類, ペットボトル, 布類, 不燃ごみ, 粗大ごみ, その他</t>
  </si>
  <si>
    <t>機能なし</t>
  </si>
  <si>
    <t>41-1-201-03-001</t>
  </si>
  <si>
    <t>4110069</t>
  </si>
  <si>
    <t>リサイクルプラザ</t>
  </si>
  <si>
    <t>金属類, ガラス類, ペットボトル, 不燃ごみ, 粗大ごみ</t>
  </si>
  <si>
    <t>41-1-401-03-001</t>
  </si>
  <si>
    <t>4110080</t>
  </si>
  <si>
    <t>紙類, 金属類, ガラス類, その他資源ごみ, ペットボトル, プラスチック, 布類, 剪定枝, 不燃ごみ, 粗大ごみ</t>
  </si>
  <si>
    <t>修理, 販売, 譲渡</t>
  </si>
  <si>
    <t>41-2-008-03-001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</si>
  <si>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</si>
  <si>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</si>
  <si>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</si>
  <si>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</si>
  <si>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4110110</t>
  </si>
  <si>
    <t>佐賀市移動式破砕機</t>
  </si>
  <si>
    <t>粗大ごみ</t>
  </si>
  <si>
    <t>併用</t>
  </si>
  <si>
    <t>41-1-201-02-001</t>
  </si>
  <si>
    <t>4110118</t>
  </si>
  <si>
    <t>粗大ごみ, 不燃ごみ, 資源ごみ</t>
  </si>
  <si>
    <t>修理, 展示, 譲渡</t>
  </si>
  <si>
    <t>41-1-202-02-001</t>
  </si>
  <si>
    <t>4110050</t>
  </si>
  <si>
    <t>41-2-007-02-001</t>
  </si>
  <si>
    <t>41861</t>
  </si>
  <si>
    <t>4110051</t>
  </si>
  <si>
    <t>佐賀県西部広域環境組合</t>
  </si>
  <si>
    <t>さが西部クリーンセンター</t>
  </si>
  <si>
    <t>粗大ごみ, 不燃ごみ</t>
  </si>
  <si>
    <t>41-2-004-02-001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</si>
  <si>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</si>
  <si>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</si>
  <si>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</si>
  <si>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</si>
  <si>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</si>
  <si>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</si>
  <si>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</si>
  <si>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</si>
  <si>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</si>
  <si>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</si>
  <si>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</si>
  <si>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</si>
  <si>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</si>
  <si>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</si>
  <si>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</si>
  <si>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</si>
  <si>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</si>
  <si>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</si>
  <si>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</si>
  <si>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</si>
  <si>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</si>
  <si>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</si>
  <si>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</si>
  <si>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</si>
  <si>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</si>
  <si>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</si>
  <si>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</si>
  <si>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</si>
  <si>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</si>
  <si>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</si>
  <si>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</si>
  <si>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</si>
  <si>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</si>
  <si>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</si>
  <si>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</si>
  <si>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</si>
  <si>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</si>
  <si>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</si>
  <si>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</si>
  <si>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</si>
  <si>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</si>
  <si>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</si>
  <si>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</si>
  <si>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</si>
  <si>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</si>
  <si>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</si>
  <si>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</si>
  <si>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</si>
  <si>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</si>
  <si>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</si>
  <si>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</si>
  <si>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</si>
  <si>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</si>
  <si>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</si>
  <si>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</si>
  <si>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</si>
  <si>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</si>
  <si>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</si>
  <si>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</si>
  <si>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</si>
  <si>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</si>
  <si>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</si>
  <si>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</si>
  <si>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</si>
  <si>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</si>
  <si>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</si>
  <si>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</si>
  <si>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</si>
  <si>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</si>
  <si>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</si>
  <si>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</si>
  <si>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</si>
  <si>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</si>
  <si>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</si>
  <si>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</si>
  <si>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</si>
  <si>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</si>
  <si>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</si>
  <si>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</si>
  <si>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</si>
  <si>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</si>
  <si>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</si>
  <si>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</si>
  <si>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</si>
  <si>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</si>
  <si>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</si>
  <si>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</si>
  <si>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</si>
  <si>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</si>
  <si>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</si>
  <si>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</si>
  <si>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</si>
  <si>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</si>
  <si>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</si>
  <si>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</si>
  <si>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</si>
  <si>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</si>
  <si>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</si>
  <si>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</si>
  <si>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</si>
  <si>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</si>
  <si>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</si>
  <si>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</si>
  <si>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</si>
  <si>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</si>
  <si>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4110109</t>
  </si>
  <si>
    <t>佐賀市清掃工場</t>
  </si>
  <si>
    <t>資源化物搬出量</t>
  </si>
  <si>
    <t>可燃ごみ, ごみ処理残渣</t>
  </si>
  <si>
    <t>焼却</t>
  </si>
  <si>
    <t>ストーカ式（可動）</t>
  </si>
  <si>
    <t>全連続運転</t>
  </si>
  <si>
    <t>場内温水, 場内蒸気, 発電（場内利用）, 場外温水, 場外蒸気, 発電（場外利用）</t>
  </si>
  <si>
    <t>薬剤処理</t>
  </si>
  <si>
    <t>41-1-201-01-001</t>
  </si>
  <si>
    <t>4110117</t>
  </si>
  <si>
    <t>可燃ごみ, 粗大ごみ, ごみ処理残渣</t>
  </si>
  <si>
    <t>流動床式</t>
  </si>
  <si>
    <t>場内温水, 発電（場内利用）</t>
  </si>
  <si>
    <t>セメント固化, 薬剤処理</t>
  </si>
  <si>
    <t>41-1-202-01-001</t>
  </si>
  <si>
    <t>4110012</t>
  </si>
  <si>
    <t>場内温水</t>
  </si>
  <si>
    <t>溶融処理</t>
  </si>
  <si>
    <t>41-2-007-01-001</t>
  </si>
  <si>
    <t>4110013</t>
  </si>
  <si>
    <t>鳥栖・三養基西部溶融資源化センター</t>
  </si>
  <si>
    <t>ガス化溶融・改質</t>
  </si>
  <si>
    <t>シャフト式</t>
  </si>
  <si>
    <t>発電（場内利用）</t>
  </si>
  <si>
    <t>41-2-008-01-001</t>
  </si>
  <si>
    <t>4110014</t>
  </si>
  <si>
    <t>41-2-004-01-001</t>
  </si>
  <si>
    <t>41863</t>
  </si>
  <si>
    <t>4110108</t>
  </si>
  <si>
    <t>天山地区共同環境組合</t>
  </si>
  <si>
    <t>クリーンヒル天山</t>
  </si>
  <si>
    <t>可燃ごみ</t>
  </si>
  <si>
    <t>⑧DBO（公設民営）</t>
  </si>
  <si>
    <t>41-2-010-01-001</t>
  </si>
  <si>
    <t>41865</t>
  </si>
  <si>
    <t>4110128</t>
  </si>
  <si>
    <t>佐賀県東部環境施設組合</t>
  </si>
  <si>
    <t>佐賀県東部環境施設組合エネルギー回収型廃棄物処理施設（仮称）</t>
  </si>
  <si>
    <t>セメント固化</t>
  </si>
  <si>
    <t>セメント固化, その他</t>
  </si>
  <si>
    <t>新設（建設中）</t>
  </si>
  <si>
    <t>41-2-011-01-001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</si>
</sst>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1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14261BBF-A2AF-4BDA-A057-30179AD99DDF}"/>
    <cellStyle name="標準" xfId="0" builtinId="0"/>
    <cellStyle name="標準 2" xfId="1" xr:uid="{022BD04C-438E-4CD0-9027-300E206C59E3}"/>
    <cellStyle name="標準 3" xfId="6" xr:uid="{39FA97F5-67F4-4449-986E-689E04ABCDBD}"/>
    <cellStyle name="標準 4" xfId="4" xr:uid="{DFECCE78-4A18-44AD-9710-697F7617424C}"/>
    <cellStyle name="標準_①焼却施設" xfId="3" xr:uid="{16CDB613-B9FE-4CA8-A8B2-8D39695075C6}"/>
    <cellStyle name="標準_H19集計結果（施設整備状況）２" xfId="2" xr:uid="{644236E3-5073-446A-8B43-02341961F6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A174B-CE85-496B-80E8-CA5DA335641E}">
  <sheetPr>
    <pageSetUpPr fitToPage="1"/>
  </sheetPr>
  <dimension ref="A1:CV13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35.875" style="21" customWidth="1"/>
    <col min="6" max="8" width="11.125" style="3" customWidth="1"/>
    <col min="9" max="9" width="7.25" style="3" customWidth="1"/>
    <col min="10" max="11" width="11.125" style="21" customWidth="1"/>
    <col min="12" max="17" width="11.125" style="3" customWidth="1"/>
    <col min="18" max="18" width="5.375" style="3" customWidth="1"/>
    <col min="19" max="19" width="7.75" style="3" customWidth="1"/>
    <col min="20" max="20" width="37.75" style="21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9"/>
    <col min="101" max="16384" width="9" style="3"/>
  </cols>
  <sheetData>
    <row r="1" spans="1:100" ht="15" customHeight="1">
      <c r="A1" s="102" t="s">
        <v>468</v>
      </c>
      <c r="B1" s="3"/>
      <c r="BC1" s="39"/>
      <c r="BK1" s="39"/>
      <c r="BP1" s="38"/>
      <c r="BQ1" s="4"/>
      <c r="BR1" s="4"/>
    </row>
    <row r="2" spans="1:100" s="21" customFormat="1" ht="13.5" customHeight="1">
      <c r="A2" s="168" t="s">
        <v>469</v>
      </c>
      <c r="B2" s="203" t="s">
        <v>470</v>
      </c>
      <c r="C2" s="205" t="s">
        <v>471</v>
      </c>
      <c r="D2" s="170" t="s">
        <v>472</v>
      </c>
      <c r="E2" s="170" t="s">
        <v>473</v>
      </c>
      <c r="F2" s="195" t="s">
        <v>474</v>
      </c>
      <c r="G2" s="197" t="s">
        <v>475</v>
      </c>
      <c r="H2" s="198"/>
      <c r="I2" s="198"/>
      <c r="J2" s="148" t="s">
        <v>476</v>
      </c>
      <c r="K2" s="136"/>
      <c r="L2" s="148" t="s">
        <v>477</v>
      </c>
      <c r="M2" s="136"/>
      <c r="N2" s="170" t="s">
        <v>478</v>
      </c>
      <c r="O2" s="170" t="s">
        <v>479</v>
      </c>
      <c r="P2" s="193" t="s">
        <v>8</v>
      </c>
      <c r="Q2" s="169" t="s">
        <v>480</v>
      </c>
      <c r="R2" s="168" t="s">
        <v>481</v>
      </c>
      <c r="S2" s="170" t="s">
        <v>482</v>
      </c>
      <c r="T2" s="168" t="s">
        <v>483</v>
      </c>
      <c r="U2" s="138" t="s">
        <v>484</v>
      </c>
      <c r="V2" s="138"/>
      <c r="W2" s="138" t="s">
        <v>485</v>
      </c>
      <c r="X2" s="138"/>
      <c r="Y2" s="148" t="s">
        <v>486</v>
      </c>
      <c r="Z2" s="173"/>
      <c r="AA2" s="173"/>
      <c r="AB2" s="136"/>
      <c r="AC2" s="177" t="s">
        <v>487</v>
      </c>
      <c r="AD2" s="178"/>
      <c r="AE2" s="178"/>
      <c r="AF2" s="178"/>
      <c r="AG2" s="178"/>
      <c r="AH2" s="179"/>
      <c r="AI2" s="183" t="s">
        <v>488</v>
      </c>
      <c r="AJ2" s="184"/>
      <c r="AK2" s="103" t="s">
        <v>489</v>
      </c>
      <c r="AL2" s="104"/>
      <c r="AM2" s="104"/>
      <c r="AN2" s="105"/>
      <c r="AO2" s="103" t="s">
        <v>490</v>
      </c>
      <c r="AP2" s="104"/>
      <c r="AQ2" s="104"/>
      <c r="AR2" s="106"/>
      <c r="AS2" s="104"/>
      <c r="AT2" s="104"/>
      <c r="AU2" s="106"/>
      <c r="AV2" s="106"/>
      <c r="AW2" s="187" t="s">
        <v>491</v>
      </c>
      <c r="AX2" s="188"/>
      <c r="AY2" s="168" t="s">
        <v>492</v>
      </c>
      <c r="AZ2" s="168" t="s">
        <v>493</v>
      </c>
      <c r="BA2" s="171" t="s">
        <v>494</v>
      </c>
      <c r="BB2" s="131" t="s">
        <v>495</v>
      </c>
      <c r="BC2" s="150" t="s">
        <v>496</v>
      </c>
      <c r="BD2" s="151"/>
      <c r="BE2" s="151"/>
      <c r="BF2" s="151"/>
      <c r="BG2" s="151"/>
      <c r="BH2" s="151"/>
      <c r="BI2" s="152"/>
      <c r="BJ2" s="131" t="s">
        <v>497</v>
      </c>
      <c r="BK2" s="150" t="s">
        <v>498</v>
      </c>
      <c r="BL2" s="151"/>
      <c r="BM2" s="151"/>
      <c r="BN2" s="152"/>
      <c r="BO2" s="155" t="s">
        <v>499</v>
      </c>
      <c r="BP2" s="152"/>
      <c r="BQ2" s="160" t="s">
        <v>500</v>
      </c>
      <c r="BR2" s="161"/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2"/>
      <c r="CT2" s="166" t="s">
        <v>403</v>
      </c>
      <c r="CU2" s="23"/>
      <c r="CV2" s="23"/>
    </row>
    <row r="3" spans="1:100" s="21" customFormat="1" ht="13.5" customHeight="1">
      <c r="A3" s="168"/>
      <c r="B3" s="203"/>
      <c r="C3" s="206"/>
      <c r="D3" s="170"/>
      <c r="E3" s="170"/>
      <c r="F3" s="196"/>
      <c r="G3" s="199"/>
      <c r="H3" s="200"/>
      <c r="I3" s="200"/>
      <c r="J3" s="149"/>
      <c r="K3" s="194"/>
      <c r="L3" s="149"/>
      <c r="M3" s="194"/>
      <c r="N3" s="170"/>
      <c r="O3" s="170"/>
      <c r="P3" s="191"/>
      <c r="Q3" s="192"/>
      <c r="R3" s="170"/>
      <c r="S3" s="170"/>
      <c r="T3" s="168"/>
      <c r="U3" s="172"/>
      <c r="V3" s="172"/>
      <c r="W3" s="172"/>
      <c r="X3" s="172"/>
      <c r="Y3" s="174"/>
      <c r="Z3" s="175"/>
      <c r="AA3" s="175"/>
      <c r="AB3" s="176"/>
      <c r="AC3" s="180"/>
      <c r="AD3" s="181"/>
      <c r="AE3" s="181"/>
      <c r="AF3" s="181"/>
      <c r="AG3" s="181"/>
      <c r="AH3" s="182"/>
      <c r="AI3" s="185"/>
      <c r="AJ3" s="186"/>
      <c r="AK3" s="107"/>
      <c r="AL3" s="108"/>
      <c r="AM3" s="108"/>
      <c r="AN3" s="109"/>
      <c r="AO3" s="110" t="s">
        <v>501</v>
      </c>
      <c r="AP3" s="111"/>
      <c r="AQ3" s="112"/>
      <c r="AR3" s="110" t="s">
        <v>502</v>
      </c>
      <c r="AS3" s="111"/>
      <c r="AT3" s="112"/>
      <c r="AU3" s="110" t="s">
        <v>503</v>
      </c>
      <c r="AV3" s="113"/>
      <c r="AW3" s="189"/>
      <c r="AX3" s="190"/>
      <c r="AY3" s="168"/>
      <c r="AZ3" s="170"/>
      <c r="BA3" s="171"/>
      <c r="BB3" s="132"/>
      <c r="BC3" s="139"/>
      <c r="BD3" s="153"/>
      <c r="BE3" s="153"/>
      <c r="BF3" s="153"/>
      <c r="BG3" s="153"/>
      <c r="BH3" s="153"/>
      <c r="BI3" s="154"/>
      <c r="BJ3" s="132"/>
      <c r="BK3" s="139"/>
      <c r="BL3" s="153"/>
      <c r="BM3" s="153"/>
      <c r="BN3" s="154"/>
      <c r="BO3" s="156"/>
      <c r="BP3" s="157"/>
      <c r="BQ3" s="163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5"/>
      <c r="CT3" s="166"/>
      <c r="CU3" s="23"/>
      <c r="CV3" s="23"/>
    </row>
    <row r="4" spans="1:100" s="21" customFormat="1" ht="18.75" customHeight="1">
      <c r="A4" s="168"/>
      <c r="B4" s="203"/>
      <c r="C4" s="206"/>
      <c r="D4" s="170"/>
      <c r="E4" s="170"/>
      <c r="F4" s="196"/>
      <c r="G4" s="201" t="s">
        <v>504</v>
      </c>
      <c r="H4" s="201" t="s">
        <v>505</v>
      </c>
      <c r="I4" s="195" t="s">
        <v>506</v>
      </c>
      <c r="J4" s="149"/>
      <c r="K4" s="176"/>
      <c r="L4" s="149"/>
      <c r="M4" s="176"/>
      <c r="N4" s="170"/>
      <c r="O4" s="170"/>
      <c r="P4" s="191"/>
      <c r="Q4" s="192"/>
      <c r="R4" s="170"/>
      <c r="S4" s="170"/>
      <c r="T4" s="168"/>
      <c r="U4" s="148" t="s">
        <v>507</v>
      </c>
      <c r="V4" s="138" t="s">
        <v>508</v>
      </c>
      <c r="W4" s="148" t="s">
        <v>507</v>
      </c>
      <c r="X4" s="138" t="s">
        <v>508</v>
      </c>
      <c r="Y4" s="138" t="s">
        <v>486</v>
      </c>
      <c r="Z4" s="131" t="s">
        <v>509</v>
      </c>
      <c r="AA4" s="131" t="s">
        <v>510</v>
      </c>
      <c r="AB4" s="131" t="s">
        <v>511</v>
      </c>
      <c r="AC4" s="131" t="s">
        <v>512</v>
      </c>
      <c r="AD4" s="131" t="s">
        <v>513</v>
      </c>
      <c r="AE4" s="145" t="s">
        <v>514</v>
      </c>
      <c r="AF4" s="146"/>
      <c r="AG4" s="146"/>
      <c r="AH4" s="147"/>
      <c r="AI4" s="131" t="s">
        <v>515</v>
      </c>
      <c r="AJ4" s="131" t="s">
        <v>516</v>
      </c>
      <c r="AK4" s="114" t="s">
        <v>517</v>
      </c>
      <c r="AL4" s="114" t="s">
        <v>518</v>
      </c>
      <c r="AM4" s="110" t="s">
        <v>503</v>
      </c>
      <c r="AN4" s="113"/>
      <c r="AO4" s="115"/>
      <c r="AP4" s="103" t="s">
        <v>519</v>
      </c>
      <c r="AQ4" s="112"/>
      <c r="AR4" s="116"/>
      <c r="AS4" s="103" t="s">
        <v>520</v>
      </c>
      <c r="AT4" s="112"/>
      <c r="AU4" s="117"/>
      <c r="AV4" s="118" t="s">
        <v>521</v>
      </c>
      <c r="AW4" s="136" t="s">
        <v>522</v>
      </c>
      <c r="AX4" s="138" t="s">
        <v>523</v>
      </c>
      <c r="AY4" s="168"/>
      <c r="AZ4" s="170"/>
      <c r="BA4" s="171"/>
      <c r="BB4" s="132"/>
      <c r="BC4" s="139" t="s">
        <v>524</v>
      </c>
      <c r="BD4" s="140" t="s">
        <v>525</v>
      </c>
      <c r="BE4" s="131" t="s">
        <v>526</v>
      </c>
      <c r="BF4" s="131" t="s">
        <v>527</v>
      </c>
      <c r="BG4" s="140" t="s">
        <v>528</v>
      </c>
      <c r="BH4" s="131" t="s">
        <v>529</v>
      </c>
      <c r="BI4" s="131" t="s">
        <v>530</v>
      </c>
      <c r="BJ4" s="132"/>
      <c r="BK4" s="139" t="s">
        <v>524</v>
      </c>
      <c r="BL4" s="131" t="s">
        <v>531</v>
      </c>
      <c r="BM4" s="131" t="s">
        <v>532</v>
      </c>
      <c r="BN4" s="131" t="s">
        <v>533</v>
      </c>
      <c r="BO4" s="131" t="s">
        <v>534</v>
      </c>
      <c r="BP4" s="131" t="s">
        <v>535</v>
      </c>
      <c r="BQ4" s="133" t="s">
        <v>524</v>
      </c>
      <c r="BR4" s="134"/>
      <c r="BS4" s="128" t="s">
        <v>536</v>
      </c>
      <c r="BT4" s="129"/>
      <c r="BU4" s="130"/>
      <c r="BV4" s="128" t="s">
        <v>537</v>
      </c>
      <c r="BW4" s="129"/>
      <c r="BX4" s="130"/>
      <c r="BY4" s="128" t="s">
        <v>538</v>
      </c>
      <c r="BZ4" s="129"/>
      <c r="CA4" s="130"/>
      <c r="CB4" s="128" t="s">
        <v>539</v>
      </c>
      <c r="CC4" s="129"/>
      <c r="CD4" s="130"/>
      <c r="CE4" s="128" t="s">
        <v>540</v>
      </c>
      <c r="CF4" s="129"/>
      <c r="CG4" s="130"/>
      <c r="CH4" s="128" t="s">
        <v>541</v>
      </c>
      <c r="CI4" s="129"/>
      <c r="CJ4" s="130"/>
      <c r="CK4" s="128" t="s">
        <v>542</v>
      </c>
      <c r="CL4" s="129"/>
      <c r="CM4" s="130"/>
      <c r="CN4" s="128" t="s">
        <v>543</v>
      </c>
      <c r="CO4" s="129"/>
      <c r="CP4" s="130"/>
      <c r="CQ4" s="128" t="s">
        <v>530</v>
      </c>
      <c r="CR4" s="129"/>
      <c r="CS4" s="130"/>
      <c r="CT4" s="166"/>
      <c r="CU4" s="23"/>
      <c r="CV4" s="23"/>
    </row>
    <row r="5" spans="1:100" s="21" customFormat="1" ht="20.25" customHeight="1">
      <c r="A5" s="168"/>
      <c r="B5" s="203"/>
      <c r="C5" s="206"/>
      <c r="D5" s="170"/>
      <c r="E5" s="170"/>
      <c r="F5" s="196"/>
      <c r="G5" s="202"/>
      <c r="H5" s="202"/>
      <c r="I5" s="196"/>
      <c r="J5" s="137"/>
      <c r="K5" s="138" t="s">
        <v>544</v>
      </c>
      <c r="L5" s="137"/>
      <c r="M5" s="138" t="s">
        <v>544</v>
      </c>
      <c r="N5" s="170"/>
      <c r="O5" s="170"/>
      <c r="P5" s="191"/>
      <c r="Q5" s="192"/>
      <c r="R5" s="170"/>
      <c r="S5" s="170"/>
      <c r="T5" s="168"/>
      <c r="U5" s="149"/>
      <c r="V5" s="137"/>
      <c r="W5" s="149"/>
      <c r="X5" s="137"/>
      <c r="Y5" s="137"/>
      <c r="Z5" s="132"/>
      <c r="AA5" s="132"/>
      <c r="AB5" s="132"/>
      <c r="AC5" s="135"/>
      <c r="AD5" s="135"/>
      <c r="AE5" s="40" t="s">
        <v>545</v>
      </c>
      <c r="AF5" s="40" t="s">
        <v>546</v>
      </c>
      <c r="AG5" s="40" t="s">
        <v>547</v>
      </c>
      <c r="AH5" s="40" t="s">
        <v>548</v>
      </c>
      <c r="AI5" s="135"/>
      <c r="AJ5" s="135"/>
      <c r="AK5" s="119"/>
      <c r="AL5" s="119"/>
      <c r="AM5" s="119"/>
      <c r="AN5" s="120" t="s">
        <v>549</v>
      </c>
      <c r="AO5" s="119"/>
      <c r="AP5" s="116"/>
      <c r="AQ5" s="141" t="s">
        <v>550</v>
      </c>
      <c r="AR5" s="119"/>
      <c r="AS5" s="143"/>
      <c r="AT5" s="141" t="s">
        <v>551</v>
      </c>
      <c r="AU5" s="121"/>
      <c r="AV5" s="119"/>
      <c r="AW5" s="137"/>
      <c r="AX5" s="137"/>
      <c r="AY5" s="168"/>
      <c r="AZ5" s="170"/>
      <c r="BA5" s="171"/>
      <c r="BB5" s="132"/>
      <c r="BC5" s="139"/>
      <c r="BD5" s="132"/>
      <c r="BE5" s="132"/>
      <c r="BF5" s="132"/>
      <c r="BG5" s="132"/>
      <c r="BH5" s="132"/>
      <c r="BI5" s="132"/>
      <c r="BJ5" s="132"/>
      <c r="BK5" s="139"/>
      <c r="BL5" s="132"/>
      <c r="BM5" s="132"/>
      <c r="BN5" s="132"/>
      <c r="BO5" s="132"/>
      <c r="BP5" s="132"/>
      <c r="BQ5" s="5" t="s">
        <v>552</v>
      </c>
      <c r="BR5" s="5" t="s">
        <v>553</v>
      </c>
      <c r="BS5" s="5" t="s">
        <v>554</v>
      </c>
      <c r="BT5" s="5" t="s">
        <v>552</v>
      </c>
      <c r="BU5" s="5" t="s">
        <v>553</v>
      </c>
      <c r="BV5" s="5" t="s">
        <v>554</v>
      </c>
      <c r="BW5" s="5" t="s">
        <v>552</v>
      </c>
      <c r="BX5" s="5" t="s">
        <v>553</v>
      </c>
      <c r="BY5" s="5" t="s">
        <v>554</v>
      </c>
      <c r="BZ5" s="5" t="s">
        <v>552</v>
      </c>
      <c r="CA5" s="5" t="s">
        <v>553</v>
      </c>
      <c r="CB5" s="5" t="s">
        <v>554</v>
      </c>
      <c r="CC5" s="5" t="s">
        <v>552</v>
      </c>
      <c r="CD5" s="5" t="s">
        <v>553</v>
      </c>
      <c r="CE5" s="5" t="s">
        <v>554</v>
      </c>
      <c r="CF5" s="5" t="s">
        <v>552</v>
      </c>
      <c r="CG5" s="5" t="s">
        <v>553</v>
      </c>
      <c r="CH5" s="5" t="s">
        <v>554</v>
      </c>
      <c r="CI5" s="5" t="s">
        <v>552</v>
      </c>
      <c r="CJ5" s="5" t="s">
        <v>553</v>
      </c>
      <c r="CK5" s="5" t="s">
        <v>554</v>
      </c>
      <c r="CL5" s="5" t="s">
        <v>552</v>
      </c>
      <c r="CM5" s="5" t="s">
        <v>553</v>
      </c>
      <c r="CN5" s="5" t="s">
        <v>554</v>
      </c>
      <c r="CO5" s="5" t="s">
        <v>552</v>
      </c>
      <c r="CP5" s="5" t="s">
        <v>553</v>
      </c>
      <c r="CQ5" s="5" t="s">
        <v>554</v>
      </c>
      <c r="CR5" s="5" t="s">
        <v>552</v>
      </c>
      <c r="CS5" s="5" t="s">
        <v>553</v>
      </c>
      <c r="CT5" s="166"/>
      <c r="CU5" s="23"/>
      <c r="CV5" s="23"/>
    </row>
    <row r="6" spans="1:100" s="62" customFormat="1" ht="33" customHeight="1">
      <c r="A6" s="169"/>
      <c r="B6" s="204"/>
      <c r="C6" s="206"/>
      <c r="D6" s="138"/>
      <c r="E6" s="138"/>
      <c r="F6" s="122" t="s">
        <v>555</v>
      </c>
      <c r="G6" s="122" t="s">
        <v>555</v>
      </c>
      <c r="H6" s="123" t="s">
        <v>556</v>
      </c>
      <c r="I6" s="196"/>
      <c r="J6" s="137"/>
      <c r="K6" s="137"/>
      <c r="L6" s="137"/>
      <c r="M6" s="137"/>
      <c r="N6" s="138"/>
      <c r="O6" s="138"/>
      <c r="P6" s="191"/>
      <c r="Q6" s="124" t="s">
        <v>557</v>
      </c>
      <c r="R6" s="138"/>
      <c r="S6" s="138"/>
      <c r="T6" s="169"/>
      <c r="U6" s="125" t="s">
        <v>558</v>
      </c>
      <c r="V6" s="124" t="s">
        <v>559</v>
      </c>
      <c r="W6" s="125" t="s">
        <v>558</v>
      </c>
      <c r="X6" s="124" t="s">
        <v>559</v>
      </c>
      <c r="Y6" s="124" t="s">
        <v>560</v>
      </c>
      <c r="Z6" s="29" t="s">
        <v>561</v>
      </c>
      <c r="AA6" s="29" t="s">
        <v>562</v>
      </c>
      <c r="AB6" s="29" t="s">
        <v>562</v>
      </c>
      <c r="AC6" s="29" t="s">
        <v>563</v>
      </c>
      <c r="AD6" s="29" t="s">
        <v>564</v>
      </c>
      <c r="AE6" s="29" t="s">
        <v>565</v>
      </c>
      <c r="AF6" s="29" t="s">
        <v>566</v>
      </c>
      <c r="AG6" s="29" t="s">
        <v>567</v>
      </c>
      <c r="AH6" s="29" t="s">
        <v>568</v>
      </c>
      <c r="AI6" s="135"/>
      <c r="AJ6" s="135"/>
      <c r="AK6" s="119"/>
      <c r="AL6" s="119"/>
      <c r="AM6" s="119"/>
      <c r="AN6" s="119"/>
      <c r="AO6" s="119"/>
      <c r="AP6" s="119"/>
      <c r="AQ6" s="142"/>
      <c r="AR6" s="119"/>
      <c r="AS6" s="144"/>
      <c r="AT6" s="142"/>
      <c r="AU6" s="121"/>
      <c r="AV6" s="126"/>
      <c r="AW6" s="137"/>
      <c r="AX6" s="137"/>
      <c r="AY6" s="169"/>
      <c r="AZ6" s="138"/>
      <c r="BA6" s="131"/>
      <c r="BB6" s="29" t="s">
        <v>569</v>
      </c>
      <c r="BC6" s="100" t="s">
        <v>569</v>
      </c>
      <c r="BD6" s="29" t="s">
        <v>569</v>
      </c>
      <c r="BE6" s="29" t="s">
        <v>569</v>
      </c>
      <c r="BF6" s="29" t="s">
        <v>569</v>
      </c>
      <c r="BG6" s="29" t="s">
        <v>569</v>
      </c>
      <c r="BH6" s="29" t="s">
        <v>569</v>
      </c>
      <c r="BI6" s="29" t="s">
        <v>569</v>
      </c>
      <c r="BJ6" s="29" t="s">
        <v>570</v>
      </c>
      <c r="BK6" s="29" t="s">
        <v>569</v>
      </c>
      <c r="BL6" s="29" t="s">
        <v>569</v>
      </c>
      <c r="BM6" s="29" t="s">
        <v>569</v>
      </c>
      <c r="BN6" s="29" t="s">
        <v>569</v>
      </c>
      <c r="BO6" s="29" t="s">
        <v>571</v>
      </c>
      <c r="BP6" s="29" t="s">
        <v>571</v>
      </c>
      <c r="BQ6" s="8" t="s">
        <v>555</v>
      </c>
      <c r="BR6" s="127" t="s">
        <v>572</v>
      </c>
      <c r="BS6" s="6"/>
      <c r="BT6" s="8" t="s">
        <v>555</v>
      </c>
      <c r="BU6" s="127" t="s">
        <v>572</v>
      </c>
      <c r="BV6" s="6"/>
      <c r="BW6" s="8" t="s">
        <v>555</v>
      </c>
      <c r="BX6" s="127" t="s">
        <v>572</v>
      </c>
      <c r="BY6" s="6"/>
      <c r="BZ6" s="8" t="s">
        <v>555</v>
      </c>
      <c r="CA6" s="127" t="s">
        <v>572</v>
      </c>
      <c r="CB6" s="6"/>
      <c r="CC6" s="8" t="s">
        <v>555</v>
      </c>
      <c r="CD6" s="127" t="s">
        <v>572</v>
      </c>
      <c r="CE6" s="6"/>
      <c r="CF6" s="8" t="s">
        <v>555</v>
      </c>
      <c r="CG6" s="127" t="s">
        <v>572</v>
      </c>
      <c r="CH6" s="6"/>
      <c r="CI6" s="8" t="s">
        <v>555</v>
      </c>
      <c r="CJ6" s="127" t="s">
        <v>572</v>
      </c>
      <c r="CK6" s="6"/>
      <c r="CL6" s="8" t="s">
        <v>555</v>
      </c>
      <c r="CM6" s="127" t="s">
        <v>572</v>
      </c>
      <c r="CN6" s="6"/>
      <c r="CO6" s="8" t="s">
        <v>555</v>
      </c>
      <c r="CP6" s="127" t="s">
        <v>572</v>
      </c>
      <c r="CQ6" s="6"/>
      <c r="CR6" s="8" t="s">
        <v>555</v>
      </c>
      <c r="CS6" s="127" t="s">
        <v>572</v>
      </c>
      <c r="CT6" s="167"/>
      <c r="CU6" s="61" t="s">
        <v>33</v>
      </c>
      <c r="CV6" s="61"/>
    </row>
    <row r="7" spans="1:100" ht="30" customHeight="1">
      <c r="A7" s="18" t="s">
        <v>34</v>
      </c>
      <c r="B7" s="16" t="s">
        <v>35</v>
      </c>
      <c r="C7" s="16" t="s">
        <v>573</v>
      </c>
      <c r="D7" s="18" t="s">
        <v>37</v>
      </c>
      <c r="E7" s="32" t="s">
        <v>574</v>
      </c>
      <c r="F7" s="18">
        <v>68563</v>
      </c>
      <c r="G7" s="18">
        <v>5071.9799999999996</v>
      </c>
      <c r="H7" s="18"/>
      <c r="I7" s="18" t="s">
        <v>575</v>
      </c>
      <c r="J7" s="32" t="s">
        <v>576</v>
      </c>
      <c r="K7" s="32"/>
      <c r="L7" s="18" t="s">
        <v>577</v>
      </c>
      <c r="M7" s="18"/>
      <c r="N7" s="18" t="s">
        <v>578</v>
      </c>
      <c r="O7" s="18" t="s">
        <v>579</v>
      </c>
      <c r="P7" s="18" t="s">
        <v>40</v>
      </c>
      <c r="Q7" s="18">
        <v>300</v>
      </c>
      <c r="R7" s="18">
        <v>3</v>
      </c>
      <c r="S7" s="18">
        <v>2002</v>
      </c>
      <c r="T7" s="32" t="s">
        <v>580</v>
      </c>
      <c r="U7" s="18">
        <v>655200000</v>
      </c>
      <c r="V7" s="18">
        <v>42201600</v>
      </c>
      <c r="W7" s="18">
        <v>122675629</v>
      </c>
      <c r="X7" s="18">
        <v>13415723</v>
      </c>
      <c r="Y7" s="18">
        <v>4500</v>
      </c>
      <c r="Z7" s="18">
        <v>20.100000000000001</v>
      </c>
      <c r="AA7" s="18">
        <v>30227.84</v>
      </c>
      <c r="AB7" s="18">
        <v>792.59</v>
      </c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 t="s">
        <v>77</v>
      </c>
      <c r="AX7" s="18" t="s">
        <v>581</v>
      </c>
      <c r="AY7" s="18" t="s">
        <v>43</v>
      </c>
      <c r="AZ7" s="18"/>
      <c r="BA7" s="18" t="s">
        <v>131</v>
      </c>
      <c r="BB7" s="18"/>
      <c r="BC7" s="18">
        <f t="shared" ref="BC7:BC13" si="0">IF(BD7&amp;BE7&amp;BF7&amp;BG7&amp;BH7&amp;BI7 ="","",SUM(BD7:BI7))</f>
        <v>99.999999999999986</v>
      </c>
      <c r="BD7" s="18">
        <v>45.15</v>
      </c>
      <c r="BE7" s="18">
        <v>23.95</v>
      </c>
      <c r="BF7" s="18">
        <v>17.309999999999999</v>
      </c>
      <c r="BG7" s="18">
        <v>7.71</v>
      </c>
      <c r="BH7" s="18">
        <v>2.0699999999999998</v>
      </c>
      <c r="BI7" s="18">
        <v>3.81</v>
      </c>
      <c r="BJ7" s="18">
        <v>131</v>
      </c>
      <c r="BK7" s="18">
        <f t="shared" ref="BK7:BK13" si="1">IF(BL7&amp;BM7&amp;BN7 ="","",SUM(BL7:BN7))</f>
        <v>100</v>
      </c>
      <c r="BL7" s="18">
        <v>45.54</v>
      </c>
      <c r="BM7" s="18">
        <v>48.62</v>
      </c>
      <c r="BN7" s="18">
        <v>5.84</v>
      </c>
      <c r="BO7" s="18">
        <v>8005</v>
      </c>
      <c r="BP7" s="18">
        <v>9736</v>
      </c>
      <c r="BQ7" s="14" t="str">
        <f t="shared" ref="BQ7:BR13" si="2">IF(BT7&amp;BW7&amp;BZ7&amp;CC7&amp;CF7&amp;CI7&amp;CL7&amp;CO7&amp;CR7="","",BT7+BW7+BZ7+CC7+CF7+CI7+CL7+CO7+CR7)</f>
        <v/>
      </c>
      <c r="BR7" s="14" t="str">
        <f t="shared" si="2"/>
        <v/>
      </c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 t="s">
        <v>437</v>
      </c>
      <c r="CU7" s="54" t="s">
        <v>582</v>
      </c>
    </row>
    <row r="8" spans="1:100" ht="30" customHeight="1">
      <c r="A8" s="18" t="s">
        <v>34</v>
      </c>
      <c r="B8" s="16" t="s">
        <v>105</v>
      </c>
      <c r="C8" s="16" t="s">
        <v>583</v>
      </c>
      <c r="D8" s="18" t="s">
        <v>107</v>
      </c>
      <c r="E8" s="32" t="s">
        <v>252</v>
      </c>
      <c r="F8" s="18">
        <v>33638</v>
      </c>
      <c r="G8" s="18">
        <v>0</v>
      </c>
      <c r="H8" s="18">
        <v>0</v>
      </c>
      <c r="I8" s="18"/>
      <c r="J8" s="32" t="s">
        <v>584</v>
      </c>
      <c r="K8" s="32"/>
      <c r="L8" s="18" t="s">
        <v>577</v>
      </c>
      <c r="M8" s="18"/>
      <c r="N8" s="18" t="s">
        <v>585</v>
      </c>
      <c r="O8" s="18" t="s">
        <v>579</v>
      </c>
      <c r="P8" s="18" t="s">
        <v>40</v>
      </c>
      <c r="Q8" s="18">
        <v>150</v>
      </c>
      <c r="R8" s="18">
        <v>3</v>
      </c>
      <c r="S8" s="18">
        <v>1997</v>
      </c>
      <c r="T8" s="32" t="s">
        <v>586</v>
      </c>
      <c r="U8" s="18">
        <v>14322669</v>
      </c>
      <c r="V8" s="18"/>
      <c r="W8" s="18">
        <v>14322669</v>
      </c>
      <c r="X8" s="18"/>
      <c r="Y8" s="18">
        <v>275</v>
      </c>
      <c r="Z8" s="18">
        <v>2.2999999999999998</v>
      </c>
      <c r="AA8" s="18">
        <v>1659</v>
      </c>
      <c r="AB8" s="18"/>
      <c r="AC8" s="18"/>
      <c r="AD8" s="18"/>
      <c r="AE8" s="18"/>
      <c r="AF8" s="18"/>
      <c r="AG8" s="18"/>
      <c r="AH8" s="18"/>
      <c r="AI8" s="18" t="s">
        <v>103</v>
      </c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 t="s">
        <v>131</v>
      </c>
      <c r="AX8" s="18" t="s">
        <v>587</v>
      </c>
      <c r="AY8" s="18" t="s">
        <v>43</v>
      </c>
      <c r="AZ8" s="18"/>
      <c r="BA8" s="18" t="s">
        <v>131</v>
      </c>
      <c r="BB8" s="18"/>
      <c r="BC8" s="18">
        <f t="shared" si="0"/>
        <v>100</v>
      </c>
      <c r="BD8" s="18">
        <v>50.8</v>
      </c>
      <c r="BE8" s="18">
        <v>20.399999999999999</v>
      </c>
      <c r="BF8" s="18">
        <v>3.7</v>
      </c>
      <c r="BG8" s="18">
        <v>20.7</v>
      </c>
      <c r="BH8" s="18">
        <v>2.5</v>
      </c>
      <c r="BI8" s="18">
        <v>1.9</v>
      </c>
      <c r="BJ8" s="18">
        <v>254.8</v>
      </c>
      <c r="BK8" s="18">
        <f t="shared" si="1"/>
        <v>100</v>
      </c>
      <c r="BL8" s="18">
        <v>50.2</v>
      </c>
      <c r="BM8" s="18">
        <v>45.4</v>
      </c>
      <c r="BN8" s="18">
        <v>4.4000000000000004</v>
      </c>
      <c r="BO8" s="18">
        <v>7298</v>
      </c>
      <c r="BP8" s="18">
        <v>7828</v>
      </c>
      <c r="BQ8" s="14" t="str">
        <f t="shared" si="2"/>
        <v/>
      </c>
      <c r="BR8" s="14" t="str">
        <f t="shared" si="2"/>
        <v/>
      </c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 t="s">
        <v>437</v>
      </c>
      <c r="CU8" s="54" t="s">
        <v>588</v>
      </c>
    </row>
    <row r="9" spans="1:100" ht="30" customHeight="1">
      <c r="A9" s="18" t="s">
        <v>34</v>
      </c>
      <c r="B9" s="16" t="s">
        <v>278</v>
      </c>
      <c r="C9" s="16" t="s">
        <v>589</v>
      </c>
      <c r="D9" s="18" t="s">
        <v>280</v>
      </c>
      <c r="E9" s="32" t="s">
        <v>281</v>
      </c>
      <c r="F9" s="18">
        <v>13998</v>
      </c>
      <c r="G9" s="18">
        <v>2572</v>
      </c>
      <c r="H9" s="18">
        <v>0</v>
      </c>
      <c r="I9" s="18" t="s">
        <v>575</v>
      </c>
      <c r="J9" s="32" t="s">
        <v>584</v>
      </c>
      <c r="K9" s="32"/>
      <c r="L9" s="18" t="s">
        <v>577</v>
      </c>
      <c r="M9" s="18"/>
      <c r="N9" s="18" t="s">
        <v>578</v>
      </c>
      <c r="O9" s="18" t="s">
        <v>579</v>
      </c>
      <c r="P9" s="18" t="s">
        <v>101</v>
      </c>
      <c r="Q9" s="18">
        <v>111</v>
      </c>
      <c r="R9" s="18">
        <v>2</v>
      </c>
      <c r="S9" s="18">
        <v>1996</v>
      </c>
      <c r="T9" s="32" t="s">
        <v>590</v>
      </c>
      <c r="U9" s="18">
        <v>84927360</v>
      </c>
      <c r="V9" s="18"/>
      <c r="W9" s="18">
        <v>56416032</v>
      </c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 t="s">
        <v>141</v>
      </c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 t="s">
        <v>591</v>
      </c>
      <c r="AX9" s="18" t="s">
        <v>77</v>
      </c>
      <c r="AY9" s="18" t="s">
        <v>102</v>
      </c>
      <c r="AZ9" s="18"/>
      <c r="BA9" s="18" t="s">
        <v>131</v>
      </c>
      <c r="BB9" s="18"/>
      <c r="BC9" s="18">
        <f t="shared" si="0"/>
        <v>100</v>
      </c>
      <c r="BD9" s="18">
        <v>33.5</v>
      </c>
      <c r="BE9" s="18">
        <v>31.4</v>
      </c>
      <c r="BF9" s="18">
        <v>5.5</v>
      </c>
      <c r="BG9" s="18">
        <v>12</v>
      </c>
      <c r="BH9" s="18">
        <v>2.5</v>
      </c>
      <c r="BI9" s="18">
        <v>15.1</v>
      </c>
      <c r="BJ9" s="18">
        <v>116</v>
      </c>
      <c r="BK9" s="18">
        <f t="shared" si="1"/>
        <v>100.00000000000001</v>
      </c>
      <c r="BL9" s="18">
        <v>41.7</v>
      </c>
      <c r="BM9" s="18">
        <v>51.1</v>
      </c>
      <c r="BN9" s="18">
        <v>7.2</v>
      </c>
      <c r="BO9" s="18">
        <v>8578</v>
      </c>
      <c r="BP9" s="18">
        <v>11075</v>
      </c>
      <c r="BQ9" s="14" t="str">
        <f t="shared" si="2"/>
        <v/>
      </c>
      <c r="BR9" s="14" t="str">
        <f t="shared" si="2"/>
        <v/>
      </c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 t="s">
        <v>437</v>
      </c>
      <c r="CU9" s="54" t="s">
        <v>592</v>
      </c>
    </row>
    <row r="10" spans="1:100" ht="30" customHeight="1">
      <c r="A10" s="18" t="s">
        <v>34</v>
      </c>
      <c r="B10" s="16" t="s">
        <v>342</v>
      </c>
      <c r="C10" s="16" t="s">
        <v>593</v>
      </c>
      <c r="D10" s="18" t="s">
        <v>344</v>
      </c>
      <c r="E10" s="32" t="s">
        <v>594</v>
      </c>
      <c r="F10" s="18">
        <v>32818</v>
      </c>
      <c r="G10" s="18">
        <v>2415</v>
      </c>
      <c r="H10" s="18">
        <v>46687306</v>
      </c>
      <c r="I10" s="18" t="s">
        <v>575</v>
      </c>
      <c r="J10" s="32" t="s">
        <v>576</v>
      </c>
      <c r="K10" s="32"/>
      <c r="L10" s="18" t="s">
        <v>595</v>
      </c>
      <c r="M10" s="18"/>
      <c r="N10" s="18" t="s">
        <v>596</v>
      </c>
      <c r="O10" s="18" t="s">
        <v>579</v>
      </c>
      <c r="P10" s="18" t="s">
        <v>116</v>
      </c>
      <c r="Q10" s="18">
        <v>132</v>
      </c>
      <c r="R10" s="18">
        <v>2</v>
      </c>
      <c r="S10" s="18">
        <v>2004</v>
      </c>
      <c r="T10" s="32" t="s">
        <v>597</v>
      </c>
      <c r="U10" s="18"/>
      <c r="V10" s="18"/>
      <c r="W10" s="18"/>
      <c r="X10" s="18"/>
      <c r="Y10" s="18">
        <v>1700</v>
      </c>
      <c r="Z10" s="18">
        <v>18.87</v>
      </c>
      <c r="AA10" s="18">
        <v>8754</v>
      </c>
      <c r="AB10" s="18"/>
      <c r="AC10" s="18"/>
      <c r="AD10" s="18"/>
      <c r="AE10" s="18"/>
      <c r="AF10" s="18"/>
      <c r="AG10" s="18"/>
      <c r="AH10" s="18"/>
      <c r="AI10" s="18" t="s">
        <v>141</v>
      </c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 t="s">
        <v>591</v>
      </c>
      <c r="AX10" s="18" t="s">
        <v>77</v>
      </c>
      <c r="AY10" s="18" t="s">
        <v>43</v>
      </c>
      <c r="AZ10" s="18"/>
      <c r="BA10" s="18" t="s">
        <v>131</v>
      </c>
      <c r="BB10" s="18"/>
      <c r="BC10" s="18">
        <f t="shared" si="0"/>
        <v>99.999999999999986</v>
      </c>
      <c r="BD10" s="18">
        <v>44.8</v>
      </c>
      <c r="BE10" s="18">
        <v>22.8</v>
      </c>
      <c r="BF10" s="18">
        <v>14.6</v>
      </c>
      <c r="BG10" s="18">
        <v>9.3000000000000007</v>
      </c>
      <c r="BH10" s="18">
        <v>1.4</v>
      </c>
      <c r="BI10" s="18">
        <v>7.1</v>
      </c>
      <c r="BJ10" s="18">
        <v>188</v>
      </c>
      <c r="BK10" s="18">
        <f t="shared" si="1"/>
        <v>100</v>
      </c>
      <c r="BL10" s="18">
        <v>46</v>
      </c>
      <c r="BM10" s="18">
        <v>46.9</v>
      </c>
      <c r="BN10" s="18">
        <v>7.1</v>
      </c>
      <c r="BO10" s="18">
        <v>7660</v>
      </c>
      <c r="BP10" s="18">
        <v>9300</v>
      </c>
      <c r="BQ10" s="14" t="str">
        <f t="shared" si="2"/>
        <v/>
      </c>
      <c r="BR10" s="14" t="str">
        <f t="shared" si="2"/>
        <v/>
      </c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 t="s">
        <v>437</v>
      </c>
      <c r="CU10" s="54" t="s">
        <v>598</v>
      </c>
    </row>
    <row r="11" spans="1:100" ht="30" customHeight="1">
      <c r="A11" s="18" t="s">
        <v>34</v>
      </c>
      <c r="B11" s="16" t="s">
        <v>462</v>
      </c>
      <c r="C11" s="16" t="s">
        <v>599</v>
      </c>
      <c r="D11" s="18" t="s">
        <v>464</v>
      </c>
      <c r="E11" s="32" t="s">
        <v>465</v>
      </c>
      <c r="F11" s="18">
        <v>55037</v>
      </c>
      <c r="G11" s="18">
        <v>5089</v>
      </c>
      <c r="H11" s="18"/>
      <c r="I11" s="18" t="s">
        <v>575</v>
      </c>
      <c r="J11" s="32" t="s">
        <v>576</v>
      </c>
      <c r="K11" s="32"/>
      <c r="L11" s="18" t="s">
        <v>577</v>
      </c>
      <c r="M11" s="18"/>
      <c r="N11" s="18" t="s">
        <v>596</v>
      </c>
      <c r="O11" s="18" t="s">
        <v>579</v>
      </c>
      <c r="P11" s="18" t="s">
        <v>116</v>
      </c>
      <c r="Q11" s="18">
        <v>205</v>
      </c>
      <c r="R11" s="18">
        <v>2</v>
      </c>
      <c r="S11" s="18">
        <v>2015</v>
      </c>
      <c r="T11" s="32" t="s">
        <v>597</v>
      </c>
      <c r="U11" s="18"/>
      <c r="V11" s="18"/>
      <c r="W11" s="18"/>
      <c r="X11" s="18"/>
      <c r="Y11" s="18">
        <v>3900</v>
      </c>
      <c r="Z11" s="18">
        <v>16</v>
      </c>
      <c r="AA11" s="18">
        <v>26200</v>
      </c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 t="s">
        <v>591</v>
      </c>
      <c r="AX11" s="18" t="s">
        <v>581</v>
      </c>
      <c r="AY11" s="18" t="s">
        <v>43</v>
      </c>
      <c r="AZ11" s="18"/>
      <c r="BA11" s="18" t="s">
        <v>131</v>
      </c>
      <c r="BB11" s="18"/>
      <c r="BC11" s="18">
        <f t="shared" si="0"/>
        <v>100</v>
      </c>
      <c r="BD11" s="18">
        <v>37</v>
      </c>
      <c r="BE11" s="18">
        <v>21.4</v>
      </c>
      <c r="BF11" s="18">
        <v>17.7</v>
      </c>
      <c r="BG11" s="18">
        <v>11.4</v>
      </c>
      <c r="BH11" s="18">
        <v>5.3</v>
      </c>
      <c r="BI11" s="18">
        <v>7.2</v>
      </c>
      <c r="BJ11" s="18">
        <v>154</v>
      </c>
      <c r="BK11" s="18">
        <f t="shared" si="1"/>
        <v>100</v>
      </c>
      <c r="BL11" s="18">
        <v>39.799999999999997</v>
      </c>
      <c r="BM11" s="18">
        <v>49.2</v>
      </c>
      <c r="BN11" s="18">
        <v>11</v>
      </c>
      <c r="BO11" s="18">
        <v>8283</v>
      </c>
      <c r="BP11" s="18">
        <v>10744</v>
      </c>
      <c r="BQ11" s="14" t="str">
        <f t="shared" si="2"/>
        <v/>
      </c>
      <c r="BR11" s="14" t="str">
        <f t="shared" si="2"/>
        <v/>
      </c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 t="s">
        <v>437</v>
      </c>
      <c r="CU11" s="54" t="s">
        <v>600</v>
      </c>
    </row>
    <row r="12" spans="1:100" ht="30" customHeight="1">
      <c r="A12" s="18" t="s">
        <v>34</v>
      </c>
      <c r="B12" s="16" t="s">
        <v>601</v>
      </c>
      <c r="C12" s="16" t="s">
        <v>602</v>
      </c>
      <c r="D12" s="18" t="s">
        <v>603</v>
      </c>
      <c r="E12" s="32" t="s">
        <v>604</v>
      </c>
      <c r="F12" s="18">
        <v>15032</v>
      </c>
      <c r="G12" s="18">
        <v>346</v>
      </c>
      <c r="H12" s="18"/>
      <c r="I12" s="18" t="s">
        <v>575</v>
      </c>
      <c r="J12" s="32" t="s">
        <v>605</v>
      </c>
      <c r="K12" s="32"/>
      <c r="L12" s="18" t="s">
        <v>577</v>
      </c>
      <c r="M12" s="18"/>
      <c r="N12" s="18" t="s">
        <v>578</v>
      </c>
      <c r="O12" s="18" t="s">
        <v>579</v>
      </c>
      <c r="P12" s="18" t="s">
        <v>606</v>
      </c>
      <c r="Q12" s="18">
        <v>57</v>
      </c>
      <c r="R12" s="18">
        <v>2</v>
      </c>
      <c r="S12" s="18">
        <v>2020</v>
      </c>
      <c r="T12" s="32" t="s">
        <v>590</v>
      </c>
      <c r="U12" s="18">
        <v>3218880</v>
      </c>
      <c r="V12" s="18"/>
      <c r="W12" s="18">
        <v>3218880</v>
      </c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 t="s">
        <v>131</v>
      </c>
      <c r="AX12" s="18" t="s">
        <v>581</v>
      </c>
      <c r="AY12" s="18" t="s">
        <v>43</v>
      </c>
      <c r="AZ12" s="18"/>
      <c r="BA12" s="18" t="s">
        <v>131</v>
      </c>
      <c r="BB12" s="18"/>
      <c r="BC12" s="18">
        <f t="shared" si="0"/>
        <v>100</v>
      </c>
      <c r="BD12" s="18">
        <v>46.7</v>
      </c>
      <c r="BE12" s="18">
        <v>29.7</v>
      </c>
      <c r="BF12" s="18">
        <v>13.3</v>
      </c>
      <c r="BG12" s="18">
        <v>7.8</v>
      </c>
      <c r="BH12" s="18">
        <v>0.7</v>
      </c>
      <c r="BI12" s="18">
        <v>1.8</v>
      </c>
      <c r="BJ12" s="18">
        <v>178.2</v>
      </c>
      <c r="BK12" s="18">
        <f t="shared" si="1"/>
        <v>100</v>
      </c>
      <c r="BL12" s="18">
        <v>45.3</v>
      </c>
      <c r="BM12" s="18">
        <v>52</v>
      </c>
      <c r="BN12" s="18">
        <v>2.7</v>
      </c>
      <c r="BO12" s="18">
        <v>8645</v>
      </c>
      <c r="BP12" s="18">
        <v>9655</v>
      </c>
      <c r="BQ12" s="14" t="str">
        <f t="shared" si="2"/>
        <v/>
      </c>
      <c r="BR12" s="14" t="str">
        <f t="shared" si="2"/>
        <v/>
      </c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 t="s">
        <v>437</v>
      </c>
      <c r="CU12" s="54" t="s">
        <v>607</v>
      </c>
    </row>
    <row r="13" spans="1:100" ht="30" customHeight="1">
      <c r="A13" s="18" t="s">
        <v>34</v>
      </c>
      <c r="B13" s="16" t="s">
        <v>608</v>
      </c>
      <c r="C13" s="16" t="s">
        <v>609</v>
      </c>
      <c r="D13" s="18" t="s">
        <v>610</v>
      </c>
      <c r="E13" s="32" t="s">
        <v>611</v>
      </c>
      <c r="F13" s="18">
        <v>0</v>
      </c>
      <c r="G13" s="18">
        <v>0</v>
      </c>
      <c r="H13" s="18">
        <v>0</v>
      </c>
      <c r="I13" s="18"/>
      <c r="J13" s="32" t="s">
        <v>576</v>
      </c>
      <c r="K13" s="32"/>
      <c r="L13" s="18" t="s">
        <v>577</v>
      </c>
      <c r="M13" s="18"/>
      <c r="N13" s="18" t="s">
        <v>578</v>
      </c>
      <c r="O13" s="18" t="s">
        <v>579</v>
      </c>
      <c r="P13" s="18" t="s">
        <v>606</v>
      </c>
      <c r="Q13" s="18">
        <v>172</v>
      </c>
      <c r="R13" s="18">
        <v>2</v>
      </c>
      <c r="S13" s="18">
        <v>2024</v>
      </c>
      <c r="T13" s="32" t="s">
        <v>597</v>
      </c>
      <c r="U13" s="18">
        <v>0</v>
      </c>
      <c r="V13" s="18">
        <v>0</v>
      </c>
      <c r="W13" s="18">
        <v>0</v>
      </c>
      <c r="X13" s="18">
        <v>0</v>
      </c>
      <c r="Y13" s="18">
        <v>3800</v>
      </c>
      <c r="Z13" s="18">
        <v>19.86</v>
      </c>
      <c r="AA13" s="18">
        <v>0</v>
      </c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 t="s">
        <v>612</v>
      </c>
      <c r="AX13" s="18" t="s">
        <v>613</v>
      </c>
      <c r="AY13" s="18" t="s">
        <v>43</v>
      </c>
      <c r="AZ13" s="18" t="s">
        <v>614</v>
      </c>
      <c r="BA13" s="18" t="s">
        <v>131</v>
      </c>
      <c r="BB13" s="18"/>
      <c r="BC13" s="18">
        <f t="shared" si="0"/>
        <v>100.00000000000001</v>
      </c>
      <c r="BD13" s="18">
        <v>46.6</v>
      </c>
      <c r="BE13" s="18">
        <v>26.1</v>
      </c>
      <c r="BF13" s="18">
        <v>10</v>
      </c>
      <c r="BG13" s="18">
        <v>9.4</v>
      </c>
      <c r="BH13" s="18">
        <v>3.2</v>
      </c>
      <c r="BI13" s="18">
        <v>4.7</v>
      </c>
      <c r="BJ13" s="18">
        <v>240</v>
      </c>
      <c r="BK13" s="18">
        <f t="shared" si="1"/>
        <v>100</v>
      </c>
      <c r="BL13" s="18">
        <v>43.6</v>
      </c>
      <c r="BM13" s="18">
        <v>48</v>
      </c>
      <c r="BN13" s="18">
        <v>8.4</v>
      </c>
      <c r="BO13" s="18">
        <v>9610</v>
      </c>
      <c r="BP13" s="18">
        <v>0</v>
      </c>
      <c r="BQ13" s="14" t="str">
        <f t="shared" si="2"/>
        <v/>
      </c>
      <c r="BR13" s="14" t="str">
        <f t="shared" si="2"/>
        <v/>
      </c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 t="s">
        <v>437</v>
      </c>
      <c r="CU13" s="54" t="s">
        <v>615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17" man="1"/>
    <brk id="52" min="1" max="17" man="1"/>
    <brk id="79" min="1" max="17" man="1"/>
    <brk id="91" min="1" max="1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0D652-A6B2-4F40-8F0E-679FCFF47690}">
  <dimension ref="A1:AR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9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7" t="s">
        <v>1</v>
      </c>
      <c r="B2" s="203" t="s">
        <v>2</v>
      </c>
      <c r="C2" s="138" t="s">
        <v>3</v>
      </c>
      <c r="D2" s="329" t="s">
        <v>4</v>
      </c>
      <c r="E2" s="327" t="s">
        <v>5</v>
      </c>
      <c r="F2" s="327" t="s">
        <v>6</v>
      </c>
      <c r="G2" s="327" t="s">
        <v>7</v>
      </c>
      <c r="H2" s="327" t="s">
        <v>8</v>
      </c>
      <c r="I2" s="327" t="s">
        <v>9</v>
      </c>
      <c r="J2" s="327" t="s">
        <v>10</v>
      </c>
      <c r="K2" s="213" t="s">
        <v>11</v>
      </c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5"/>
      <c r="AN2" s="328" t="s">
        <v>12</v>
      </c>
      <c r="AO2" s="327" t="s">
        <v>13</v>
      </c>
      <c r="AP2" s="327" t="s">
        <v>14</v>
      </c>
    </row>
    <row r="3" spans="1:44" ht="13.5" customHeight="1">
      <c r="A3" s="159"/>
      <c r="B3" s="203"/>
      <c r="C3" s="137"/>
      <c r="D3" s="329"/>
      <c r="E3" s="159"/>
      <c r="F3" s="159"/>
      <c r="G3" s="159"/>
      <c r="H3" s="159"/>
      <c r="I3" s="159"/>
      <c r="J3" s="159"/>
      <c r="K3" s="216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8"/>
      <c r="AN3" s="328"/>
      <c r="AO3" s="159"/>
      <c r="AP3" s="159"/>
    </row>
    <row r="4" spans="1:44" ht="18.75" customHeight="1">
      <c r="A4" s="159"/>
      <c r="B4" s="203"/>
      <c r="C4" s="137"/>
      <c r="D4" s="329"/>
      <c r="E4" s="159"/>
      <c r="F4" s="159"/>
      <c r="G4" s="159"/>
      <c r="H4" s="159"/>
      <c r="I4" s="159"/>
      <c r="J4" s="159"/>
      <c r="K4" s="219" t="s">
        <v>16</v>
      </c>
      <c r="L4" s="220"/>
      <c r="M4" s="207" t="s">
        <v>17</v>
      </c>
      <c r="N4" s="208"/>
      <c r="O4" s="209"/>
      <c r="P4" s="207" t="s">
        <v>18</v>
      </c>
      <c r="Q4" s="208"/>
      <c r="R4" s="209"/>
      <c r="S4" s="207" t="s">
        <v>19</v>
      </c>
      <c r="T4" s="208"/>
      <c r="U4" s="209"/>
      <c r="V4" s="207" t="s">
        <v>20</v>
      </c>
      <c r="W4" s="208"/>
      <c r="X4" s="209"/>
      <c r="Y4" s="207" t="s">
        <v>21</v>
      </c>
      <c r="Z4" s="208"/>
      <c r="AA4" s="209"/>
      <c r="AB4" s="207" t="s">
        <v>22</v>
      </c>
      <c r="AC4" s="208"/>
      <c r="AD4" s="209"/>
      <c r="AE4" s="207" t="s">
        <v>23</v>
      </c>
      <c r="AF4" s="208"/>
      <c r="AG4" s="209"/>
      <c r="AH4" s="207" t="s">
        <v>24</v>
      </c>
      <c r="AI4" s="208"/>
      <c r="AJ4" s="209"/>
      <c r="AK4" s="207" t="s">
        <v>25</v>
      </c>
      <c r="AL4" s="208"/>
      <c r="AM4" s="209"/>
      <c r="AN4" s="328"/>
      <c r="AO4" s="159"/>
      <c r="AP4" s="159"/>
    </row>
    <row r="5" spans="1:44" ht="26.25" customHeight="1">
      <c r="A5" s="159"/>
      <c r="B5" s="203"/>
      <c r="C5" s="137"/>
      <c r="D5" s="329"/>
      <c r="E5" s="159"/>
      <c r="F5" s="159"/>
      <c r="G5" s="159"/>
      <c r="H5" s="159"/>
      <c r="I5" s="159"/>
      <c r="J5" s="159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28"/>
      <c r="AO5" s="159"/>
      <c r="AP5" s="159"/>
    </row>
    <row r="6" spans="1:44" s="13" customFormat="1" ht="13.5" customHeight="1">
      <c r="A6" s="159"/>
      <c r="B6" s="204"/>
      <c r="C6" s="137"/>
      <c r="D6" s="330"/>
      <c r="E6" s="159"/>
      <c r="F6" s="8" t="s">
        <v>29</v>
      </c>
      <c r="G6" s="8"/>
      <c r="H6" s="159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8"/>
      <c r="AO6" s="159"/>
      <c r="AP6" s="159"/>
      <c r="AQ6" s="12" t="s">
        <v>33</v>
      </c>
      <c r="AR6" s="12"/>
    </row>
    <row r="7" spans="1:44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4">
        <v>6.6</v>
      </c>
      <c r="G7" s="14" t="s">
        <v>39</v>
      </c>
      <c r="H7" s="14" t="s">
        <v>40</v>
      </c>
      <c r="I7" s="14">
        <v>240</v>
      </c>
      <c r="J7" s="14">
        <v>2003</v>
      </c>
      <c r="K7" s="14" t="str">
        <f>IF(N7&amp;Q7&amp;T7&amp;W7&amp;Z7&amp;AC7&amp;AF7&amp;AI7&amp;AL7="","",N7+Q7+T7+W7+Z7+AC7+AF7+AI7+AL7)</f>
        <v/>
      </c>
      <c r="L7" s="14">
        <f>IF(O7&amp;R7&amp;U7&amp;X7&amp;AA7&amp;AD7&amp;AG7&amp;AJ7&amp;AM7="","",O7+R7+U7+X7+AA7+AD7+AG7+AJ7+AM7)</f>
        <v>12847</v>
      </c>
      <c r="M7" s="14" t="s">
        <v>41</v>
      </c>
      <c r="N7" s="14"/>
      <c r="O7" s="14">
        <v>129</v>
      </c>
      <c r="P7" s="14" t="s">
        <v>41</v>
      </c>
      <c r="Q7" s="14"/>
      <c r="R7" s="14">
        <v>54</v>
      </c>
      <c r="S7" s="14" t="s">
        <v>41</v>
      </c>
      <c r="T7" s="14"/>
      <c r="U7" s="14">
        <v>2778</v>
      </c>
      <c r="V7" s="14" t="s">
        <v>41</v>
      </c>
      <c r="W7" s="14"/>
      <c r="X7" s="14">
        <v>1248</v>
      </c>
      <c r="Y7" s="14"/>
      <c r="Z7" s="14"/>
      <c r="AA7" s="14">
        <v>0</v>
      </c>
      <c r="AB7" s="14"/>
      <c r="AC7" s="14"/>
      <c r="AD7" s="14"/>
      <c r="AE7" s="14" t="s">
        <v>41</v>
      </c>
      <c r="AF7" s="14"/>
      <c r="AG7" s="14">
        <v>3147</v>
      </c>
      <c r="AH7" s="14" t="s">
        <v>41</v>
      </c>
      <c r="AI7" s="14"/>
      <c r="AJ7" s="14">
        <v>258</v>
      </c>
      <c r="AK7" s="14" t="s">
        <v>41</v>
      </c>
      <c r="AL7" s="14"/>
      <c r="AM7" s="14">
        <v>5233</v>
      </c>
      <c r="AN7" s="14" t="s">
        <v>42</v>
      </c>
      <c r="AO7" s="14" t="s">
        <v>43</v>
      </c>
      <c r="AP7" s="14"/>
      <c r="AQ7" s="17" t="s">
        <v>44</v>
      </c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6" man="1"/>
    <brk id="24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C4AB4-F06B-4900-B937-DA5BF446EB13}">
  <dimension ref="A1:AY1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3" customWidth="1"/>
    <col min="3" max="3" width="14" style="3" customWidth="1"/>
    <col min="4" max="4" width="22.625" style="3" customWidth="1"/>
    <col min="5" max="5" width="35.875" style="21" customWidth="1"/>
    <col min="6" max="8" width="8.75" style="3" customWidth="1"/>
    <col min="9" max="9" width="27.875" style="21" customWidth="1"/>
    <col min="10" max="10" width="21.125" style="21" customWidth="1"/>
    <col min="11" max="11" width="27.875" style="21" customWidth="1"/>
    <col min="12" max="13" width="9" style="3" customWidth="1"/>
    <col min="14" max="14" width="10.5" style="3" bestFit="1" customWidth="1"/>
    <col min="15" max="16" width="10.5" style="3" customWidth="1"/>
    <col min="17" max="18" width="9" style="3"/>
    <col min="19" max="19" width="12.5" style="2" customWidth="1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10.5" style="2" customWidth="1"/>
    <col min="50" max="51" width="9" style="39"/>
    <col min="52" max="16384" width="9" style="3"/>
  </cols>
  <sheetData>
    <row r="1" spans="1:51" ht="15" customHeight="1">
      <c r="A1" s="58" t="s">
        <v>448</v>
      </c>
      <c r="B1" s="3"/>
      <c r="R1" s="38"/>
      <c r="T1" s="4"/>
      <c r="U1" s="4"/>
    </row>
    <row r="2" spans="1:51" s="21" customFormat="1" ht="13.5" customHeight="1">
      <c r="A2" s="210" t="s">
        <v>1</v>
      </c>
      <c r="B2" s="231" t="s">
        <v>349</v>
      </c>
      <c r="C2" s="210" t="s">
        <v>3</v>
      </c>
      <c r="D2" s="210" t="s">
        <v>4</v>
      </c>
      <c r="E2" s="210" t="s">
        <v>5</v>
      </c>
      <c r="F2" s="140" t="s">
        <v>6</v>
      </c>
      <c r="G2" s="229" t="s">
        <v>397</v>
      </c>
      <c r="H2" s="99"/>
      <c r="I2" s="150" t="s">
        <v>178</v>
      </c>
      <c r="J2" s="24"/>
      <c r="K2" s="211" t="s">
        <v>48</v>
      </c>
      <c r="L2" s="210" t="s">
        <v>63</v>
      </c>
      <c r="M2" s="226" t="s">
        <v>449</v>
      </c>
      <c r="N2" s="210" t="s">
        <v>10</v>
      </c>
      <c r="O2" s="140" t="s">
        <v>13</v>
      </c>
      <c r="P2" s="155" t="s">
        <v>14</v>
      </c>
      <c r="Q2" s="171" t="s">
        <v>187</v>
      </c>
      <c r="R2" s="210" t="s">
        <v>188</v>
      </c>
      <c r="S2" s="158" t="s">
        <v>402</v>
      </c>
      <c r="T2" s="213" t="s">
        <v>11</v>
      </c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5"/>
      <c r="AW2" s="166" t="s">
        <v>403</v>
      </c>
      <c r="AX2" s="23"/>
      <c r="AY2" s="23"/>
    </row>
    <row r="3" spans="1:51" s="21" customFormat="1" ht="13.5" customHeight="1">
      <c r="A3" s="132"/>
      <c r="B3" s="232"/>
      <c r="C3" s="132"/>
      <c r="D3" s="132"/>
      <c r="E3" s="132"/>
      <c r="F3" s="228"/>
      <c r="G3" s="230"/>
      <c r="H3" s="101"/>
      <c r="I3" s="139"/>
      <c r="J3" s="27"/>
      <c r="K3" s="212"/>
      <c r="L3" s="132"/>
      <c r="M3" s="227"/>
      <c r="N3" s="132"/>
      <c r="O3" s="132"/>
      <c r="P3" s="221"/>
      <c r="Q3" s="171"/>
      <c r="R3" s="132"/>
      <c r="S3" s="159"/>
      <c r="T3" s="216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8"/>
      <c r="AW3" s="166"/>
      <c r="AX3" s="23"/>
      <c r="AY3" s="23"/>
    </row>
    <row r="4" spans="1:51" s="21" customFormat="1" ht="18.75" customHeight="1">
      <c r="A4" s="132"/>
      <c r="B4" s="232"/>
      <c r="C4" s="132"/>
      <c r="D4" s="132"/>
      <c r="E4" s="132"/>
      <c r="F4" s="228"/>
      <c r="G4" s="230"/>
      <c r="H4" s="210" t="s">
        <v>450</v>
      </c>
      <c r="I4" s="139"/>
      <c r="J4" s="28"/>
      <c r="K4" s="212"/>
      <c r="L4" s="132"/>
      <c r="M4" s="227"/>
      <c r="N4" s="132"/>
      <c r="O4" s="132"/>
      <c r="P4" s="221"/>
      <c r="Q4" s="171"/>
      <c r="R4" s="132"/>
      <c r="S4" s="159"/>
      <c r="T4" s="219" t="s">
        <v>16</v>
      </c>
      <c r="U4" s="220"/>
      <c r="V4" s="207" t="s">
        <v>17</v>
      </c>
      <c r="W4" s="208"/>
      <c r="X4" s="209"/>
      <c r="Y4" s="207" t="s">
        <v>18</v>
      </c>
      <c r="Z4" s="208"/>
      <c r="AA4" s="209"/>
      <c r="AB4" s="207" t="s">
        <v>19</v>
      </c>
      <c r="AC4" s="208"/>
      <c r="AD4" s="209"/>
      <c r="AE4" s="207" t="s">
        <v>20</v>
      </c>
      <c r="AF4" s="208"/>
      <c r="AG4" s="209"/>
      <c r="AH4" s="207" t="s">
        <v>21</v>
      </c>
      <c r="AI4" s="208"/>
      <c r="AJ4" s="209"/>
      <c r="AK4" s="207" t="s">
        <v>22</v>
      </c>
      <c r="AL4" s="208"/>
      <c r="AM4" s="209"/>
      <c r="AN4" s="207" t="s">
        <v>23</v>
      </c>
      <c r="AO4" s="208"/>
      <c r="AP4" s="209"/>
      <c r="AQ4" s="207" t="s">
        <v>24</v>
      </c>
      <c r="AR4" s="208"/>
      <c r="AS4" s="209"/>
      <c r="AT4" s="207" t="s">
        <v>25</v>
      </c>
      <c r="AU4" s="208"/>
      <c r="AV4" s="209"/>
      <c r="AW4" s="166"/>
      <c r="AX4" s="23"/>
      <c r="AY4" s="23"/>
    </row>
    <row r="5" spans="1:51" s="21" customFormat="1" ht="26.25" customHeight="1">
      <c r="A5" s="132"/>
      <c r="B5" s="232"/>
      <c r="C5" s="132"/>
      <c r="D5" s="132"/>
      <c r="E5" s="132"/>
      <c r="F5" s="228"/>
      <c r="G5" s="230"/>
      <c r="H5" s="132"/>
      <c r="I5" s="132"/>
      <c r="J5" s="171" t="s">
        <v>87</v>
      </c>
      <c r="K5" s="212"/>
      <c r="L5" s="132"/>
      <c r="M5" s="227"/>
      <c r="N5" s="132"/>
      <c r="O5" s="132"/>
      <c r="P5" s="221"/>
      <c r="Q5" s="171"/>
      <c r="R5" s="132"/>
      <c r="S5" s="159"/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7" t="s">
        <v>28</v>
      </c>
      <c r="AO5" s="7" t="s">
        <v>26</v>
      </c>
      <c r="AP5" s="7" t="s">
        <v>27</v>
      </c>
      <c r="AQ5" s="7" t="s">
        <v>28</v>
      </c>
      <c r="AR5" s="7" t="s">
        <v>26</v>
      </c>
      <c r="AS5" s="7" t="s">
        <v>27</v>
      </c>
      <c r="AT5" s="7" t="s">
        <v>28</v>
      </c>
      <c r="AU5" s="7" t="s">
        <v>26</v>
      </c>
      <c r="AV5" s="7" t="s">
        <v>27</v>
      </c>
      <c r="AW5" s="166"/>
      <c r="AX5" s="23"/>
      <c r="AY5" s="23"/>
    </row>
    <row r="6" spans="1:51" s="62" customFormat="1" ht="13.5" customHeight="1">
      <c r="A6" s="132"/>
      <c r="B6" s="232"/>
      <c r="C6" s="228"/>
      <c r="D6" s="132"/>
      <c r="E6" s="132"/>
      <c r="F6" s="100" t="s">
        <v>89</v>
      </c>
      <c r="G6" s="100" t="s">
        <v>89</v>
      </c>
      <c r="H6" s="132"/>
      <c r="I6" s="132"/>
      <c r="J6" s="210"/>
      <c r="K6" s="212"/>
      <c r="L6" s="132"/>
      <c r="M6" s="29" t="s">
        <v>94</v>
      </c>
      <c r="N6" s="132"/>
      <c r="O6" s="132"/>
      <c r="P6" s="221"/>
      <c r="Q6" s="210"/>
      <c r="R6" s="29" t="s">
        <v>210</v>
      </c>
      <c r="S6" s="9" t="s">
        <v>30</v>
      </c>
      <c r="T6" s="9" t="s">
        <v>31</v>
      </c>
      <c r="U6" s="10" t="s">
        <v>32</v>
      </c>
      <c r="V6" s="9"/>
      <c r="W6" s="9" t="s">
        <v>31</v>
      </c>
      <c r="X6" s="10" t="s">
        <v>32</v>
      </c>
      <c r="Y6" s="9"/>
      <c r="Z6" s="9" t="s">
        <v>31</v>
      </c>
      <c r="AA6" s="10" t="s">
        <v>32</v>
      </c>
      <c r="AB6" s="9"/>
      <c r="AC6" s="9" t="s">
        <v>31</v>
      </c>
      <c r="AD6" s="10" t="s">
        <v>32</v>
      </c>
      <c r="AE6" s="9"/>
      <c r="AF6" s="9" t="s">
        <v>31</v>
      </c>
      <c r="AG6" s="10" t="s">
        <v>32</v>
      </c>
      <c r="AH6" s="9"/>
      <c r="AI6" s="9" t="s">
        <v>31</v>
      </c>
      <c r="AJ6" s="10" t="s">
        <v>32</v>
      </c>
      <c r="AK6" s="9"/>
      <c r="AL6" s="9" t="s">
        <v>31</v>
      </c>
      <c r="AM6" s="10" t="s">
        <v>32</v>
      </c>
      <c r="AN6" s="9"/>
      <c r="AO6" s="9" t="s">
        <v>31</v>
      </c>
      <c r="AP6" s="10" t="s">
        <v>32</v>
      </c>
      <c r="AQ6" s="9"/>
      <c r="AR6" s="9" t="s">
        <v>31</v>
      </c>
      <c r="AS6" s="10" t="s">
        <v>32</v>
      </c>
      <c r="AT6" s="9"/>
      <c r="AU6" s="9" t="s">
        <v>31</v>
      </c>
      <c r="AV6" s="10" t="s">
        <v>32</v>
      </c>
      <c r="AW6" s="167"/>
      <c r="AX6" s="61" t="s">
        <v>52</v>
      </c>
      <c r="AY6" s="61"/>
    </row>
    <row r="7" spans="1:51" ht="30" customHeight="1">
      <c r="A7" s="18" t="s">
        <v>34</v>
      </c>
      <c r="B7" s="16" t="s">
        <v>35</v>
      </c>
      <c r="C7" s="16" t="s">
        <v>451</v>
      </c>
      <c r="D7" s="18" t="s">
        <v>37</v>
      </c>
      <c r="E7" s="32" t="s">
        <v>452</v>
      </c>
      <c r="F7" s="18">
        <v>40</v>
      </c>
      <c r="G7" s="18">
        <v>0</v>
      </c>
      <c r="H7" s="18"/>
      <c r="I7" s="32" t="s">
        <v>453</v>
      </c>
      <c r="J7" s="32"/>
      <c r="K7" s="32" t="s">
        <v>101</v>
      </c>
      <c r="L7" s="18" t="s">
        <v>454</v>
      </c>
      <c r="M7" s="18">
        <v>16</v>
      </c>
      <c r="N7" s="18">
        <v>1997</v>
      </c>
      <c r="O7" s="18" t="s">
        <v>43</v>
      </c>
      <c r="P7" s="18"/>
      <c r="Q7" s="18" t="s">
        <v>131</v>
      </c>
      <c r="R7" s="18"/>
      <c r="S7" s="14"/>
      <c r="T7" s="14" t="str">
        <f t="shared" ref="T7:U10" si="0">IF(W7&amp;Z7&amp;AC7&amp;AF7&amp;AI7&amp;AL7&amp;AO7&amp;AR7&amp;AU7="","",W7+Z7+AC7+AF7+AI7+AL7+AO7+AR7+AU7)</f>
        <v/>
      </c>
      <c r="U7" s="14" t="str">
        <f t="shared" si="0"/>
        <v/>
      </c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 t="s">
        <v>437</v>
      </c>
      <c r="AX7" s="54" t="s">
        <v>455</v>
      </c>
    </row>
    <row r="8" spans="1:51" ht="30" customHeight="1">
      <c r="A8" s="18" t="s">
        <v>34</v>
      </c>
      <c r="B8" s="16" t="s">
        <v>105</v>
      </c>
      <c r="C8" s="16" t="s">
        <v>456</v>
      </c>
      <c r="D8" s="18" t="s">
        <v>107</v>
      </c>
      <c r="E8" s="32" t="s">
        <v>252</v>
      </c>
      <c r="F8" s="18">
        <v>3489</v>
      </c>
      <c r="G8" s="18">
        <v>1255</v>
      </c>
      <c r="H8" s="18" t="s">
        <v>447</v>
      </c>
      <c r="I8" s="32" t="s">
        <v>457</v>
      </c>
      <c r="J8" s="32"/>
      <c r="K8" s="32" t="s">
        <v>40</v>
      </c>
      <c r="L8" s="18" t="s">
        <v>454</v>
      </c>
      <c r="M8" s="18">
        <v>48</v>
      </c>
      <c r="N8" s="18">
        <v>1997</v>
      </c>
      <c r="O8" s="18" t="s">
        <v>43</v>
      </c>
      <c r="P8" s="18"/>
      <c r="Q8" s="18" t="s">
        <v>131</v>
      </c>
      <c r="R8" s="18"/>
      <c r="S8" s="14">
        <v>132</v>
      </c>
      <c r="T8" s="14" t="str">
        <f t="shared" si="0"/>
        <v/>
      </c>
      <c r="U8" s="14">
        <f t="shared" si="0"/>
        <v>76</v>
      </c>
      <c r="V8" s="14" t="s">
        <v>41</v>
      </c>
      <c r="W8" s="14"/>
      <c r="X8" s="14">
        <v>9</v>
      </c>
      <c r="Y8" s="14" t="s">
        <v>41</v>
      </c>
      <c r="Z8" s="14"/>
      <c r="AA8" s="14">
        <v>53</v>
      </c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 t="s">
        <v>41</v>
      </c>
      <c r="AU8" s="14"/>
      <c r="AV8" s="14">
        <v>14</v>
      </c>
      <c r="AW8" s="14" t="s">
        <v>458</v>
      </c>
      <c r="AX8" s="54" t="s">
        <v>459</v>
      </c>
    </row>
    <row r="9" spans="1:51" ht="30" customHeight="1">
      <c r="A9" s="18" t="s">
        <v>34</v>
      </c>
      <c r="B9" s="16" t="s">
        <v>278</v>
      </c>
      <c r="C9" s="16" t="s">
        <v>460</v>
      </c>
      <c r="D9" s="18" t="s">
        <v>280</v>
      </c>
      <c r="E9" s="32" t="s">
        <v>281</v>
      </c>
      <c r="F9" s="18">
        <v>1582</v>
      </c>
      <c r="G9" s="18">
        <v>657</v>
      </c>
      <c r="H9" s="18" t="s">
        <v>447</v>
      </c>
      <c r="I9" s="32" t="s">
        <v>457</v>
      </c>
      <c r="J9" s="32"/>
      <c r="K9" s="32" t="s">
        <v>40</v>
      </c>
      <c r="L9" s="18" t="s">
        <v>454</v>
      </c>
      <c r="M9" s="18">
        <v>25</v>
      </c>
      <c r="N9" s="18">
        <v>1996</v>
      </c>
      <c r="O9" s="18" t="s">
        <v>43</v>
      </c>
      <c r="P9" s="18"/>
      <c r="Q9" s="18" t="s">
        <v>131</v>
      </c>
      <c r="R9" s="18"/>
      <c r="S9" s="14"/>
      <c r="T9" s="14" t="str">
        <f t="shared" si="0"/>
        <v/>
      </c>
      <c r="U9" s="14" t="str">
        <f t="shared" si="0"/>
        <v/>
      </c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 t="s">
        <v>437</v>
      </c>
      <c r="AX9" s="54" t="s">
        <v>461</v>
      </c>
    </row>
    <row r="10" spans="1:51" ht="30" customHeight="1">
      <c r="A10" s="18" t="s">
        <v>34</v>
      </c>
      <c r="B10" s="16" t="s">
        <v>462</v>
      </c>
      <c r="C10" s="16" t="s">
        <v>463</v>
      </c>
      <c r="D10" s="18" t="s">
        <v>464</v>
      </c>
      <c r="E10" s="32" t="s">
        <v>465</v>
      </c>
      <c r="F10" s="18">
        <v>6151</v>
      </c>
      <c r="G10" s="18">
        <v>690</v>
      </c>
      <c r="H10" s="18" t="s">
        <v>447</v>
      </c>
      <c r="I10" s="32" t="s">
        <v>466</v>
      </c>
      <c r="J10" s="32"/>
      <c r="K10" s="32" t="s">
        <v>116</v>
      </c>
      <c r="L10" s="18" t="s">
        <v>351</v>
      </c>
      <c r="M10" s="18">
        <v>22</v>
      </c>
      <c r="N10" s="18">
        <v>2015</v>
      </c>
      <c r="O10" s="18" t="s">
        <v>43</v>
      </c>
      <c r="P10" s="18"/>
      <c r="Q10" s="18" t="s">
        <v>131</v>
      </c>
      <c r="R10" s="18"/>
      <c r="S10" s="14"/>
      <c r="T10" s="14" t="str">
        <f t="shared" si="0"/>
        <v/>
      </c>
      <c r="U10" s="14" t="str">
        <f t="shared" si="0"/>
        <v/>
      </c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 t="s">
        <v>437</v>
      </c>
      <c r="AX10" s="54" t="s">
        <v>467</v>
      </c>
    </row>
  </sheetData>
  <mergeCells count="31">
    <mergeCell ref="E2:E6"/>
    <mergeCell ref="A2:A6"/>
    <mergeCell ref="B2:B6"/>
    <mergeCell ref="C2:C6"/>
    <mergeCell ref="D2:D6"/>
    <mergeCell ref="F2:F5"/>
    <mergeCell ref="G2:G5"/>
    <mergeCell ref="I2:I6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AK4:AM4"/>
    <mergeCell ref="O2:O6"/>
    <mergeCell ref="P2:P6"/>
    <mergeCell ref="Q2:Q6"/>
    <mergeCell ref="R2:R5"/>
    <mergeCell ref="S2:S5"/>
    <mergeCell ref="AN4:AP4"/>
    <mergeCell ref="AQ4:AS4"/>
    <mergeCell ref="AT4:AV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1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CFDC1-0BF7-43D0-9A12-B6F3ADADC436}">
  <dimension ref="A1:CC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7.125" style="3" customWidth="1"/>
    <col min="5" max="5" width="27.5" style="21" customWidth="1"/>
    <col min="6" max="13" width="11.25" style="3" customWidth="1"/>
    <col min="14" max="14" width="21.625" style="21" customWidth="1"/>
    <col min="15" max="15" width="12.125" style="21" customWidth="1"/>
    <col min="16" max="16" width="29.5" style="21" customWidth="1"/>
    <col min="17" max="17" width="12.125" style="21" customWidth="1"/>
    <col min="18" max="22" width="13.875" style="21" customWidth="1"/>
    <col min="23" max="23" width="15.5" style="21" customWidth="1"/>
    <col min="24" max="24" width="28" style="21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9"/>
    <col min="82" max="16384" width="9" style="3"/>
  </cols>
  <sheetData>
    <row r="1" spans="1:81" ht="15" customHeight="1">
      <c r="A1" s="58" t="s">
        <v>396</v>
      </c>
      <c r="B1" s="3"/>
      <c r="AD1" s="38"/>
      <c r="AF1" s="4"/>
      <c r="AG1" s="4"/>
      <c r="BQ1" s="3"/>
      <c r="BS1" s="82"/>
    </row>
    <row r="2" spans="1:81" s="21" customFormat="1" ht="13.5" customHeight="1">
      <c r="A2" s="131" t="s">
        <v>1</v>
      </c>
      <c r="B2" s="282" t="s">
        <v>349</v>
      </c>
      <c r="C2" s="131" t="s">
        <v>3</v>
      </c>
      <c r="D2" s="284" t="s">
        <v>4</v>
      </c>
      <c r="E2" s="131" t="s">
        <v>5</v>
      </c>
      <c r="F2" s="268" t="s">
        <v>6</v>
      </c>
      <c r="G2" s="270" t="s">
        <v>397</v>
      </c>
      <c r="H2" s="277"/>
      <c r="I2" s="59"/>
      <c r="J2" s="272" t="s">
        <v>398</v>
      </c>
      <c r="K2" s="265"/>
      <c r="L2" s="272" t="s">
        <v>399</v>
      </c>
      <c r="M2" s="265"/>
      <c r="N2" s="272" t="s">
        <v>287</v>
      </c>
      <c r="O2" s="42"/>
      <c r="P2" s="272" t="s">
        <v>178</v>
      </c>
      <c r="Q2" s="42"/>
      <c r="R2" s="222" t="s">
        <v>400</v>
      </c>
      <c r="S2" s="275"/>
      <c r="T2" s="275"/>
      <c r="U2" s="275"/>
      <c r="V2" s="275"/>
      <c r="W2" s="224"/>
      <c r="X2" s="131" t="s">
        <v>48</v>
      </c>
      <c r="Y2" s="268" t="s">
        <v>401</v>
      </c>
      <c r="Z2" s="131" t="s">
        <v>10</v>
      </c>
      <c r="AA2" s="268" t="s">
        <v>13</v>
      </c>
      <c r="AB2" s="270" t="s">
        <v>14</v>
      </c>
      <c r="AC2" s="258" t="s">
        <v>187</v>
      </c>
      <c r="AD2" s="131" t="s">
        <v>188</v>
      </c>
      <c r="AE2" s="167" t="s">
        <v>402</v>
      </c>
      <c r="AF2" s="259" t="s">
        <v>11</v>
      </c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1"/>
      <c r="BI2" s="166" t="s">
        <v>403</v>
      </c>
      <c r="BJ2" s="241" t="s">
        <v>404</v>
      </c>
      <c r="BK2" s="241" t="s">
        <v>405</v>
      </c>
      <c r="BL2" s="243" t="s">
        <v>406</v>
      </c>
      <c r="BM2" s="244"/>
      <c r="BN2" s="244"/>
      <c r="BO2" s="244"/>
      <c r="BP2" s="244"/>
      <c r="BQ2" s="244"/>
      <c r="BR2" s="244"/>
      <c r="BS2" s="244"/>
      <c r="BT2" s="244"/>
      <c r="BU2" s="244"/>
      <c r="BV2" s="247" t="s">
        <v>407</v>
      </c>
      <c r="BW2" s="233" t="s">
        <v>408</v>
      </c>
      <c r="BX2" s="249" t="s">
        <v>409</v>
      </c>
      <c r="BY2" s="250"/>
      <c r="BZ2" s="233" t="s">
        <v>410</v>
      </c>
      <c r="CA2" s="233" t="s">
        <v>411</v>
      </c>
      <c r="CB2" s="23"/>
      <c r="CC2" s="23"/>
    </row>
    <row r="3" spans="1:81" s="21" customFormat="1" ht="13.5" customHeight="1">
      <c r="A3" s="235"/>
      <c r="B3" s="283"/>
      <c r="C3" s="235"/>
      <c r="D3" s="284"/>
      <c r="E3" s="235"/>
      <c r="F3" s="269"/>
      <c r="G3" s="271"/>
      <c r="H3" s="278"/>
      <c r="I3" s="83"/>
      <c r="J3" s="273"/>
      <c r="K3" s="266"/>
      <c r="L3" s="273"/>
      <c r="M3" s="266"/>
      <c r="N3" s="273"/>
      <c r="O3" s="48"/>
      <c r="P3" s="273"/>
      <c r="Q3" s="48"/>
      <c r="R3" s="223"/>
      <c r="S3" s="276"/>
      <c r="T3" s="276"/>
      <c r="U3" s="276"/>
      <c r="V3" s="276"/>
      <c r="W3" s="225"/>
      <c r="X3" s="235"/>
      <c r="Y3" s="269"/>
      <c r="Z3" s="235"/>
      <c r="AA3" s="235"/>
      <c r="AB3" s="271"/>
      <c r="AC3" s="258"/>
      <c r="AD3" s="235"/>
      <c r="AE3" s="242"/>
      <c r="AF3" s="262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4"/>
      <c r="BI3" s="166"/>
      <c r="BJ3" s="242"/>
      <c r="BK3" s="242"/>
      <c r="BL3" s="245"/>
      <c r="BM3" s="246"/>
      <c r="BN3" s="246"/>
      <c r="BO3" s="246"/>
      <c r="BP3" s="246"/>
      <c r="BQ3" s="246"/>
      <c r="BR3" s="246"/>
      <c r="BS3" s="246"/>
      <c r="BT3" s="246"/>
      <c r="BU3" s="246"/>
      <c r="BV3" s="247"/>
      <c r="BW3" s="233"/>
      <c r="BX3" s="251"/>
      <c r="BY3" s="252"/>
      <c r="BZ3" s="233"/>
      <c r="CA3" s="233"/>
      <c r="CB3" s="23"/>
      <c r="CC3" s="23"/>
    </row>
    <row r="4" spans="1:81" s="21" customFormat="1" ht="18.75" customHeight="1">
      <c r="A4" s="235"/>
      <c r="B4" s="283"/>
      <c r="C4" s="235"/>
      <c r="D4" s="284"/>
      <c r="E4" s="235"/>
      <c r="F4" s="269"/>
      <c r="G4" s="271"/>
      <c r="H4" s="279"/>
      <c r="I4" s="131" t="s">
        <v>412</v>
      </c>
      <c r="J4" s="273"/>
      <c r="K4" s="266"/>
      <c r="L4" s="273"/>
      <c r="M4" s="266"/>
      <c r="N4" s="273"/>
      <c r="O4" s="46"/>
      <c r="P4" s="273"/>
      <c r="Q4" s="46"/>
      <c r="R4" s="223"/>
      <c r="S4" s="276"/>
      <c r="T4" s="276"/>
      <c r="U4" s="276"/>
      <c r="V4" s="276"/>
      <c r="W4" s="225"/>
      <c r="X4" s="235"/>
      <c r="Y4" s="269"/>
      <c r="Z4" s="235"/>
      <c r="AA4" s="235"/>
      <c r="AB4" s="271"/>
      <c r="AC4" s="258"/>
      <c r="AD4" s="235"/>
      <c r="AE4" s="242"/>
      <c r="AF4" s="236" t="s">
        <v>16</v>
      </c>
      <c r="AG4" s="237"/>
      <c r="AH4" s="238" t="s">
        <v>17</v>
      </c>
      <c r="AI4" s="239"/>
      <c r="AJ4" s="240"/>
      <c r="AK4" s="238" t="s">
        <v>18</v>
      </c>
      <c r="AL4" s="239"/>
      <c r="AM4" s="240"/>
      <c r="AN4" s="238" t="s">
        <v>19</v>
      </c>
      <c r="AO4" s="239"/>
      <c r="AP4" s="240"/>
      <c r="AQ4" s="238" t="s">
        <v>20</v>
      </c>
      <c r="AR4" s="239"/>
      <c r="AS4" s="240"/>
      <c r="AT4" s="238" t="s">
        <v>21</v>
      </c>
      <c r="AU4" s="239"/>
      <c r="AV4" s="240"/>
      <c r="AW4" s="238" t="s">
        <v>22</v>
      </c>
      <c r="AX4" s="239"/>
      <c r="AY4" s="240"/>
      <c r="AZ4" s="238" t="s">
        <v>23</v>
      </c>
      <c r="BA4" s="239"/>
      <c r="BB4" s="240"/>
      <c r="BC4" s="238" t="s">
        <v>24</v>
      </c>
      <c r="BD4" s="239"/>
      <c r="BE4" s="240"/>
      <c r="BF4" s="238" t="s">
        <v>25</v>
      </c>
      <c r="BG4" s="239"/>
      <c r="BH4" s="240"/>
      <c r="BI4" s="166"/>
      <c r="BJ4" s="242"/>
      <c r="BK4" s="242"/>
      <c r="BL4" s="253" t="s">
        <v>413</v>
      </c>
      <c r="BM4" s="254"/>
      <c r="BN4" s="254"/>
      <c r="BO4" s="254"/>
      <c r="BP4" s="254"/>
      <c r="BQ4" s="254"/>
      <c r="BR4" s="254"/>
      <c r="BS4" s="255"/>
      <c r="BT4" s="256" t="s">
        <v>414</v>
      </c>
      <c r="BU4" s="257"/>
      <c r="BV4" s="247"/>
      <c r="BW4" s="233"/>
      <c r="BX4" s="251"/>
      <c r="BY4" s="252"/>
      <c r="BZ4" s="233"/>
      <c r="CA4" s="233"/>
      <c r="CB4" s="23"/>
      <c r="CC4" s="23"/>
    </row>
    <row r="5" spans="1:81" s="21" customFormat="1" ht="26.25" customHeight="1">
      <c r="A5" s="235"/>
      <c r="B5" s="283"/>
      <c r="C5" s="235"/>
      <c r="D5" s="284"/>
      <c r="E5" s="235"/>
      <c r="F5" s="269"/>
      <c r="G5" s="274"/>
      <c r="H5" s="280"/>
      <c r="I5" s="235"/>
      <c r="J5" s="281"/>
      <c r="K5" s="267"/>
      <c r="L5" s="281"/>
      <c r="M5" s="267"/>
      <c r="N5" s="273"/>
      <c r="O5" s="258" t="s">
        <v>87</v>
      </c>
      <c r="P5" s="235"/>
      <c r="Q5" s="258" t="s">
        <v>87</v>
      </c>
      <c r="R5" s="85" t="s">
        <v>415</v>
      </c>
      <c r="S5" s="85" t="s">
        <v>416</v>
      </c>
      <c r="T5" s="85" t="s">
        <v>417</v>
      </c>
      <c r="U5" s="85" t="s">
        <v>418</v>
      </c>
      <c r="V5" s="85" t="s">
        <v>419</v>
      </c>
      <c r="W5" s="85" t="s">
        <v>420</v>
      </c>
      <c r="X5" s="235"/>
      <c r="Y5" s="269"/>
      <c r="Z5" s="235"/>
      <c r="AA5" s="235"/>
      <c r="AB5" s="271"/>
      <c r="AC5" s="258"/>
      <c r="AD5" s="235"/>
      <c r="AE5" s="242"/>
      <c r="AF5" s="86" t="s">
        <v>26</v>
      </c>
      <c r="AG5" s="86" t="s">
        <v>27</v>
      </c>
      <c r="AH5" s="86" t="s">
        <v>28</v>
      </c>
      <c r="AI5" s="86" t="s">
        <v>26</v>
      </c>
      <c r="AJ5" s="86" t="s">
        <v>27</v>
      </c>
      <c r="AK5" s="86" t="s">
        <v>28</v>
      </c>
      <c r="AL5" s="86" t="s">
        <v>26</v>
      </c>
      <c r="AM5" s="86" t="s">
        <v>27</v>
      </c>
      <c r="AN5" s="86" t="s">
        <v>28</v>
      </c>
      <c r="AO5" s="86" t="s">
        <v>26</v>
      </c>
      <c r="AP5" s="86" t="s">
        <v>27</v>
      </c>
      <c r="AQ5" s="86" t="s">
        <v>28</v>
      </c>
      <c r="AR5" s="86" t="s">
        <v>26</v>
      </c>
      <c r="AS5" s="86" t="s">
        <v>27</v>
      </c>
      <c r="AT5" s="86" t="s">
        <v>28</v>
      </c>
      <c r="AU5" s="86" t="s">
        <v>26</v>
      </c>
      <c r="AV5" s="86" t="s">
        <v>27</v>
      </c>
      <c r="AW5" s="86" t="s">
        <v>28</v>
      </c>
      <c r="AX5" s="86" t="s">
        <v>26</v>
      </c>
      <c r="AY5" s="86" t="s">
        <v>27</v>
      </c>
      <c r="AZ5" s="86" t="s">
        <v>28</v>
      </c>
      <c r="BA5" s="86" t="s">
        <v>26</v>
      </c>
      <c r="BB5" s="86" t="s">
        <v>27</v>
      </c>
      <c r="BC5" s="86" t="s">
        <v>28</v>
      </c>
      <c r="BD5" s="86" t="s">
        <v>26</v>
      </c>
      <c r="BE5" s="86" t="s">
        <v>27</v>
      </c>
      <c r="BF5" s="86" t="s">
        <v>28</v>
      </c>
      <c r="BG5" s="86" t="s">
        <v>26</v>
      </c>
      <c r="BH5" s="86" t="s">
        <v>27</v>
      </c>
      <c r="BI5" s="166"/>
      <c r="BJ5" s="242"/>
      <c r="BK5" s="242"/>
      <c r="BL5" s="87" t="s">
        <v>421</v>
      </c>
      <c r="BM5" s="84" t="s">
        <v>422</v>
      </c>
      <c r="BN5" s="84" t="s">
        <v>423</v>
      </c>
      <c r="BO5" s="84" t="s">
        <v>424</v>
      </c>
      <c r="BP5" s="87" t="s">
        <v>425</v>
      </c>
      <c r="BQ5" s="78" t="s">
        <v>426</v>
      </c>
      <c r="BR5" s="84" t="s">
        <v>427</v>
      </c>
      <c r="BS5" s="84" t="s">
        <v>25</v>
      </c>
      <c r="BT5" s="84" t="s">
        <v>428</v>
      </c>
      <c r="BU5" s="88" t="s">
        <v>25</v>
      </c>
      <c r="BV5" s="247"/>
      <c r="BW5" s="234"/>
      <c r="BX5" s="90"/>
      <c r="BY5" s="89" t="s">
        <v>429</v>
      </c>
      <c r="BZ5" s="234"/>
      <c r="CA5" s="233"/>
      <c r="CB5" s="23"/>
      <c r="CC5" s="23"/>
    </row>
    <row r="6" spans="1:81" s="62" customFormat="1" ht="13.5" customHeight="1">
      <c r="A6" s="235"/>
      <c r="B6" s="283"/>
      <c r="C6" s="235"/>
      <c r="D6" s="285"/>
      <c r="E6" s="235"/>
      <c r="F6" s="77" t="s">
        <v>89</v>
      </c>
      <c r="G6" s="91" t="s">
        <v>89</v>
      </c>
      <c r="H6" s="91" t="s">
        <v>50</v>
      </c>
      <c r="I6" s="235"/>
      <c r="J6" s="91" t="s">
        <v>89</v>
      </c>
      <c r="K6" s="91" t="s">
        <v>50</v>
      </c>
      <c r="L6" s="91" t="s">
        <v>89</v>
      </c>
      <c r="M6" s="91" t="s">
        <v>50</v>
      </c>
      <c r="N6" s="274"/>
      <c r="O6" s="258"/>
      <c r="P6" s="235"/>
      <c r="Q6" s="131"/>
      <c r="R6" s="92" t="s">
        <v>430</v>
      </c>
      <c r="S6" s="92" t="s">
        <v>431</v>
      </c>
      <c r="T6" s="92" t="s">
        <v>431</v>
      </c>
      <c r="U6" s="92" t="s">
        <v>431</v>
      </c>
      <c r="V6" s="92" t="s">
        <v>431</v>
      </c>
      <c r="W6" s="43"/>
      <c r="X6" s="235"/>
      <c r="Y6" s="49" t="s">
        <v>94</v>
      </c>
      <c r="Z6" s="235"/>
      <c r="AA6" s="235"/>
      <c r="AB6" s="271"/>
      <c r="AC6" s="131"/>
      <c r="AD6" s="49" t="s">
        <v>210</v>
      </c>
      <c r="AE6" s="93" t="s">
        <v>30</v>
      </c>
      <c r="AF6" s="93" t="s">
        <v>31</v>
      </c>
      <c r="AG6" s="94" t="s">
        <v>32</v>
      </c>
      <c r="AH6" s="95"/>
      <c r="AI6" s="93" t="s">
        <v>31</v>
      </c>
      <c r="AJ6" s="94" t="s">
        <v>32</v>
      </c>
      <c r="AK6" s="95"/>
      <c r="AL6" s="93" t="s">
        <v>31</v>
      </c>
      <c r="AM6" s="94" t="s">
        <v>32</v>
      </c>
      <c r="AN6" s="95"/>
      <c r="AO6" s="93" t="s">
        <v>31</v>
      </c>
      <c r="AP6" s="94" t="s">
        <v>32</v>
      </c>
      <c r="AQ6" s="95"/>
      <c r="AR6" s="93" t="s">
        <v>31</v>
      </c>
      <c r="AS6" s="94" t="s">
        <v>32</v>
      </c>
      <c r="AT6" s="95"/>
      <c r="AU6" s="93" t="s">
        <v>31</v>
      </c>
      <c r="AV6" s="94" t="s">
        <v>32</v>
      </c>
      <c r="AW6" s="95"/>
      <c r="AX6" s="93" t="s">
        <v>31</v>
      </c>
      <c r="AY6" s="94" t="s">
        <v>32</v>
      </c>
      <c r="AZ6" s="95"/>
      <c r="BA6" s="93" t="s">
        <v>31</v>
      </c>
      <c r="BB6" s="94" t="s">
        <v>32</v>
      </c>
      <c r="BC6" s="95"/>
      <c r="BD6" s="93" t="s">
        <v>31</v>
      </c>
      <c r="BE6" s="94" t="s">
        <v>32</v>
      </c>
      <c r="BF6" s="95"/>
      <c r="BG6" s="93" t="s">
        <v>31</v>
      </c>
      <c r="BH6" s="94" t="s">
        <v>32</v>
      </c>
      <c r="BI6" s="167"/>
      <c r="BJ6" s="242"/>
      <c r="BK6" s="242"/>
      <c r="BL6" s="96" t="s">
        <v>90</v>
      </c>
      <c r="BM6" s="96" t="s">
        <v>90</v>
      </c>
      <c r="BN6" s="96" t="s">
        <v>90</v>
      </c>
      <c r="BO6" s="96" t="s">
        <v>90</v>
      </c>
      <c r="BP6" s="96" t="s">
        <v>90</v>
      </c>
      <c r="BQ6" s="96" t="s">
        <v>90</v>
      </c>
      <c r="BR6" s="96" t="s">
        <v>90</v>
      </c>
      <c r="BS6" s="96" t="s">
        <v>90</v>
      </c>
      <c r="BT6" s="96" t="s">
        <v>90</v>
      </c>
      <c r="BU6" s="97" t="s">
        <v>90</v>
      </c>
      <c r="BV6" s="248"/>
      <c r="BW6" s="98" t="s">
        <v>432</v>
      </c>
      <c r="BX6" s="98" t="s">
        <v>432</v>
      </c>
      <c r="BY6" s="98" t="s">
        <v>433</v>
      </c>
      <c r="BZ6" s="98" t="s">
        <v>434</v>
      </c>
      <c r="CA6" s="234"/>
      <c r="CB6" s="61" t="s">
        <v>52</v>
      </c>
      <c r="CC6" s="61"/>
    </row>
    <row r="7" spans="1:81" ht="30" customHeight="1">
      <c r="A7" s="18" t="s">
        <v>34</v>
      </c>
      <c r="B7" s="16" t="s">
        <v>35</v>
      </c>
      <c r="C7" s="16" t="s">
        <v>435</v>
      </c>
      <c r="D7" s="18" t="s">
        <v>37</v>
      </c>
      <c r="E7" s="32" t="s">
        <v>294</v>
      </c>
      <c r="F7" s="18">
        <v>5490</v>
      </c>
      <c r="G7" s="18">
        <v>4295</v>
      </c>
      <c r="H7" s="18"/>
      <c r="I7" s="18"/>
      <c r="J7" s="18">
        <v>4295</v>
      </c>
      <c r="K7" s="18"/>
      <c r="L7" s="18"/>
      <c r="M7" s="18"/>
      <c r="N7" s="32" t="s">
        <v>295</v>
      </c>
      <c r="O7" s="32"/>
      <c r="P7" s="32" t="s">
        <v>436</v>
      </c>
      <c r="Q7" s="32"/>
      <c r="R7" s="32">
        <v>13</v>
      </c>
      <c r="S7" s="32">
        <v>11</v>
      </c>
      <c r="T7" s="32"/>
      <c r="U7" s="32"/>
      <c r="V7" s="32"/>
      <c r="W7" s="32"/>
      <c r="X7" s="32" t="s">
        <v>40</v>
      </c>
      <c r="Y7" s="18">
        <v>25.67</v>
      </c>
      <c r="Z7" s="18">
        <v>2004</v>
      </c>
      <c r="AA7" s="18" t="s">
        <v>43</v>
      </c>
      <c r="AB7" s="18"/>
      <c r="AC7" s="18" t="s">
        <v>131</v>
      </c>
      <c r="AD7" s="18"/>
      <c r="AE7" s="14"/>
      <c r="AF7" s="14" t="str">
        <f t="shared" ref="AF7:AG9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437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4" t="s">
        <v>438</v>
      </c>
    </row>
    <row r="8" spans="1:81" ht="30" customHeight="1">
      <c r="A8" s="18" t="s">
        <v>34</v>
      </c>
      <c r="B8" s="16" t="s">
        <v>256</v>
      </c>
      <c r="C8" s="16" t="s">
        <v>439</v>
      </c>
      <c r="D8" s="18" t="s">
        <v>258</v>
      </c>
      <c r="E8" s="32" t="s">
        <v>327</v>
      </c>
      <c r="F8" s="18">
        <v>429</v>
      </c>
      <c r="G8" s="18">
        <v>73</v>
      </c>
      <c r="H8" s="18"/>
      <c r="I8" s="18"/>
      <c r="J8" s="18">
        <v>73</v>
      </c>
      <c r="K8" s="18"/>
      <c r="L8" s="18"/>
      <c r="M8" s="18"/>
      <c r="N8" s="32" t="s">
        <v>440</v>
      </c>
      <c r="O8" s="32"/>
      <c r="P8" s="32" t="s">
        <v>441</v>
      </c>
      <c r="Q8" s="32"/>
      <c r="R8" s="32">
        <v>3</v>
      </c>
      <c r="S8" s="32">
        <v>3</v>
      </c>
      <c r="T8" s="32"/>
      <c r="U8" s="32"/>
      <c r="V8" s="32">
        <v>10</v>
      </c>
      <c r="W8" s="32" t="s">
        <v>351</v>
      </c>
      <c r="X8" s="32" t="s">
        <v>261</v>
      </c>
      <c r="Y8" s="18">
        <v>12</v>
      </c>
      <c r="Z8" s="18">
        <v>1999</v>
      </c>
      <c r="AA8" s="18" t="s">
        <v>43</v>
      </c>
      <c r="AB8" s="18"/>
      <c r="AC8" s="18" t="s">
        <v>131</v>
      </c>
      <c r="AD8" s="18"/>
      <c r="AE8" s="14">
        <v>235</v>
      </c>
      <c r="AF8" s="14" t="str">
        <f t="shared" si="0"/>
        <v/>
      </c>
      <c r="AG8" s="14">
        <f t="shared" si="0"/>
        <v>708</v>
      </c>
      <c r="AH8" s="14" t="s">
        <v>41</v>
      </c>
      <c r="AI8" s="14"/>
      <c r="AJ8" s="14">
        <v>60</v>
      </c>
      <c r="AK8" s="14" t="s">
        <v>41</v>
      </c>
      <c r="AL8" s="14"/>
      <c r="AM8" s="14">
        <v>20</v>
      </c>
      <c r="AN8" s="14" t="s">
        <v>41</v>
      </c>
      <c r="AO8" s="14"/>
      <c r="AP8" s="14">
        <v>550</v>
      </c>
      <c r="AQ8" s="14" t="s">
        <v>41</v>
      </c>
      <c r="AR8" s="14"/>
      <c r="AS8" s="14">
        <v>58</v>
      </c>
      <c r="AT8" s="14" t="s">
        <v>41</v>
      </c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 t="s">
        <v>41</v>
      </c>
      <c r="BG8" s="14"/>
      <c r="BH8" s="14">
        <v>20</v>
      </c>
      <c r="BI8" s="14" t="s">
        <v>42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4" t="s">
        <v>442</v>
      </c>
    </row>
    <row r="9" spans="1:81" ht="30" customHeight="1">
      <c r="A9" s="18" t="s">
        <v>34</v>
      </c>
      <c r="B9" s="16" t="s">
        <v>342</v>
      </c>
      <c r="C9" s="16" t="s">
        <v>443</v>
      </c>
      <c r="D9" s="18" t="s">
        <v>344</v>
      </c>
      <c r="E9" s="32" t="s">
        <v>345</v>
      </c>
      <c r="F9" s="18">
        <v>5555</v>
      </c>
      <c r="G9" s="18">
        <v>2319</v>
      </c>
      <c r="H9" s="18"/>
      <c r="I9" s="18"/>
      <c r="J9" s="18">
        <v>2319</v>
      </c>
      <c r="K9" s="18"/>
      <c r="L9" s="18"/>
      <c r="M9" s="18"/>
      <c r="N9" s="32" t="s">
        <v>440</v>
      </c>
      <c r="O9" s="32"/>
      <c r="P9" s="32" t="s">
        <v>444</v>
      </c>
      <c r="Q9" s="32"/>
      <c r="R9" s="32">
        <v>29</v>
      </c>
      <c r="S9" s="32">
        <v>18</v>
      </c>
      <c r="T9" s="32"/>
      <c r="U9" s="32"/>
      <c r="V9" s="32"/>
      <c r="W9" s="32"/>
      <c r="X9" s="32" t="s">
        <v>40</v>
      </c>
      <c r="Y9" s="18">
        <v>47</v>
      </c>
      <c r="Z9" s="18">
        <v>2004</v>
      </c>
      <c r="AA9" s="18" t="s">
        <v>43</v>
      </c>
      <c r="AB9" s="18"/>
      <c r="AC9" s="18" t="s">
        <v>131</v>
      </c>
      <c r="AD9" s="18"/>
      <c r="AE9" s="14">
        <v>112</v>
      </c>
      <c r="AF9" s="14" t="str">
        <f t="shared" si="0"/>
        <v/>
      </c>
      <c r="AG9" s="14">
        <f t="shared" si="0"/>
        <v>319</v>
      </c>
      <c r="AH9" s="14" t="s">
        <v>41</v>
      </c>
      <c r="AI9" s="14"/>
      <c r="AJ9" s="14">
        <v>284</v>
      </c>
      <c r="AK9" s="14" t="s">
        <v>41</v>
      </c>
      <c r="AL9" s="14"/>
      <c r="AM9" s="14">
        <v>35</v>
      </c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445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4" t="s">
        <v>446</v>
      </c>
    </row>
  </sheetData>
  <mergeCells count="45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I4:I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52" man="1"/>
    <brk id="39" min="1" max="5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554DC-FAEB-4602-9D33-5F64D4A668CB}">
  <dimension ref="A1:BA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13" width="9.875" style="3" customWidth="1"/>
    <col min="14" max="14" width="19.125" style="21" customWidth="1"/>
    <col min="15" max="15" width="9.875" style="21" customWidth="1"/>
    <col min="16" max="16" width="19.125" style="21" customWidth="1"/>
    <col min="17" max="17" width="10.125" style="21" customWidth="1"/>
    <col min="18" max="18" width="30.625" style="21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9"/>
    <col min="54" max="16384" width="9" style="3"/>
  </cols>
  <sheetData>
    <row r="1" spans="1:53" ht="15" customHeight="1">
      <c r="A1" s="58" t="s">
        <v>352</v>
      </c>
      <c r="B1" s="3"/>
      <c r="AJ1" s="38"/>
      <c r="AL1" s="39"/>
      <c r="AT1" s="39"/>
    </row>
    <row r="2" spans="1:53" s="21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270" t="s">
        <v>6</v>
      </c>
      <c r="G2" s="300"/>
      <c r="H2" s="272" t="s">
        <v>353</v>
      </c>
      <c r="I2" s="265"/>
      <c r="J2" s="272" t="s">
        <v>354</v>
      </c>
      <c r="K2" s="265"/>
      <c r="L2" s="272" t="s">
        <v>355</v>
      </c>
      <c r="M2" s="265"/>
      <c r="N2" s="272" t="s">
        <v>178</v>
      </c>
      <c r="O2" s="42"/>
      <c r="P2" s="131" t="s">
        <v>356</v>
      </c>
      <c r="Q2" s="131" t="s">
        <v>357</v>
      </c>
      <c r="R2" s="211" t="s">
        <v>48</v>
      </c>
      <c r="S2" s="268" t="s">
        <v>65</v>
      </c>
      <c r="T2" s="131" t="s">
        <v>10</v>
      </c>
      <c r="U2" s="268" t="s">
        <v>13</v>
      </c>
      <c r="V2" s="268" t="s">
        <v>14</v>
      </c>
      <c r="W2" s="288" t="s">
        <v>358</v>
      </c>
      <c r="X2" s="289"/>
      <c r="Y2" s="289"/>
      <c r="Z2" s="290"/>
      <c r="AA2" s="177" t="s">
        <v>359</v>
      </c>
      <c r="AB2" s="294"/>
      <c r="AC2" s="294"/>
      <c r="AD2" s="294"/>
      <c r="AE2" s="294"/>
      <c r="AF2" s="295"/>
      <c r="AG2" s="299" t="s">
        <v>15</v>
      </c>
      <c r="AH2" s="184"/>
      <c r="AI2" s="258" t="s">
        <v>187</v>
      </c>
      <c r="AJ2" s="131" t="s">
        <v>188</v>
      </c>
      <c r="AK2" s="222" t="s">
        <v>360</v>
      </c>
      <c r="AL2" s="275"/>
      <c r="AM2" s="275"/>
      <c r="AN2" s="275"/>
      <c r="AO2" s="275"/>
      <c r="AP2" s="275"/>
      <c r="AQ2" s="275"/>
      <c r="AR2" s="224"/>
      <c r="AS2" s="131" t="s">
        <v>361</v>
      </c>
      <c r="AT2" s="272" t="s">
        <v>362</v>
      </c>
      <c r="AU2" s="286"/>
      <c r="AV2" s="286"/>
      <c r="AW2" s="265"/>
      <c r="AX2" s="270" t="s">
        <v>363</v>
      </c>
      <c r="AY2" s="265"/>
      <c r="AZ2" s="23"/>
      <c r="BA2" s="23"/>
    </row>
    <row r="3" spans="1:53" s="21" customFormat="1" ht="13.5" customHeight="1">
      <c r="A3" s="235"/>
      <c r="B3" s="283"/>
      <c r="C3" s="235"/>
      <c r="D3" s="235"/>
      <c r="E3" s="235"/>
      <c r="F3" s="271"/>
      <c r="G3" s="279"/>
      <c r="H3" s="273"/>
      <c r="I3" s="266"/>
      <c r="J3" s="273"/>
      <c r="K3" s="266"/>
      <c r="L3" s="273"/>
      <c r="M3" s="266"/>
      <c r="N3" s="273"/>
      <c r="O3" s="48"/>
      <c r="P3" s="235"/>
      <c r="Q3" s="235"/>
      <c r="R3" s="212"/>
      <c r="S3" s="269"/>
      <c r="T3" s="235"/>
      <c r="U3" s="235"/>
      <c r="V3" s="269"/>
      <c r="W3" s="291"/>
      <c r="X3" s="292"/>
      <c r="Y3" s="292"/>
      <c r="Z3" s="293"/>
      <c r="AA3" s="296"/>
      <c r="AB3" s="297"/>
      <c r="AC3" s="297"/>
      <c r="AD3" s="297"/>
      <c r="AE3" s="297"/>
      <c r="AF3" s="298"/>
      <c r="AG3" s="185"/>
      <c r="AH3" s="186"/>
      <c r="AI3" s="258"/>
      <c r="AJ3" s="235"/>
      <c r="AK3" s="223"/>
      <c r="AL3" s="276"/>
      <c r="AM3" s="276"/>
      <c r="AN3" s="276"/>
      <c r="AO3" s="276"/>
      <c r="AP3" s="276"/>
      <c r="AQ3" s="276"/>
      <c r="AR3" s="225"/>
      <c r="AS3" s="235"/>
      <c r="AT3" s="273"/>
      <c r="AU3" s="287"/>
      <c r="AV3" s="287"/>
      <c r="AW3" s="266"/>
      <c r="AX3" s="281"/>
      <c r="AY3" s="267"/>
      <c r="AZ3" s="23"/>
      <c r="BA3" s="23"/>
    </row>
    <row r="4" spans="1:53" s="21" customFormat="1" ht="18.75" customHeight="1">
      <c r="A4" s="235"/>
      <c r="B4" s="283"/>
      <c r="C4" s="235"/>
      <c r="D4" s="235"/>
      <c r="E4" s="235"/>
      <c r="F4" s="271"/>
      <c r="G4" s="279"/>
      <c r="H4" s="273"/>
      <c r="I4" s="266"/>
      <c r="J4" s="273"/>
      <c r="K4" s="266"/>
      <c r="L4" s="273"/>
      <c r="M4" s="266"/>
      <c r="N4" s="273"/>
      <c r="O4" s="46"/>
      <c r="P4" s="235"/>
      <c r="Q4" s="235"/>
      <c r="R4" s="212"/>
      <c r="S4" s="269"/>
      <c r="T4" s="235"/>
      <c r="U4" s="235"/>
      <c r="V4" s="269"/>
      <c r="W4" s="205" t="s">
        <v>364</v>
      </c>
      <c r="X4" s="131" t="s">
        <v>365</v>
      </c>
      <c r="Y4" s="131" t="s">
        <v>366</v>
      </c>
      <c r="Z4" s="131" t="s">
        <v>367</v>
      </c>
      <c r="AA4" s="131" t="s">
        <v>368</v>
      </c>
      <c r="AB4" s="131" t="s">
        <v>369</v>
      </c>
      <c r="AC4" s="145" t="s">
        <v>370</v>
      </c>
      <c r="AD4" s="146"/>
      <c r="AE4" s="146"/>
      <c r="AF4" s="147"/>
      <c r="AG4" s="131" t="s">
        <v>371</v>
      </c>
      <c r="AH4" s="131" t="s">
        <v>372</v>
      </c>
      <c r="AI4" s="258"/>
      <c r="AJ4" s="235"/>
      <c r="AK4" s="131" t="s">
        <v>373</v>
      </c>
      <c r="AL4" s="131" t="s">
        <v>16</v>
      </c>
      <c r="AM4" s="268" t="s">
        <v>374</v>
      </c>
      <c r="AN4" s="131" t="s">
        <v>375</v>
      </c>
      <c r="AO4" s="131" t="s">
        <v>376</v>
      </c>
      <c r="AP4" s="268" t="s">
        <v>377</v>
      </c>
      <c r="AQ4" s="131" t="s">
        <v>378</v>
      </c>
      <c r="AR4" s="131" t="s">
        <v>25</v>
      </c>
      <c r="AS4" s="235"/>
      <c r="AT4" s="273" t="s">
        <v>16</v>
      </c>
      <c r="AU4" s="131" t="s">
        <v>379</v>
      </c>
      <c r="AV4" s="131" t="s">
        <v>380</v>
      </c>
      <c r="AW4" s="131" t="s">
        <v>381</v>
      </c>
      <c r="AX4" s="131" t="s">
        <v>382</v>
      </c>
      <c r="AY4" s="131" t="s">
        <v>383</v>
      </c>
      <c r="AZ4" s="23"/>
      <c r="BA4" s="23"/>
    </row>
    <row r="5" spans="1:53" s="21" customFormat="1" ht="26.25" customHeight="1">
      <c r="A5" s="235"/>
      <c r="B5" s="283"/>
      <c r="C5" s="235"/>
      <c r="D5" s="235"/>
      <c r="E5" s="235"/>
      <c r="F5" s="271"/>
      <c r="G5" s="279"/>
      <c r="H5" s="273"/>
      <c r="I5" s="267"/>
      <c r="J5" s="273"/>
      <c r="K5" s="267"/>
      <c r="L5" s="273"/>
      <c r="M5" s="267"/>
      <c r="N5" s="235"/>
      <c r="O5" s="131" t="s">
        <v>87</v>
      </c>
      <c r="P5" s="235"/>
      <c r="Q5" s="235"/>
      <c r="R5" s="212"/>
      <c r="S5" s="269"/>
      <c r="T5" s="235"/>
      <c r="U5" s="235"/>
      <c r="V5" s="269"/>
      <c r="W5" s="206"/>
      <c r="X5" s="235"/>
      <c r="Y5" s="235"/>
      <c r="Z5" s="235"/>
      <c r="AA5" s="135"/>
      <c r="AB5" s="135"/>
      <c r="AC5" s="44" t="s">
        <v>384</v>
      </c>
      <c r="AD5" s="44" t="s">
        <v>385</v>
      </c>
      <c r="AE5" s="44" t="s">
        <v>386</v>
      </c>
      <c r="AF5" s="44" t="s">
        <v>387</v>
      </c>
      <c r="AG5" s="135"/>
      <c r="AH5" s="135"/>
      <c r="AI5" s="258"/>
      <c r="AJ5" s="235"/>
      <c r="AK5" s="235"/>
      <c r="AL5" s="235"/>
      <c r="AM5" s="235"/>
      <c r="AN5" s="235"/>
      <c r="AO5" s="235"/>
      <c r="AP5" s="235"/>
      <c r="AQ5" s="235"/>
      <c r="AR5" s="235"/>
      <c r="AS5" s="235"/>
      <c r="AT5" s="273"/>
      <c r="AU5" s="235"/>
      <c r="AV5" s="235"/>
      <c r="AW5" s="235"/>
      <c r="AX5" s="235"/>
      <c r="AY5" s="235"/>
      <c r="AZ5" s="23"/>
      <c r="BA5" s="23"/>
    </row>
    <row r="6" spans="1:53" s="62" customFormat="1" ht="13.5" customHeight="1">
      <c r="A6" s="235"/>
      <c r="B6" s="283"/>
      <c r="C6" s="235"/>
      <c r="D6" s="235"/>
      <c r="E6" s="235"/>
      <c r="F6" s="79" t="s">
        <v>89</v>
      </c>
      <c r="G6" s="80" t="s">
        <v>388</v>
      </c>
      <c r="H6" s="80" t="s">
        <v>89</v>
      </c>
      <c r="I6" s="80" t="s">
        <v>50</v>
      </c>
      <c r="J6" s="80" t="s">
        <v>89</v>
      </c>
      <c r="K6" s="80" t="s">
        <v>50</v>
      </c>
      <c r="L6" s="80" t="s">
        <v>89</v>
      </c>
      <c r="M6" s="80" t="s">
        <v>50</v>
      </c>
      <c r="N6" s="235"/>
      <c r="O6" s="235"/>
      <c r="P6" s="235"/>
      <c r="Q6" s="235"/>
      <c r="R6" s="212"/>
      <c r="S6" s="49" t="s">
        <v>94</v>
      </c>
      <c r="T6" s="235"/>
      <c r="U6" s="235"/>
      <c r="V6" s="269"/>
      <c r="W6" s="81" t="s">
        <v>389</v>
      </c>
      <c r="X6" s="49" t="s">
        <v>390</v>
      </c>
      <c r="Y6" s="49" t="s">
        <v>391</v>
      </c>
      <c r="Z6" s="49" t="s">
        <v>391</v>
      </c>
      <c r="AA6" s="49" t="s">
        <v>391</v>
      </c>
      <c r="AB6" s="49" t="s">
        <v>392</v>
      </c>
      <c r="AC6" s="49" t="s">
        <v>393</v>
      </c>
      <c r="AD6" s="49" t="s">
        <v>393</v>
      </c>
      <c r="AE6" s="49" t="s">
        <v>393</v>
      </c>
      <c r="AF6" s="49" t="s">
        <v>393</v>
      </c>
      <c r="AG6" s="135"/>
      <c r="AH6" s="135"/>
      <c r="AI6" s="131"/>
      <c r="AJ6" s="49" t="s">
        <v>210</v>
      </c>
      <c r="AK6" s="43"/>
      <c r="AL6" s="77" t="s">
        <v>210</v>
      </c>
      <c r="AM6" s="49" t="s">
        <v>210</v>
      </c>
      <c r="AN6" s="49" t="s">
        <v>210</v>
      </c>
      <c r="AO6" s="49" t="s">
        <v>210</v>
      </c>
      <c r="AP6" s="49" t="s">
        <v>210</v>
      </c>
      <c r="AQ6" s="49" t="s">
        <v>210</v>
      </c>
      <c r="AR6" s="49" t="s">
        <v>210</v>
      </c>
      <c r="AS6" s="49" t="s">
        <v>394</v>
      </c>
      <c r="AT6" s="49" t="s">
        <v>210</v>
      </c>
      <c r="AU6" s="49" t="s">
        <v>210</v>
      </c>
      <c r="AV6" s="49" t="s">
        <v>210</v>
      </c>
      <c r="AW6" s="49" t="s">
        <v>210</v>
      </c>
      <c r="AX6" s="49" t="s">
        <v>395</v>
      </c>
      <c r="AY6" s="49" t="s">
        <v>395</v>
      </c>
      <c r="AZ6" s="61" t="s">
        <v>52</v>
      </c>
      <c r="BA6" s="61"/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7" man="1"/>
    <brk id="22" min="1" max="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017C8-1658-4360-B94D-0F94FE44B6F6}">
  <dimension ref="A1:S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8.75" style="3" customWidth="1"/>
    <col min="7" max="7" width="13.125" style="21" customWidth="1"/>
    <col min="8" max="8" width="10.125" style="21" customWidth="1"/>
    <col min="9" max="9" width="13.125" style="21" customWidth="1"/>
    <col min="10" max="10" width="10.125" style="21" customWidth="1"/>
    <col min="11" max="11" width="23.625" style="21" customWidth="1"/>
    <col min="12" max="12" width="7.5" style="3" customWidth="1"/>
    <col min="13" max="13" width="6.25" style="3" customWidth="1"/>
    <col min="14" max="15" width="10.75" style="3" customWidth="1"/>
    <col min="16" max="17" width="11.375" style="3" customWidth="1"/>
    <col min="18" max="19" width="9" style="39"/>
    <col min="20" max="16384" width="9" style="3"/>
  </cols>
  <sheetData>
    <row r="1" spans="1:19" ht="15" customHeight="1">
      <c r="A1" s="58" t="s">
        <v>348</v>
      </c>
      <c r="B1" s="3"/>
      <c r="Q1" s="38"/>
    </row>
    <row r="2" spans="1:19" s="21" customFormat="1" ht="13.5" customHeight="1">
      <c r="A2" s="131" t="s">
        <v>1</v>
      </c>
      <c r="B2" s="282" t="s">
        <v>349</v>
      </c>
      <c r="C2" s="131" t="s">
        <v>3</v>
      </c>
      <c r="D2" s="131" t="s">
        <v>4</v>
      </c>
      <c r="E2" s="131" t="s">
        <v>5</v>
      </c>
      <c r="F2" s="268" t="s">
        <v>6</v>
      </c>
      <c r="G2" s="272" t="s">
        <v>178</v>
      </c>
      <c r="H2" s="42"/>
      <c r="I2" s="272" t="s">
        <v>350</v>
      </c>
      <c r="J2" s="42"/>
      <c r="K2" s="131" t="s">
        <v>48</v>
      </c>
      <c r="L2" s="268" t="s">
        <v>65</v>
      </c>
      <c r="M2" s="131" t="s">
        <v>10</v>
      </c>
      <c r="N2" s="268" t="s">
        <v>13</v>
      </c>
      <c r="O2" s="268" t="s">
        <v>14</v>
      </c>
      <c r="P2" s="131" t="s">
        <v>187</v>
      </c>
      <c r="Q2" s="131" t="s">
        <v>188</v>
      </c>
      <c r="R2" s="23"/>
      <c r="S2" s="23"/>
    </row>
    <row r="3" spans="1:19" s="21" customFormat="1" ht="13.5" customHeight="1">
      <c r="A3" s="235"/>
      <c r="B3" s="283"/>
      <c r="C3" s="235"/>
      <c r="D3" s="235"/>
      <c r="E3" s="235"/>
      <c r="F3" s="269"/>
      <c r="G3" s="273"/>
      <c r="H3" s="48"/>
      <c r="I3" s="273"/>
      <c r="J3" s="48"/>
      <c r="K3" s="235"/>
      <c r="L3" s="269"/>
      <c r="M3" s="235"/>
      <c r="N3" s="235"/>
      <c r="O3" s="269"/>
      <c r="P3" s="235"/>
      <c r="Q3" s="235"/>
      <c r="R3" s="23"/>
      <c r="S3" s="23"/>
    </row>
    <row r="4" spans="1:19" s="21" customFormat="1" ht="18.75" customHeight="1">
      <c r="A4" s="235"/>
      <c r="B4" s="283"/>
      <c r="C4" s="235"/>
      <c r="D4" s="235"/>
      <c r="E4" s="235"/>
      <c r="F4" s="269"/>
      <c r="G4" s="273"/>
      <c r="H4" s="46"/>
      <c r="I4" s="273"/>
      <c r="J4" s="46"/>
      <c r="K4" s="235"/>
      <c r="L4" s="269"/>
      <c r="M4" s="235"/>
      <c r="N4" s="235"/>
      <c r="O4" s="269"/>
      <c r="P4" s="235"/>
      <c r="Q4" s="235"/>
      <c r="R4" s="23"/>
      <c r="S4" s="23"/>
    </row>
    <row r="5" spans="1:19" s="21" customFormat="1" ht="26.25" customHeight="1">
      <c r="A5" s="235"/>
      <c r="B5" s="283"/>
      <c r="C5" s="235"/>
      <c r="D5" s="235"/>
      <c r="E5" s="235"/>
      <c r="F5" s="269"/>
      <c r="G5" s="235"/>
      <c r="H5" s="235" t="s">
        <v>87</v>
      </c>
      <c r="I5" s="235"/>
      <c r="J5" s="131" t="s">
        <v>87</v>
      </c>
      <c r="K5" s="235"/>
      <c r="L5" s="269"/>
      <c r="M5" s="235"/>
      <c r="N5" s="235"/>
      <c r="O5" s="269"/>
      <c r="P5" s="235"/>
      <c r="Q5" s="235"/>
      <c r="R5" s="23"/>
      <c r="S5" s="23"/>
    </row>
    <row r="6" spans="1:19" s="62" customFormat="1" ht="13.5" customHeight="1">
      <c r="A6" s="235"/>
      <c r="B6" s="283"/>
      <c r="C6" s="235"/>
      <c r="D6" s="235"/>
      <c r="E6" s="235"/>
      <c r="F6" s="77" t="s">
        <v>89</v>
      </c>
      <c r="G6" s="235"/>
      <c r="H6" s="235"/>
      <c r="I6" s="235"/>
      <c r="J6" s="235"/>
      <c r="K6" s="235"/>
      <c r="L6" s="49" t="s">
        <v>94</v>
      </c>
      <c r="M6" s="235"/>
      <c r="N6" s="235"/>
      <c r="O6" s="269"/>
      <c r="P6" s="235"/>
      <c r="Q6" s="49" t="s">
        <v>210</v>
      </c>
      <c r="R6" s="61" t="s">
        <v>52</v>
      </c>
      <c r="S6" s="61"/>
    </row>
  </sheetData>
  <mergeCells count="17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DE3C4-7536-43F9-B412-C96163BD7525}">
  <dimension ref="A1:S1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4" customWidth="1"/>
    <col min="2" max="2" width="8.75" style="76" customWidth="1"/>
    <col min="3" max="3" width="13.875" style="64" customWidth="1"/>
    <col min="4" max="4" width="22.625" style="64" customWidth="1"/>
    <col min="5" max="5" width="41.625" style="64" customWidth="1"/>
    <col min="6" max="6" width="11.875" style="64" customWidth="1"/>
    <col min="7" max="7" width="26" style="64" customWidth="1"/>
    <col min="8" max="9" width="26.125" style="65" customWidth="1"/>
    <col min="10" max="10" width="9" style="64" bestFit="1" customWidth="1"/>
    <col min="11" max="12" width="8" style="64" customWidth="1"/>
    <col min="13" max="13" width="6.25" style="64" customWidth="1"/>
    <col min="14" max="14" width="10" style="64" customWidth="1"/>
    <col min="15" max="17" width="10.5" style="64" customWidth="1"/>
    <col min="18" max="19" width="9" style="67"/>
    <col min="20" max="16384" width="9" style="64"/>
  </cols>
  <sheetData>
    <row r="1" spans="1:19" ht="15" customHeight="1">
      <c r="A1" s="58" t="s">
        <v>285</v>
      </c>
      <c r="B1" s="64"/>
      <c r="Q1" s="66"/>
    </row>
    <row r="2" spans="1:19" s="65" customFormat="1" ht="13.5" customHeight="1">
      <c r="A2" s="304" t="s">
        <v>1</v>
      </c>
      <c r="B2" s="308" t="s">
        <v>2</v>
      </c>
      <c r="C2" s="304" t="s">
        <v>3</v>
      </c>
      <c r="D2" s="304" t="s">
        <v>4</v>
      </c>
      <c r="E2" s="304" t="s">
        <v>5</v>
      </c>
      <c r="F2" s="304" t="s">
        <v>286</v>
      </c>
      <c r="G2" s="304" t="s">
        <v>287</v>
      </c>
      <c r="H2" s="302" t="s">
        <v>288</v>
      </c>
      <c r="I2" s="306" t="s">
        <v>289</v>
      </c>
      <c r="J2" s="304" t="s">
        <v>290</v>
      </c>
      <c r="K2" s="302" t="s">
        <v>291</v>
      </c>
      <c r="L2" s="304" t="s">
        <v>292</v>
      </c>
      <c r="M2" s="304" t="s">
        <v>10</v>
      </c>
      <c r="N2" s="302" t="s">
        <v>13</v>
      </c>
      <c r="O2" s="302" t="s">
        <v>14</v>
      </c>
      <c r="P2" s="304" t="s">
        <v>187</v>
      </c>
      <c r="Q2" s="304" t="s">
        <v>188</v>
      </c>
      <c r="R2" s="68"/>
      <c r="S2" s="68"/>
    </row>
    <row r="3" spans="1:19" s="65" customFormat="1" ht="13.5" customHeight="1">
      <c r="A3" s="305"/>
      <c r="B3" s="309"/>
      <c r="C3" s="305"/>
      <c r="D3" s="305"/>
      <c r="E3" s="305"/>
      <c r="F3" s="305"/>
      <c r="G3" s="305"/>
      <c r="H3" s="305"/>
      <c r="I3" s="307"/>
      <c r="J3" s="305"/>
      <c r="K3" s="303"/>
      <c r="L3" s="305"/>
      <c r="M3" s="305"/>
      <c r="N3" s="305"/>
      <c r="O3" s="303"/>
      <c r="P3" s="305"/>
      <c r="Q3" s="305"/>
      <c r="R3" s="68"/>
      <c r="S3" s="68"/>
    </row>
    <row r="4" spans="1:19" s="65" customFormat="1" ht="18.75" customHeight="1">
      <c r="A4" s="305"/>
      <c r="B4" s="309"/>
      <c r="C4" s="305"/>
      <c r="D4" s="305"/>
      <c r="E4" s="305"/>
      <c r="F4" s="305"/>
      <c r="G4" s="305"/>
      <c r="H4" s="305"/>
      <c r="I4" s="307"/>
      <c r="J4" s="305"/>
      <c r="K4" s="303"/>
      <c r="L4" s="305"/>
      <c r="M4" s="305"/>
      <c r="N4" s="305"/>
      <c r="O4" s="303"/>
      <c r="P4" s="305"/>
      <c r="Q4" s="305"/>
      <c r="R4" s="68"/>
      <c r="S4" s="68"/>
    </row>
    <row r="5" spans="1:19" s="65" customFormat="1" ht="18.75" customHeight="1">
      <c r="A5" s="305"/>
      <c r="B5" s="309"/>
      <c r="C5" s="305"/>
      <c r="D5" s="305"/>
      <c r="E5" s="305"/>
      <c r="F5" s="305"/>
      <c r="G5" s="305"/>
      <c r="H5" s="305"/>
      <c r="I5" s="307"/>
      <c r="J5" s="305"/>
      <c r="K5" s="303"/>
      <c r="L5" s="305"/>
      <c r="M5" s="305"/>
      <c r="N5" s="305"/>
      <c r="O5" s="303"/>
      <c r="P5" s="305"/>
      <c r="Q5" s="305"/>
      <c r="R5" s="68"/>
      <c r="S5" s="68"/>
    </row>
    <row r="6" spans="1:19" s="71" customFormat="1" ht="13.5" customHeight="1">
      <c r="A6" s="305"/>
      <c r="B6" s="309"/>
      <c r="C6" s="305"/>
      <c r="D6" s="305"/>
      <c r="E6" s="305"/>
      <c r="F6" s="69" t="s">
        <v>89</v>
      </c>
      <c r="G6" s="305"/>
      <c r="H6" s="305"/>
      <c r="I6" s="307"/>
      <c r="J6" s="305"/>
      <c r="K6" s="69" t="s">
        <v>209</v>
      </c>
      <c r="L6" s="69" t="s">
        <v>209</v>
      </c>
      <c r="M6" s="305"/>
      <c r="N6" s="305"/>
      <c r="O6" s="303"/>
      <c r="P6" s="305"/>
      <c r="Q6" s="69" t="s">
        <v>210</v>
      </c>
      <c r="R6" s="70" t="s">
        <v>52</v>
      </c>
      <c r="S6" s="70"/>
    </row>
    <row r="7" spans="1:19" ht="30" customHeight="1">
      <c r="A7" s="72" t="s">
        <v>34</v>
      </c>
      <c r="B7" s="73" t="s">
        <v>35</v>
      </c>
      <c r="C7" s="73" t="s">
        <v>293</v>
      </c>
      <c r="D7" s="72" t="s">
        <v>37</v>
      </c>
      <c r="E7" s="72" t="s">
        <v>294</v>
      </c>
      <c r="F7" s="72">
        <v>5490</v>
      </c>
      <c r="G7" s="72" t="s">
        <v>295</v>
      </c>
      <c r="H7" s="74" t="s">
        <v>296</v>
      </c>
      <c r="I7" s="74" t="s">
        <v>40</v>
      </c>
      <c r="J7" s="72">
        <v>9</v>
      </c>
      <c r="K7" s="72">
        <v>790</v>
      </c>
      <c r="L7" s="72">
        <v>0</v>
      </c>
      <c r="M7" s="72">
        <v>2004</v>
      </c>
      <c r="N7" s="72" t="s">
        <v>43</v>
      </c>
      <c r="O7" s="72"/>
      <c r="P7" s="72" t="s">
        <v>131</v>
      </c>
      <c r="Q7" s="72"/>
      <c r="R7" s="75" t="s">
        <v>297</v>
      </c>
    </row>
    <row r="8" spans="1:19" ht="30" customHeight="1">
      <c r="A8" s="72" t="s">
        <v>34</v>
      </c>
      <c r="B8" s="73" t="s">
        <v>35</v>
      </c>
      <c r="C8" s="73" t="s">
        <v>298</v>
      </c>
      <c r="D8" s="72" t="s">
        <v>37</v>
      </c>
      <c r="E8" s="72" t="s">
        <v>299</v>
      </c>
      <c r="F8" s="72">
        <v>0</v>
      </c>
      <c r="G8" s="72" t="s">
        <v>295</v>
      </c>
      <c r="H8" s="74" t="s">
        <v>300</v>
      </c>
      <c r="I8" s="74" t="s">
        <v>101</v>
      </c>
      <c r="J8" s="72">
        <v>6</v>
      </c>
      <c r="K8" s="72">
        <v>600</v>
      </c>
      <c r="L8" s="72">
        <v>0</v>
      </c>
      <c r="M8" s="72">
        <v>1998</v>
      </c>
      <c r="N8" s="72" t="s">
        <v>102</v>
      </c>
      <c r="O8" s="72"/>
      <c r="P8" s="72" t="s">
        <v>131</v>
      </c>
      <c r="Q8" s="72"/>
      <c r="R8" s="75" t="s">
        <v>301</v>
      </c>
    </row>
    <row r="9" spans="1:19" ht="30" customHeight="1">
      <c r="A9" s="72" t="s">
        <v>34</v>
      </c>
      <c r="B9" s="73" t="s">
        <v>105</v>
      </c>
      <c r="C9" s="73" t="s">
        <v>302</v>
      </c>
      <c r="D9" s="72" t="s">
        <v>107</v>
      </c>
      <c r="E9" s="72" t="s">
        <v>252</v>
      </c>
      <c r="F9" s="72">
        <v>927</v>
      </c>
      <c r="G9" s="72" t="s">
        <v>295</v>
      </c>
      <c r="H9" s="74" t="s">
        <v>303</v>
      </c>
      <c r="I9" s="74" t="s">
        <v>40</v>
      </c>
      <c r="J9" s="72">
        <v>6</v>
      </c>
      <c r="K9" s="72">
        <v>0</v>
      </c>
      <c r="L9" s="72">
        <v>560</v>
      </c>
      <c r="M9" s="72">
        <v>1997</v>
      </c>
      <c r="N9" s="72" t="s">
        <v>43</v>
      </c>
      <c r="O9" s="72"/>
      <c r="P9" s="72" t="s">
        <v>131</v>
      </c>
      <c r="Q9" s="72"/>
      <c r="R9" s="75" t="s">
        <v>304</v>
      </c>
    </row>
    <row r="10" spans="1:19" ht="30" customHeight="1">
      <c r="A10" s="72" t="s">
        <v>34</v>
      </c>
      <c r="B10" s="73" t="s">
        <v>305</v>
      </c>
      <c r="C10" s="73" t="s">
        <v>306</v>
      </c>
      <c r="D10" s="72" t="s">
        <v>307</v>
      </c>
      <c r="E10" s="72" t="s">
        <v>308</v>
      </c>
      <c r="F10" s="72">
        <v>344</v>
      </c>
      <c r="G10" s="72" t="s">
        <v>295</v>
      </c>
      <c r="H10" s="74" t="s">
        <v>309</v>
      </c>
      <c r="I10" s="74" t="s">
        <v>40</v>
      </c>
      <c r="J10" s="72">
        <v>5</v>
      </c>
      <c r="K10" s="72">
        <v>84</v>
      </c>
      <c r="L10" s="72">
        <v>0</v>
      </c>
      <c r="M10" s="72">
        <v>2000</v>
      </c>
      <c r="N10" s="72" t="s">
        <v>43</v>
      </c>
      <c r="O10" s="72"/>
      <c r="P10" s="72" t="s">
        <v>131</v>
      </c>
      <c r="Q10" s="72"/>
      <c r="R10" s="75" t="s">
        <v>310</v>
      </c>
    </row>
    <row r="11" spans="1:19" ht="30" customHeight="1">
      <c r="A11" s="72" t="s">
        <v>34</v>
      </c>
      <c r="B11" s="73" t="s">
        <v>118</v>
      </c>
      <c r="C11" s="73" t="s">
        <v>311</v>
      </c>
      <c r="D11" s="72" t="s">
        <v>120</v>
      </c>
      <c r="E11" s="72" t="s">
        <v>312</v>
      </c>
      <c r="F11" s="72">
        <v>516</v>
      </c>
      <c r="G11" s="72" t="s">
        <v>295</v>
      </c>
      <c r="H11" s="74" t="s">
        <v>313</v>
      </c>
      <c r="I11" s="74" t="s">
        <v>123</v>
      </c>
      <c r="J11" s="72">
        <v>6</v>
      </c>
      <c r="K11" s="72">
        <v>186</v>
      </c>
      <c r="L11" s="72">
        <v>0</v>
      </c>
      <c r="M11" s="72">
        <v>2001</v>
      </c>
      <c r="N11" s="72" t="s">
        <v>124</v>
      </c>
      <c r="O11" s="72"/>
      <c r="P11" s="72" t="s">
        <v>131</v>
      </c>
      <c r="Q11" s="72"/>
      <c r="R11" s="75" t="s">
        <v>314</v>
      </c>
    </row>
    <row r="12" spans="1:19" ht="30" customHeight="1">
      <c r="A12" s="72" t="s">
        <v>34</v>
      </c>
      <c r="B12" s="73" t="s">
        <v>315</v>
      </c>
      <c r="C12" s="73" t="s">
        <v>316</v>
      </c>
      <c r="D12" s="72" t="s">
        <v>317</v>
      </c>
      <c r="E12" s="72" t="s">
        <v>318</v>
      </c>
      <c r="F12" s="72">
        <v>408</v>
      </c>
      <c r="G12" s="72" t="s">
        <v>319</v>
      </c>
      <c r="H12" s="74" t="s">
        <v>320</v>
      </c>
      <c r="I12" s="74" t="s">
        <v>261</v>
      </c>
      <c r="J12" s="72">
        <v>2</v>
      </c>
      <c r="K12" s="72">
        <v>198</v>
      </c>
      <c r="L12" s="72">
        <v>198</v>
      </c>
      <c r="M12" s="72">
        <v>2000</v>
      </c>
      <c r="N12" s="72" t="s">
        <v>43</v>
      </c>
      <c r="O12" s="72"/>
      <c r="P12" s="72" t="s">
        <v>131</v>
      </c>
      <c r="Q12" s="72"/>
      <c r="R12" s="75" t="s">
        <v>321</v>
      </c>
    </row>
    <row r="13" spans="1:19" ht="30" customHeight="1">
      <c r="A13" s="72" t="s">
        <v>34</v>
      </c>
      <c r="B13" s="73" t="s">
        <v>136</v>
      </c>
      <c r="C13" s="73" t="s">
        <v>322</v>
      </c>
      <c r="D13" s="72" t="s">
        <v>138</v>
      </c>
      <c r="E13" s="72" t="s">
        <v>323</v>
      </c>
      <c r="F13" s="72">
        <v>6435</v>
      </c>
      <c r="G13" s="72" t="s">
        <v>295</v>
      </c>
      <c r="H13" s="74" t="s">
        <v>324</v>
      </c>
      <c r="I13" s="74" t="s">
        <v>40</v>
      </c>
      <c r="J13" s="72">
        <v>16</v>
      </c>
      <c r="K13" s="72">
        <v>92</v>
      </c>
      <c r="L13" s="72">
        <v>226</v>
      </c>
      <c r="M13" s="72">
        <v>1997</v>
      </c>
      <c r="N13" s="72" t="s">
        <v>43</v>
      </c>
      <c r="O13" s="72"/>
      <c r="P13" s="72" t="s">
        <v>131</v>
      </c>
      <c r="Q13" s="72"/>
      <c r="R13" s="75" t="s">
        <v>325</v>
      </c>
    </row>
    <row r="14" spans="1:19" ht="30" customHeight="1">
      <c r="A14" s="72" t="s">
        <v>34</v>
      </c>
      <c r="B14" s="73" t="s">
        <v>256</v>
      </c>
      <c r="C14" s="73" t="s">
        <v>326</v>
      </c>
      <c r="D14" s="72" t="s">
        <v>258</v>
      </c>
      <c r="E14" s="72" t="s">
        <v>327</v>
      </c>
      <c r="F14" s="72">
        <v>82</v>
      </c>
      <c r="G14" s="72" t="s">
        <v>295</v>
      </c>
      <c r="H14" s="74" t="s">
        <v>328</v>
      </c>
      <c r="I14" s="74" t="s">
        <v>261</v>
      </c>
      <c r="J14" s="72">
        <v>10</v>
      </c>
      <c r="K14" s="72">
        <v>180</v>
      </c>
      <c r="L14" s="72">
        <v>121</v>
      </c>
      <c r="M14" s="72">
        <v>1999</v>
      </c>
      <c r="N14" s="72" t="s">
        <v>43</v>
      </c>
      <c r="O14" s="72"/>
      <c r="P14" s="72" t="s">
        <v>131</v>
      </c>
      <c r="Q14" s="72"/>
      <c r="R14" s="75" t="s">
        <v>329</v>
      </c>
    </row>
    <row r="15" spans="1:19" ht="30" customHeight="1">
      <c r="A15" s="72" t="s">
        <v>34</v>
      </c>
      <c r="B15" s="73" t="s">
        <v>256</v>
      </c>
      <c r="C15" s="73" t="s">
        <v>330</v>
      </c>
      <c r="D15" s="72" t="s">
        <v>258</v>
      </c>
      <c r="E15" s="72" t="s">
        <v>331</v>
      </c>
      <c r="F15" s="72">
        <v>81</v>
      </c>
      <c r="G15" s="72" t="s">
        <v>295</v>
      </c>
      <c r="H15" s="74" t="s">
        <v>332</v>
      </c>
      <c r="I15" s="74" t="s">
        <v>261</v>
      </c>
      <c r="J15" s="72">
        <v>5</v>
      </c>
      <c r="K15" s="72">
        <v>160</v>
      </c>
      <c r="L15" s="72">
        <v>0</v>
      </c>
      <c r="M15" s="72">
        <v>2015</v>
      </c>
      <c r="N15" s="72" t="s">
        <v>43</v>
      </c>
      <c r="O15" s="72"/>
      <c r="P15" s="72" t="s">
        <v>131</v>
      </c>
      <c r="Q15" s="72"/>
      <c r="R15" s="75" t="s">
        <v>333</v>
      </c>
    </row>
    <row r="16" spans="1:19" ht="30" customHeight="1">
      <c r="A16" s="72" t="s">
        <v>34</v>
      </c>
      <c r="B16" s="73" t="s">
        <v>334</v>
      </c>
      <c r="C16" s="73" t="s">
        <v>335</v>
      </c>
      <c r="D16" s="72" t="s">
        <v>336</v>
      </c>
      <c r="E16" s="72" t="s">
        <v>337</v>
      </c>
      <c r="F16" s="72">
        <v>241</v>
      </c>
      <c r="G16" s="72" t="s">
        <v>295</v>
      </c>
      <c r="H16" s="74" t="s">
        <v>338</v>
      </c>
      <c r="I16" s="74" t="s">
        <v>40</v>
      </c>
      <c r="J16" s="72">
        <v>7</v>
      </c>
      <c r="K16" s="72">
        <v>105</v>
      </c>
      <c r="L16" s="72">
        <v>121</v>
      </c>
      <c r="M16" s="72">
        <v>2004</v>
      </c>
      <c r="N16" s="72" t="s">
        <v>43</v>
      </c>
      <c r="O16" s="72"/>
      <c r="P16" s="72" t="s">
        <v>131</v>
      </c>
      <c r="Q16" s="72"/>
      <c r="R16" s="75" t="s">
        <v>339</v>
      </c>
    </row>
    <row r="17" spans="1:18" ht="30" customHeight="1">
      <c r="A17" s="72" t="s">
        <v>34</v>
      </c>
      <c r="B17" s="73" t="s">
        <v>278</v>
      </c>
      <c r="C17" s="73" t="s">
        <v>340</v>
      </c>
      <c r="D17" s="72" t="s">
        <v>280</v>
      </c>
      <c r="E17" s="72" t="s">
        <v>281</v>
      </c>
      <c r="F17" s="72">
        <v>497</v>
      </c>
      <c r="G17" s="72" t="s">
        <v>77</v>
      </c>
      <c r="H17" s="74" t="s">
        <v>320</v>
      </c>
      <c r="I17" s="74" t="s">
        <v>123</v>
      </c>
      <c r="J17" s="72">
        <v>10</v>
      </c>
      <c r="K17" s="72">
        <v>136</v>
      </c>
      <c r="L17" s="72">
        <v>0</v>
      </c>
      <c r="M17" s="72">
        <v>1996</v>
      </c>
      <c r="N17" s="72" t="s">
        <v>102</v>
      </c>
      <c r="O17" s="72"/>
      <c r="P17" s="72" t="s">
        <v>131</v>
      </c>
      <c r="Q17" s="72"/>
      <c r="R17" s="75" t="s">
        <v>341</v>
      </c>
    </row>
    <row r="18" spans="1:18" ht="30" customHeight="1">
      <c r="A18" s="72" t="s">
        <v>34</v>
      </c>
      <c r="B18" s="73" t="s">
        <v>342</v>
      </c>
      <c r="C18" s="73" t="s">
        <v>343</v>
      </c>
      <c r="D18" s="72" t="s">
        <v>344</v>
      </c>
      <c r="E18" s="72" t="s">
        <v>345</v>
      </c>
      <c r="F18" s="72">
        <v>2319</v>
      </c>
      <c r="G18" s="72" t="s">
        <v>295</v>
      </c>
      <c r="H18" s="74" t="s">
        <v>346</v>
      </c>
      <c r="I18" s="74" t="s">
        <v>40</v>
      </c>
      <c r="J18" s="72">
        <v>21</v>
      </c>
      <c r="K18" s="72">
        <v>644</v>
      </c>
      <c r="L18" s="72">
        <v>0</v>
      </c>
      <c r="M18" s="72">
        <v>2004</v>
      </c>
      <c r="N18" s="72" t="s">
        <v>43</v>
      </c>
      <c r="O18" s="72"/>
      <c r="P18" s="72" t="s">
        <v>131</v>
      </c>
      <c r="Q18" s="72"/>
      <c r="R18" s="75" t="s">
        <v>347</v>
      </c>
    </row>
  </sheetData>
  <mergeCells count="17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1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185EE-848B-4BD5-A3F6-661DF9269F58}">
  <dimension ref="A1:AN16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8" width="12.5" style="3" customWidth="1"/>
    <col min="9" max="9" width="37.125" style="21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21" customWidth="1"/>
    <col min="18" max="21" width="10" style="3" customWidth="1"/>
    <col min="22" max="22" width="9" style="3"/>
    <col min="23" max="26" width="21.375" style="21" customWidth="1"/>
    <col min="27" max="33" width="11.125" style="21" customWidth="1"/>
    <col min="34" max="37" width="12.625" style="21" customWidth="1"/>
    <col min="38" max="38" width="18.375" style="21" customWidth="1"/>
    <col min="39" max="40" width="9" style="39"/>
    <col min="41" max="16384" width="9" style="3"/>
  </cols>
  <sheetData>
    <row r="1" spans="1:40" ht="15" customHeight="1">
      <c r="A1" s="58" t="s">
        <v>174</v>
      </c>
      <c r="B1" s="3"/>
      <c r="V1" s="38"/>
    </row>
    <row r="2" spans="1:40" s="21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268" t="s">
        <v>175</v>
      </c>
      <c r="G2" s="268" t="s">
        <v>176</v>
      </c>
      <c r="H2" s="268" t="s">
        <v>177</v>
      </c>
      <c r="I2" s="131" t="s">
        <v>178</v>
      </c>
      <c r="J2" s="131" t="s">
        <v>179</v>
      </c>
      <c r="K2" s="131" t="s">
        <v>48</v>
      </c>
      <c r="L2" s="131" t="s">
        <v>180</v>
      </c>
      <c r="M2" s="311" t="s">
        <v>181</v>
      </c>
      <c r="N2" s="311" t="s">
        <v>182</v>
      </c>
      <c r="O2" s="131" t="s">
        <v>183</v>
      </c>
      <c r="P2" s="131" t="s">
        <v>184</v>
      </c>
      <c r="Q2" s="268" t="s">
        <v>185</v>
      </c>
      <c r="R2" s="268" t="s">
        <v>13</v>
      </c>
      <c r="S2" s="131" t="s">
        <v>186</v>
      </c>
      <c r="T2" s="268" t="s">
        <v>14</v>
      </c>
      <c r="U2" s="131" t="s">
        <v>187</v>
      </c>
      <c r="V2" s="131" t="s">
        <v>188</v>
      </c>
      <c r="W2" s="131" t="s">
        <v>189</v>
      </c>
      <c r="X2" s="272" t="s">
        <v>190</v>
      </c>
      <c r="Y2" s="286"/>
      <c r="Z2" s="265"/>
      <c r="AA2" s="277" t="s">
        <v>191</v>
      </c>
      <c r="AB2" s="286"/>
      <c r="AC2" s="286"/>
      <c r="AD2" s="286"/>
      <c r="AE2" s="286"/>
      <c r="AF2" s="265"/>
      <c r="AG2" s="131" t="s">
        <v>192</v>
      </c>
      <c r="AH2" s="272" t="s">
        <v>193</v>
      </c>
      <c r="AI2" s="286"/>
      <c r="AJ2" s="286"/>
      <c r="AK2" s="286"/>
      <c r="AL2" s="265"/>
      <c r="AM2" s="23"/>
      <c r="AN2" s="23"/>
    </row>
    <row r="3" spans="1:40" s="21" customFormat="1" ht="13.5" customHeight="1">
      <c r="A3" s="235"/>
      <c r="B3" s="283"/>
      <c r="C3" s="235"/>
      <c r="D3" s="235"/>
      <c r="E3" s="235"/>
      <c r="F3" s="269"/>
      <c r="G3" s="269"/>
      <c r="H3" s="269"/>
      <c r="I3" s="235"/>
      <c r="J3" s="235"/>
      <c r="K3" s="235"/>
      <c r="L3" s="235"/>
      <c r="M3" s="312"/>
      <c r="N3" s="312"/>
      <c r="O3" s="235"/>
      <c r="P3" s="235"/>
      <c r="Q3" s="235"/>
      <c r="R3" s="235"/>
      <c r="S3" s="235"/>
      <c r="T3" s="269"/>
      <c r="U3" s="235"/>
      <c r="V3" s="235"/>
      <c r="W3" s="235"/>
      <c r="X3" s="281"/>
      <c r="Y3" s="310"/>
      <c r="Z3" s="267"/>
      <c r="AA3" s="310"/>
      <c r="AB3" s="310"/>
      <c r="AC3" s="310"/>
      <c r="AD3" s="310"/>
      <c r="AE3" s="310"/>
      <c r="AF3" s="267"/>
      <c r="AG3" s="235"/>
      <c r="AH3" s="281"/>
      <c r="AI3" s="310"/>
      <c r="AJ3" s="310"/>
      <c r="AK3" s="310"/>
      <c r="AL3" s="267"/>
      <c r="AM3" s="23"/>
      <c r="AN3" s="23"/>
    </row>
    <row r="4" spans="1:40" s="21" customFormat="1" ht="18.75" customHeight="1">
      <c r="A4" s="235"/>
      <c r="B4" s="283"/>
      <c r="C4" s="235"/>
      <c r="D4" s="235"/>
      <c r="E4" s="235"/>
      <c r="F4" s="269"/>
      <c r="G4" s="269"/>
      <c r="H4" s="269"/>
      <c r="I4" s="235"/>
      <c r="J4" s="235"/>
      <c r="K4" s="235"/>
      <c r="L4" s="235"/>
      <c r="M4" s="312"/>
      <c r="N4" s="312"/>
      <c r="O4" s="235"/>
      <c r="P4" s="235"/>
      <c r="Q4" s="235"/>
      <c r="R4" s="235"/>
      <c r="S4" s="235"/>
      <c r="T4" s="269"/>
      <c r="U4" s="235"/>
      <c r="V4" s="235"/>
      <c r="W4" s="235"/>
      <c r="X4" s="131" t="s">
        <v>194</v>
      </c>
      <c r="Y4" s="131" t="s">
        <v>195</v>
      </c>
      <c r="Z4" s="268" t="s">
        <v>196</v>
      </c>
      <c r="AA4" s="300" t="s">
        <v>197</v>
      </c>
      <c r="AB4" s="268" t="s">
        <v>198</v>
      </c>
      <c r="AC4" s="268" t="s">
        <v>199</v>
      </c>
      <c r="AD4" s="268" t="s">
        <v>200</v>
      </c>
      <c r="AE4" s="268" t="s">
        <v>201</v>
      </c>
      <c r="AF4" s="268" t="s">
        <v>202</v>
      </c>
      <c r="AG4" s="235"/>
      <c r="AH4" s="268" t="s">
        <v>203</v>
      </c>
      <c r="AI4" s="268" t="s">
        <v>204</v>
      </c>
      <c r="AJ4" s="268" t="s">
        <v>85</v>
      </c>
      <c r="AK4" s="268" t="s">
        <v>205</v>
      </c>
      <c r="AL4" s="131" t="s">
        <v>206</v>
      </c>
      <c r="AM4" s="23"/>
      <c r="AN4" s="23"/>
    </row>
    <row r="5" spans="1:40" s="21" customFormat="1" ht="26.25" customHeight="1">
      <c r="A5" s="235"/>
      <c r="B5" s="283"/>
      <c r="C5" s="235"/>
      <c r="D5" s="235"/>
      <c r="E5" s="235"/>
      <c r="F5" s="269"/>
      <c r="G5" s="269"/>
      <c r="H5" s="269"/>
      <c r="I5" s="235"/>
      <c r="J5" s="235"/>
      <c r="K5" s="235"/>
      <c r="L5" s="235"/>
      <c r="M5" s="312"/>
      <c r="N5" s="312"/>
      <c r="O5" s="235"/>
      <c r="P5" s="235"/>
      <c r="Q5" s="235"/>
      <c r="R5" s="235"/>
      <c r="S5" s="235"/>
      <c r="T5" s="269"/>
      <c r="U5" s="235"/>
      <c r="V5" s="235"/>
      <c r="W5" s="235"/>
      <c r="X5" s="235"/>
      <c r="Y5" s="235"/>
      <c r="Z5" s="235"/>
      <c r="AA5" s="266"/>
      <c r="AB5" s="235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"/>
      <c r="AN5" s="23"/>
    </row>
    <row r="6" spans="1:40" s="62" customFormat="1" ht="13.5" customHeight="1">
      <c r="A6" s="235"/>
      <c r="B6" s="283"/>
      <c r="C6" s="235"/>
      <c r="D6" s="235"/>
      <c r="E6" s="235"/>
      <c r="F6" s="49" t="s">
        <v>50</v>
      </c>
      <c r="G6" s="49" t="s">
        <v>207</v>
      </c>
      <c r="H6" s="49" t="s">
        <v>208</v>
      </c>
      <c r="I6" s="235"/>
      <c r="J6" s="235"/>
      <c r="K6" s="235"/>
      <c r="L6" s="235"/>
      <c r="M6" s="60" t="s">
        <v>209</v>
      </c>
      <c r="N6" s="60" t="s">
        <v>208</v>
      </c>
      <c r="O6" s="235"/>
      <c r="P6" s="235"/>
      <c r="Q6" s="235"/>
      <c r="R6" s="235"/>
      <c r="S6" s="235"/>
      <c r="T6" s="269"/>
      <c r="U6" s="235"/>
      <c r="V6" s="49" t="s">
        <v>210</v>
      </c>
      <c r="W6" s="235"/>
      <c r="X6" s="235"/>
      <c r="Y6" s="235"/>
      <c r="Z6" s="235"/>
      <c r="AA6" s="50" t="s">
        <v>211</v>
      </c>
      <c r="AB6" s="49" t="s">
        <v>211</v>
      </c>
      <c r="AC6" s="49" t="s">
        <v>211</v>
      </c>
      <c r="AD6" s="49" t="s">
        <v>211</v>
      </c>
      <c r="AE6" s="49" t="s">
        <v>211</v>
      </c>
      <c r="AF6" s="49" t="s">
        <v>211</v>
      </c>
      <c r="AG6" s="235"/>
      <c r="AH6" s="49" t="s">
        <v>212</v>
      </c>
      <c r="AI6" s="49" t="s">
        <v>210</v>
      </c>
      <c r="AJ6" s="49" t="s">
        <v>92</v>
      </c>
      <c r="AK6" s="49"/>
      <c r="AL6" s="49" t="s">
        <v>213</v>
      </c>
      <c r="AM6" s="61" t="s">
        <v>52</v>
      </c>
      <c r="AN6" s="61"/>
    </row>
    <row r="7" spans="1:40" ht="30" customHeight="1">
      <c r="A7" s="18" t="s">
        <v>34</v>
      </c>
      <c r="B7" s="16" t="s">
        <v>35</v>
      </c>
      <c r="C7" s="16" t="s">
        <v>214</v>
      </c>
      <c r="D7" s="18" t="s">
        <v>37</v>
      </c>
      <c r="E7" s="32" t="s">
        <v>215</v>
      </c>
      <c r="F7" s="18">
        <v>2586</v>
      </c>
      <c r="G7" s="18">
        <v>2702</v>
      </c>
      <c r="H7" s="18">
        <v>78471</v>
      </c>
      <c r="I7" s="32" t="s">
        <v>216</v>
      </c>
      <c r="J7" s="18" t="s">
        <v>217</v>
      </c>
      <c r="K7" s="18" t="s">
        <v>40</v>
      </c>
      <c r="L7" s="18">
        <v>1981</v>
      </c>
      <c r="M7" s="18">
        <v>146400</v>
      </c>
      <c r="N7" s="18">
        <v>450900</v>
      </c>
      <c r="O7" s="18">
        <v>2044</v>
      </c>
      <c r="P7" s="32" t="s">
        <v>218</v>
      </c>
      <c r="Q7" s="32" t="s">
        <v>219</v>
      </c>
      <c r="R7" s="18" t="s">
        <v>43</v>
      </c>
      <c r="S7" s="18" t="s">
        <v>220</v>
      </c>
      <c r="T7" s="18"/>
      <c r="U7" s="18" t="s">
        <v>131</v>
      </c>
      <c r="V7" s="18"/>
      <c r="W7" s="32" t="s">
        <v>221</v>
      </c>
      <c r="X7" s="32" t="s">
        <v>222</v>
      </c>
      <c r="Y7" s="32" t="s">
        <v>223</v>
      </c>
      <c r="Z7" s="32" t="s">
        <v>224</v>
      </c>
      <c r="AA7" s="32"/>
      <c r="AB7" s="32">
        <v>0.66</v>
      </c>
      <c r="AC7" s="32"/>
      <c r="AD7" s="32">
        <v>10.73</v>
      </c>
      <c r="AE7" s="32">
        <v>16</v>
      </c>
      <c r="AF7" s="32">
        <v>13.67</v>
      </c>
      <c r="AG7" s="32" t="s">
        <v>225</v>
      </c>
      <c r="AH7" s="32"/>
      <c r="AI7" s="32"/>
      <c r="AJ7" s="32"/>
      <c r="AK7" s="32"/>
      <c r="AL7" s="32"/>
      <c r="AM7" s="54" t="s">
        <v>226</v>
      </c>
    </row>
    <row r="8" spans="1:40" ht="30" customHeight="1">
      <c r="A8" s="18" t="s">
        <v>34</v>
      </c>
      <c r="B8" s="16" t="s">
        <v>35</v>
      </c>
      <c r="C8" s="16" t="s">
        <v>231</v>
      </c>
      <c r="D8" s="18" t="s">
        <v>37</v>
      </c>
      <c r="E8" s="32" t="s">
        <v>232</v>
      </c>
      <c r="F8" s="18">
        <v>0</v>
      </c>
      <c r="G8" s="18">
        <v>0</v>
      </c>
      <c r="H8" s="18">
        <v>0</v>
      </c>
      <c r="I8" s="32" t="s">
        <v>233</v>
      </c>
      <c r="J8" s="18" t="s">
        <v>217</v>
      </c>
      <c r="K8" s="18" t="s">
        <v>40</v>
      </c>
      <c r="L8" s="18">
        <v>1988</v>
      </c>
      <c r="M8" s="18">
        <v>10300</v>
      </c>
      <c r="N8" s="18">
        <v>31880</v>
      </c>
      <c r="O8" s="18">
        <v>2015</v>
      </c>
      <c r="P8" s="32" t="s">
        <v>234</v>
      </c>
      <c r="Q8" s="32" t="s">
        <v>219</v>
      </c>
      <c r="R8" s="18" t="s">
        <v>43</v>
      </c>
      <c r="S8" s="18" t="s">
        <v>229</v>
      </c>
      <c r="T8" s="18"/>
      <c r="U8" s="18" t="s">
        <v>131</v>
      </c>
      <c r="V8" s="18"/>
      <c r="W8" s="32" t="s">
        <v>221</v>
      </c>
      <c r="X8" s="32" t="s">
        <v>230</v>
      </c>
      <c r="Y8" s="32" t="s">
        <v>235</v>
      </c>
      <c r="Z8" s="32" t="s">
        <v>236</v>
      </c>
      <c r="AA8" s="32">
        <v>0.68</v>
      </c>
      <c r="AB8" s="32">
        <v>0.6</v>
      </c>
      <c r="AC8" s="32">
        <v>6.98</v>
      </c>
      <c r="AD8" s="32">
        <v>2.71</v>
      </c>
      <c r="AE8" s="32">
        <v>5.68</v>
      </c>
      <c r="AF8" s="32">
        <v>7.09</v>
      </c>
      <c r="AG8" s="32" t="s">
        <v>225</v>
      </c>
      <c r="AH8" s="32"/>
      <c r="AI8" s="32"/>
      <c r="AJ8" s="32"/>
      <c r="AK8" s="32"/>
      <c r="AL8" s="32"/>
      <c r="AM8" s="54" t="s">
        <v>237</v>
      </c>
    </row>
    <row r="9" spans="1:40" ht="30" customHeight="1">
      <c r="A9" s="18" t="s">
        <v>34</v>
      </c>
      <c r="B9" s="16" t="s">
        <v>105</v>
      </c>
      <c r="C9" s="16" t="s">
        <v>238</v>
      </c>
      <c r="D9" s="18" t="s">
        <v>107</v>
      </c>
      <c r="E9" s="32" t="s">
        <v>239</v>
      </c>
      <c r="F9" s="18">
        <v>0</v>
      </c>
      <c r="G9" s="18">
        <v>0</v>
      </c>
      <c r="H9" s="18">
        <v>0</v>
      </c>
      <c r="I9" s="32" t="s">
        <v>240</v>
      </c>
      <c r="J9" s="18" t="s">
        <v>228</v>
      </c>
      <c r="K9" s="18" t="s">
        <v>101</v>
      </c>
      <c r="L9" s="18">
        <v>1985</v>
      </c>
      <c r="M9" s="18">
        <v>5371</v>
      </c>
      <c r="N9" s="18">
        <v>14499</v>
      </c>
      <c r="O9" s="18">
        <v>2017</v>
      </c>
      <c r="P9" s="32" t="s">
        <v>241</v>
      </c>
      <c r="Q9" s="32" t="s">
        <v>242</v>
      </c>
      <c r="R9" s="18" t="s">
        <v>102</v>
      </c>
      <c r="S9" s="18" t="s">
        <v>229</v>
      </c>
      <c r="T9" s="18"/>
      <c r="U9" s="18" t="s">
        <v>131</v>
      </c>
      <c r="V9" s="18"/>
      <c r="W9" s="32" t="s">
        <v>243</v>
      </c>
      <c r="X9" s="32"/>
      <c r="Y9" s="32"/>
      <c r="Z9" s="32"/>
      <c r="AA9" s="32">
        <v>4</v>
      </c>
      <c r="AB9" s="32"/>
      <c r="AC9" s="32">
        <v>10</v>
      </c>
      <c r="AD9" s="32"/>
      <c r="AE9" s="32">
        <v>2.4</v>
      </c>
      <c r="AF9" s="32"/>
      <c r="AG9" s="32" t="s">
        <v>225</v>
      </c>
      <c r="AH9" s="32"/>
      <c r="AI9" s="32"/>
      <c r="AJ9" s="32"/>
      <c r="AK9" s="32"/>
      <c r="AL9" s="32"/>
      <c r="AM9" s="54" t="s">
        <v>244</v>
      </c>
    </row>
    <row r="10" spans="1:40" ht="30" customHeight="1">
      <c r="A10" s="18" t="s">
        <v>34</v>
      </c>
      <c r="B10" s="16" t="s">
        <v>105</v>
      </c>
      <c r="C10" s="16" t="s">
        <v>245</v>
      </c>
      <c r="D10" s="18" t="s">
        <v>107</v>
      </c>
      <c r="E10" s="32" t="s">
        <v>246</v>
      </c>
      <c r="F10" s="18">
        <v>0.1</v>
      </c>
      <c r="G10" s="18">
        <v>0.1</v>
      </c>
      <c r="H10" s="18">
        <v>2383</v>
      </c>
      <c r="I10" s="32" t="s">
        <v>240</v>
      </c>
      <c r="J10" s="18" t="s">
        <v>228</v>
      </c>
      <c r="K10" s="18" t="s">
        <v>101</v>
      </c>
      <c r="L10" s="18">
        <v>1968</v>
      </c>
      <c r="M10" s="18">
        <v>2495</v>
      </c>
      <c r="N10" s="18">
        <v>13155</v>
      </c>
      <c r="O10" s="18">
        <v>2022</v>
      </c>
      <c r="P10" s="32" t="s">
        <v>241</v>
      </c>
      <c r="Q10" s="32" t="s">
        <v>242</v>
      </c>
      <c r="R10" s="18" t="s">
        <v>102</v>
      </c>
      <c r="S10" s="18" t="s">
        <v>220</v>
      </c>
      <c r="T10" s="18"/>
      <c r="U10" s="18" t="s">
        <v>131</v>
      </c>
      <c r="V10" s="18"/>
      <c r="W10" s="32" t="s">
        <v>243</v>
      </c>
      <c r="X10" s="32"/>
      <c r="Y10" s="32"/>
      <c r="Z10" s="32"/>
      <c r="AA10" s="32">
        <v>0.9</v>
      </c>
      <c r="AB10" s="32"/>
      <c r="AC10" s="32">
        <v>0</v>
      </c>
      <c r="AD10" s="32"/>
      <c r="AE10" s="32">
        <v>0</v>
      </c>
      <c r="AF10" s="32"/>
      <c r="AG10" s="32" t="s">
        <v>225</v>
      </c>
      <c r="AH10" s="32"/>
      <c r="AI10" s="32"/>
      <c r="AJ10" s="32"/>
      <c r="AK10" s="32"/>
      <c r="AL10" s="32"/>
      <c r="AM10" s="54" t="s">
        <v>247</v>
      </c>
    </row>
    <row r="11" spans="1:40" ht="30" customHeight="1">
      <c r="A11" s="18" t="s">
        <v>34</v>
      </c>
      <c r="B11" s="16" t="s">
        <v>105</v>
      </c>
      <c r="C11" s="16" t="s">
        <v>248</v>
      </c>
      <c r="D11" s="18" t="s">
        <v>107</v>
      </c>
      <c r="E11" s="32" t="s">
        <v>249</v>
      </c>
      <c r="F11" s="18">
        <v>5.3</v>
      </c>
      <c r="G11" s="18">
        <v>5.3</v>
      </c>
      <c r="H11" s="18">
        <v>16232</v>
      </c>
      <c r="I11" s="32" t="s">
        <v>240</v>
      </c>
      <c r="J11" s="18" t="s">
        <v>228</v>
      </c>
      <c r="K11" s="18" t="s">
        <v>101</v>
      </c>
      <c r="L11" s="18">
        <v>1986</v>
      </c>
      <c r="M11" s="18">
        <v>3947</v>
      </c>
      <c r="N11" s="18">
        <v>19132</v>
      </c>
      <c r="O11" s="18">
        <v>2024</v>
      </c>
      <c r="P11" s="32" t="s">
        <v>241</v>
      </c>
      <c r="Q11" s="32" t="s">
        <v>242</v>
      </c>
      <c r="R11" s="18" t="s">
        <v>102</v>
      </c>
      <c r="S11" s="18" t="s">
        <v>220</v>
      </c>
      <c r="T11" s="18"/>
      <c r="U11" s="18" t="s">
        <v>131</v>
      </c>
      <c r="V11" s="18"/>
      <c r="W11" s="32" t="s">
        <v>243</v>
      </c>
      <c r="X11" s="32"/>
      <c r="Y11" s="32"/>
      <c r="Z11" s="32"/>
      <c r="AA11" s="32">
        <v>0</v>
      </c>
      <c r="AB11" s="32"/>
      <c r="AC11" s="32">
        <v>2.8</v>
      </c>
      <c r="AD11" s="32"/>
      <c r="AE11" s="32">
        <v>1.1000000000000001</v>
      </c>
      <c r="AF11" s="32"/>
      <c r="AG11" s="32" t="s">
        <v>225</v>
      </c>
      <c r="AH11" s="32"/>
      <c r="AI11" s="32"/>
      <c r="AJ11" s="32"/>
      <c r="AK11" s="32"/>
      <c r="AL11" s="32"/>
      <c r="AM11" s="54" t="s">
        <v>250</v>
      </c>
    </row>
    <row r="12" spans="1:40" ht="30" customHeight="1">
      <c r="A12" s="18" t="s">
        <v>34</v>
      </c>
      <c r="B12" s="16" t="s">
        <v>105</v>
      </c>
      <c r="C12" s="16" t="s">
        <v>251</v>
      </c>
      <c r="D12" s="18" t="s">
        <v>107</v>
      </c>
      <c r="E12" s="32" t="s">
        <v>252</v>
      </c>
      <c r="F12" s="18">
        <v>3255</v>
      </c>
      <c r="G12" s="18">
        <v>4362</v>
      </c>
      <c r="H12" s="18">
        <v>3658</v>
      </c>
      <c r="I12" s="32" t="s">
        <v>227</v>
      </c>
      <c r="J12" s="18" t="s">
        <v>228</v>
      </c>
      <c r="K12" s="18" t="s">
        <v>40</v>
      </c>
      <c r="L12" s="18">
        <v>1980</v>
      </c>
      <c r="M12" s="18">
        <v>23000</v>
      </c>
      <c r="N12" s="18">
        <v>137200</v>
      </c>
      <c r="O12" s="18">
        <v>2022</v>
      </c>
      <c r="P12" s="32" t="s">
        <v>253</v>
      </c>
      <c r="Q12" s="32" t="s">
        <v>254</v>
      </c>
      <c r="R12" s="18" t="s">
        <v>43</v>
      </c>
      <c r="S12" s="18" t="s">
        <v>220</v>
      </c>
      <c r="T12" s="18"/>
      <c r="U12" s="18" t="s">
        <v>131</v>
      </c>
      <c r="V12" s="18"/>
      <c r="W12" s="32" t="s">
        <v>243</v>
      </c>
      <c r="X12" s="32"/>
      <c r="Y12" s="32"/>
      <c r="Z12" s="32"/>
      <c r="AA12" s="32">
        <v>0</v>
      </c>
      <c r="AB12" s="32"/>
      <c r="AC12" s="32">
        <v>5.0999999999999996</v>
      </c>
      <c r="AD12" s="32"/>
      <c r="AE12" s="32">
        <v>2.7</v>
      </c>
      <c r="AF12" s="32"/>
      <c r="AG12" s="32" t="s">
        <v>225</v>
      </c>
      <c r="AH12" s="32"/>
      <c r="AI12" s="32"/>
      <c r="AJ12" s="32"/>
      <c r="AK12" s="32"/>
      <c r="AL12" s="32"/>
      <c r="AM12" s="54" t="s">
        <v>255</v>
      </c>
    </row>
    <row r="13" spans="1:40" ht="30" customHeight="1">
      <c r="A13" s="18" t="s">
        <v>34</v>
      </c>
      <c r="B13" s="16" t="s">
        <v>256</v>
      </c>
      <c r="C13" s="16" t="s">
        <v>257</v>
      </c>
      <c r="D13" s="18" t="s">
        <v>258</v>
      </c>
      <c r="E13" s="32" t="s">
        <v>259</v>
      </c>
      <c r="F13" s="18">
        <v>157</v>
      </c>
      <c r="G13" s="18">
        <v>215</v>
      </c>
      <c r="H13" s="18">
        <v>5220</v>
      </c>
      <c r="I13" s="32" t="s">
        <v>260</v>
      </c>
      <c r="J13" s="18" t="s">
        <v>228</v>
      </c>
      <c r="K13" s="18" t="s">
        <v>261</v>
      </c>
      <c r="L13" s="18">
        <v>1976</v>
      </c>
      <c r="M13" s="18">
        <v>3270</v>
      </c>
      <c r="N13" s="18">
        <v>24300</v>
      </c>
      <c r="O13" s="18">
        <v>2050</v>
      </c>
      <c r="P13" s="32" t="s">
        <v>241</v>
      </c>
      <c r="Q13" s="32" t="s">
        <v>262</v>
      </c>
      <c r="R13" s="18" t="s">
        <v>43</v>
      </c>
      <c r="S13" s="18" t="s">
        <v>220</v>
      </c>
      <c r="T13" s="18"/>
      <c r="U13" s="18" t="s">
        <v>131</v>
      </c>
      <c r="V13" s="18"/>
      <c r="W13" s="32" t="s">
        <v>221</v>
      </c>
      <c r="X13" s="32" t="s">
        <v>230</v>
      </c>
      <c r="Y13" s="32" t="s">
        <v>263</v>
      </c>
      <c r="Z13" s="32" t="s">
        <v>224</v>
      </c>
      <c r="AA13" s="32"/>
      <c r="AB13" s="32">
        <v>1</v>
      </c>
      <c r="AC13" s="32"/>
      <c r="AD13" s="32">
        <v>3</v>
      </c>
      <c r="AE13" s="32"/>
      <c r="AF13" s="32">
        <v>2</v>
      </c>
      <c r="AG13" s="32" t="s">
        <v>225</v>
      </c>
      <c r="AH13" s="32"/>
      <c r="AI13" s="32"/>
      <c r="AJ13" s="32"/>
      <c r="AK13" s="32"/>
      <c r="AL13" s="32"/>
      <c r="AM13" s="54" t="s">
        <v>264</v>
      </c>
    </row>
    <row r="14" spans="1:40" ht="30" customHeight="1">
      <c r="A14" s="18" t="s">
        <v>34</v>
      </c>
      <c r="B14" s="16" t="s">
        <v>256</v>
      </c>
      <c r="C14" s="16" t="s">
        <v>265</v>
      </c>
      <c r="D14" s="18" t="s">
        <v>258</v>
      </c>
      <c r="E14" s="32" t="s">
        <v>266</v>
      </c>
      <c r="F14" s="18">
        <v>1291</v>
      </c>
      <c r="G14" s="18">
        <v>1775</v>
      </c>
      <c r="H14" s="18">
        <v>9295</v>
      </c>
      <c r="I14" s="32" t="s">
        <v>267</v>
      </c>
      <c r="J14" s="18" t="s">
        <v>228</v>
      </c>
      <c r="K14" s="18" t="s">
        <v>261</v>
      </c>
      <c r="L14" s="18">
        <v>2006</v>
      </c>
      <c r="M14" s="18">
        <v>6000</v>
      </c>
      <c r="N14" s="18">
        <v>25000</v>
      </c>
      <c r="O14" s="18">
        <v>2021</v>
      </c>
      <c r="P14" s="32" t="s">
        <v>268</v>
      </c>
      <c r="Q14" s="32" t="s">
        <v>269</v>
      </c>
      <c r="R14" s="18" t="s">
        <v>43</v>
      </c>
      <c r="S14" s="18" t="s">
        <v>220</v>
      </c>
      <c r="T14" s="18"/>
      <c r="U14" s="18" t="s">
        <v>131</v>
      </c>
      <c r="V14" s="18"/>
      <c r="W14" s="32" t="s">
        <v>221</v>
      </c>
      <c r="X14" s="32" t="s">
        <v>230</v>
      </c>
      <c r="Y14" s="32" t="s">
        <v>263</v>
      </c>
      <c r="Z14" s="32" t="s">
        <v>224</v>
      </c>
      <c r="AA14" s="32"/>
      <c r="AB14" s="32">
        <v>1</v>
      </c>
      <c r="AC14" s="32"/>
      <c r="AD14" s="32">
        <v>29</v>
      </c>
      <c r="AE14" s="32"/>
      <c r="AF14" s="32">
        <v>20</v>
      </c>
      <c r="AG14" s="32" t="s">
        <v>225</v>
      </c>
      <c r="AH14" s="32"/>
      <c r="AI14" s="32"/>
      <c r="AJ14" s="32"/>
      <c r="AK14" s="32"/>
      <c r="AL14" s="32"/>
      <c r="AM14" s="54" t="s">
        <v>270</v>
      </c>
    </row>
    <row r="15" spans="1:40" ht="30" customHeight="1">
      <c r="A15" s="18" t="s">
        <v>34</v>
      </c>
      <c r="B15" s="16" t="s">
        <v>271</v>
      </c>
      <c r="C15" s="16" t="s">
        <v>272</v>
      </c>
      <c r="D15" s="18" t="s">
        <v>273</v>
      </c>
      <c r="E15" s="32" t="s">
        <v>274</v>
      </c>
      <c r="F15" s="18">
        <v>0</v>
      </c>
      <c r="G15" s="18">
        <v>0</v>
      </c>
      <c r="H15" s="18">
        <v>102</v>
      </c>
      <c r="I15" s="32" t="s">
        <v>227</v>
      </c>
      <c r="J15" s="18" t="s">
        <v>228</v>
      </c>
      <c r="K15" s="18" t="s">
        <v>101</v>
      </c>
      <c r="L15" s="18">
        <v>1989</v>
      </c>
      <c r="M15" s="18">
        <v>23300</v>
      </c>
      <c r="N15" s="18">
        <v>188000</v>
      </c>
      <c r="O15" s="18">
        <v>2019</v>
      </c>
      <c r="P15" s="32" t="s">
        <v>253</v>
      </c>
      <c r="Q15" s="32" t="s">
        <v>219</v>
      </c>
      <c r="R15" s="18" t="s">
        <v>102</v>
      </c>
      <c r="S15" s="18" t="s">
        <v>229</v>
      </c>
      <c r="T15" s="18" t="s">
        <v>275</v>
      </c>
      <c r="U15" s="18" t="s">
        <v>131</v>
      </c>
      <c r="V15" s="18"/>
      <c r="W15" s="32" t="s">
        <v>221</v>
      </c>
      <c r="X15" s="32" t="s">
        <v>230</v>
      </c>
      <c r="Y15" s="32" t="s">
        <v>276</v>
      </c>
      <c r="Z15" s="32" t="s">
        <v>224</v>
      </c>
      <c r="AA15" s="32">
        <v>1</v>
      </c>
      <c r="AB15" s="32">
        <v>1</v>
      </c>
      <c r="AC15" s="32">
        <v>4</v>
      </c>
      <c r="AD15" s="32">
        <v>3</v>
      </c>
      <c r="AE15" s="32">
        <v>4</v>
      </c>
      <c r="AF15" s="32">
        <v>3</v>
      </c>
      <c r="AG15" s="32" t="s">
        <v>225</v>
      </c>
      <c r="AH15" s="32"/>
      <c r="AI15" s="32"/>
      <c r="AJ15" s="32"/>
      <c r="AK15" s="32"/>
      <c r="AL15" s="32"/>
      <c r="AM15" s="54" t="s">
        <v>277</v>
      </c>
    </row>
    <row r="16" spans="1:40" ht="30" customHeight="1">
      <c r="A16" s="18" t="s">
        <v>34</v>
      </c>
      <c r="B16" s="16" t="s">
        <v>278</v>
      </c>
      <c r="C16" s="16" t="s">
        <v>279</v>
      </c>
      <c r="D16" s="18" t="s">
        <v>280</v>
      </c>
      <c r="E16" s="32" t="s">
        <v>281</v>
      </c>
      <c r="F16" s="18">
        <v>0</v>
      </c>
      <c r="G16" s="18">
        <v>0</v>
      </c>
      <c r="H16" s="18">
        <v>86395</v>
      </c>
      <c r="I16" s="32" t="s">
        <v>282</v>
      </c>
      <c r="J16" s="18" t="s">
        <v>228</v>
      </c>
      <c r="K16" s="18" t="s">
        <v>101</v>
      </c>
      <c r="L16" s="18">
        <v>1997</v>
      </c>
      <c r="M16" s="18">
        <v>11000</v>
      </c>
      <c r="N16" s="18">
        <v>100000</v>
      </c>
      <c r="O16" s="18">
        <v>2011</v>
      </c>
      <c r="P16" s="32" t="s">
        <v>268</v>
      </c>
      <c r="Q16" s="32" t="s">
        <v>283</v>
      </c>
      <c r="R16" s="18" t="s">
        <v>102</v>
      </c>
      <c r="S16" s="18" t="s">
        <v>220</v>
      </c>
      <c r="T16" s="18"/>
      <c r="U16" s="18" t="s">
        <v>131</v>
      </c>
      <c r="V16" s="18"/>
      <c r="W16" s="32" t="s">
        <v>221</v>
      </c>
      <c r="X16" s="32" t="s">
        <v>230</v>
      </c>
      <c r="Y16" s="32" t="s">
        <v>223</v>
      </c>
      <c r="Z16" s="32" t="s">
        <v>224</v>
      </c>
      <c r="AA16" s="32">
        <v>1</v>
      </c>
      <c r="AB16" s="32">
        <v>1</v>
      </c>
      <c r="AC16" s="32">
        <v>3</v>
      </c>
      <c r="AD16" s="32">
        <v>1</v>
      </c>
      <c r="AE16" s="32">
        <v>1</v>
      </c>
      <c r="AF16" s="32">
        <v>1</v>
      </c>
      <c r="AG16" s="32" t="s">
        <v>225</v>
      </c>
      <c r="AH16" s="32"/>
      <c r="AI16" s="32"/>
      <c r="AJ16" s="32"/>
      <c r="AK16" s="32"/>
      <c r="AL16" s="32"/>
      <c r="AM16" s="54" t="s">
        <v>284</v>
      </c>
    </row>
  </sheetData>
  <mergeCells count="41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X2:Z3"/>
    <mergeCell ref="AA2:AF3"/>
    <mergeCell ref="AG2:AG6"/>
    <mergeCell ref="AH2:AL3"/>
    <mergeCell ref="X4:X6"/>
    <mergeCell ref="Y4:Y6"/>
    <mergeCell ref="Z4:Z6"/>
    <mergeCell ref="AA4:AA5"/>
    <mergeCell ref="AB4:AB5"/>
    <mergeCell ref="AJ4:AJ5"/>
    <mergeCell ref="AK4:AK5"/>
    <mergeCell ref="AL4:AL5"/>
    <mergeCell ref="AC4:AC5"/>
    <mergeCell ref="AD4:AD5"/>
    <mergeCell ref="AE4:AE5"/>
    <mergeCell ref="AF4:AF5"/>
    <mergeCell ref="AH4:AH5"/>
    <mergeCell ref="AI4:AI5"/>
    <mergeCell ref="S2:S6"/>
    <mergeCell ref="T2:T6"/>
    <mergeCell ref="U2:U6"/>
    <mergeCell ref="V2:V5"/>
    <mergeCell ref="W2:W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7756D-7E4D-4BC9-81AB-7CA9762B58BC}">
  <dimension ref="A1:AJ19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5" customWidth="1"/>
    <col min="2" max="2" width="8.75" style="56" customWidth="1"/>
    <col min="3" max="3" width="13.875" style="55" customWidth="1"/>
    <col min="4" max="4" width="22.625" style="55" customWidth="1"/>
    <col min="5" max="5" width="27.5" style="35" customWidth="1"/>
    <col min="6" max="15" width="11.625" style="55" customWidth="1"/>
    <col min="16" max="16" width="12.875" style="55" customWidth="1"/>
    <col min="17" max="20" width="9" style="55"/>
    <col min="21" max="25" width="13" style="35" customWidth="1"/>
    <col min="26" max="26" width="24" style="35" customWidth="1"/>
    <col min="27" max="27" width="20.125" style="35" customWidth="1"/>
    <col min="28" max="28" width="9" style="55" customWidth="1"/>
    <col min="29" max="29" width="13.75" style="55" customWidth="1"/>
    <col min="30" max="30" width="9" style="55" bestFit="1" customWidth="1"/>
    <col min="31" max="31" width="13.875" style="55" bestFit="1" customWidth="1"/>
    <col min="32" max="32" width="6.25" style="55" customWidth="1"/>
    <col min="33" max="34" width="9.875" style="55" customWidth="1"/>
    <col min="35" max="36" width="9" style="57"/>
    <col min="37" max="16384" width="9" style="55"/>
  </cols>
  <sheetData>
    <row r="1" spans="1:36" s="3" customFormat="1" ht="15" customHeight="1">
      <c r="A1" s="20" t="s">
        <v>59</v>
      </c>
      <c r="E1" s="21"/>
      <c r="U1" s="21"/>
      <c r="V1" s="21"/>
      <c r="W1" s="21"/>
      <c r="X1" s="21"/>
      <c r="Y1" s="21"/>
      <c r="Z1" s="21"/>
      <c r="AA1" s="21"/>
      <c r="AH1" s="38"/>
      <c r="AI1" s="39"/>
      <c r="AJ1" s="39"/>
    </row>
    <row r="2" spans="1:36" s="26" customFormat="1" ht="13.5" customHeight="1">
      <c r="A2" s="258" t="s">
        <v>1</v>
      </c>
      <c r="B2" s="323" t="s">
        <v>2</v>
      </c>
      <c r="C2" s="131" t="s">
        <v>3</v>
      </c>
      <c r="D2" s="258" t="s">
        <v>4</v>
      </c>
      <c r="E2" s="314" t="s">
        <v>5</v>
      </c>
      <c r="F2" s="317" t="s">
        <v>6</v>
      </c>
      <c r="G2" s="318"/>
      <c r="H2" s="318"/>
      <c r="I2" s="319"/>
      <c r="J2" s="272" t="s">
        <v>60</v>
      </c>
      <c r="K2" s="286"/>
      <c r="L2" s="286"/>
      <c r="M2" s="286"/>
      <c r="N2" s="286"/>
      <c r="O2" s="286"/>
      <c r="P2" s="286"/>
      <c r="Q2" s="270" t="s">
        <v>61</v>
      </c>
      <c r="R2" s="286"/>
      <c r="S2" s="272" t="s">
        <v>62</v>
      </c>
      <c r="T2" s="286"/>
      <c r="U2" s="270" t="s">
        <v>63</v>
      </c>
      <c r="V2" s="277"/>
      <c r="W2" s="277"/>
      <c r="X2" s="277"/>
      <c r="Y2" s="41" t="s">
        <v>64</v>
      </c>
      <c r="Z2" s="42"/>
      <c r="AA2" s="211" t="s">
        <v>48</v>
      </c>
      <c r="AB2" s="131" t="s">
        <v>65</v>
      </c>
      <c r="AC2" s="131" t="s">
        <v>66</v>
      </c>
      <c r="AD2" s="268" t="s">
        <v>67</v>
      </c>
      <c r="AE2" s="268" t="s">
        <v>68</v>
      </c>
      <c r="AF2" s="258" t="s">
        <v>10</v>
      </c>
      <c r="AG2" s="314" t="s">
        <v>13</v>
      </c>
      <c r="AH2" s="314" t="s">
        <v>14</v>
      </c>
      <c r="AI2" s="25"/>
      <c r="AJ2" s="25"/>
    </row>
    <row r="3" spans="1:36" s="26" customFormat="1" ht="13.5" customHeight="1">
      <c r="A3" s="301"/>
      <c r="B3" s="324"/>
      <c r="C3" s="235"/>
      <c r="D3" s="301"/>
      <c r="E3" s="315"/>
      <c r="F3" s="320"/>
      <c r="G3" s="321"/>
      <c r="H3" s="321"/>
      <c r="I3" s="322"/>
      <c r="J3" s="281"/>
      <c r="K3" s="310"/>
      <c r="L3" s="310"/>
      <c r="M3" s="310"/>
      <c r="N3" s="310"/>
      <c r="O3" s="310"/>
      <c r="P3" s="310"/>
      <c r="Q3" s="281"/>
      <c r="R3" s="310"/>
      <c r="S3" s="281"/>
      <c r="T3" s="310"/>
      <c r="U3" s="274"/>
      <c r="V3" s="316"/>
      <c r="W3" s="316"/>
      <c r="X3" s="316"/>
      <c r="Y3" s="45"/>
      <c r="Z3" s="46"/>
      <c r="AA3" s="212"/>
      <c r="AB3" s="235"/>
      <c r="AC3" s="235"/>
      <c r="AD3" s="269"/>
      <c r="AE3" s="235"/>
      <c r="AF3" s="301"/>
      <c r="AG3" s="301"/>
      <c r="AH3" s="315"/>
      <c r="AI3" s="25"/>
      <c r="AJ3" s="25"/>
    </row>
    <row r="4" spans="1:36" s="26" customFormat="1" ht="18.75" customHeight="1">
      <c r="A4" s="301"/>
      <c r="B4" s="324"/>
      <c r="C4" s="235"/>
      <c r="D4" s="301"/>
      <c r="E4" s="315"/>
      <c r="F4" s="268" t="s">
        <v>69</v>
      </c>
      <c r="G4" s="268" t="s">
        <v>70</v>
      </c>
      <c r="H4" s="268" t="s">
        <v>71</v>
      </c>
      <c r="I4" s="268" t="s">
        <v>25</v>
      </c>
      <c r="J4" s="211" t="s">
        <v>72</v>
      </c>
      <c r="K4" s="211" t="s">
        <v>73</v>
      </c>
      <c r="L4" s="211" t="s">
        <v>74</v>
      </c>
      <c r="M4" s="211" t="s">
        <v>75</v>
      </c>
      <c r="N4" s="211" t="s">
        <v>76</v>
      </c>
      <c r="O4" s="211" t="s">
        <v>77</v>
      </c>
      <c r="P4" s="131" t="s">
        <v>78</v>
      </c>
      <c r="Q4" s="258" t="s">
        <v>79</v>
      </c>
      <c r="R4" s="131" t="s">
        <v>80</v>
      </c>
      <c r="S4" s="258" t="s">
        <v>81</v>
      </c>
      <c r="T4" s="265" t="s">
        <v>82</v>
      </c>
      <c r="U4" s="270" t="s">
        <v>83</v>
      </c>
      <c r="V4" s="47"/>
      <c r="W4" s="272" t="s">
        <v>84</v>
      </c>
      <c r="X4" s="47"/>
      <c r="Y4" s="131" t="s">
        <v>85</v>
      </c>
      <c r="Z4" s="131" t="s">
        <v>86</v>
      </c>
      <c r="AA4" s="212"/>
      <c r="AB4" s="235"/>
      <c r="AC4" s="235"/>
      <c r="AD4" s="269"/>
      <c r="AE4" s="235"/>
      <c r="AF4" s="301"/>
      <c r="AG4" s="301"/>
      <c r="AH4" s="315"/>
      <c r="AI4" s="25"/>
      <c r="AJ4" s="25"/>
    </row>
    <row r="5" spans="1:36" s="26" customFormat="1" ht="26.25" customHeight="1" thickBot="1">
      <c r="A5" s="301"/>
      <c r="B5" s="324"/>
      <c r="C5" s="235"/>
      <c r="D5" s="301"/>
      <c r="E5" s="315"/>
      <c r="F5" s="269"/>
      <c r="G5" s="269"/>
      <c r="H5" s="269"/>
      <c r="I5" s="269"/>
      <c r="J5" s="212"/>
      <c r="K5" s="212"/>
      <c r="L5" s="212"/>
      <c r="M5" s="212"/>
      <c r="N5" s="212"/>
      <c r="O5" s="212"/>
      <c r="P5" s="235"/>
      <c r="Q5" s="258"/>
      <c r="R5" s="235"/>
      <c r="S5" s="258"/>
      <c r="T5" s="266"/>
      <c r="U5" s="269"/>
      <c r="V5" s="131" t="s">
        <v>87</v>
      </c>
      <c r="W5" s="235"/>
      <c r="X5" s="131" t="s">
        <v>87</v>
      </c>
      <c r="Y5" s="235"/>
      <c r="Z5" s="235"/>
      <c r="AA5" s="212"/>
      <c r="AB5" s="235"/>
      <c r="AC5" s="235"/>
      <c r="AD5" s="269"/>
      <c r="AE5" s="235"/>
      <c r="AF5" s="301"/>
      <c r="AG5" s="301"/>
      <c r="AH5" s="315"/>
      <c r="AI5" s="25"/>
      <c r="AJ5" s="25"/>
    </row>
    <row r="6" spans="1:36" s="53" customFormat="1" ht="13.5" customHeight="1">
      <c r="A6" s="313"/>
      <c r="B6" s="325"/>
      <c r="C6" s="235"/>
      <c r="D6" s="313"/>
      <c r="E6" s="326"/>
      <c r="F6" s="49" t="s">
        <v>88</v>
      </c>
      <c r="G6" s="49" t="s">
        <v>88</v>
      </c>
      <c r="H6" s="49" t="s">
        <v>89</v>
      </c>
      <c r="I6" s="49" t="s">
        <v>88</v>
      </c>
      <c r="J6" s="49" t="s">
        <v>90</v>
      </c>
      <c r="K6" s="49" t="s">
        <v>90</v>
      </c>
      <c r="L6" s="49" t="s">
        <v>90</v>
      </c>
      <c r="M6" s="49" t="s">
        <v>90</v>
      </c>
      <c r="N6" s="49" t="s">
        <v>90</v>
      </c>
      <c r="O6" s="49" t="s">
        <v>90</v>
      </c>
      <c r="P6" s="235"/>
      <c r="Q6" s="131"/>
      <c r="R6" s="50" t="s">
        <v>91</v>
      </c>
      <c r="S6" s="131"/>
      <c r="T6" s="50" t="s">
        <v>91</v>
      </c>
      <c r="U6" s="269"/>
      <c r="V6" s="235"/>
      <c r="W6" s="235"/>
      <c r="X6" s="235"/>
      <c r="Y6" s="49" t="s">
        <v>92</v>
      </c>
      <c r="Z6" s="44"/>
      <c r="AA6" s="212"/>
      <c r="AB6" s="51" t="s">
        <v>93</v>
      </c>
      <c r="AC6" s="51" t="s">
        <v>94</v>
      </c>
      <c r="AD6" s="51" t="s">
        <v>94</v>
      </c>
      <c r="AE6" s="49" t="s">
        <v>51</v>
      </c>
      <c r="AF6" s="313"/>
      <c r="AG6" s="313"/>
      <c r="AH6" s="313"/>
      <c r="AI6" s="52" t="s">
        <v>52</v>
      </c>
      <c r="AJ6" s="52"/>
    </row>
    <row r="7" spans="1:36" s="3" customFormat="1" ht="30" customHeight="1">
      <c r="A7" s="18" t="s">
        <v>34</v>
      </c>
      <c r="B7" s="16" t="s">
        <v>35</v>
      </c>
      <c r="C7" s="16" t="s">
        <v>95</v>
      </c>
      <c r="D7" s="18" t="s">
        <v>37</v>
      </c>
      <c r="E7" s="32" t="s">
        <v>96</v>
      </c>
      <c r="F7" s="18">
        <v>14698</v>
      </c>
      <c r="G7" s="18">
        <v>15886</v>
      </c>
      <c r="H7" s="18"/>
      <c r="I7" s="18"/>
      <c r="J7" s="18"/>
      <c r="K7" s="18"/>
      <c r="L7" s="18"/>
      <c r="M7" s="18"/>
      <c r="N7" s="18"/>
      <c r="O7" s="18"/>
      <c r="P7" s="18"/>
      <c r="Q7" s="18" t="s">
        <v>97</v>
      </c>
      <c r="R7" s="18"/>
      <c r="S7" s="18" t="s">
        <v>98</v>
      </c>
      <c r="T7" s="18">
        <v>837</v>
      </c>
      <c r="U7" s="32" t="s">
        <v>99</v>
      </c>
      <c r="V7" s="32"/>
      <c r="W7" s="32" t="s">
        <v>100</v>
      </c>
      <c r="X7" s="32"/>
      <c r="Y7" s="32"/>
      <c r="Z7" s="32"/>
      <c r="AA7" s="32" t="s">
        <v>101</v>
      </c>
      <c r="AB7" s="18">
        <v>260</v>
      </c>
      <c r="AC7" s="18">
        <v>0</v>
      </c>
      <c r="AD7" s="18">
        <v>0</v>
      </c>
      <c r="AE7" s="18">
        <v>0</v>
      </c>
      <c r="AF7" s="18">
        <v>1991</v>
      </c>
      <c r="AG7" s="18" t="s">
        <v>102</v>
      </c>
      <c r="AH7" s="18"/>
      <c r="AI7" s="54" t="s">
        <v>104</v>
      </c>
      <c r="AJ7" s="39"/>
    </row>
    <row r="8" spans="1:36" s="3" customFormat="1" ht="30" customHeight="1">
      <c r="A8" s="18" t="s">
        <v>34</v>
      </c>
      <c r="B8" s="16" t="s">
        <v>105</v>
      </c>
      <c r="C8" s="16" t="s">
        <v>106</v>
      </c>
      <c r="D8" s="18" t="s">
        <v>107</v>
      </c>
      <c r="E8" s="32" t="s">
        <v>108</v>
      </c>
      <c r="F8" s="18">
        <v>8618</v>
      </c>
      <c r="G8" s="18">
        <v>9514</v>
      </c>
      <c r="H8" s="18"/>
      <c r="I8" s="18"/>
      <c r="J8" s="18"/>
      <c r="K8" s="18"/>
      <c r="L8" s="18"/>
      <c r="M8" s="18"/>
      <c r="N8" s="18"/>
      <c r="O8" s="18"/>
      <c r="P8" s="18"/>
      <c r="Q8" s="18" t="s">
        <v>97</v>
      </c>
      <c r="R8" s="18"/>
      <c r="S8" s="18" t="s">
        <v>109</v>
      </c>
      <c r="T8" s="18">
        <v>415</v>
      </c>
      <c r="U8" s="32" t="s">
        <v>99</v>
      </c>
      <c r="V8" s="32"/>
      <c r="W8" s="32" t="s">
        <v>110</v>
      </c>
      <c r="X8" s="32"/>
      <c r="Y8" s="32"/>
      <c r="Z8" s="32"/>
      <c r="AA8" s="32" t="s">
        <v>40</v>
      </c>
      <c r="AB8" s="18">
        <v>80</v>
      </c>
      <c r="AC8" s="18">
        <v>0</v>
      </c>
      <c r="AD8" s="18">
        <v>0</v>
      </c>
      <c r="AE8" s="18">
        <v>0</v>
      </c>
      <c r="AF8" s="18">
        <v>1992</v>
      </c>
      <c r="AG8" s="18" t="s">
        <v>43</v>
      </c>
      <c r="AH8" s="18"/>
      <c r="AI8" s="54" t="s">
        <v>111</v>
      </c>
      <c r="AJ8" s="39"/>
    </row>
    <row r="9" spans="1:36" s="3" customFormat="1" ht="30" customHeight="1">
      <c r="A9" s="18" t="s">
        <v>34</v>
      </c>
      <c r="B9" s="16" t="s">
        <v>105</v>
      </c>
      <c r="C9" s="16" t="s">
        <v>112</v>
      </c>
      <c r="D9" s="18" t="s">
        <v>107</v>
      </c>
      <c r="E9" s="32" t="s">
        <v>113</v>
      </c>
      <c r="F9" s="18">
        <v>7796</v>
      </c>
      <c r="G9" s="18">
        <v>12570</v>
      </c>
      <c r="H9" s="18"/>
      <c r="I9" s="18"/>
      <c r="J9" s="18"/>
      <c r="K9" s="18">
        <v>58</v>
      </c>
      <c r="L9" s="18"/>
      <c r="M9" s="18"/>
      <c r="N9" s="18"/>
      <c r="O9" s="18">
        <v>9</v>
      </c>
      <c r="P9" s="18" t="s">
        <v>114</v>
      </c>
      <c r="Q9" s="18" t="s">
        <v>97</v>
      </c>
      <c r="R9" s="18"/>
      <c r="S9" s="18" t="s">
        <v>109</v>
      </c>
      <c r="T9" s="18">
        <v>215</v>
      </c>
      <c r="U9" s="32" t="s">
        <v>115</v>
      </c>
      <c r="V9" s="32"/>
      <c r="W9" s="32" t="s">
        <v>110</v>
      </c>
      <c r="X9" s="32"/>
      <c r="Y9" s="32"/>
      <c r="Z9" s="32"/>
      <c r="AA9" s="32" t="s">
        <v>116</v>
      </c>
      <c r="AB9" s="18">
        <v>77</v>
      </c>
      <c r="AC9" s="18">
        <v>0</v>
      </c>
      <c r="AD9" s="18">
        <v>1</v>
      </c>
      <c r="AE9" s="18">
        <v>0</v>
      </c>
      <c r="AF9" s="18">
        <v>2006</v>
      </c>
      <c r="AG9" s="18" t="s">
        <v>43</v>
      </c>
      <c r="AH9" s="18"/>
      <c r="AI9" s="54" t="s">
        <v>117</v>
      </c>
      <c r="AJ9" s="39"/>
    </row>
    <row r="10" spans="1:36" s="3" customFormat="1" ht="30" customHeight="1">
      <c r="A10" s="18" t="s">
        <v>34</v>
      </c>
      <c r="B10" s="16" t="s">
        <v>118</v>
      </c>
      <c r="C10" s="16" t="s">
        <v>119</v>
      </c>
      <c r="D10" s="18" t="s">
        <v>120</v>
      </c>
      <c r="E10" s="32" t="s">
        <v>121</v>
      </c>
      <c r="F10" s="18">
        <v>21215</v>
      </c>
      <c r="G10" s="18">
        <v>25462</v>
      </c>
      <c r="H10" s="18"/>
      <c r="I10" s="18"/>
      <c r="J10" s="18"/>
      <c r="K10" s="18"/>
      <c r="L10" s="18"/>
      <c r="M10" s="18"/>
      <c r="N10" s="18"/>
      <c r="O10" s="18"/>
      <c r="P10" s="18"/>
      <c r="Q10" s="18" t="s">
        <v>97</v>
      </c>
      <c r="R10" s="18"/>
      <c r="S10" s="18" t="s">
        <v>98</v>
      </c>
      <c r="T10" s="18">
        <v>1650</v>
      </c>
      <c r="U10" s="32" t="s">
        <v>115</v>
      </c>
      <c r="V10" s="32"/>
      <c r="W10" s="32" t="s">
        <v>122</v>
      </c>
      <c r="X10" s="32"/>
      <c r="Y10" s="32"/>
      <c r="Z10" s="32"/>
      <c r="AA10" s="32" t="s">
        <v>123</v>
      </c>
      <c r="AB10" s="18">
        <v>98</v>
      </c>
      <c r="AC10" s="18">
        <v>0</v>
      </c>
      <c r="AD10" s="18">
        <v>0</v>
      </c>
      <c r="AE10" s="18">
        <v>0</v>
      </c>
      <c r="AF10" s="18">
        <v>2000</v>
      </c>
      <c r="AG10" s="18" t="s">
        <v>124</v>
      </c>
      <c r="AH10" s="18"/>
      <c r="AI10" s="54" t="s">
        <v>125</v>
      </c>
      <c r="AJ10" s="39"/>
    </row>
    <row r="11" spans="1:36" s="3" customFormat="1" ht="30" customHeight="1">
      <c r="A11" s="18" t="s">
        <v>34</v>
      </c>
      <c r="B11" s="16" t="s">
        <v>126</v>
      </c>
      <c r="C11" s="16" t="s">
        <v>127</v>
      </c>
      <c r="D11" s="18" t="s">
        <v>128</v>
      </c>
      <c r="E11" s="32" t="s">
        <v>129</v>
      </c>
      <c r="F11" s="18"/>
      <c r="G11" s="18">
        <v>1995</v>
      </c>
      <c r="H11" s="18"/>
      <c r="I11" s="18"/>
      <c r="J11" s="18"/>
      <c r="K11" s="18"/>
      <c r="L11" s="18"/>
      <c r="M11" s="18"/>
      <c r="N11" s="18"/>
      <c r="O11" s="18"/>
      <c r="P11" s="18"/>
      <c r="Q11" s="18" t="s">
        <v>97</v>
      </c>
      <c r="R11" s="18"/>
      <c r="S11" s="18" t="s">
        <v>130</v>
      </c>
      <c r="T11" s="18"/>
      <c r="U11" s="32" t="s">
        <v>77</v>
      </c>
      <c r="V11" s="32"/>
      <c r="W11" s="32" t="s">
        <v>122</v>
      </c>
      <c r="X11" s="32"/>
      <c r="Y11" s="32"/>
      <c r="Z11" s="32"/>
      <c r="AA11" s="32" t="s">
        <v>40</v>
      </c>
      <c r="AB11" s="18">
        <v>144</v>
      </c>
      <c r="AC11" s="18">
        <v>0</v>
      </c>
      <c r="AD11" s="18">
        <v>0</v>
      </c>
      <c r="AE11" s="18">
        <v>0</v>
      </c>
      <c r="AF11" s="18">
        <v>2009</v>
      </c>
      <c r="AG11" s="18" t="s">
        <v>43</v>
      </c>
      <c r="AH11" s="18"/>
      <c r="AI11" s="54" t="s">
        <v>132</v>
      </c>
      <c r="AJ11" s="39"/>
    </row>
    <row r="12" spans="1:36" s="3" customFormat="1" ht="30" customHeight="1">
      <c r="A12" s="18" t="s">
        <v>34</v>
      </c>
      <c r="B12" s="16" t="s">
        <v>126</v>
      </c>
      <c r="C12" s="16" t="s">
        <v>133</v>
      </c>
      <c r="D12" s="18" t="s">
        <v>128</v>
      </c>
      <c r="E12" s="32" t="s">
        <v>134</v>
      </c>
      <c r="F12" s="18"/>
      <c r="G12" s="18">
        <v>357</v>
      </c>
      <c r="H12" s="18"/>
      <c r="I12" s="18"/>
      <c r="J12" s="18"/>
      <c r="K12" s="18"/>
      <c r="L12" s="18"/>
      <c r="M12" s="18"/>
      <c r="N12" s="18"/>
      <c r="O12" s="18"/>
      <c r="P12" s="18"/>
      <c r="Q12" s="18" t="s">
        <v>97</v>
      </c>
      <c r="R12" s="18"/>
      <c r="S12" s="18" t="s">
        <v>130</v>
      </c>
      <c r="T12" s="18"/>
      <c r="U12" s="32" t="s">
        <v>77</v>
      </c>
      <c r="V12" s="32"/>
      <c r="W12" s="32" t="s">
        <v>122</v>
      </c>
      <c r="X12" s="32"/>
      <c r="Y12" s="32"/>
      <c r="Z12" s="32"/>
      <c r="AA12" s="32" t="s">
        <v>40</v>
      </c>
      <c r="AB12" s="18">
        <v>51.2</v>
      </c>
      <c r="AC12" s="18">
        <v>0</v>
      </c>
      <c r="AD12" s="18">
        <v>0</v>
      </c>
      <c r="AE12" s="18">
        <v>0</v>
      </c>
      <c r="AF12" s="18">
        <v>2015</v>
      </c>
      <c r="AG12" s="18" t="s">
        <v>43</v>
      </c>
      <c r="AH12" s="18"/>
      <c r="AI12" s="54" t="s">
        <v>135</v>
      </c>
      <c r="AJ12" s="39"/>
    </row>
    <row r="13" spans="1:36" s="3" customFormat="1" ht="30" customHeight="1">
      <c r="A13" s="18" t="s">
        <v>34</v>
      </c>
      <c r="B13" s="16" t="s">
        <v>136</v>
      </c>
      <c r="C13" s="16" t="s">
        <v>137</v>
      </c>
      <c r="D13" s="18" t="s">
        <v>138</v>
      </c>
      <c r="E13" s="32" t="s">
        <v>139</v>
      </c>
      <c r="F13" s="18"/>
      <c r="G13" s="18"/>
      <c r="H13" s="18"/>
      <c r="I13" s="18">
        <v>2486</v>
      </c>
      <c r="J13" s="18"/>
      <c r="K13" s="18">
        <v>27</v>
      </c>
      <c r="L13" s="18"/>
      <c r="M13" s="18"/>
      <c r="N13" s="18"/>
      <c r="O13" s="18"/>
      <c r="P13" s="18" t="s">
        <v>114</v>
      </c>
      <c r="Q13" s="18" t="s">
        <v>97</v>
      </c>
      <c r="R13" s="18"/>
      <c r="S13" s="18" t="s">
        <v>130</v>
      </c>
      <c r="T13" s="18"/>
      <c r="U13" s="32" t="s">
        <v>140</v>
      </c>
      <c r="V13" s="32"/>
      <c r="W13" s="32" t="s">
        <v>122</v>
      </c>
      <c r="X13" s="32"/>
      <c r="Y13" s="32"/>
      <c r="Z13" s="32"/>
      <c r="AA13" s="32" t="s">
        <v>40</v>
      </c>
      <c r="AB13" s="18">
        <v>9.9</v>
      </c>
      <c r="AC13" s="18">
        <v>0</v>
      </c>
      <c r="AD13" s="18">
        <v>1.2</v>
      </c>
      <c r="AE13" s="18">
        <v>0</v>
      </c>
      <c r="AF13" s="18">
        <v>2012</v>
      </c>
      <c r="AG13" s="18" t="s">
        <v>43</v>
      </c>
      <c r="AH13" s="18"/>
      <c r="AI13" s="54" t="s">
        <v>142</v>
      </c>
      <c r="AJ13" s="39"/>
    </row>
    <row r="14" spans="1:36" s="3" customFormat="1" ht="30" customHeight="1">
      <c r="A14" s="18" t="s">
        <v>34</v>
      </c>
      <c r="B14" s="16" t="s">
        <v>143</v>
      </c>
      <c r="C14" s="16" t="s">
        <v>144</v>
      </c>
      <c r="D14" s="18" t="s">
        <v>145</v>
      </c>
      <c r="E14" s="32" t="s">
        <v>146</v>
      </c>
      <c r="F14" s="18">
        <v>28293</v>
      </c>
      <c r="G14" s="18">
        <v>25583</v>
      </c>
      <c r="H14" s="18"/>
      <c r="I14" s="18"/>
      <c r="J14" s="18"/>
      <c r="K14" s="18"/>
      <c r="L14" s="18"/>
      <c r="M14" s="18"/>
      <c r="N14" s="18"/>
      <c r="O14" s="18"/>
      <c r="P14" s="18" t="s">
        <v>114</v>
      </c>
      <c r="Q14" s="18" t="s">
        <v>97</v>
      </c>
      <c r="R14" s="18"/>
      <c r="S14" s="18" t="s">
        <v>109</v>
      </c>
      <c r="T14" s="18">
        <v>1853</v>
      </c>
      <c r="U14" s="32" t="s">
        <v>147</v>
      </c>
      <c r="V14" s="32"/>
      <c r="W14" s="32" t="s">
        <v>110</v>
      </c>
      <c r="X14" s="32"/>
      <c r="Y14" s="32"/>
      <c r="Z14" s="32"/>
      <c r="AA14" s="32" t="s">
        <v>101</v>
      </c>
      <c r="AB14" s="18">
        <v>180</v>
      </c>
      <c r="AC14" s="18">
        <v>0</v>
      </c>
      <c r="AD14" s="18">
        <v>8</v>
      </c>
      <c r="AE14" s="18">
        <v>0</v>
      </c>
      <c r="AF14" s="18">
        <v>1991</v>
      </c>
      <c r="AG14" s="18" t="s">
        <v>102</v>
      </c>
      <c r="AH14" s="18"/>
      <c r="AI14" s="54" t="s">
        <v>148</v>
      </c>
      <c r="AJ14" s="39"/>
    </row>
    <row r="15" spans="1:36" s="3" customFormat="1" ht="30" customHeight="1">
      <c r="A15" s="18" t="s">
        <v>34</v>
      </c>
      <c r="B15" s="16" t="s">
        <v>149</v>
      </c>
      <c r="C15" s="16" t="s">
        <v>151</v>
      </c>
      <c r="D15" s="18" t="s">
        <v>150</v>
      </c>
      <c r="E15" s="32" t="s">
        <v>152</v>
      </c>
      <c r="F15" s="18">
        <v>16847</v>
      </c>
      <c r="G15" s="18">
        <v>10538</v>
      </c>
      <c r="H15" s="18"/>
      <c r="I15" s="18"/>
      <c r="J15" s="18"/>
      <c r="K15" s="18">
        <v>686</v>
      </c>
      <c r="L15" s="18">
        <v>0.56499999999999995</v>
      </c>
      <c r="M15" s="18"/>
      <c r="N15" s="18"/>
      <c r="O15" s="18"/>
      <c r="P15" s="18" t="s">
        <v>114</v>
      </c>
      <c r="Q15" s="18" t="s">
        <v>97</v>
      </c>
      <c r="R15" s="18"/>
      <c r="S15" s="18" t="s">
        <v>130</v>
      </c>
      <c r="T15" s="18"/>
      <c r="U15" s="32" t="s">
        <v>99</v>
      </c>
      <c r="V15" s="32"/>
      <c r="W15" s="32" t="s">
        <v>122</v>
      </c>
      <c r="X15" s="32"/>
      <c r="Y15" s="32"/>
      <c r="Z15" s="32"/>
      <c r="AA15" s="32" t="s">
        <v>101</v>
      </c>
      <c r="AB15" s="18">
        <v>75</v>
      </c>
      <c r="AC15" s="18">
        <v>0</v>
      </c>
      <c r="AD15" s="18">
        <v>0</v>
      </c>
      <c r="AE15" s="18">
        <v>0</v>
      </c>
      <c r="AF15" s="18">
        <v>2022</v>
      </c>
      <c r="AG15" s="18" t="s">
        <v>124</v>
      </c>
      <c r="AH15" s="18" t="s">
        <v>153</v>
      </c>
      <c r="AI15" s="54" t="s">
        <v>154</v>
      </c>
      <c r="AJ15" s="39"/>
    </row>
    <row r="16" spans="1:36" s="3" customFormat="1" ht="30" customHeight="1">
      <c r="A16" s="18" t="s">
        <v>34</v>
      </c>
      <c r="B16" s="16" t="s">
        <v>155</v>
      </c>
      <c r="C16" s="16" t="s">
        <v>156</v>
      </c>
      <c r="D16" s="18" t="s">
        <v>157</v>
      </c>
      <c r="E16" s="32" t="s">
        <v>158</v>
      </c>
      <c r="F16" s="18">
        <v>25172.84</v>
      </c>
      <c r="G16" s="18">
        <v>14225.72</v>
      </c>
      <c r="H16" s="18"/>
      <c r="I16" s="18"/>
      <c r="J16" s="18"/>
      <c r="K16" s="18">
        <v>856.87</v>
      </c>
      <c r="L16" s="18"/>
      <c r="M16" s="18"/>
      <c r="N16" s="18"/>
      <c r="O16" s="18"/>
      <c r="P16" s="18" t="s">
        <v>114</v>
      </c>
      <c r="Q16" s="18" t="s">
        <v>97</v>
      </c>
      <c r="R16" s="18"/>
      <c r="S16" s="18" t="s">
        <v>98</v>
      </c>
      <c r="T16" s="18">
        <v>322.89999999999998</v>
      </c>
      <c r="U16" s="32" t="s">
        <v>115</v>
      </c>
      <c r="V16" s="32"/>
      <c r="W16" s="32" t="s">
        <v>122</v>
      </c>
      <c r="X16" s="32"/>
      <c r="Y16" s="32"/>
      <c r="Z16" s="32"/>
      <c r="AA16" s="32" t="s">
        <v>101</v>
      </c>
      <c r="AB16" s="18">
        <v>110</v>
      </c>
      <c r="AC16" s="18">
        <v>0</v>
      </c>
      <c r="AD16" s="18">
        <v>0</v>
      </c>
      <c r="AE16" s="18">
        <v>0</v>
      </c>
      <c r="AF16" s="18">
        <v>1998</v>
      </c>
      <c r="AG16" s="18" t="s">
        <v>102</v>
      </c>
      <c r="AH16" s="18"/>
      <c r="AI16" s="54" t="s">
        <v>159</v>
      </c>
      <c r="AJ16" s="39"/>
    </row>
    <row r="17" spans="1:36" s="3" customFormat="1" ht="30" customHeight="1">
      <c r="A17" s="18" t="s">
        <v>34</v>
      </c>
      <c r="B17" s="16" t="s">
        <v>155</v>
      </c>
      <c r="C17" s="16" t="s">
        <v>160</v>
      </c>
      <c r="D17" s="18" t="s">
        <v>157</v>
      </c>
      <c r="E17" s="32" t="s">
        <v>161</v>
      </c>
      <c r="F17" s="18">
        <v>3913.58</v>
      </c>
      <c r="G17" s="18">
        <v>3804.84</v>
      </c>
      <c r="H17" s="18"/>
      <c r="I17" s="18"/>
      <c r="J17" s="18"/>
      <c r="K17" s="18">
        <v>209.98</v>
      </c>
      <c r="L17" s="18"/>
      <c r="M17" s="18"/>
      <c r="N17" s="18"/>
      <c r="O17" s="18"/>
      <c r="P17" s="18" t="s">
        <v>114</v>
      </c>
      <c r="Q17" s="18" t="s">
        <v>97</v>
      </c>
      <c r="R17" s="18"/>
      <c r="S17" s="18" t="s">
        <v>130</v>
      </c>
      <c r="T17" s="18"/>
      <c r="U17" s="32" t="s">
        <v>147</v>
      </c>
      <c r="V17" s="32"/>
      <c r="W17" s="32" t="s">
        <v>122</v>
      </c>
      <c r="X17" s="32"/>
      <c r="Y17" s="32"/>
      <c r="Z17" s="32"/>
      <c r="AA17" s="32" t="s">
        <v>101</v>
      </c>
      <c r="AB17" s="18">
        <v>20</v>
      </c>
      <c r="AC17" s="18">
        <v>0</v>
      </c>
      <c r="AD17" s="18">
        <v>0</v>
      </c>
      <c r="AE17" s="18">
        <v>0</v>
      </c>
      <c r="AF17" s="18">
        <v>2015</v>
      </c>
      <c r="AG17" s="18" t="s">
        <v>124</v>
      </c>
      <c r="AH17" s="18"/>
      <c r="AI17" s="54" t="s">
        <v>162</v>
      </c>
      <c r="AJ17" s="39"/>
    </row>
    <row r="18" spans="1:36" s="3" customFormat="1" ht="30" customHeight="1">
      <c r="A18" s="18" t="s">
        <v>34</v>
      </c>
      <c r="B18" s="16" t="s">
        <v>163</v>
      </c>
      <c r="C18" s="16" t="s">
        <v>164</v>
      </c>
      <c r="D18" s="18" t="s">
        <v>165</v>
      </c>
      <c r="E18" s="32" t="s">
        <v>166</v>
      </c>
      <c r="F18" s="18">
        <v>42188</v>
      </c>
      <c r="G18" s="18">
        <v>7708</v>
      </c>
      <c r="H18" s="18"/>
      <c r="I18" s="18"/>
      <c r="J18" s="18"/>
      <c r="K18" s="18"/>
      <c r="L18" s="18"/>
      <c r="M18" s="18"/>
      <c r="N18" s="18"/>
      <c r="O18" s="18"/>
      <c r="P18" s="18"/>
      <c r="Q18" s="18" t="s">
        <v>97</v>
      </c>
      <c r="R18" s="18"/>
      <c r="S18" s="18" t="s">
        <v>130</v>
      </c>
      <c r="T18" s="18"/>
      <c r="U18" s="32" t="s">
        <v>167</v>
      </c>
      <c r="V18" s="32"/>
      <c r="W18" s="32" t="s">
        <v>77</v>
      </c>
      <c r="X18" s="32"/>
      <c r="Y18" s="32"/>
      <c r="Z18" s="32"/>
      <c r="AA18" s="32" t="s">
        <v>123</v>
      </c>
      <c r="AB18" s="18">
        <v>146</v>
      </c>
      <c r="AC18" s="18">
        <v>0</v>
      </c>
      <c r="AD18" s="18">
        <v>0</v>
      </c>
      <c r="AE18" s="18">
        <v>0</v>
      </c>
      <c r="AF18" s="18">
        <v>1993</v>
      </c>
      <c r="AG18" s="18" t="s">
        <v>124</v>
      </c>
      <c r="AH18" s="18"/>
      <c r="AI18" s="54" t="s">
        <v>168</v>
      </c>
      <c r="AJ18" s="39"/>
    </row>
    <row r="19" spans="1:36" s="3" customFormat="1" ht="30" customHeight="1">
      <c r="A19" s="18" t="s">
        <v>34</v>
      </c>
      <c r="B19" s="16" t="s">
        <v>169</v>
      </c>
      <c r="C19" s="16" t="s">
        <v>170</v>
      </c>
      <c r="D19" s="18" t="s">
        <v>171</v>
      </c>
      <c r="E19" s="32" t="s">
        <v>172</v>
      </c>
      <c r="F19" s="18">
        <v>15366</v>
      </c>
      <c r="G19" s="18">
        <v>36800</v>
      </c>
      <c r="H19" s="18"/>
      <c r="I19" s="18"/>
      <c r="J19" s="18"/>
      <c r="K19" s="18">
        <v>299</v>
      </c>
      <c r="L19" s="18"/>
      <c r="M19" s="18"/>
      <c r="N19" s="18"/>
      <c r="O19" s="18"/>
      <c r="P19" s="18" t="s">
        <v>114</v>
      </c>
      <c r="Q19" s="18" t="s">
        <v>97</v>
      </c>
      <c r="R19" s="18"/>
      <c r="S19" s="18" t="s">
        <v>130</v>
      </c>
      <c r="T19" s="18"/>
      <c r="U19" s="32" t="s">
        <v>115</v>
      </c>
      <c r="V19" s="32"/>
      <c r="W19" s="32" t="s">
        <v>110</v>
      </c>
      <c r="X19" s="32"/>
      <c r="Y19" s="32"/>
      <c r="Z19" s="32"/>
      <c r="AA19" s="32" t="s">
        <v>40</v>
      </c>
      <c r="AB19" s="18">
        <v>184</v>
      </c>
      <c r="AC19" s="18">
        <v>0</v>
      </c>
      <c r="AD19" s="18">
        <v>1</v>
      </c>
      <c r="AE19" s="18">
        <v>0</v>
      </c>
      <c r="AF19" s="18">
        <v>2001</v>
      </c>
      <c r="AG19" s="18" t="s">
        <v>43</v>
      </c>
      <c r="AH19" s="18"/>
      <c r="AI19" s="54" t="s">
        <v>173</v>
      </c>
      <c r="AJ19" s="39"/>
    </row>
  </sheetData>
  <mergeCells count="39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0" man="1"/>
    <brk id="27" min="1" max="2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9AA62-9331-46E6-9E99-BD26E88A5719}">
  <dimension ref="A1:N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5" customWidth="1"/>
    <col min="2" max="2" width="8.75" style="36" customWidth="1"/>
    <col min="3" max="3" width="13.875" style="35" customWidth="1"/>
    <col min="4" max="4" width="27.125" style="35" customWidth="1"/>
    <col min="5" max="5" width="43.25" style="35" customWidth="1"/>
    <col min="6" max="6" width="12.5" style="35" customWidth="1"/>
    <col min="7" max="8" width="25.25" style="35" customWidth="1"/>
    <col min="9" max="9" width="14.375" style="35" customWidth="1"/>
    <col min="10" max="10" width="6.25" style="35" customWidth="1"/>
    <col min="11" max="12" width="10.75" style="35" customWidth="1"/>
    <col min="13" max="14" width="9" style="37"/>
    <col min="15" max="16384" width="9" style="35"/>
  </cols>
  <sheetData>
    <row r="1" spans="1:14" s="21" customFormat="1" ht="15" customHeight="1">
      <c r="A1" s="20" t="s">
        <v>45</v>
      </c>
      <c r="L1" s="22"/>
      <c r="M1" s="23"/>
      <c r="N1" s="23"/>
    </row>
    <row r="2" spans="1:14" s="26" customFormat="1" ht="13.5" customHeight="1">
      <c r="A2" s="210" t="s">
        <v>1</v>
      </c>
      <c r="B2" s="231" t="s">
        <v>2</v>
      </c>
      <c r="C2" s="210" t="s">
        <v>3</v>
      </c>
      <c r="D2" s="210" t="s">
        <v>4</v>
      </c>
      <c r="E2" s="210" t="s">
        <v>5</v>
      </c>
      <c r="F2" s="140" t="s">
        <v>46</v>
      </c>
      <c r="G2" s="210" t="s">
        <v>47</v>
      </c>
      <c r="H2" s="210" t="s">
        <v>48</v>
      </c>
      <c r="I2" s="140" t="s">
        <v>49</v>
      </c>
      <c r="J2" s="210" t="s">
        <v>10</v>
      </c>
      <c r="K2" s="140" t="s">
        <v>13</v>
      </c>
      <c r="L2" s="140" t="s">
        <v>14</v>
      </c>
      <c r="M2" s="25"/>
      <c r="N2" s="25"/>
    </row>
    <row r="3" spans="1:14" s="26" customFormat="1" ht="13.5" customHeight="1">
      <c r="A3" s="132"/>
      <c r="B3" s="232"/>
      <c r="C3" s="132"/>
      <c r="D3" s="132"/>
      <c r="E3" s="132"/>
      <c r="F3" s="228"/>
      <c r="G3" s="132"/>
      <c r="H3" s="132"/>
      <c r="I3" s="228"/>
      <c r="J3" s="132"/>
      <c r="K3" s="132"/>
      <c r="L3" s="228"/>
      <c r="M3" s="25"/>
      <c r="N3" s="25"/>
    </row>
    <row r="4" spans="1:14" s="26" customFormat="1" ht="18.75" customHeight="1">
      <c r="A4" s="132"/>
      <c r="B4" s="232"/>
      <c r="C4" s="132"/>
      <c r="D4" s="132"/>
      <c r="E4" s="132"/>
      <c r="F4" s="228"/>
      <c r="G4" s="132"/>
      <c r="H4" s="132"/>
      <c r="I4" s="228"/>
      <c r="J4" s="132"/>
      <c r="K4" s="132"/>
      <c r="L4" s="228"/>
      <c r="M4" s="25"/>
      <c r="N4" s="25"/>
    </row>
    <row r="5" spans="1:14" s="26" customFormat="1" ht="26.25" customHeight="1">
      <c r="A5" s="132"/>
      <c r="B5" s="232"/>
      <c r="C5" s="132"/>
      <c r="D5" s="132"/>
      <c r="E5" s="132"/>
      <c r="F5" s="228"/>
      <c r="G5" s="132"/>
      <c r="H5" s="132"/>
      <c r="I5" s="228"/>
      <c r="J5" s="132"/>
      <c r="K5" s="132"/>
      <c r="L5" s="228"/>
      <c r="M5" s="25"/>
      <c r="N5" s="25"/>
    </row>
    <row r="6" spans="1:14" s="31" customFormat="1" ht="13.5" customHeight="1">
      <c r="A6" s="132"/>
      <c r="B6" s="232"/>
      <c r="C6" s="132"/>
      <c r="D6" s="132"/>
      <c r="E6" s="132"/>
      <c r="F6" s="29" t="s">
        <v>50</v>
      </c>
      <c r="G6" s="132"/>
      <c r="H6" s="132"/>
      <c r="I6" s="29" t="s">
        <v>51</v>
      </c>
      <c r="J6" s="132"/>
      <c r="K6" s="132"/>
      <c r="L6" s="228"/>
      <c r="M6" s="30" t="s">
        <v>52</v>
      </c>
      <c r="N6" s="30"/>
    </row>
    <row r="7" spans="1:14" s="21" customFormat="1" ht="30" customHeight="1">
      <c r="A7" s="32" t="s">
        <v>34</v>
      </c>
      <c r="B7" s="33" t="s">
        <v>53</v>
      </c>
      <c r="C7" s="33" t="s">
        <v>54</v>
      </c>
      <c r="D7" s="32" t="s">
        <v>55</v>
      </c>
      <c r="E7" s="32" t="s">
        <v>56</v>
      </c>
      <c r="F7" s="32">
        <v>8809</v>
      </c>
      <c r="G7" s="32" t="s">
        <v>57</v>
      </c>
      <c r="H7" s="32" t="s">
        <v>40</v>
      </c>
      <c r="I7" s="32">
        <v>57</v>
      </c>
      <c r="J7" s="32">
        <v>1992</v>
      </c>
      <c r="K7" s="32" t="s">
        <v>43</v>
      </c>
      <c r="L7" s="32"/>
      <c r="M7" s="34" t="s">
        <v>58</v>
      </c>
      <c r="N7" s="23"/>
    </row>
  </sheetData>
  <mergeCells count="12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　</dc:creator>
  <cp:lastModifiedBy>　</cp:lastModifiedBy>
  <dcterms:created xsi:type="dcterms:W3CDTF">2024-03-11T01:42:31Z</dcterms:created>
  <dcterms:modified xsi:type="dcterms:W3CDTF">2024-03-11T01:48:14Z</dcterms:modified>
</cp:coreProperties>
</file>