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10111201-8350-4615-B652-D2093B320D36}" xr6:coauthVersionLast="47" xr6:coauthVersionMax="47" xr10:uidLastSave="{00000000-0000-0000-0000-000000000000}"/>
  <bookViews>
    <workbookView xWindow="-120" yWindow="-120" windowWidth="29040" windowHeight="15840" xr2:uid="{BF0046E8-4DF2-41F5-BE35-BA5CC9F61A2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コミプラ!$A$6:$M$16</definedName>
    <definedName name="_xlnm._FilterDatabase" localSheetId="7" hidden="1">し尿!$A$6:$AI$36</definedName>
    <definedName name="_xlnm._FilterDatabase" localSheetId="4" hidden="1">その他!$A$6:$R$9</definedName>
    <definedName name="_xlnm._FilterDatabase" localSheetId="9" hidden="1">リユース・リペア施設!$A$6:$AQ$9</definedName>
    <definedName name="_xlnm._FilterDatabase" localSheetId="6" hidden="1">最終!$A$6:$AM$40</definedName>
    <definedName name="_xlnm._FilterDatabase" localSheetId="2" hidden="1">資源化!$A$6:$CB$33</definedName>
    <definedName name="_xlnm._FilterDatabase" localSheetId="0" hidden="1">焼却!$A$6:$CU$30</definedName>
    <definedName name="_xlnm._FilterDatabase" localSheetId="1" hidden="1">粗大!$A$6:$AX$27</definedName>
    <definedName name="_xlnm._FilterDatabase" localSheetId="3" hidden="1">燃料化!$A$6:$AZ$13</definedName>
    <definedName name="_xlnm._FilterDatabase" localSheetId="5" hidden="1">保管!$A$6:$R$21</definedName>
    <definedName name="_xlnm.Print_Area" localSheetId="8">コミプラ!$2:$17</definedName>
    <definedName name="_xlnm.Print_Area" localSheetId="7">し尿!$2:$36</definedName>
    <definedName name="_xlnm.Print_Area" localSheetId="4">その他!$2:$9</definedName>
    <definedName name="_xlnm.Print_Area" localSheetId="9">リユース・リペア施設!$2:$9</definedName>
    <definedName name="_xlnm.Print_Area" localSheetId="6">最終!$2:$40</definedName>
    <definedName name="_xlnm.Print_Area" localSheetId="2">資源化!$2:$33</definedName>
    <definedName name="_xlnm.Print_Area" localSheetId="0">焼却!$2:$30</definedName>
    <definedName name="_xlnm.Print_Area" localSheetId="1">粗大!$2:$27</definedName>
    <definedName name="_xlnm.Print_Area" localSheetId="3">燃料化!$2:$13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0" i="11" l="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27" i="10" l="1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33" i="9" l="1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13" i="8"/>
  <c r="AL13" i="8"/>
  <c r="AT12" i="8"/>
  <c r="AL12" i="8"/>
  <c r="AT11" i="8"/>
  <c r="AL11" i="8"/>
  <c r="AT10" i="8"/>
  <c r="AL10" i="8"/>
  <c r="AT9" i="8"/>
  <c r="AL9" i="8"/>
  <c r="AT8" i="8"/>
  <c r="AL8" i="8"/>
  <c r="AT7" i="8"/>
  <c r="AL7" i="8"/>
  <c r="L9" i="2" l="1"/>
  <c r="K9" i="2"/>
  <c r="L8" i="2"/>
  <c r="K8" i="2"/>
  <c r="L7" i="2"/>
  <c r="K7" i="2"/>
</calcChain>
</file>

<file path=xl/sharedStrings.xml><?xml version="1.0" encoding="utf-8"?>
<sst xmlns="http://schemas.openxmlformats.org/spreadsheetml/2006/main" count="3295" uniqueCount="1187">
  <si>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</si>
  <si>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</si>
  <si>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</si>
  <si>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</si>
  <si>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</si>
  <si>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</si>
  <si>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</si>
  <si>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</si>
  <si>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</si>
  <si>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</si>
  <si>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</si>
  <si>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</si>
  <si>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</si>
  <si>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</si>
  <si>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</si>
  <si>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</si>
  <si>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</si>
  <si>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</si>
  <si>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</si>
  <si>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</si>
  <si>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</si>
  <si>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</si>
  <si>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</si>
  <si>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</si>
  <si>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</si>
  <si>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</si>
  <si>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</si>
  <si>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</si>
  <si>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</si>
  <si>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</si>
  <si>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</si>
  <si>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</si>
  <si>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</si>
  <si>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</si>
  <si>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福岡県</t>
  </si>
  <si>
    <t>40130</t>
  </si>
  <si>
    <t>4010213</t>
  </si>
  <si>
    <t>福岡市</t>
  </si>
  <si>
    <t>臨海リサイクルプラザ</t>
  </si>
  <si>
    <t>廃棄物処理施設内</t>
  </si>
  <si>
    <t>⑥その他公設公営</t>
  </si>
  <si>
    <t>○</t>
  </si>
  <si>
    <t>修理, 展示, 販売</t>
  </si>
  <si>
    <t>委託</t>
  </si>
  <si>
    <t>40-1-130-10-001</t>
  </si>
  <si>
    <t>4010214</t>
  </si>
  <si>
    <t>西部リサイクルプラザ</t>
  </si>
  <si>
    <t>廃棄物処理施設以外の公共施設</t>
  </si>
  <si>
    <t>展示, 譲渡</t>
  </si>
  <si>
    <t>40-1-130-10-002</t>
  </si>
  <si>
    <t>40932</t>
  </si>
  <si>
    <t>4010194</t>
  </si>
  <si>
    <t>甘木・朝倉・三井環境施設組合</t>
  </si>
  <si>
    <t>廃棄物再生処理センター「サン・ポート」リサイクル工房</t>
  </si>
  <si>
    <t>廃棄物処理施設に隣接した独立棟（プレハブ造等含む）</t>
  </si>
  <si>
    <t>①DB（公設公営、直営）</t>
  </si>
  <si>
    <t>修理, 展示, 譲渡</t>
  </si>
  <si>
    <t>直営</t>
  </si>
  <si>
    <t>アーバンエナジー（株）</t>
  </si>
  <si>
    <t>40-2-006-10-001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</si>
  <si>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</si>
  <si>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</si>
  <si>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</si>
  <si>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</si>
  <si>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</si>
  <si>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</si>
  <si>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</si>
  <si>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</si>
  <si>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40204</t>
  </si>
  <si>
    <t>4020176</t>
  </si>
  <si>
    <t>直方市</t>
  </si>
  <si>
    <t>直方市頓野住宅団地汚水処理場</t>
  </si>
  <si>
    <t>標準活性汚泥</t>
  </si>
  <si>
    <t>⑦DB+O（公設民営、長期包括運営委託）</t>
  </si>
  <si>
    <t>一部委託</t>
  </si>
  <si>
    <t>40-1-204-09-002</t>
  </si>
  <si>
    <t>40206</t>
  </si>
  <si>
    <t>4020180</t>
  </si>
  <si>
    <t>田川市</t>
  </si>
  <si>
    <t>星美台汚水処理場</t>
  </si>
  <si>
    <t>膜分離</t>
  </si>
  <si>
    <t>40-1-206-09-001</t>
  </si>
  <si>
    <t>40227</t>
  </si>
  <si>
    <t>4020117</t>
  </si>
  <si>
    <t>嘉麻市</t>
  </si>
  <si>
    <t>山田小富士住宅団地汚水処理施設</t>
  </si>
  <si>
    <t>接触ばっ気</t>
  </si>
  <si>
    <t>④DB+M（公設公営、維持管理のみ委託）</t>
  </si>
  <si>
    <t>九州電力株式会社</t>
  </si>
  <si>
    <t>40-1-227-09-001</t>
  </si>
  <si>
    <t>4020118</t>
  </si>
  <si>
    <t>山田鶴谷住宅団地汚水処理施設</t>
  </si>
  <si>
    <t>40-1-227-09-002</t>
  </si>
  <si>
    <t>4020119</t>
  </si>
  <si>
    <t>山田望が丘汚水処理施設</t>
  </si>
  <si>
    <t>40-1-227-09-003</t>
  </si>
  <si>
    <t>40421</t>
  </si>
  <si>
    <t>4020120</t>
  </si>
  <si>
    <t>桂川町</t>
  </si>
  <si>
    <t>桂川町泉ヶ丘団地汚水処理施設</t>
  </si>
  <si>
    <t>長時間ばっ気</t>
  </si>
  <si>
    <t>40-1-421-09-001</t>
  </si>
  <si>
    <t>4020121</t>
  </si>
  <si>
    <t>桂川町桂ヶ丘団地汚水処理施設</t>
  </si>
  <si>
    <t>40-1-421-09-002</t>
  </si>
  <si>
    <t>40604</t>
  </si>
  <si>
    <t>4020122</t>
  </si>
  <si>
    <t>糸田町</t>
  </si>
  <si>
    <t>糸田町大熊団地汚水処理施設</t>
  </si>
  <si>
    <t>③DB（公設公営、運転委託）</t>
  </si>
  <si>
    <t>40-1-604-09-001</t>
  </si>
  <si>
    <t>40610</t>
  </si>
  <si>
    <t>4020168</t>
  </si>
  <si>
    <t>福智町</t>
  </si>
  <si>
    <t>福智町赤池二反ヶ浦地区汚水処理施設(1号施設)</t>
  </si>
  <si>
    <t>40-1-610-09-001</t>
  </si>
  <si>
    <t>4020169</t>
  </si>
  <si>
    <t>福智町赤池二反ヶ浦地区汚水処理施設(2号施設)</t>
  </si>
  <si>
    <t>接触ばっ気, 長時間ばっ気</t>
  </si>
  <si>
    <t>40-1-610-09-002</t>
  </si>
  <si>
    <t>4020125</t>
  </si>
  <si>
    <t>福智町伊方東ヶ丘地区汚水処理施設</t>
  </si>
  <si>
    <t>接触ばっ気, その他</t>
  </si>
  <si>
    <t>40-1-610-09-003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</si>
  <si>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</si>
  <si>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</si>
  <si>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</si>
  <si>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</si>
  <si>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</si>
  <si>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</si>
  <si>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</si>
  <si>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</si>
  <si>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</si>
  <si>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</si>
  <si>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</si>
  <si>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</si>
  <si>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</si>
  <si>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</si>
  <si>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</si>
  <si>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</si>
  <si>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</si>
  <si>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</si>
  <si>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</si>
  <si>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</si>
  <si>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</si>
  <si>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</si>
  <si>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</si>
  <si>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</si>
  <si>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</si>
  <si>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</si>
  <si>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</si>
  <si>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</si>
  <si>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</si>
  <si>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</si>
  <si>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</si>
  <si>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</si>
  <si>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</si>
  <si>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</si>
  <si>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</si>
  <si>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</si>
  <si>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4020045</t>
  </si>
  <si>
    <t>中部汚泥再生処理センター</t>
  </si>
  <si>
    <t>資源化物の生産量</t>
  </si>
  <si>
    <t>直接埋立無し</t>
  </si>
  <si>
    <t>施設外焼却</t>
  </si>
  <si>
    <t>好気, 下水投入</t>
  </si>
  <si>
    <t>脱水, 焼却</t>
  </si>
  <si>
    <t>40-1-130-08-001</t>
  </si>
  <si>
    <t>40202</t>
  </si>
  <si>
    <t>4020001</t>
  </si>
  <si>
    <t>大牟田市</t>
  </si>
  <si>
    <t>大牟田市東部環境センター</t>
  </si>
  <si>
    <t>焼却無し</t>
  </si>
  <si>
    <t>高負荷</t>
  </si>
  <si>
    <t>脱水, 乾燥</t>
  </si>
  <si>
    <t>②DB（公設公営、一部運転委託）</t>
  </si>
  <si>
    <t>40-1-202-08-001</t>
  </si>
  <si>
    <t>4020197</t>
  </si>
  <si>
    <t>直方市汚泥再生処理センター</t>
  </si>
  <si>
    <t>脱水</t>
  </si>
  <si>
    <t>40-1-204-08-002</t>
  </si>
  <si>
    <t>40210</t>
  </si>
  <si>
    <t>4020006</t>
  </si>
  <si>
    <t>八女市</t>
  </si>
  <si>
    <t>八女市星野自給肥料供給施設</t>
  </si>
  <si>
    <t>40-1-210-08-003</t>
  </si>
  <si>
    <t>40211</t>
  </si>
  <si>
    <t>4020007</t>
  </si>
  <si>
    <t>筑後市</t>
  </si>
  <si>
    <t>筑後市衛生センター</t>
  </si>
  <si>
    <t>資源化物の排出量・売却量</t>
  </si>
  <si>
    <t>標脱</t>
  </si>
  <si>
    <t>40-1-211-08-001</t>
  </si>
  <si>
    <t>40213</t>
  </si>
  <si>
    <t>4020008</t>
  </si>
  <si>
    <t>行橋市</t>
  </si>
  <si>
    <t>行橋市し尿処理施設音無苑</t>
  </si>
  <si>
    <t>施設内焼却</t>
  </si>
  <si>
    <t>標脱, 焼却, その他</t>
  </si>
  <si>
    <t>脱水, 乾燥, 焼却</t>
  </si>
  <si>
    <t>40-1-213-08-001</t>
  </si>
  <si>
    <t>40214</t>
  </si>
  <si>
    <t>4020193</t>
  </si>
  <si>
    <t>豊前市</t>
  </si>
  <si>
    <t>豊前市環境センター</t>
  </si>
  <si>
    <t>下水投入</t>
  </si>
  <si>
    <t>40-1-214-08-001</t>
  </si>
  <si>
    <t>40223</t>
  </si>
  <si>
    <t>4020198</t>
  </si>
  <si>
    <t>古賀市</t>
  </si>
  <si>
    <t>古賀市海津木苑</t>
  </si>
  <si>
    <t>⑤DBM（公設公営）</t>
  </si>
  <si>
    <t>40-1-223-08-002</t>
  </si>
  <si>
    <t>40226</t>
  </si>
  <si>
    <t>4020010</t>
  </si>
  <si>
    <t>宮若市</t>
  </si>
  <si>
    <t>宮若市し尿処理施設</t>
  </si>
  <si>
    <t>高負荷, 膜分離</t>
  </si>
  <si>
    <t>40-1-226-08-001</t>
  </si>
  <si>
    <t>40228</t>
  </si>
  <si>
    <t>4020012</t>
  </si>
  <si>
    <t>朝倉市</t>
  </si>
  <si>
    <t>汚泥再生処理センタ-</t>
  </si>
  <si>
    <t>40-1-228-08-001</t>
  </si>
  <si>
    <t>40229</t>
  </si>
  <si>
    <t>4020191</t>
  </si>
  <si>
    <t>みやま市</t>
  </si>
  <si>
    <t>みやま市バイオマスセンター「ルフラン」</t>
  </si>
  <si>
    <t>直接埋立有り</t>
  </si>
  <si>
    <t>嫌気</t>
  </si>
  <si>
    <t>脱水, 焼却, その他</t>
  </si>
  <si>
    <t>所内利用（発電利用）, 所内利用（熱利用）</t>
  </si>
  <si>
    <t>40-1-229-08-002</t>
  </si>
  <si>
    <t>40230</t>
  </si>
  <si>
    <t>4020014</t>
  </si>
  <si>
    <t>糸島市</t>
  </si>
  <si>
    <t>糸島市し尿処理センター</t>
  </si>
  <si>
    <t>高負荷, 下水投入</t>
  </si>
  <si>
    <t>九州電力(株)</t>
  </si>
  <si>
    <t>40-1-230-08-001</t>
  </si>
  <si>
    <t>40402</t>
  </si>
  <si>
    <t>4020015</t>
  </si>
  <si>
    <t>鞍手町</t>
  </si>
  <si>
    <t>鞍手町衛生センター</t>
  </si>
  <si>
    <t>好気</t>
  </si>
  <si>
    <t>焼却</t>
  </si>
  <si>
    <t>⑧DBO（公設民営）</t>
  </si>
  <si>
    <t>40-1-402-08-001</t>
  </si>
  <si>
    <t>40621</t>
  </si>
  <si>
    <t>4020016</t>
  </si>
  <si>
    <t>苅田町</t>
  </si>
  <si>
    <t>苅田町清掃事務所第二工場</t>
  </si>
  <si>
    <t>嫌気, 好気, 好希釈, 標脱, 焼却</t>
  </si>
  <si>
    <t>40-1-621-08-001</t>
  </si>
  <si>
    <t>40647</t>
  </si>
  <si>
    <t>4020017</t>
  </si>
  <si>
    <t>築上町</t>
  </si>
  <si>
    <t>築上町有機液肥製造施設</t>
  </si>
  <si>
    <t>40-1-647-08-001</t>
  </si>
  <si>
    <t>40824</t>
  </si>
  <si>
    <t>4020018</t>
  </si>
  <si>
    <t>吉富町外1町環境衛生事務組合</t>
  </si>
  <si>
    <t>周防苑</t>
  </si>
  <si>
    <t>九州電力送配電株式会社</t>
  </si>
  <si>
    <t>40-2-007-08-001</t>
  </si>
  <si>
    <t>40839</t>
  </si>
  <si>
    <t>4020019</t>
  </si>
  <si>
    <t>大川柳川衛生組合</t>
  </si>
  <si>
    <t>筑水園</t>
  </si>
  <si>
    <t>脱水, 乾燥, 焼却, その他</t>
  </si>
  <si>
    <t>40-2-014-08-001</t>
  </si>
  <si>
    <t>40840</t>
  </si>
  <si>
    <t>4020020</t>
  </si>
  <si>
    <t>うきは久留米環境施設組合</t>
  </si>
  <si>
    <t>耳納衛生センター</t>
  </si>
  <si>
    <t>40-2-001-08-001</t>
  </si>
  <si>
    <t>40846</t>
  </si>
  <si>
    <t>4020022</t>
  </si>
  <si>
    <t>両筑衛生施設組合</t>
  </si>
  <si>
    <t>両筑苑</t>
  </si>
  <si>
    <t>40-2-026-08-001</t>
  </si>
  <si>
    <t>40925</t>
  </si>
  <si>
    <t>4020026</t>
  </si>
  <si>
    <t>宗像地区事務組合</t>
  </si>
  <si>
    <t>宗像浄化センター</t>
  </si>
  <si>
    <t>40-2-011-08-001</t>
  </si>
  <si>
    <t>40935</t>
  </si>
  <si>
    <t>4020027</t>
  </si>
  <si>
    <t>須恵町外二ヶ町清掃施設組合</t>
  </si>
  <si>
    <t>酒水園</t>
  </si>
  <si>
    <t>好二段, 標脱</t>
  </si>
  <si>
    <t>40-2-013-08-001</t>
  </si>
  <si>
    <t>40936</t>
  </si>
  <si>
    <t>4020028</t>
  </si>
  <si>
    <t>遠賀・中間地域広域行政事務組合</t>
  </si>
  <si>
    <t>曲水苑</t>
  </si>
  <si>
    <t>⑤その他</t>
  </si>
  <si>
    <t>40-2-004-08-001</t>
  </si>
  <si>
    <t>40940</t>
  </si>
  <si>
    <t>4020029</t>
  </si>
  <si>
    <t>春日大野城衛生施設組合</t>
  </si>
  <si>
    <t>春日大野城浄化センター</t>
  </si>
  <si>
    <t>40-2-012-08-001</t>
  </si>
  <si>
    <t>40946</t>
  </si>
  <si>
    <t>4020192</t>
  </si>
  <si>
    <t>八女中部衛生施設事務組合</t>
  </si>
  <si>
    <t>八女中部汚泥再生処理センター</t>
  </si>
  <si>
    <t>脱水, 乾燥, その他</t>
  </si>
  <si>
    <t>40-2-021-08-002</t>
  </si>
  <si>
    <t>40953</t>
  </si>
  <si>
    <t>4020032</t>
  </si>
  <si>
    <t>宇美町・志免町衛生施設組合</t>
  </si>
  <si>
    <t>宇美志免浄化センター</t>
  </si>
  <si>
    <t>九州電力㈱</t>
  </si>
  <si>
    <t>40-2-003-08-001</t>
  </si>
  <si>
    <t>40959</t>
  </si>
  <si>
    <t>4020025</t>
  </si>
  <si>
    <t>ふくおか県央環境広域施設組合</t>
  </si>
  <si>
    <t>汚泥再生処理センター</t>
  </si>
  <si>
    <t>乾燥</t>
  </si>
  <si>
    <t>九州電力（株）</t>
  </si>
  <si>
    <t>40-2-030-08-001</t>
  </si>
  <si>
    <t>4020194</t>
  </si>
  <si>
    <t>飯塚市環境センター</t>
  </si>
  <si>
    <t>好気, 高負荷, 下水投入, 一次処理</t>
  </si>
  <si>
    <t>40-2-030-08-002</t>
  </si>
  <si>
    <t>4020195</t>
  </si>
  <si>
    <t>嘉麻市嘉麻浄化センター</t>
  </si>
  <si>
    <t>40-2-030-08-003</t>
  </si>
  <si>
    <t>4020196</t>
  </si>
  <si>
    <t>穂波苑</t>
  </si>
  <si>
    <t>40-2-030-08-004</t>
  </si>
  <si>
    <t>40960</t>
  </si>
  <si>
    <t>4020199</t>
  </si>
  <si>
    <t>田川地区広域環境衛生施設組合</t>
  </si>
  <si>
    <t>田川地区クリーンセンター</t>
  </si>
  <si>
    <t>40-2-031-08-001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</si>
  <si>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</si>
  <si>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</si>
  <si>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</si>
  <si>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</si>
  <si>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</si>
  <si>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</si>
  <si>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</si>
  <si>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</si>
  <si>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</si>
  <si>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</si>
  <si>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</si>
  <si>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</si>
  <si>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</si>
  <si>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</si>
  <si>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</si>
  <si>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</si>
  <si>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</si>
  <si>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</si>
  <si>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</si>
  <si>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</si>
  <si>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</si>
  <si>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</si>
  <si>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</si>
  <si>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</si>
  <si>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</si>
  <si>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</si>
  <si>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</si>
  <si>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</si>
  <si>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</si>
  <si>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</si>
  <si>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</si>
  <si>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</si>
  <si>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</si>
  <si>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</si>
  <si>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</si>
  <si>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</si>
  <si>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</si>
  <si>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</si>
  <si>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</si>
  <si>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</si>
  <si>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40100</t>
  </si>
  <si>
    <t>4030001</t>
  </si>
  <si>
    <t>北九州市</t>
  </si>
  <si>
    <t>北九州市響灘西地区廃棄物処分場</t>
  </si>
  <si>
    <t>焼却残渣（主灰）, 溶融飛灰, 不燃ごみ, 焼却残渣（飛灰）, 破砕ごみ・処理残渣</t>
  </si>
  <si>
    <t>海面</t>
  </si>
  <si>
    <t>その他遮水</t>
  </si>
  <si>
    <t>凝集沈殿, 砂ろ過, 消毒, 活性炭処理</t>
  </si>
  <si>
    <t>埋立中</t>
  </si>
  <si>
    <t>有り</t>
  </si>
  <si>
    <t>その他埋立構造</t>
  </si>
  <si>
    <t>回収していない</t>
  </si>
  <si>
    <t>40-1-100-07-001</t>
  </si>
  <si>
    <t>4030004</t>
  </si>
  <si>
    <t>西部(中田)埋立場／西部汚水処理場</t>
  </si>
  <si>
    <t>焼却残渣（主灰）, 不燃ごみ, 焼却残渣（飛灰）, 破砕ごみ・処理残渣</t>
  </si>
  <si>
    <t>山間</t>
  </si>
  <si>
    <t>底部遮水工, 鉛直遮水工, 表面遮水工（キャッピング）</t>
  </si>
  <si>
    <t>凝集沈殿, 生物処理（脱窒あり）, 砂ろ過</t>
  </si>
  <si>
    <t>準好気性埋立構造</t>
  </si>
  <si>
    <t>末端集水管は開放</t>
  </si>
  <si>
    <t>即日覆土</t>
  </si>
  <si>
    <t>埋立状況により計画的に延長</t>
  </si>
  <si>
    <t>40-1-130-07-001</t>
  </si>
  <si>
    <t>4030006</t>
  </si>
  <si>
    <t>東部(伏谷)埋立場／東部汚水処理場</t>
  </si>
  <si>
    <t>原地盤利用, 底部遮水工, 鉛直遮水工, 表面遮水工（キャッピング）</t>
  </si>
  <si>
    <t>凝集沈殿, 生物処理（脱窒なし）, 砂ろ過, 下水道放流</t>
  </si>
  <si>
    <t>40-1-130-07-002</t>
  </si>
  <si>
    <t>4030012</t>
  </si>
  <si>
    <t>大牟田市第三大浦谷埋立地</t>
  </si>
  <si>
    <t>不燃ごみ, その他, 破砕ごみ・処理残渣</t>
  </si>
  <si>
    <t>底部遮水工</t>
  </si>
  <si>
    <t>他施設での処理</t>
  </si>
  <si>
    <t>無し</t>
  </si>
  <si>
    <t>中間覆土</t>
  </si>
  <si>
    <t>40-1-202-07-001</t>
  </si>
  <si>
    <t>40203</t>
  </si>
  <si>
    <t>4030013</t>
  </si>
  <si>
    <t>久留米市</t>
  </si>
  <si>
    <t>久留米市高良内埋立地</t>
  </si>
  <si>
    <t>焼却残渣（主灰）, 焼却残渣（飛灰）, 破砕ごみ・処理残渣, 粗大ごみ</t>
  </si>
  <si>
    <t>下水道放流</t>
  </si>
  <si>
    <t>埋立終了</t>
  </si>
  <si>
    <t>休止</t>
  </si>
  <si>
    <t>40-1-203-07-002</t>
  </si>
  <si>
    <t>4030014</t>
  </si>
  <si>
    <t>久留米市杉谷埋立地</t>
  </si>
  <si>
    <t>焼却残渣（主灰）, 不燃ごみ, 焼却残渣（飛灰）</t>
  </si>
  <si>
    <t>40-1-203-07-001</t>
  </si>
  <si>
    <t>40207</t>
  </si>
  <si>
    <t>4030025</t>
  </si>
  <si>
    <t>柳川市</t>
  </si>
  <si>
    <t>柳川市大和干拓最終処分場</t>
  </si>
  <si>
    <t>焼却残渣（主灰）, 不燃ごみ</t>
  </si>
  <si>
    <t>平地</t>
  </si>
  <si>
    <t>原地盤利用, 鉛直遮水工</t>
  </si>
  <si>
    <t>凝集沈殿, 生物処理（脱窒なし）, 砂ろ過, 消毒, 活性炭処理</t>
  </si>
  <si>
    <t>末端集水管は水没</t>
  </si>
  <si>
    <t>最終覆土のみ</t>
  </si>
  <si>
    <t>40-1-207-07-002</t>
  </si>
  <si>
    <t>40220</t>
  </si>
  <si>
    <t>4030035</t>
  </si>
  <si>
    <t>宗像市</t>
  </si>
  <si>
    <t>宗像市不燃物埋立処理場</t>
  </si>
  <si>
    <t>不燃ごみ</t>
  </si>
  <si>
    <t>遮水なし</t>
  </si>
  <si>
    <t>処理なし</t>
  </si>
  <si>
    <t>40-1-220-07-001</t>
  </si>
  <si>
    <t>4030033</t>
  </si>
  <si>
    <t>宗像市大島一般廃棄物最終処分場</t>
  </si>
  <si>
    <t>凝集沈殿, 生物処理（脱窒なし）, 消毒, キレート処理</t>
  </si>
  <si>
    <t>40-1-220-07-002</t>
  </si>
  <si>
    <t>40221</t>
  </si>
  <si>
    <t>4030039</t>
  </si>
  <si>
    <t>太宰府市</t>
  </si>
  <si>
    <t>太宰府市環境美化センター</t>
  </si>
  <si>
    <t>破砕ごみ・処理残渣</t>
  </si>
  <si>
    <t>40-1-221-07-001</t>
  </si>
  <si>
    <t>4030043</t>
  </si>
  <si>
    <t>古賀市不燃物埋立地</t>
  </si>
  <si>
    <t>原地盤利用</t>
  </si>
  <si>
    <t>砂ろ過</t>
  </si>
  <si>
    <t>40-1-223-07-001</t>
  </si>
  <si>
    <t>40224</t>
  </si>
  <si>
    <t>4030045</t>
  </si>
  <si>
    <t>福津市</t>
  </si>
  <si>
    <t>福津市不燃物処理場</t>
  </si>
  <si>
    <t>40-1-224-07-001</t>
  </si>
  <si>
    <t>4030053</t>
  </si>
  <si>
    <t>みやま市一般廃棄物埋立処分地施設</t>
  </si>
  <si>
    <t>焼却残渣（主灰）, 焼却残渣（飛灰）</t>
  </si>
  <si>
    <t>凝集沈殿, 生物処理（脱窒あり）, 砂ろ過, 活性炭処理</t>
  </si>
  <si>
    <t>40-1-229-07-001</t>
  </si>
  <si>
    <t>4030055</t>
  </si>
  <si>
    <t>糸島市クリーンセンター埋立処分地施設</t>
  </si>
  <si>
    <t>溶融飛灰</t>
  </si>
  <si>
    <t>凝集沈殿, 砂ろ過, 他施設での処理, 活性炭処理</t>
  </si>
  <si>
    <t>40-1-230-07-001</t>
  </si>
  <si>
    <t>4030056</t>
  </si>
  <si>
    <t>糸島清掃センター最終処分場</t>
  </si>
  <si>
    <t>焼却残渣（主灰）, 不燃ごみ, 焼却残渣（飛灰）, 破砕ごみ・処理残渣, 粗大ごみ</t>
  </si>
  <si>
    <t>凝集沈殿, 生物処理（脱窒なし）, 砂ろ過, 消毒</t>
  </si>
  <si>
    <t>一部延長を行っている</t>
  </si>
  <si>
    <t>40-1-230-07-002</t>
  </si>
  <si>
    <t>40341</t>
  </si>
  <si>
    <t>4030058</t>
  </si>
  <si>
    <t>宇美町</t>
  </si>
  <si>
    <t>宇美町衛生センター最終処分場</t>
  </si>
  <si>
    <t>生物処理（脱窒なし）, 砂ろ過, 消毒, 活性炭処理</t>
  </si>
  <si>
    <t>40-1-341-07-001</t>
  </si>
  <si>
    <t>40345</t>
  </si>
  <si>
    <t>4030144</t>
  </si>
  <si>
    <t>新宮町</t>
  </si>
  <si>
    <t>新宮町不燃物処理場</t>
  </si>
  <si>
    <t>嫌気性埋立構造</t>
  </si>
  <si>
    <t>40-1-345-07-001</t>
  </si>
  <si>
    <t>40601</t>
  </si>
  <si>
    <t>4030068</t>
  </si>
  <si>
    <t>香春町</t>
  </si>
  <si>
    <t>香春町柿下ごみ埋立処分場</t>
  </si>
  <si>
    <t>不燃ごみ, 粗大ごみ</t>
  </si>
  <si>
    <t>40-1-601-07-001</t>
  </si>
  <si>
    <t>4030078</t>
  </si>
  <si>
    <t>一般廃棄物最終処分場</t>
  </si>
  <si>
    <t>底部遮水工, 鉛直遮水工, 覆蓋（屋根）</t>
  </si>
  <si>
    <t>凝集沈殿, 促進酸化処理</t>
  </si>
  <si>
    <t>一部延長を行っていない</t>
  </si>
  <si>
    <t>40-1-647-07-001</t>
  </si>
  <si>
    <t>40837</t>
  </si>
  <si>
    <t>4030085</t>
  </si>
  <si>
    <t>玄界環境組合</t>
  </si>
  <si>
    <t>古賀清掃工場最終処分場</t>
  </si>
  <si>
    <t>溶融スラグ</t>
  </si>
  <si>
    <t>底部遮水工, 覆蓋（屋根）, その他遮水</t>
  </si>
  <si>
    <t>40-2-009-07-001</t>
  </si>
  <si>
    <t>4030086</t>
  </si>
  <si>
    <t>宗像清掃工場埋立処分地施設</t>
  </si>
  <si>
    <t>㈱グローバルエンジニアリング</t>
  </si>
  <si>
    <t>40-2-009-07-002</t>
  </si>
  <si>
    <t>40900</t>
  </si>
  <si>
    <t>4030111</t>
  </si>
  <si>
    <t>宮若市外二町じん芥処理施設組合</t>
  </si>
  <si>
    <t>泉水最終処分場</t>
  </si>
  <si>
    <t>焼却残渣（主灰）, 破砕ごみ・処理残渣</t>
  </si>
  <si>
    <t>凝集沈殿, 生物処理（脱窒あり）, 砂ろ過, 消毒</t>
  </si>
  <si>
    <t>40-2-008-07-001</t>
  </si>
  <si>
    <t>40902</t>
  </si>
  <si>
    <t>4030113</t>
  </si>
  <si>
    <t>八女西部広域事務組合</t>
  </si>
  <si>
    <t>八女西部広川最終処分場</t>
  </si>
  <si>
    <t>原地盤利用, 底部遮水工, 表面遮水工（キャッピング）</t>
  </si>
  <si>
    <t>凝集沈殿, 生物処理（脱窒あり）, 砂ろ過, 消毒, 活性炭処理</t>
  </si>
  <si>
    <t>40-2-020-07-001</t>
  </si>
  <si>
    <t>4030116</t>
  </si>
  <si>
    <t>八女西部立花最終処分場</t>
  </si>
  <si>
    <t>底部遮水工, 覆蓋（屋根）</t>
  </si>
  <si>
    <t>40-2-020-07-002</t>
  </si>
  <si>
    <t>40914</t>
  </si>
  <si>
    <t>4030117</t>
  </si>
  <si>
    <t>田川郡東部環境衛生施設組合</t>
  </si>
  <si>
    <t>田川郡東部じん芥処理センター最終処分場</t>
  </si>
  <si>
    <t>焼却残渣（主灰）, 焼却残渣（飛灰）, 破砕ごみ・処理残渣</t>
  </si>
  <si>
    <t>生物処理（脱窒あり）, 砂ろ過, 消毒</t>
  </si>
  <si>
    <t>エバーグリーン・マーケティング株式会社</t>
  </si>
  <si>
    <t>40-2-018-07-001</t>
  </si>
  <si>
    <t>40927</t>
  </si>
  <si>
    <t>4030125</t>
  </si>
  <si>
    <t>豊前市外二町清掃施設組合</t>
  </si>
  <si>
    <t>豊前市外二町清掃施設組合清掃センター埋立処分地</t>
  </si>
  <si>
    <t>40-2-025-07-001</t>
  </si>
  <si>
    <t>40930</t>
  </si>
  <si>
    <t>4030127</t>
  </si>
  <si>
    <t>大野城太宰府環境施設組合</t>
  </si>
  <si>
    <t>大野城環境処理センター新設最終処分場</t>
  </si>
  <si>
    <t>底部遮水工, 表面遮水工（キャッピング）</t>
  </si>
  <si>
    <t>凝集沈殿, 下水道放流</t>
  </si>
  <si>
    <t>40-2-016-07-001</t>
  </si>
  <si>
    <t>4030133</t>
  </si>
  <si>
    <t>遠賀・中間一般廃棄物最終処分場</t>
  </si>
  <si>
    <t>40-2-004-07-001</t>
  </si>
  <si>
    <t>4030136</t>
  </si>
  <si>
    <t>春日大野城一般廃棄物最終処分場</t>
  </si>
  <si>
    <t>表面遮水工（キャッピング）</t>
  </si>
  <si>
    <t>凝集沈殿</t>
  </si>
  <si>
    <t>40-2-012-07-001</t>
  </si>
  <si>
    <t>40941</t>
  </si>
  <si>
    <t>4030138</t>
  </si>
  <si>
    <t>田川地区清掃施設組合</t>
  </si>
  <si>
    <t>田川市川崎町一般廃棄物最終処分場</t>
  </si>
  <si>
    <t>原地盤利用, 表面遮水工（キャッピング）</t>
  </si>
  <si>
    <t>40-2-019-07-001</t>
  </si>
  <si>
    <t>40955</t>
  </si>
  <si>
    <t>4030141</t>
  </si>
  <si>
    <t>福岡都市圏南部環境事業組合</t>
  </si>
  <si>
    <t>福岡都市圏南部最終処分場</t>
  </si>
  <si>
    <t>底部遮水工, その他遮水</t>
  </si>
  <si>
    <t>40-2-023-07-001</t>
  </si>
  <si>
    <t>4030122</t>
  </si>
  <si>
    <t>リサイクルセンター</t>
  </si>
  <si>
    <t>40-2-030-07-001</t>
  </si>
  <si>
    <t>4030145</t>
  </si>
  <si>
    <t>飯塚市クリーンセンター埋立処分場</t>
  </si>
  <si>
    <t>凝集沈殿, キレート処理</t>
  </si>
  <si>
    <t>40-2-030-07-002</t>
  </si>
  <si>
    <t>4030146</t>
  </si>
  <si>
    <t>嘉麻市嘉麻クリーンセンター最終処分場</t>
  </si>
  <si>
    <t>40-2-030-07-003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</si>
  <si>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</si>
  <si>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</si>
  <si>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</si>
  <si>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</si>
  <si>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</si>
  <si>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</si>
  <si>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</si>
  <si>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</si>
  <si>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4010173</t>
  </si>
  <si>
    <t>北九州市新門司工場</t>
  </si>
  <si>
    <t>容器包装リサイクル推進施設</t>
  </si>
  <si>
    <t>その他資源ごみ, プラスチック</t>
  </si>
  <si>
    <t>40-1-100-06-001</t>
  </si>
  <si>
    <t>4010174</t>
  </si>
  <si>
    <t>北九州市日明かんびん資源化センター</t>
  </si>
  <si>
    <t>⑭その他民設民営</t>
  </si>
  <si>
    <t>40-1-100-06-002</t>
  </si>
  <si>
    <t>4010175</t>
  </si>
  <si>
    <t>北九州市本城かんびん資源化センター</t>
  </si>
  <si>
    <t>40-1-100-06-003</t>
  </si>
  <si>
    <t>4010206</t>
  </si>
  <si>
    <t>びん・ペットボトル中継保管施設</t>
  </si>
  <si>
    <t>ストックヤード</t>
  </si>
  <si>
    <t>ガラス類, ペットボトル</t>
  </si>
  <si>
    <t>40-1-130-06-001</t>
  </si>
  <si>
    <t>4010207</t>
  </si>
  <si>
    <t>40-1-130-06-002</t>
  </si>
  <si>
    <t>4010179</t>
  </si>
  <si>
    <t>みやま市ストックヤード</t>
  </si>
  <si>
    <t>紙類, 金属類, ガラス類, ペットボトル, プラスチック, 布類</t>
  </si>
  <si>
    <t>40-1-229-06-001</t>
  </si>
  <si>
    <t>4010180</t>
  </si>
  <si>
    <t>糸島市クリーンセンターリサイクルプラザ保管施設</t>
  </si>
  <si>
    <t>紙類, 金属類, ガラス類, その他資源ごみ, ペットボトル, プラスチック</t>
  </si>
  <si>
    <t>40-1-230-06-001</t>
  </si>
  <si>
    <t>4010215</t>
  </si>
  <si>
    <t>金属類, ペットボトル, プラスチック</t>
  </si>
  <si>
    <t>新設（建設中）</t>
  </si>
  <si>
    <t>4010183</t>
  </si>
  <si>
    <t>古賀清掃工場ストックヤード</t>
  </si>
  <si>
    <t>40-2-009-06-001</t>
  </si>
  <si>
    <t>4010184</t>
  </si>
  <si>
    <t>宗像清掃工場ストックヤード</t>
  </si>
  <si>
    <t>紙類, 金属類, その他資源ごみ, ペットボトル, プラスチック</t>
  </si>
  <si>
    <t>40-2-009-06-002</t>
  </si>
  <si>
    <t>4010187</t>
  </si>
  <si>
    <t>田川郡東部じん芥処理センターストックヤード</t>
  </si>
  <si>
    <t>紙類, ガラス類, ペットボトル</t>
  </si>
  <si>
    <t>40-2-018-06-001</t>
  </si>
  <si>
    <t>40929</t>
  </si>
  <si>
    <t>4010188</t>
  </si>
  <si>
    <t>行橋市・みやこ町清掃施設組合</t>
  </si>
  <si>
    <t>みやこ処理場</t>
  </si>
  <si>
    <t>プラスチック, その他</t>
  </si>
  <si>
    <t>40-2-010-06-001</t>
  </si>
  <si>
    <t>4010189</t>
  </si>
  <si>
    <t>廃棄物再生処理センター「サン・ポート」リサイクルプラザ</t>
  </si>
  <si>
    <t>紙類, 金属類, ガラス類, その他資源ごみ, ペットボトル, プラスチック, 布類</t>
  </si>
  <si>
    <t>40-2-006-06-001</t>
  </si>
  <si>
    <t>4010190</t>
  </si>
  <si>
    <t>中間・遠賀リサイクルプラザ</t>
  </si>
  <si>
    <t>紙類, 金属類, ガラス類, ペットボトル, プラスチック</t>
  </si>
  <si>
    <t>40-2-004-06-001</t>
  </si>
  <si>
    <t>40937</t>
  </si>
  <si>
    <t>4010191</t>
  </si>
  <si>
    <t>筑紫野・小郡・基山清掃施設組合</t>
  </si>
  <si>
    <t>クリーンヒル宝満</t>
  </si>
  <si>
    <t>紙類, 金属類, ガラス類, その他資源ごみ, ペットボトル, プラスチック, 布類, その他</t>
  </si>
  <si>
    <t>40-2-017-06-001</t>
  </si>
  <si>
    <t>4010205</t>
  </si>
  <si>
    <t>飯塚市クリーンセンターリサイクルプラザ</t>
  </si>
  <si>
    <t>紙類, 金属類, ガラス類, ペットボトル, プラスチック, 布類, その他</t>
  </si>
  <si>
    <t>40-2-030-06-001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</si>
  <si>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</si>
  <si>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</si>
  <si>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</si>
  <si>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4010170</t>
  </si>
  <si>
    <t>直方市可燃物中継所</t>
  </si>
  <si>
    <t>可燃ごみ</t>
  </si>
  <si>
    <t>圧縮・梱包</t>
  </si>
  <si>
    <t>40-1-204-05-001</t>
  </si>
  <si>
    <t>4010212</t>
  </si>
  <si>
    <t>破砕, 圧縮・梱包</t>
  </si>
  <si>
    <t>40-2-010-05-001</t>
  </si>
  <si>
    <t>4010209</t>
  </si>
  <si>
    <t>遠賀・中間リレーセンター</t>
  </si>
  <si>
    <t>40-2-004-05-001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</si>
  <si>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</si>
  <si>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</si>
  <si>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</si>
  <si>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</si>
  <si>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</si>
  <si>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</si>
  <si>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</si>
  <si>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</si>
  <si>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</si>
  <si>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</si>
  <si>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</si>
  <si>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</si>
  <si>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</si>
  <si>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</si>
  <si>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</si>
  <si>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</si>
  <si>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</si>
  <si>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</si>
  <si>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</si>
  <si>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</si>
  <si>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</si>
  <si>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</si>
  <si>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</si>
  <si>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</si>
  <si>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</si>
  <si>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</si>
  <si>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</si>
  <si>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</si>
  <si>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</si>
  <si>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</si>
  <si>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</si>
  <si>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</si>
  <si>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</si>
  <si>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</si>
  <si>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</si>
  <si>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</si>
  <si>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</si>
  <si>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</si>
  <si>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</si>
  <si>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</si>
  <si>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</si>
  <si>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</si>
  <si>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</si>
  <si>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</si>
  <si>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</si>
  <si>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4010197</t>
  </si>
  <si>
    <t>生ごみ（厨芥類）, その他</t>
  </si>
  <si>
    <t>メタン化</t>
  </si>
  <si>
    <t>発電用</t>
  </si>
  <si>
    <t>40-1-229-04-001</t>
  </si>
  <si>
    <t>4010163</t>
  </si>
  <si>
    <t>ごみ固形燃料化施設</t>
  </si>
  <si>
    <t>可燃ごみ, 生ごみ（厨芥類）, プラスチック類</t>
  </si>
  <si>
    <t>固形燃料化（RDF）</t>
  </si>
  <si>
    <t>燃料用</t>
  </si>
  <si>
    <t>処理対象ごみ</t>
  </si>
  <si>
    <t>40-1-647-04-001</t>
  </si>
  <si>
    <t>4010164</t>
  </si>
  <si>
    <t>耳納クリーンステーション</t>
  </si>
  <si>
    <t>可燃ごみ, 生ごみ（厨芥類）</t>
  </si>
  <si>
    <t>40-2-001-04-001</t>
  </si>
  <si>
    <t>4010165</t>
  </si>
  <si>
    <t>くらじクリーンセンター</t>
  </si>
  <si>
    <t>可燃ごみ, ごみ処理残渣, 生ごみ（厨芥類）, プラスチック類</t>
  </si>
  <si>
    <t>固形燃料</t>
  </si>
  <si>
    <t>40-2-008-04-001</t>
  </si>
  <si>
    <t>4010167</t>
  </si>
  <si>
    <t>クリーンパークわかすぎごみ燃料化(RDF)施設</t>
  </si>
  <si>
    <t>40-2-013-04-001</t>
  </si>
  <si>
    <t>40944</t>
  </si>
  <si>
    <t>4010168</t>
  </si>
  <si>
    <t>大牟田・荒尾清掃施設組合</t>
  </si>
  <si>
    <t>大牟田・荒尾RDFセンター</t>
  </si>
  <si>
    <t>可燃ごみ, ごみ処理残渣, 生ごみ（厨芥類）, 廃食用油, プラスチック類, 粗大ごみ, その他</t>
  </si>
  <si>
    <t>40-2-015-04-001</t>
  </si>
  <si>
    <t>4010166</t>
  </si>
  <si>
    <t>ごみ燃料化センター</t>
  </si>
  <si>
    <t>40-2-030-04-001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</si>
  <si>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</si>
  <si>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</si>
  <si>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</si>
  <si>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</si>
  <si>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</si>
  <si>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</si>
  <si>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</si>
  <si>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</si>
  <si>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</si>
  <si>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</si>
  <si>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</si>
  <si>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</si>
  <si>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</si>
  <si>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</si>
  <si>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</si>
  <si>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</si>
  <si>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</si>
  <si>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</si>
  <si>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</si>
  <si>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</si>
  <si>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</si>
  <si>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</si>
  <si>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</si>
  <si>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</si>
  <si>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</si>
  <si>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</si>
  <si>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</si>
  <si>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</si>
  <si>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</si>
  <si>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</si>
  <si>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</si>
  <si>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</si>
  <si>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</si>
  <si>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</si>
  <si>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</si>
  <si>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</si>
  <si>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</si>
  <si>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</si>
  <si>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</si>
  <si>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4010115</t>
  </si>
  <si>
    <t>金属類, ガラス類, ペットボトル</t>
  </si>
  <si>
    <t>機能なし</t>
  </si>
  <si>
    <t>40-1-100-03-001</t>
  </si>
  <si>
    <t>4010116</t>
  </si>
  <si>
    <t>40-1-100-03-002</t>
  </si>
  <si>
    <t>4010117</t>
  </si>
  <si>
    <t>北九州市プラスチック資源化センター</t>
  </si>
  <si>
    <t>プラスチック</t>
  </si>
  <si>
    <t>40-1-100-03-003</t>
  </si>
  <si>
    <t>4010119</t>
  </si>
  <si>
    <t>大牟田市リサイクルプラザ</t>
  </si>
  <si>
    <t>リサイクルプラザ</t>
  </si>
  <si>
    <t>紙類, 金属類, ガラス類, ペットボトル, プラスチック, 布類, 不燃ごみ, 粗大ごみ, その他</t>
  </si>
  <si>
    <t>40-1-202-03-001</t>
  </si>
  <si>
    <t>4010121</t>
  </si>
  <si>
    <t>久留米市上津クリーンセンター剪定枝リサイクル施設</t>
  </si>
  <si>
    <t>剪定枝リサイクル施設</t>
  </si>
  <si>
    <t>剪定枝</t>
  </si>
  <si>
    <t>剪定枝チップ</t>
  </si>
  <si>
    <t>40-1-203-03-002</t>
  </si>
  <si>
    <t>4010122</t>
  </si>
  <si>
    <t>久留米市上津クリーンセンター機密文書リサイクル施設</t>
  </si>
  <si>
    <t>機密文書リサイクル施設</t>
  </si>
  <si>
    <t>紙類</t>
  </si>
  <si>
    <t>40-1-203-03-003</t>
  </si>
  <si>
    <t>4010123</t>
  </si>
  <si>
    <t>久留米市宮ノ陣クリーンセンターリサイクル棟</t>
  </si>
  <si>
    <t>リサイクルセンター（交付金）</t>
  </si>
  <si>
    <t>金属類, その他資源ごみ, ペットボトル, プラスチック</t>
  </si>
  <si>
    <t>40-1-203-03-004</t>
  </si>
  <si>
    <t>4010128</t>
  </si>
  <si>
    <t>糸島市クリーンセンターリサイクルプラザ・粗大前処理施設</t>
  </si>
  <si>
    <t>リサイクルプラザ+粗大前処理施設</t>
  </si>
  <si>
    <t>紙類, 金属類, ガラス類, ペットボトル, プラスチック, 不燃ごみ, 粗大ごみ</t>
  </si>
  <si>
    <t>修理, 展示, 販売, 譲渡</t>
  </si>
  <si>
    <t>40-1-230-03-001</t>
  </si>
  <si>
    <t>40231</t>
  </si>
  <si>
    <t>4010130</t>
  </si>
  <si>
    <t>那珂川市</t>
  </si>
  <si>
    <t>リサイクルプラザエコピア・なかがわ</t>
  </si>
  <si>
    <t>紙類, 金属類, ガラス類, その他資源ごみ, ペットボトル, プラスチック, 布類, 不燃ごみ, 粗大ごみ</t>
  </si>
  <si>
    <t>40-1-231-03-001</t>
  </si>
  <si>
    <t>40522</t>
  </si>
  <si>
    <t>4010133</t>
  </si>
  <si>
    <t>大木町</t>
  </si>
  <si>
    <t>おおき循環センター</t>
  </si>
  <si>
    <t>メタン発酵施設</t>
  </si>
  <si>
    <t>し尿, 家庭系生ごみ, 事業系生ごみ, 汚泥</t>
  </si>
  <si>
    <t>液肥化</t>
  </si>
  <si>
    <t>40-1-522-03-001</t>
  </si>
  <si>
    <t>4010135</t>
  </si>
  <si>
    <t>苅田町リサイクルセンター</t>
  </si>
  <si>
    <t>リサイクルセンター（補助金）</t>
  </si>
  <si>
    <t>40-1-621-03-001</t>
  </si>
  <si>
    <t>4010142</t>
  </si>
  <si>
    <t>宗像清掃工場リサイクルプラザ</t>
  </si>
  <si>
    <t>不燃･粗大ごみ処理</t>
  </si>
  <si>
    <t>40-2-009-03-001</t>
  </si>
  <si>
    <t>4010141</t>
  </si>
  <si>
    <t>古賀清掃工場リサイクルプラザ</t>
  </si>
  <si>
    <t>紙類, 金属類, ガラス類, その他資源ごみ, ペットボトル, プラスチック, 粗大ごみ</t>
  </si>
  <si>
    <t>40-2-009-03-002</t>
  </si>
  <si>
    <t>4010144</t>
  </si>
  <si>
    <t>40-2-001-03-001</t>
  </si>
  <si>
    <t>4010148</t>
  </si>
  <si>
    <t>ストックヤード棟</t>
  </si>
  <si>
    <t>40-2-008-03-001</t>
  </si>
  <si>
    <t>4010147</t>
  </si>
  <si>
    <t>40-2-008-03-002</t>
  </si>
  <si>
    <t>4010149</t>
  </si>
  <si>
    <t>八女西部リサイクルプラザ</t>
  </si>
  <si>
    <t>修理, 販売</t>
  </si>
  <si>
    <t>40-2-020-03-001</t>
  </si>
  <si>
    <t>4010150</t>
  </si>
  <si>
    <t>豊前市外二町清掃施設組合リサイクルセンター</t>
  </si>
  <si>
    <t>紙類, 金属類, ガラス類, その他資源ごみ, ペットボトル, プラスチック, 布類, 剪定枝, 不燃ごみ, 粗大ごみ</t>
  </si>
  <si>
    <t>展示</t>
  </si>
  <si>
    <t>40-2-025-03-001</t>
  </si>
  <si>
    <t>4010151</t>
  </si>
  <si>
    <t>破砕処理</t>
  </si>
  <si>
    <t>40-2-006-03-001</t>
  </si>
  <si>
    <t>4010153</t>
  </si>
  <si>
    <t>40-2-004-03-001</t>
  </si>
  <si>
    <t>4010208</t>
  </si>
  <si>
    <t>選別</t>
  </si>
  <si>
    <t>紙類, その他資源ごみ, 剪定枝, 粗大ごみ</t>
  </si>
  <si>
    <t>40-2-004-03-002</t>
  </si>
  <si>
    <t>4010155</t>
  </si>
  <si>
    <t>金属類, ガラス類, その他資源ごみ, ペットボトル, 不燃ごみ</t>
  </si>
  <si>
    <t>40-2-017-03-001</t>
  </si>
  <si>
    <t>4010157</t>
  </si>
  <si>
    <t>春日大野城ペットボトル・トレイ選別施設</t>
  </si>
  <si>
    <t>ペットボトル, プラスチック</t>
  </si>
  <si>
    <t>40-2-012-03-001</t>
  </si>
  <si>
    <t>4010160</t>
  </si>
  <si>
    <t>田川市川崎町清掃センター資源回収施設</t>
  </si>
  <si>
    <t>選別施設</t>
  </si>
  <si>
    <t>紙類, 金属類, ガラス類, その他資源ごみ, ペットボトル, プラスチック, 不燃ごみ, 粗大ごみ</t>
  </si>
  <si>
    <t>40-2-019-03-001</t>
  </si>
  <si>
    <t>4010162</t>
  </si>
  <si>
    <t>宇美志免リサイクルセンター</t>
  </si>
  <si>
    <t>40-2-003-03-001</t>
  </si>
  <si>
    <t>40958</t>
  </si>
  <si>
    <t>4010161</t>
  </si>
  <si>
    <t>下田川清掃施設組合</t>
  </si>
  <si>
    <t>下田川塵芥清掃センター不燃ごみ手選別場</t>
  </si>
  <si>
    <t>手選別場</t>
  </si>
  <si>
    <t>紙類, 金属類, ガラス類, その他資源ごみ, ペットボトル, 不燃ごみ, 粗大ごみ</t>
  </si>
  <si>
    <t>40-2-005-03-001</t>
  </si>
  <si>
    <t>4010204</t>
  </si>
  <si>
    <t>金属類, ガラス類, ペットボトル, プラスチック</t>
  </si>
  <si>
    <t>40-2-030-03-001</t>
  </si>
  <si>
    <t>搬出量</t>
  </si>
  <si>
    <t>能力変更</t>
  </si>
  <si>
    <t>粗大ごみ処理施設</t>
    <phoneticPr fontId="4"/>
  </si>
  <si>
    <t xml:space="preserve">
処理能力</t>
    <phoneticPr fontId="4"/>
  </si>
  <si>
    <t>資源化物の区分</t>
    <phoneticPr fontId="4"/>
  </si>
  <si>
    <t>4010082</t>
  </si>
  <si>
    <t>福岡市東部資源化センター</t>
  </si>
  <si>
    <t>粗大ごみ, 不燃ごみ, 資源ごみ</t>
  </si>
  <si>
    <t>40-1-130-02-001</t>
  </si>
  <si>
    <t>4010080</t>
  </si>
  <si>
    <t>福岡市西部資源化センター</t>
  </si>
  <si>
    <t>40-1-130-02-005</t>
  </si>
  <si>
    <t>4010079</t>
  </si>
  <si>
    <t>福岡市西部工場粗大ごみ処理施設</t>
  </si>
  <si>
    <t>粗大ごみ, 可燃ごみ</t>
  </si>
  <si>
    <t>40-1-130-02-003</t>
  </si>
  <si>
    <t>4010084</t>
  </si>
  <si>
    <t>福岡市臨海工場粗大ごみ処理施設</t>
  </si>
  <si>
    <t>40-1-130-02-004</t>
  </si>
  <si>
    <t>4010087</t>
  </si>
  <si>
    <t>久留米市上津クリーンセンター</t>
  </si>
  <si>
    <t>40-1-203-02-001</t>
  </si>
  <si>
    <t>4010085</t>
  </si>
  <si>
    <t>久留米市宮ノ陣クリーンセンター</t>
  </si>
  <si>
    <t>粗大ごみ</t>
  </si>
  <si>
    <t>40-1-203-02-002</t>
  </si>
  <si>
    <t>4010086</t>
  </si>
  <si>
    <t>粗大ごみ, 不燃ごみ</t>
  </si>
  <si>
    <t>40-1-203-02-003</t>
  </si>
  <si>
    <t>4010090</t>
  </si>
  <si>
    <t>粗大ごみ, 不燃ごみ, その他, 資源ごみ</t>
  </si>
  <si>
    <t>併用</t>
  </si>
  <si>
    <t>40-1-221-02-001</t>
  </si>
  <si>
    <t>4010096</t>
  </si>
  <si>
    <t>リサイクル施設</t>
  </si>
  <si>
    <t>40-1-647-02-001</t>
  </si>
  <si>
    <t>4010100</t>
  </si>
  <si>
    <t>40-2-008-02-001</t>
  </si>
  <si>
    <t>4010101</t>
  </si>
  <si>
    <t>八女西部クリーンセンター</t>
  </si>
  <si>
    <t>40-2-020-02-001</t>
  </si>
  <si>
    <t>4010102</t>
  </si>
  <si>
    <t>田川郡東部じん芥処理センター</t>
  </si>
  <si>
    <t>回収量</t>
  </si>
  <si>
    <t>40-2-018-02-001</t>
  </si>
  <si>
    <t>4010105</t>
  </si>
  <si>
    <t>40-2-010-02-001</t>
  </si>
  <si>
    <t>4010107</t>
  </si>
  <si>
    <t>クリーンパークわかすぎリサイクルプラザ</t>
  </si>
  <si>
    <t>40-2-013-02-001</t>
  </si>
  <si>
    <t>4010109</t>
  </si>
  <si>
    <t>40-2-004-02-001</t>
  </si>
  <si>
    <t>4010111</t>
  </si>
  <si>
    <t>40-2-017-02-001</t>
  </si>
  <si>
    <t>4010113</t>
  </si>
  <si>
    <t>春日大野城リサイクルプラザ</t>
  </si>
  <si>
    <t>40-2-012-02-001</t>
  </si>
  <si>
    <t>4010114</t>
  </si>
  <si>
    <t>田川市川崎町清掃センター</t>
  </si>
  <si>
    <t>40-2-019-02-001</t>
  </si>
  <si>
    <t>4010103</t>
  </si>
  <si>
    <t>40-2-030-02-001</t>
  </si>
  <si>
    <t>4010201</t>
  </si>
  <si>
    <t>40-2-030-02-002</t>
  </si>
  <si>
    <t>4010203</t>
  </si>
  <si>
    <t>桂苑</t>
  </si>
  <si>
    <t>40-2-030-02-004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</si>
  <si>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</si>
  <si>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</si>
  <si>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</si>
  <si>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</si>
  <si>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</si>
  <si>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</si>
  <si>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</si>
  <si>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</si>
  <si>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</si>
  <si>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</si>
  <si>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</si>
  <si>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</si>
  <si>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</si>
  <si>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</si>
  <si>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</si>
  <si>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</si>
  <si>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</si>
  <si>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</si>
  <si>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</si>
  <si>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</si>
  <si>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</si>
  <si>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</si>
  <si>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</si>
  <si>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</si>
  <si>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</si>
  <si>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</si>
  <si>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</si>
  <si>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</si>
  <si>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</si>
  <si>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</si>
  <si>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</si>
  <si>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</si>
  <si>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</si>
  <si>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</si>
  <si>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</si>
  <si>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</si>
  <si>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</si>
  <si>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</si>
  <si>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</si>
  <si>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</si>
  <si>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</si>
  <si>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</si>
  <si>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</si>
  <si>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</si>
  <si>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</si>
  <si>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</si>
  <si>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</si>
  <si>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</si>
  <si>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</si>
  <si>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</si>
  <si>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</si>
  <si>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</si>
  <si>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</si>
  <si>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</si>
  <si>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</si>
  <si>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</si>
  <si>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</si>
  <si>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</si>
  <si>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</si>
  <si>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</si>
  <si>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</si>
  <si>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</si>
  <si>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</si>
  <si>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</si>
  <si>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</si>
  <si>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</si>
  <si>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</si>
  <si>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</si>
  <si>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</si>
  <si>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</si>
  <si>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</si>
  <si>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</si>
  <si>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</si>
  <si>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</si>
  <si>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</si>
  <si>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</si>
  <si>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</si>
  <si>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</si>
  <si>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</si>
  <si>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</si>
  <si>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</si>
  <si>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</si>
  <si>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</si>
  <si>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</si>
  <si>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</si>
  <si>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</si>
  <si>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</si>
  <si>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</si>
  <si>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</si>
  <si>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</si>
  <si>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</si>
  <si>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</si>
  <si>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</si>
  <si>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</si>
  <si>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</si>
  <si>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</si>
  <si>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</si>
  <si>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</si>
  <si>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</si>
  <si>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</si>
  <si>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</si>
  <si>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</si>
  <si>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</si>
  <si>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</si>
  <si>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</si>
  <si>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4010002</t>
  </si>
  <si>
    <t>資源化物搬出量</t>
  </si>
  <si>
    <t>混合（未分別）ごみ, 粗大ごみ</t>
  </si>
  <si>
    <t>ガス化溶融・改質</t>
  </si>
  <si>
    <t>シャフト式</t>
  </si>
  <si>
    <t>全連続運転</t>
  </si>
  <si>
    <t>場内温水, 場内蒸気, 発電（場内利用）, 場外蒸気, 発電（場外利用）</t>
  </si>
  <si>
    <t>九州電力(株)，(株)北九州パワー</t>
  </si>
  <si>
    <t>薬剤処理</t>
  </si>
  <si>
    <t>40-1-100-01-001</t>
  </si>
  <si>
    <t>4010003</t>
  </si>
  <si>
    <t>北九州市日明工場</t>
  </si>
  <si>
    <t>ストーカ式（可動）</t>
  </si>
  <si>
    <t>場内温水, 場内蒸気, 発電（場内利用）, 場外温水, 場外蒸気, 発電（場外利用）</t>
  </si>
  <si>
    <t>(株)北九州パワー</t>
  </si>
  <si>
    <t>40-1-100-01-002</t>
  </si>
  <si>
    <t>4010001</t>
  </si>
  <si>
    <t>北九州市皇后崎工場</t>
  </si>
  <si>
    <t>40-1-100-01-003</t>
  </si>
  <si>
    <t>4010007</t>
  </si>
  <si>
    <t>福岡市臨海工場</t>
  </si>
  <si>
    <t>可燃ごみ, ごみ処理残渣, し尿処理残渣</t>
  </si>
  <si>
    <t>場内温水, 場内蒸気, 発電（場内利用）, 発電（場外利用）</t>
  </si>
  <si>
    <t>ダイヤモンドパワー（株）</t>
  </si>
  <si>
    <t>40-1-130-01-001</t>
  </si>
  <si>
    <t>4010005</t>
  </si>
  <si>
    <t>福岡市西部工場</t>
  </si>
  <si>
    <t>可燃ごみ, ごみ処理残渣</t>
  </si>
  <si>
    <t>40-1-130-01-002</t>
  </si>
  <si>
    <t>4010004</t>
  </si>
  <si>
    <t>福岡市玄界島焼却場</t>
  </si>
  <si>
    <t>バッチ運転</t>
  </si>
  <si>
    <t>40-1-130-01-004</t>
  </si>
  <si>
    <t>4010008</t>
  </si>
  <si>
    <t>可燃ごみ, 粗大ごみ</t>
  </si>
  <si>
    <t>場内温水, 発電（場内利用）, 場外温水, 発電（場外利用）</t>
  </si>
  <si>
    <t>セメント固化, 薬剤処理</t>
  </si>
  <si>
    <t>40-1-203-01-001</t>
  </si>
  <si>
    <t>4010034</t>
  </si>
  <si>
    <t>可燃ごみ, 粗大ごみ, 不燃ごみ, ごみ処理残渣</t>
  </si>
  <si>
    <t>40-1-203-01-002</t>
  </si>
  <si>
    <t>40212</t>
  </si>
  <si>
    <t>4010012</t>
  </si>
  <si>
    <t>大川市</t>
  </si>
  <si>
    <t>大川市清掃センター</t>
  </si>
  <si>
    <t>流動床式</t>
  </si>
  <si>
    <t>准連続運転</t>
  </si>
  <si>
    <t>場内温水</t>
  </si>
  <si>
    <t>セメント固化</t>
  </si>
  <si>
    <t>40-1-212-01-001</t>
  </si>
  <si>
    <t>4010015</t>
  </si>
  <si>
    <t>糸島市クリーンセンターごみ処理場</t>
  </si>
  <si>
    <t>資源化物生産量</t>
  </si>
  <si>
    <t>可燃ごみ, 粗大ごみ, その他, 不燃ごみ, ごみ処理残渣, し尿処理残渣</t>
  </si>
  <si>
    <t>場内蒸気, 発電（場内利用）</t>
  </si>
  <si>
    <t>40-1-230-01-001</t>
  </si>
  <si>
    <t>4010017</t>
  </si>
  <si>
    <t>古賀清掃工場焼却施設</t>
  </si>
  <si>
    <t>可燃ごみ, 粗大ごみ, その他, ごみ処理残渣, し尿処理残渣</t>
  </si>
  <si>
    <t>回転式</t>
  </si>
  <si>
    <t>発電（場内利用）, 発電（場外利用）</t>
  </si>
  <si>
    <t>40-2-009-01-001</t>
  </si>
  <si>
    <t>4010018</t>
  </si>
  <si>
    <t>宗像清掃工場ガス化溶融施設</t>
  </si>
  <si>
    <t>場内温水, 発電（場内利用）, 発電（場外利用）</t>
  </si>
  <si>
    <t>分担金の計算に影響なし</t>
  </si>
  <si>
    <t>40-2-009-01-002</t>
  </si>
  <si>
    <t>4010020</t>
  </si>
  <si>
    <t>場内温水, 場内蒸気, 発電（場内利用）</t>
  </si>
  <si>
    <t>溶融処理</t>
  </si>
  <si>
    <t>40-2-020-01-001</t>
  </si>
  <si>
    <t>4010021</t>
  </si>
  <si>
    <t>40-2-018-01-001</t>
  </si>
  <si>
    <t>4010022</t>
  </si>
  <si>
    <t>豊前市外二町清掃センター</t>
  </si>
  <si>
    <t>40-2-025-01-001</t>
  </si>
  <si>
    <t>4010024</t>
  </si>
  <si>
    <t>廃棄物再生処理センター「サン・ポート」ごみ処理施設</t>
  </si>
  <si>
    <t>可燃ごみ, 混合（未分別）ごみ, ごみ処理残渣</t>
  </si>
  <si>
    <t>人口割+ごみ量割</t>
  </si>
  <si>
    <t>40-2-006-01-001</t>
  </si>
  <si>
    <t>40934</t>
  </si>
  <si>
    <t>4010210</t>
  </si>
  <si>
    <t>有明生活環境施設組合</t>
  </si>
  <si>
    <t>有明生活環境施設組合クリーンセンター</t>
  </si>
  <si>
    <t>可燃ごみ, 粗大ごみ, ごみ処理残渣</t>
  </si>
  <si>
    <t>発電（場内利用）</t>
  </si>
  <si>
    <t>40-2-032-01-001</t>
  </si>
  <si>
    <t>4010025</t>
  </si>
  <si>
    <t>九州電力、ミツウロコグリーン</t>
  </si>
  <si>
    <t>①ごみ量割</t>
  </si>
  <si>
    <t>40-2-017-01-001</t>
  </si>
  <si>
    <t>4010026</t>
  </si>
  <si>
    <t>場内温水, その他</t>
  </si>
  <si>
    <t>40-2-019-01-001</t>
  </si>
  <si>
    <t>4010067</t>
  </si>
  <si>
    <t>福岡都市圏南部工場</t>
  </si>
  <si>
    <t>ﾐﾂｳﾛｺｸﾞﾘｰﾝｴﾈﾙｷﾞｰ株式会社</t>
  </si>
  <si>
    <t>事業歳入として計上</t>
  </si>
  <si>
    <t>薬剤処理, その他</t>
  </si>
  <si>
    <t>40-2-023-01-001</t>
  </si>
  <si>
    <t>4010028</t>
  </si>
  <si>
    <t>下田川塵芥清掃センター</t>
  </si>
  <si>
    <t>可燃ごみ, 粗大ごみ, し尿処理残渣</t>
  </si>
  <si>
    <t>40-2-005-01-001</t>
  </si>
  <si>
    <t>4010198</t>
  </si>
  <si>
    <t>飯塚市クリーンセンター清掃工場</t>
  </si>
  <si>
    <t>40-2-030-01-001</t>
  </si>
  <si>
    <t>4010199</t>
  </si>
  <si>
    <t>嘉麻市嘉麻クリーンセンター</t>
  </si>
  <si>
    <t>40-2-030-01-002</t>
  </si>
  <si>
    <t>4010200</t>
  </si>
  <si>
    <t>40-2-030-01-003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</si>
</sst>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50218BBB-50F1-4434-94F4-080B717E65BE}"/>
    <cellStyle name="標準" xfId="0" builtinId="0"/>
    <cellStyle name="標準 2" xfId="1" xr:uid="{072EAEBF-A48B-4014-B8C1-0BA630CF04E9}"/>
    <cellStyle name="標準 3" xfId="6" xr:uid="{22019AF6-F519-4880-BC80-CC68BBE57FB8}"/>
    <cellStyle name="標準 4" xfId="4" xr:uid="{56106615-FB3D-46F4-81F9-238BA05BCDBB}"/>
    <cellStyle name="標準_①焼却施設" xfId="3" xr:uid="{3DBECBF1-287F-4D19-9271-F0D3FF89152B}"/>
    <cellStyle name="標準_H19集計結果（施設整備状況）２" xfId="2" xr:uid="{634F5394-9969-4A45-B87A-00538A43CC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4577-B0FC-4587-8A86-9F738DD608A3}">
  <sheetPr>
    <pageSetUpPr fitToPage="1"/>
  </sheetPr>
  <dimension ref="A1:CV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969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970</v>
      </c>
      <c r="B2" s="203" t="s">
        <v>971</v>
      </c>
      <c r="C2" s="205" t="s">
        <v>972</v>
      </c>
      <c r="D2" s="170" t="s">
        <v>973</v>
      </c>
      <c r="E2" s="170" t="s">
        <v>974</v>
      </c>
      <c r="F2" s="195" t="s">
        <v>975</v>
      </c>
      <c r="G2" s="197" t="s">
        <v>976</v>
      </c>
      <c r="H2" s="198"/>
      <c r="I2" s="198"/>
      <c r="J2" s="148" t="s">
        <v>977</v>
      </c>
      <c r="K2" s="136"/>
      <c r="L2" s="148" t="s">
        <v>978</v>
      </c>
      <c r="M2" s="136"/>
      <c r="N2" s="170" t="s">
        <v>979</v>
      </c>
      <c r="O2" s="170" t="s">
        <v>980</v>
      </c>
      <c r="P2" s="193" t="s">
        <v>8</v>
      </c>
      <c r="Q2" s="169" t="s">
        <v>981</v>
      </c>
      <c r="R2" s="168" t="s">
        <v>982</v>
      </c>
      <c r="S2" s="170" t="s">
        <v>983</v>
      </c>
      <c r="T2" s="168" t="s">
        <v>984</v>
      </c>
      <c r="U2" s="138" t="s">
        <v>985</v>
      </c>
      <c r="V2" s="138"/>
      <c r="W2" s="138" t="s">
        <v>986</v>
      </c>
      <c r="X2" s="138"/>
      <c r="Y2" s="148" t="s">
        <v>987</v>
      </c>
      <c r="Z2" s="173"/>
      <c r="AA2" s="173"/>
      <c r="AB2" s="136"/>
      <c r="AC2" s="177" t="s">
        <v>988</v>
      </c>
      <c r="AD2" s="178"/>
      <c r="AE2" s="178"/>
      <c r="AF2" s="178"/>
      <c r="AG2" s="178"/>
      <c r="AH2" s="179"/>
      <c r="AI2" s="183" t="s">
        <v>989</v>
      </c>
      <c r="AJ2" s="184"/>
      <c r="AK2" s="103" t="s">
        <v>990</v>
      </c>
      <c r="AL2" s="104"/>
      <c r="AM2" s="104"/>
      <c r="AN2" s="105"/>
      <c r="AO2" s="103" t="s">
        <v>991</v>
      </c>
      <c r="AP2" s="104"/>
      <c r="AQ2" s="104"/>
      <c r="AR2" s="106"/>
      <c r="AS2" s="104"/>
      <c r="AT2" s="104"/>
      <c r="AU2" s="106"/>
      <c r="AV2" s="106"/>
      <c r="AW2" s="187" t="s">
        <v>992</v>
      </c>
      <c r="AX2" s="188"/>
      <c r="AY2" s="168" t="s">
        <v>993</v>
      </c>
      <c r="AZ2" s="168" t="s">
        <v>994</v>
      </c>
      <c r="BA2" s="171" t="s">
        <v>995</v>
      </c>
      <c r="BB2" s="131" t="s">
        <v>996</v>
      </c>
      <c r="BC2" s="150" t="s">
        <v>997</v>
      </c>
      <c r="BD2" s="151"/>
      <c r="BE2" s="151"/>
      <c r="BF2" s="151"/>
      <c r="BG2" s="151"/>
      <c r="BH2" s="151"/>
      <c r="BI2" s="152"/>
      <c r="BJ2" s="131" t="s">
        <v>998</v>
      </c>
      <c r="BK2" s="150" t="s">
        <v>999</v>
      </c>
      <c r="BL2" s="151"/>
      <c r="BM2" s="151"/>
      <c r="BN2" s="152"/>
      <c r="BO2" s="155" t="s">
        <v>1000</v>
      </c>
      <c r="BP2" s="152"/>
      <c r="BQ2" s="160" t="s">
        <v>1001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757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1002</v>
      </c>
      <c r="AP3" s="111"/>
      <c r="AQ3" s="112"/>
      <c r="AR3" s="110" t="s">
        <v>1003</v>
      </c>
      <c r="AS3" s="111"/>
      <c r="AT3" s="112"/>
      <c r="AU3" s="110" t="s">
        <v>1004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1005</v>
      </c>
      <c r="H4" s="201" t="s">
        <v>1006</v>
      </c>
      <c r="I4" s="195" t="s">
        <v>1007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1008</v>
      </c>
      <c r="V4" s="138" t="s">
        <v>1009</v>
      </c>
      <c r="W4" s="148" t="s">
        <v>1008</v>
      </c>
      <c r="X4" s="138" t="s">
        <v>1009</v>
      </c>
      <c r="Y4" s="138" t="s">
        <v>987</v>
      </c>
      <c r="Z4" s="131" t="s">
        <v>1010</v>
      </c>
      <c r="AA4" s="131" t="s">
        <v>1011</v>
      </c>
      <c r="AB4" s="131" t="s">
        <v>1012</v>
      </c>
      <c r="AC4" s="131" t="s">
        <v>1013</v>
      </c>
      <c r="AD4" s="131" t="s">
        <v>1014</v>
      </c>
      <c r="AE4" s="145" t="s">
        <v>1015</v>
      </c>
      <c r="AF4" s="146"/>
      <c r="AG4" s="146"/>
      <c r="AH4" s="147"/>
      <c r="AI4" s="131" t="s">
        <v>1016</v>
      </c>
      <c r="AJ4" s="131" t="s">
        <v>1017</v>
      </c>
      <c r="AK4" s="114" t="s">
        <v>1018</v>
      </c>
      <c r="AL4" s="114" t="s">
        <v>1019</v>
      </c>
      <c r="AM4" s="110" t="s">
        <v>1004</v>
      </c>
      <c r="AN4" s="113"/>
      <c r="AO4" s="115"/>
      <c r="AP4" s="103" t="s">
        <v>1020</v>
      </c>
      <c r="AQ4" s="112"/>
      <c r="AR4" s="116"/>
      <c r="AS4" s="103" t="s">
        <v>1021</v>
      </c>
      <c r="AT4" s="112"/>
      <c r="AU4" s="117"/>
      <c r="AV4" s="118" t="s">
        <v>1022</v>
      </c>
      <c r="AW4" s="136" t="s">
        <v>1023</v>
      </c>
      <c r="AX4" s="138" t="s">
        <v>1024</v>
      </c>
      <c r="AY4" s="168"/>
      <c r="AZ4" s="170"/>
      <c r="BA4" s="171"/>
      <c r="BB4" s="132"/>
      <c r="BC4" s="139" t="s">
        <v>1025</v>
      </c>
      <c r="BD4" s="140" t="s">
        <v>1026</v>
      </c>
      <c r="BE4" s="131" t="s">
        <v>1027</v>
      </c>
      <c r="BF4" s="131" t="s">
        <v>1028</v>
      </c>
      <c r="BG4" s="140" t="s">
        <v>1029</v>
      </c>
      <c r="BH4" s="131" t="s">
        <v>1030</v>
      </c>
      <c r="BI4" s="131" t="s">
        <v>1031</v>
      </c>
      <c r="BJ4" s="132"/>
      <c r="BK4" s="139" t="s">
        <v>1025</v>
      </c>
      <c r="BL4" s="131" t="s">
        <v>1032</v>
      </c>
      <c r="BM4" s="131" t="s">
        <v>1033</v>
      </c>
      <c r="BN4" s="131" t="s">
        <v>1034</v>
      </c>
      <c r="BO4" s="131" t="s">
        <v>1035</v>
      </c>
      <c r="BP4" s="131" t="s">
        <v>1036</v>
      </c>
      <c r="BQ4" s="133" t="s">
        <v>1025</v>
      </c>
      <c r="BR4" s="134"/>
      <c r="BS4" s="128" t="s">
        <v>1037</v>
      </c>
      <c r="BT4" s="129"/>
      <c r="BU4" s="130"/>
      <c r="BV4" s="128" t="s">
        <v>1038</v>
      </c>
      <c r="BW4" s="129"/>
      <c r="BX4" s="130"/>
      <c r="BY4" s="128" t="s">
        <v>1039</v>
      </c>
      <c r="BZ4" s="129"/>
      <c r="CA4" s="130"/>
      <c r="CB4" s="128" t="s">
        <v>1040</v>
      </c>
      <c r="CC4" s="129"/>
      <c r="CD4" s="130"/>
      <c r="CE4" s="128" t="s">
        <v>1041</v>
      </c>
      <c r="CF4" s="129"/>
      <c r="CG4" s="130"/>
      <c r="CH4" s="128" t="s">
        <v>1042</v>
      </c>
      <c r="CI4" s="129"/>
      <c r="CJ4" s="130"/>
      <c r="CK4" s="128" t="s">
        <v>1043</v>
      </c>
      <c r="CL4" s="129"/>
      <c r="CM4" s="130"/>
      <c r="CN4" s="128" t="s">
        <v>1044</v>
      </c>
      <c r="CO4" s="129"/>
      <c r="CP4" s="130"/>
      <c r="CQ4" s="128" t="s">
        <v>1031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1045</v>
      </c>
      <c r="L5" s="137"/>
      <c r="M5" s="138" t="s">
        <v>1045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1046</v>
      </c>
      <c r="AF5" s="40" t="s">
        <v>1047</v>
      </c>
      <c r="AG5" s="40" t="s">
        <v>1048</v>
      </c>
      <c r="AH5" s="40" t="s">
        <v>1049</v>
      </c>
      <c r="AI5" s="135"/>
      <c r="AJ5" s="135"/>
      <c r="AK5" s="119"/>
      <c r="AL5" s="119"/>
      <c r="AM5" s="119"/>
      <c r="AN5" s="120" t="s">
        <v>1050</v>
      </c>
      <c r="AO5" s="119"/>
      <c r="AP5" s="116"/>
      <c r="AQ5" s="141" t="s">
        <v>1051</v>
      </c>
      <c r="AR5" s="119"/>
      <c r="AS5" s="143"/>
      <c r="AT5" s="141" t="s">
        <v>1052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1053</v>
      </c>
      <c r="BR5" s="5" t="s">
        <v>1054</v>
      </c>
      <c r="BS5" s="5" t="s">
        <v>1055</v>
      </c>
      <c r="BT5" s="5" t="s">
        <v>1053</v>
      </c>
      <c r="BU5" s="5" t="s">
        <v>1054</v>
      </c>
      <c r="BV5" s="5" t="s">
        <v>1055</v>
      </c>
      <c r="BW5" s="5" t="s">
        <v>1053</v>
      </c>
      <c r="BX5" s="5" t="s">
        <v>1054</v>
      </c>
      <c r="BY5" s="5" t="s">
        <v>1055</v>
      </c>
      <c r="BZ5" s="5" t="s">
        <v>1053</v>
      </c>
      <c r="CA5" s="5" t="s">
        <v>1054</v>
      </c>
      <c r="CB5" s="5" t="s">
        <v>1055</v>
      </c>
      <c r="CC5" s="5" t="s">
        <v>1053</v>
      </c>
      <c r="CD5" s="5" t="s">
        <v>1054</v>
      </c>
      <c r="CE5" s="5" t="s">
        <v>1055</v>
      </c>
      <c r="CF5" s="5" t="s">
        <v>1053</v>
      </c>
      <c r="CG5" s="5" t="s">
        <v>1054</v>
      </c>
      <c r="CH5" s="5" t="s">
        <v>1055</v>
      </c>
      <c r="CI5" s="5" t="s">
        <v>1053</v>
      </c>
      <c r="CJ5" s="5" t="s">
        <v>1054</v>
      </c>
      <c r="CK5" s="5" t="s">
        <v>1055</v>
      </c>
      <c r="CL5" s="5" t="s">
        <v>1053</v>
      </c>
      <c r="CM5" s="5" t="s">
        <v>1054</v>
      </c>
      <c r="CN5" s="5" t="s">
        <v>1055</v>
      </c>
      <c r="CO5" s="5" t="s">
        <v>1053</v>
      </c>
      <c r="CP5" s="5" t="s">
        <v>1054</v>
      </c>
      <c r="CQ5" s="5" t="s">
        <v>1055</v>
      </c>
      <c r="CR5" s="5" t="s">
        <v>1053</v>
      </c>
      <c r="CS5" s="5" t="s">
        <v>1054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1056</v>
      </c>
      <c r="G6" s="122" t="s">
        <v>1056</v>
      </c>
      <c r="H6" s="123" t="s">
        <v>1057</v>
      </c>
      <c r="I6" s="196"/>
      <c r="J6" s="137"/>
      <c r="K6" s="137"/>
      <c r="L6" s="137"/>
      <c r="M6" s="137"/>
      <c r="N6" s="138"/>
      <c r="O6" s="138"/>
      <c r="P6" s="191"/>
      <c r="Q6" s="124" t="s">
        <v>1058</v>
      </c>
      <c r="R6" s="138"/>
      <c r="S6" s="138"/>
      <c r="T6" s="169"/>
      <c r="U6" s="125" t="s">
        <v>1059</v>
      </c>
      <c r="V6" s="124" t="s">
        <v>1060</v>
      </c>
      <c r="W6" s="125" t="s">
        <v>1059</v>
      </c>
      <c r="X6" s="124" t="s">
        <v>1060</v>
      </c>
      <c r="Y6" s="124" t="s">
        <v>1061</v>
      </c>
      <c r="Z6" s="29" t="s">
        <v>1062</v>
      </c>
      <c r="AA6" s="29" t="s">
        <v>1063</v>
      </c>
      <c r="AB6" s="29" t="s">
        <v>1063</v>
      </c>
      <c r="AC6" s="29" t="s">
        <v>1064</v>
      </c>
      <c r="AD6" s="29" t="s">
        <v>1065</v>
      </c>
      <c r="AE6" s="29" t="s">
        <v>1066</v>
      </c>
      <c r="AF6" s="29" t="s">
        <v>1067</v>
      </c>
      <c r="AG6" s="29" t="s">
        <v>1068</v>
      </c>
      <c r="AH6" s="29" t="s">
        <v>1069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1070</v>
      </c>
      <c r="BC6" s="100" t="s">
        <v>1070</v>
      </c>
      <c r="BD6" s="29" t="s">
        <v>1070</v>
      </c>
      <c r="BE6" s="29" t="s">
        <v>1070</v>
      </c>
      <c r="BF6" s="29" t="s">
        <v>1070</v>
      </c>
      <c r="BG6" s="29" t="s">
        <v>1070</v>
      </c>
      <c r="BH6" s="29" t="s">
        <v>1070</v>
      </c>
      <c r="BI6" s="29" t="s">
        <v>1070</v>
      </c>
      <c r="BJ6" s="29" t="s">
        <v>1071</v>
      </c>
      <c r="BK6" s="29" t="s">
        <v>1070</v>
      </c>
      <c r="BL6" s="29" t="s">
        <v>1070</v>
      </c>
      <c r="BM6" s="29" t="s">
        <v>1070</v>
      </c>
      <c r="BN6" s="29" t="s">
        <v>1070</v>
      </c>
      <c r="BO6" s="29" t="s">
        <v>1072</v>
      </c>
      <c r="BP6" s="29" t="s">
        <v>1072</v>
      </c>
      <c r="BQ6" s="8" t="s">
        <v>1056</v>
      </c>
      <c r="BR6" s="127" t="s">
        <v>1073</v>
      </c>
      <c r="BS6" s="6"/>
      <c r="BT6" s="8" t="s">
        <v>1056</v>
      </c>
      <c r="BU6" s="127" t="s">
        <v>1073</v>
      </c>
      <c r="BV6" s="6"/>
      <c r="BW6" s="8" t="s">
        <v>1056</v>
      </c>
      <c r="BX6" s="127" t="s">
        <v>1073</v>
      </c>
      <c r="BY6" s="6"/>
      <c r="BZ6" s="8" t="s">
        <v>1056</v>
      </c>
      <c r="CA6" s="127" t="s">
        <v>1073</v>
      </c>
      <c r="CB6" s="6"/>
      <c r="CC6" s="8" t="s">
        <v>1056</v>
      </c>
      <c r="CD6" s="127" t="s">
        <v>1073</v>
      </c>
      <c r="CE6" s="6"/>
      <c r="CF6" s="8" t="s">
        <v>1056</v>
      </c>
      <c r="CG6" s="127" t="s">
        <v>1073</v>
      </c>
      <c r="CH6" s="6"/>
      <c r="CI6" s="8" t="s">
        <v>1056</v>
      </c>
      <c r="CJ6" s="127" t="s">
        <v>1073</v>
      </c>
      <c r="CK6" s="6"/>
      <c r="CL6" s="8" t="s">
        <v>1056</v>
      </c>
      <c r="CM6" s="127" t="s">
        <v>1073</v>
      </c>
      <c r="CN6" s="6"/>
      <c r="CO6" s="8" t="s">
        <v>1056</v>
      </c>
      <c r="CP6" s="127" t="s">
        <v>1073</v>
      </c>
      <c r="CQ6" s="6"/>
      <c r="CR6" s="8" t="s">
        <v>1056</v>
      </c>
      <c r="CS6" s="127" t="s">
        <v>1073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377</v>
      </c>
      <c r="C7" s="16" t="s">
        <v>1074</v>
      </c>
      <c r="D7" s="18" t="s">
        <v>379</v>
      </c>
      <c r="E7" s="32" t="s">
        <v>594</v>
      </c>
      <c r="F7" s="18">
        <v>136840</v>
      </c>
      <c r="G7" s="18">
        <v>14490</v>
      </c>
      <c r="H7" s="18"/>
      <c r="I7" s="18" t="s">
        <v>1075</v>
      </c>
      <c r="J7" s="32" t="s">
        <v>1076</v>
      </c>
      <c r="K7" s="32"/>
      <c r="L7" s="18" t="s">
        <v>1077</v>
      </c>
      <c r="M7" s="18"/>
      <c r="N7" s="18" t="s">
        <v>1078</v>
      </c>
      <c r="O7" s="18" t="s">
        <v>1079</v>
      </c>
      <c r="P7" s="18" t="s">
        <v>109</v>
      </c>
      <c r="Q7" s="18">
        <v>720</v>
      </c>
      <c r="R7" s="18">
        <v>3</v>
      </c>
      <c r="S7" s="18">
        <v>2007</v>
      </c>
      <c r="T7" s="32" t="s">
        <v>1080</v>
      </c>
      <c r="U7" s="18">
        <v>2325792</v>
      </c>
      <c r="V7" s="18">
        <v>1271312</v>
      </c>
      <c r="W7" s="18">
        <v>1385012</v>
      </c>
      <c r="X7" s="18">
        <v>1011750</v>
      </c>
      <c r="Y7" s="18">
        <v>23500</v>
      </c>
      <c r="Z7" s="18">
        <v>24</v>
      </c>
      <c r="AA7" s="18">
        <v>74817</v>
      </c>
      <c r="AB7" s="18">
        <v>130</v>
      </c>
      <c r="AC7" s="18">
        <v>42437</v>
      </c>
      <c r="AD7" s="18">
        <v>629226312</v>
      </c>
      <c r="AE7" s="18"/>
      <c r="AF7" s="18"/>
      <c r="AG7" s="18"/>
      <c r="AH7" s="18"/>
      <c r="AI7" s="18" t="s">
        <v>238</v>
      </c>
      <c r="AJ7" s="18" t="s">
        <v>1081</v>
      </c>
      <c r="AK7" s="18" t="s">
        <v>41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411</v>
      </c>
      <c r="AX7" s="18" t="s">
        <v>1082</v>
      </c>
      <c r="AY7" s="18" t="s">
        <v>43</v>
      </c>
      <c r="AZ7" s="18"/>
      <c r="BA7" s="18" t="s">
        <v>386</v>
      </c>
      <c r="BB7" s="18">
        <v>95</v>
      </c>
      <c r="BC7" s="18">
        <f t="shared" ref="BC7:BC30" si="0">IF(BD7&amp;BE7&amp;BF7&amp;BG7&amp;BH7&amp;BI7 ="","",SUM(BD7:BI7))</f>
        <v>100.00000000000001</v>
      </c>
      <c r="BD7" s="18">
        <v>49</v>
      </c>
      <c r="BE7" s="18">
        <v>13.7</v>
      </c>
      <c r="BF7" s="18">
        <v>17.5</v>
      </c>
      <c r="BG7" s="18">
        <v>7.9</v>
      </c>
      <c r="BH7" s="18">
        <v>11</v>
      </c>
      <c r="BI7" s="18">
        <v>0.9</v>
      </c>
      <c r="BJ7" s="18">
        <v>200</v>
      </c>
      <c r="BK7" s="18">
        <f t="shared" ref="BK7:BK30" si="1">IF(BL7&amp;BM7&amp;BN7 ="","",SUM(BL7:BN7))</f>
        <v>99.999999999999986</v>
      </c>
      <c r="BL7" s="18">
        <v>37.4</v>
      </c>
      <c r="BM7" s="18">
        <v>52.3</v>
      </c>
      <c r="BN7" s="18">
        <v>10.3</v>
      </c>
      <c r="BO7" s="18">
        <v>8921</v>
      </c>
      <c r="BP7" s="18">
        <v>9758</v>
      </c>
      <c r="BQ7" s="14" t="str">
        <f t="shared" ref="BQ7:BR30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791</v>
      </c>
      <c r="CU7" s="54" t="s">
        <v>1083</v>
      </c>
    </row>
    <row r="8" spans="1:100" ht="30" customHeight="1">
      <c r="A8" s="18" t="s">
        <v>34</v>
      </c>
      <c r="B8" s="16" t="s">
        <v>377</v>
      </c>
      <c r="C8" s="16" t="s">
        <v>1084</v>
      </c>
      <c r="D8" s="18" t="s">
        <v>379</v>
      </c>
      <c r="E8" s="32" t="s">
        <v>1085</v>
      </c>
      <c r="F8" s="18">
        <v>105169</v>
      </c>
      <c r="G8" s="18">
        <v>0</v>
      </c>
      <c r="H8" s="18"/>
      <c r="I8" s="18"/>
      <c r="J8" s="32" t="s">
        <v>1076</v>
      </c>
      <c r="K8" s="32"/>
      <c r="L8" s="18" t="s">
        <v>245</v>
      </c>
      <c r="M8" s="18"/>
      <c r="N8" s="18" t="s">
        <v>1086</v>
      </c>
      <c r="O8" s="18" t="s">
        <v>1079</v>
      </c>
      <c r="P8" s="18" t="s">
        <v>109</v>
      </c>
      <c r="Q8" s="18">
        <v>600</v>
      </c>
      <c r="R8" s="18">
        <v>3</v>
      </c>
      <c r="S8" s="18">
        <v>1991</v>
      </c>
      <c r="T8" s="32" t="s">
        <v>1087</v>
      </c>
      <c r="U8" s="18">
        <v>141630720</v>
      </c>
      <c r="V8" s="18">
        <v>137381798</v>
      </c>
      <c r="W8" s="18">
        <v>28116</v>
      </c>
      <c r="X8" s="18">
        <v>0</v>
      </c>
      <c r="Y8" s="18">
        <v>6000</v>
      </c>
      <c r="Z8" s="18">
        <v>10</v>
      </c>
      <c r="AA8" s="18">
        <v>33136</v>
      </c>
      <c r="AB8" s="18">
        <v>13979</v>
      </c>
      <c r="AC8" s="18">
        <v>6053</v>
      </c>
      <c r="AD8" s="18">
        <v>49002348</v>
      </c>
      <c r="AE8" s="18"/>
      <c r="AF8" s="18"/>
      <c r="AG8" s="18"/>
      <c r="AH8" s="18"/>
      <c r="AI8" s="18" t="s">
        <v>1088</v>
      </c>
      <c r="AJ8" s="18" t="s">
        <v>1088</v>
      </c>
      <c r="AK8" s="18"/>
      <c r="AL8" s="18" t="s">
        <v>41</v>
      </c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411</v>
      </c>
      <c r="AX8" s="18" t="s">
        <v>1082</v>
      </c>
      <c r="AY8" s="18" t="s">
        <v>43</v>
      </c>
      <c r="AZ8" s="18"/>
      <c r="BA8" s="18" t="s">
        <v>386</v>
      </c>
      <c r="BB8" s="18">
        <v>98</v>
      </c>
      <c r="BC8" s="18">
        <f t="shared" si="0"/>
        <v>100</v>
      </c>
      <c r="BD8" s="18">
        <v>48.8</v>
      </c>
      <c r="BE8" s="18">
        <v>12.4</v>
      </c>
      <c r="BF8" s="18">
        <v>18.100000000000001</v>
      </c>
      <c r="BG8" s="18">
        <v>7.8</v>
      </c>
      <c r="BH8" s="18">
        <v>11.5</v>
      </c>
      <c r="BI8" s="18">
        <v>1.4</v>
      </c>
      <c r="BJ8" s="18">
        <v>210</v>
      </c>
      <c r="BK8" s="18">
        <f t="shared" si="1"/>
        <v>100</v>
      </c>
      <c r="BL8" s="18">
        <v>35.1</v>
      </c>
      <c r="BM8" s="18">
        <v>54.1</v>
      </c>
      <c r="BN8" s="18">
        <v>10.8</v>
      </c>
      <c r="BO8" s="18">
        <v>9314</v>
      </c>
      <c r="BP8" s="18">
        <v>9725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791</v>
      </c>
      <c r="CU8" s="54" t="s">
        <v>1089</v>
      </c>
    </row>
    <row r="9" spans="1:100" ht="30" customHeight="1">
      <c r="A9" s="18" t="s">
        <v>34</v>
      </c>
      <c r="B9" s="16" t="s">
        <v>377</v>
      </c>
      <c r="C9" s="16" t="s">
        <v>1090</v>
      </c>
      <c r="D9" s="18" t="s">
        <v>379</v>
      </c>
      <c r="E9" s="32" t="s">
        <v>1091</v>
      </c>
      <c r="F9" s="18">
        <v>170010</v>
      </c>
      <c r="G9" s="18">
        <v>0</v>
      </c>
      <c r="H9" s="18"/>
      <c r="I9" s="18"/>
      <c r="J9" s="32" t="s">
        <v>1076</v>
      </c>
      <c r="K9" s="32"/>
      <c r="L9" s="18" t="s">
        <v>245</v>
      </c>
      <c r="M9" s="18"/>
      <c r="N9" s="18" t="s">
        <v>1086</v>
      </c>
      <c r="O9" s="18" t="s">
        <v>1079</v>
      </c>
      <c r="P9" s="18" t="s">
        <v>109</v>
      </c>
      <c r="Q9" s="18">
        <v>810</v>
      </c>
      <c r="R9" s="18">
        <v>3</v>
      </c>
      <c r="S9" s="18">
        <v>1998</v>
      </c>
      <c r="T9" s="32" t="s">
        <v>1087</v>
      </c>
      <c r="U9" s="18">
        <v>17498880</v>
      </c>
      <c r="V9" s="18">
        <v>1608768</v>
      </c>
      <c r="W9" s="18">
        <v>29023680</v>
      </c>
      <c r="X9" s="18">
        <v>0</v>
      </c>
      <c r="Y9" s="18">
        <v>17200</v>
      </c>
      <c r="Z9" s="18">
        <v>16.899999999999999</v>
      </c>
      <c r="AA9" s="18">
        <v>90992</v>
      </c>
      <c r="AB9" s="18">
        <v>9826</v>
      </c>
      <c r="AC9" s="18">
        <v>55764</v>
      </c>
      <c r="AD9" s="18">
        <v>462436650</v>
      </c>
      <c r="AE9" s="18"/>
      <c r="AF9" s="18"/>
      <c r="AG9" s="18"/>
      <c r="AH9" s="18"/>
      <c r="AI9" s="18" t="s">
        <v>238</v>
      </c>
      <c r="AJ9" s="18" t="s">
        <v>1088</v>
      </c>
      <c r="AK9" s="18"/>
      <c r="AL9" s="18" t="s">
        <v>41</v>
      </c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411</v>
      </c>
      <c r="AX9" s="18" t="s">
        <v>1082</v>
      </c>
      <c r="AY9" s="18" t="s">
        <v>43</v>
      </c>
      <c r="AZ9" s="18"/>
      <c r="BA9" s="18" t="s">
        <v>386</v>
      </c>
      <c r="BB9" s="18">
        <v>93</v>
      </c>
      <c r="BC9" s="18">
        <f t="shared" si="0"/>
        <v>100</v>
      </c>
      <c r="BD9" s="18">
        <v>47.1</v>
      </c>
      <c r="BE9" s="18">
        <v>13.1</v>
      </c>
      <c r="BF9" s="18">
        <v>19.3</v>
      </c>
      <c r="BG9" s="18">
        <v>8</v>
      </c>
      <c r="BH9" s="18">
        <v>11.5</v>
      </c>
      <c r="BI9" s="18">
        <v>1</v>
      </c>
      <c r="BJ9" s="18">
        <v>200</v>
      </c>
      <c r="BK9" s="18">
        <f t="shared" si="1"/>
        <v>100</v>
      </c>
      <c r="BL9" s="18">
        <v>37.1</v>
      </c>
      <c r="BM9" s="18">
        <v>52.4</v>
      </c>
      <c r="BN9" s="18">
        <v>10.5</v>
      </c>
      <c r="BO9" s="18">
        <v>8947</v>
      </c>
      <c r="BP9" s="18">
        <v>9775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791</v>
      </c>
      <c r="CU9" s="54" t="s">
        <v>1092</v>
      </c>
    </row>
    <row r="10" spans="1:100" ht="30" customHeight="1">
      <c r="A10" s="18" t="s">
        <v>34</v>
      </c>
      <c r="B10" s="16" t="s">
        <v>35</v>
      </c>
      <c r="C10" s="16" t="s">
        <v>1093</v>
      </c>
      <c r="D10" s="18" t="s">
        <v>37</v>
      </c>
      <c r="E10" s="32" t="s">
        <v>1094</v>
      </c>
      <c r="F10" s="18">
        <v>168121.24</v>
      </c>
      <c r="G10" s="18">
        <v>0</v>
      </c>
      <c r="H10" s="18">
        <v>0</v>
      </c>
      <c r="I10" s="18"/>
      <c r="J10" s="32" t="s">
        <v>1095</v>
      </c>
      <c r="K10" s="32"/>
      <c r="L10" s="18" t="s">
        <v>245</v>
      </c>
      <c r="M10" s="18"/>
      <c r="N10" s="18" t="s">
        <v>1086</v>
      </c>
      <c r="O10" s="18" t="s">
        <v>1079</v>
      </c>
      <c r="P10" s="18" t="s">
        <v>109</v>
      </c>
      <c r="Q10" s="18">
        <v>900</v>
      </c>
      <c r="R10" s="18">
        <v>3</v>
      </c>
      <c r="S10" s="18">
        <v>2001</v>
      </c>
      <c r="T10" s="32" t="s">
        <v>1096</v>
      </c>
      <c r="U10" s="18">
        <v>7444954</v>
      </c>
      <c r="V10" s="18">
        <v>0</v>
      </c>
      <c r="W10" s="18"/>
      <c r="X10" s="18"/>
      <c r="Y10" s="18">
        <v>25000</v>
      </c>
      <c r="Z10" s="18">
        <v>17.399999999999999</v>
      </c>
      <c r="AA10" s="18">
        <v>95622.61</v>
      </c>
      <c r="AB10" s="18">
        <v>0</v>
      </c>
      <c r="AC10" s="18">
        <v>62844.24</v>
      </c>
      <c r="AD10" s="18">
        <v>747280845</v>
      </c>
      <c r="AE10" s="18"/>
      <c r="AF10" s="18">
        <v>11.89</v>
      </c>
      <c r="AG10" s="18">
        <v>11.89</v>
      </c>
      <c r="AH10" s="18">
        <v>11.89</v>
      </c>
      <c r="AI10" s="18" t="s">
        <v>320</v>
      </c>
      <c r="AJ10" s="18" t="s">
        <v>1097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411</v>
      </c>
      <c r="AX10" s="18" t="s">
        <v>1082</v>
      </c>
      <c r="AY10" s="18" t="s">
        <v>43</v>
      </c>
      <c r="AZ10" s="18"/>
      <c r="BA10" s="18" t="s">
        <v>386</v>
      </c>
      <c r="BB10" s="18">
        <v>95.2</v>
      </c>
      <c r="BC10" s="18">
        <f t="shared" si="0"/>
        <v>100</v>
      </c>
      <c r="BD10" s="18">
        <v>47.2</v>
      </c>
      <c r="BE10" s="18">
        <v>29.2</v>
      </c>
      <c r="BF10" s="18">
        <v>7.5</v>
      </c>
      <c r="BG10" s="18">
        <v>8.8000000000000007</v>
      </c>
      <c r="BH10" s="18">
        <v>2.2999999999999998</v>
      </c>
      <c r="BI10" s="18">
        <v>5</v>
      </c>
      <c r="BJ10" s="18">
        <v>210</v>
      </c>
      <c r="BK10" s="18">
        <f t="shared" si="1"/>
        <v>100</v>
      </c>
      <c r="BL10" s="18">
        <v>36.6</v>
      </c>
      <c r="BM10" s="18">
        <v>58.1</v>
      </c>
      <c r="BN10" s="18">
        <v>5.3</v>
      </c>
      <c r="BO10" s="18">
        <v>12459.1</v>
      </c>
      <c r="BP10" s="18">
        <v>12000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791</v>
      </c>
      <c r="CU10" s="54" t="s">
        <v>1098</v>
      </c>
    </row>
    <row r="11" spans="1:100" ht="30" customHeight="1">
      <c r="A11" s="18" t="s">
        <v>34</v>
      </c>
      <c r="B11" s="16" t="s">
        <v>35</v>
      </c>
      <c r="C11" s="16" t="s">
        <v>1099</v>
      </c>
      <c r="D11" s="18" t="s">
        <v>37</v>
      </c>
      <c r="E11" s="32" t="s">
        <v>1100</v>
      </c>
      <c r="F11" s="18">
        <v>108427.59</v>
      </c>
      <c r="G11" s="18">
        <v>0</v>
      </c>
      <c r="H11" s="18">
        <v>0</v>
      </c>
      <c r="I11" s="18"/>
      <c r="J11" s="32" t="s">
        <v>1101</v>
      </c>
      <c r="K11" s="32"/>
      <c r="L11" s="18" t="s">
        <v>245</v>
      </c>
      <c r="M11" s="18"/>
      <c r="N11" s="18" t="s">
        <v>1086</v>
      </c>
      <c r="O11" s="18" t="s">
        <v>1079</v>
      </c>
      <c r="P11" s="18" t="s">
        <v>109</v>
      </c>
      <c r="Q11" s="18">
        <v>750</v>
      </c>
      <c r="R11" s="18">
        <v>3</v>
      </c>
      <c r="S11" s="18">
        <v>1992</v>
      </c>
      <c r="T11" s="32" t="s">
        <v>1080</v>
      </c>
      <c r="U11" s="18">
        <v>110553408</v>
      </c>
      <c r="V11" s="18">
        <v>38974522</v>
      </c>
      <c r="W11" s="18">
        <v>10276949</v>
      </c>
      <c r="X11" s="18">
        <v>5215614</v>
      </c>
      <c r="Y11" s="18">
        <v>10000</v>
      </c>
      <c r="Z11" s="18">
        <v>9.1999999999999993</v>
      </c>
      <c r="AA11" s="18">
        <v>43258.67</v>
      </c>
      <c r="AB11" s="18">
        <v>2167</v>
      </c>
      <c r="AC11" s="18">
        <v>18122.259999999998</v>
      </c>
      <c r="AD11" s="18">
        <v>166722530</v>
      </c>
      <c r="AE11" s="18"/>
      <c r="AF11" s="18">
        <v>11.25</v>
      </c>
      <c r="AG11" s="18">
        <v>10.48</v>
      </c>
      <c r="AH11" s="18">
        <v>8.06</v>
      </c>
      <c r="AI11" s="18" t="s">
        <v>320</v>
      </c>
      <c r="AJ11" s="18" t="s">
        <v>320</v>
      </c>
      <c r="AK11" s="18"/>
      <c r="AL11" s="18" t="s">
        <v>41</v>
      </c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411</v>
      </c>
      <c r="AX11" s="18" t="s">
        <v>1082</v>
      </c>
      <c r="AY11" s="18" t="s">
        <v>43</v>
      </c>
      <c r="AZ11" s="18"/>
      <c r="BA11" s="18" t="s">
        <v>386</v>
      </c>
      <c r="BB11" s="18">
        <v>92.5</v>
      </c>
      <c r="BC11" s="18">
        <f t="shared" si="0"/>
        <v>99.999999999999986</v>
      </c>
      <c r="BD11" s="18">
        <v>47.8</v>
      </c>
      <c r="BE11" s="18">
        <v>29.9</v>
      </c>
      <c r="BF11" s="18">
        <v>5.6</v>
      </c>
      <c r="BG11" s="18">
        <v>11.2</v>
      </c>
      <c r="BH11" s="18">
        <v>2.2000000000000002</v>
      </c>
      <c r="BI11" s="18">
        <v>3.3</v>
      </c>
      <c r="BJ11" s="18">
        <v>190</v>
      </c>
      <c r="BK11" s="18">
        <f t="shared" si="1"/>
        <v>100</v>
      </c>
      <c r="BL11" s="18">
        <v>40.1</v>
      </c>
      <c r="BM11" s="18">
        <v>53.8</v>
      </c>
      <c r="BN11" s="18">
        <v>6.1</v>
      </c>
      <c r="BO11" s="18">
        <v>11884.2</v>
      </c>
      <c r="BP11" s="18">
        <v>11800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791</v>
      </c>
      <c r="CU11" s="54" t="s">
        <v>1102</v>
      </c>
    </row>
    <row r="12" spans="1:100" ht="30" customHeight="1">
      <c r="A12" s="18" t="s">
        <v>34</v>
      </c>
      <c r="B12" s="16" t="s">
        <v>35</v>
      </c>
      <c r="C12" s="16" t="s">
        <v>1103</v>
      </c>
      <c r="D12" s="18" t="s">
        <v>37</v>
      </c>
      <c r="E12" s="32" t="s">
        <v>1104</v>
      </c>
      <c r="F12" s="18">
        <v>93.406999999999996</v>
      </c>
      <c r="G12" s="18">
        <v>0</v>
      </c>
      <c r="H12" s="18">
        <v>0</v>
      </c>
      <c r="I12" s="18"/>
      <c r="J12" s="32" t="s">
        <v>663</v>
      </c>
      <c r="K12" s="32"/>
      <c r="L12" s="18" t="s">
        <v>245</v>
      </c>
      <c r="M12" s="18"/>
      <c r="N12" s="18" t="s">
        <v>1086</v>
      </c>
      <c r="O12" s="18" t="s">
        <v>1105</v>
      </c>
      <c r="P12" s="18" t="s">
        <v>109</v>
      </c>
      <c r="Q12" s="18">
        <v>1</v>
      </c>
      <c r="R12" s="18">
        <v>1</v>
      </c>
      <c r="S12" s="18">
        <v>2014</v>
      </c>
      <c r="T12" s="32" t="s">
        <v>411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 t="s">
        <v>320</v>
      </c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411</v>
      </c>
      <c r="AX12" s="18" t="s">
        <v>1082</v>
      </c>
      <c r="AY12" s="18" t="s">
        <v>43</v>
      </c>
      <c r="AZ12" s="18"/>
      <c r="BA12" s="18" t="s">
        <v>411</v>
      </c>
      <c r="BB12" s="18"/>
      <c r="BC12" s="18">
        <f t="shared" si="0"/>
        <v>99.999999999999986</v>
      </c>
      <c r="BD12" s="18">
        <v>40.6</v>
      </c>
      <c r="BE12" s="18">
        <v>22</v>
      </c>
      <c r="BF12" s="18">
        <v>5</v>
      </c>
      <c r="BG12" s="18">
        <v>26.6</v>
      </c>
      <c r="BH12" s="18">
        <v>4.3</v>
      </c>
      <c r="BI12" s="18">
        <v>1.5</v>
      </c>
      <c r="BJ12" s="18">
        <v>280</v>
      </c>
      <c r="BK12" s="18">
        <f t="shared" si="1"/>
        <v>100</v>
      </c>
      <c r="BL12" s="18">
        <v>61</v>
      </c>
      <c r="BM12" s="18">
        <v>35.4</v>
      </c>
      <c r="BN12" s="18">
        <v>3.6</v>
      </c>
      <c r="BO12" s="18">
        <v>6241</v>
      </c>
      <c r="BP12" s="18">
        <v>5440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791</v>
      </c>
      <c r="CU12" s="54" t="s">
        <v>1106</v>
      </c>
    </row>
    <row r="13" spans="1:100" ht="30" customHeight="1">
      <c r="A13" s="18" t="s">
        <v>34</v>
      </c>
      <c r="B13" s="16" t="s">
        <v>414</v>
      </c>
      <c r="C13" s="16" t="s">
        <v>1107</v>
      </c>
      <c r="D13" s="18" t="s">
        <v>416</v>
      </c>
      <c r="E13" s="32" t="s">
        <v>922</v>
      </c>
      <c r="F13" s="18">
        <v>44607.99</v>
      </c>
      <c r="G13" s="18">
        <v>3963.32</v>
      </c>
      <c r="H13" s="18"/>
      <c r="I13" s="18" t="s">
        <v>1075</v>
      </c>
      <c r="J13" s="32" t="s">
        <v>1108</v>
      </c>
      <c r="K13" s="32"/>
      <c r="L13" s="18" t="s">
        <v>245</v>
      </c>
      <c r="M13" s="18"/>
      <c r="N13" s="18" t="s">
        <v>1086</v>
      </c>
      <c r="O13" s="18" t="s">
        <v>1079</v>
      </c>
      <c r="P13" s="18" t="s">
        <v>109</v>
      </c>
      <c r="Q13" s="18">
        <v>300</v>
      </c>
      <c r="R13" s="18">
        <v>3</v>
      </c>
      <c r="S13" s="18">
        <v>1993</v>
      </c>
      <c r="T13" s="32" t="s">
        <v>1109</v>
      </c>
      <c r="U13" s="18">
        <v>55527360</v>
      </c>
      <c r="V13" s="18">
        <v>28089600</v>
      </c>
      <c r="W13" s="18"/>
      <c r="X13" s="18"/>
      <c r="Y13" s="18">
        <v>1500</v>
      </c>
      <c r="Z13" s="18">
        <v>8.76</v>
      </c>
      <c r="AA13" s="18">
        <v>8207.34</v>
      </c>
      <c r="AB13" s="18"/>
      <c r="AC13" s="18">
        <v>1783.34</v>
      </c>
      <c r="AD13" s="18">
        <v>17600903</v>
      </c>
      <c r="AE13" s="18"/>
      <c r="AF13" s="18"/>
      <c r="AG13" s="18">
        <v>10.23</v>
      </c>
      <c r="AH13" s="18">
        <v>8.0299999999999994</v>
      </c>
      <c r="AI13" s="18" t="s">
        <v>88</v>
      </c>
      <c r="AJ13" s="18" t="s">
        <v>88</v>
      </c>
      <c r="AK13" s="18"/>
      <c r="AL13" s="18" t="s">
        <v>41</v>
      </c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411</v>
      </c>
      <c r="AX13" s="18" t="s">
        <v>1110</v>
      </c>
      <c r="AY13" s="18" t="s">
        <v>43</v>
      </c>
      <c r="AZ13" s="18"/>
      <c r="BA13" s="18" t="s">
        <v>411</v>
      </c>
      <c r="BB13" s="18"/>
      <c r="BC13" s="18">
        <f t="shared" si="0"/>
        <v>99.999999999999986</v>
      </c>
      <c r="BD13" s="18">
        <v>44</v>
      </c>
      <c r="BE13" s="18">
        <v>30.6</v>
      </c>
      <c r="BF13" s="18">
        <v>7.8</v>
      </c>
      <c r="BG13" s="18">
        <v>12.1</v>
      </c>
      <c r="BH13" s="18">
        <v>2</v>
      </c>
      <c r="BI13" s="18">
        <v>3.5</v>
      </c>
      <c r="BJ13" s="18">
        <v>175</v>
      </c>
      <c r="BK13" s="18">
        <f t="shared" si="1"/>
        <v>100</v>
      </c>
      <c r="BL13" s="18">
        <v>47.4</v>
      </c>
      <c r="BM13" s="18">
        <v>46.9</v>
      </c>
      <c r="BN13" s="18">
        <v>5.7</v>
      </c>
      <c r="BO13" s="18">
        <v>0</v>
      </c>
      <c r="BP13" s="18">
        <v>10125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791</v>
      </c>
      <c r="CU13" s="54" t="s">
        <v>1111</v>
      </c>
    </row>
    <row r="14" spans="1:100" ht="30" customHeight="1">
      <c r="A14" s="18" t="s">
        <v>34</v>
      </c>
      <c r="B14" s="16" t="s">
        <v>414</v>
      </c>
      <c r="C14" s="16" t="s">
        <v>1112</v>
      </c>
      <c r="D14" s="18" t="s">
        <v>416</v>
      </c>
      <c r="E14" s="32" t="s">
        <v>925</v>
      </c>
      <c r="F14" s="18">
        <v>31458</v>
      </c>
      <c r="G14" s="18">
        <v>4126.1000000000004</v>
      </c>
      <c r="H14" s="18"/>
      <c r="I14" s="18" t="s">
        <v>1075</v>
      </c>
      <c r="J14" s="32" t="s">
        <v>1113</v>
      </c>
      <c r="K14" s="32"/>
      <c r="L14" s="18" t="s">
        <v>245</v>
      </c>
      <c r="M14" s="18"/>
      <c r="N14" s="18" t="s">
        <v>1086</v>
      </c>
      <c r="O14" s="18" t="s">
        <v>1079</v>
      </c>
      <c r="P14" s="18" t="s">
        <v>246</v>
      </c>
      <c r="Q14" s="18">
        <v>163</v>
      </c>
      <c r="R14" s="18">
        <v>2</v>
      </c>
      <c r="S14" s="18">
        <v>2016</v>
      </c>
      <c r="T14" s="32" t="s">
        <v>1109</v>
      </c>
      <c r="U14" s="18">
        <v>39748800</v>
      </c>
      <c r="V14" s="18">
        <v>39748800</v>
      </c>
      <c r="W14" s="18"/>
      <c r="X14" s="18"/>
      <c r="Y14" s="18">
        <v>3560</v>
      </c>
      <c r="Z14" s="18">
        <v>21.5</v>
      </c>
      <c r="AA14" s="18">
        <v>17602.144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411</v>
      </c>
      <c r="AX14" s="18" t="s">
        <v>1110</v>
      </c>
      <c r="AY14" s="18" t="s">
        <v>43</v>
      </c>
      <c r="AZ14" s="18"/>
      <c r="BA14" s="18" t="s">
        <v>411</v>
      </c>
      <c r="BB14" s="18"/>
      <c r="BC14" s="18">
        <f t="shared" si="0"/>
        <v>99.999999999999986</v>
      </c>
      <c r="BD14" s="18">
        <v>44.8</v>
      </c>
      <c r="BE14" s="18">
        <v>29.9</v>
      </c>
      <c r="BF14" s="18">
        <v>9.9</v>
      </c>
      <c r="BG14" s="18">
        <v>10.6</v>
      </c>
      <c r="BH14" s="18">
        <v>2</v>
      </c>
      <c r="BI14" s="18">
        <v>2.8</v>
      </c>
      <c r="BJ14" s="18">
        <v>170</v>
      </c>
      <c r="BK14" s="18">
        <f t="shared" si="1"/>
        <v>100</v>
      </c>
      <c r="BL14" s="18">
        <v>37.9</v>
      </c>
      <c r="BM14" s="18">
        <v>55</v>
      </c>
      <c r="BN14" s="18">
        <v>7.1</v>
      </c>
      <c r="BO14" s="18">
        <v>0</v>
      </c>
      <c r="BP14" s="18">
        <v>12803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791</v>
      </c>
      <c r="CU14" s="54" t="s">
        <v>1114</v>
      </c>
    </row>
    <row r="15" spans="1:100" ht="30" customHeight="1">
      <c r="A15" s="18" t="s">
        <v>34</v>
      </c>
      <c r="B15" s="16" t="s">
        <v>1115</v>
      </c>
      <c r="C15" s="16" t="s">
        <v>1116</v>
      </c>
      <c r="D15" s="18" t="s">
        <v>1117</v>
      </c>
      <c r="E15" s="32" t="s">
        <v>1118</v>
      </c>
      <c r="F15" s="18">
        <v>9277</v>
      </c>
      <c r="G15" s="18">
        <v>21</v>
      </c>
      <c r="H15" s="18"/>
      <c r="I15" s="18" t="s">
        <v>1075</v>
      </c>
      <c r="J15" s="32" t="s">
        <v>663</v>
      </c>
      <c r="K15" s="32"/>
      <c r="L15" s="18" t="s">
        <v>245</v>
      </c>
      <c r="M15" s="18"/>
      <c r="N15" s="18" t="s">
        <v>1119</v>
      </c>
      <c r="O15" s="18" t="s">
        <v>1120</v>
      </c>
      <c r="P15" s="18" t="s">
        <v>55</v>
      </c>
      <c r="Q15" s="18">
        <v>90</v>
      </c>
      <c r="R15" s="18">
        <v>2</v>
      </c>
      <c r="S15" s="18">
        <v>1992</v>
      </c>
      <c r="T15" s="32" t="s">
        <v>1121</v>
      </c>
      <c r="U15" s="18">
        <v>7540</v>
      </c>
      <c r="V15" s="18"/>
      <c r="W15" s="18">
        <v>6625</v>
      </c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411</v>
      </c>
      <c r="AX15" s="18" t="s">
        <v>1122</v>
      </c>
      <c r="AY15" s="18" t="s">
        <v>57</v>
      </c>
      <c r="AZ15" s="18"/>
      <c r="BA15" s="18" t="s">
        <v>411</v>
      </c>
      <c r="BB15" s="18"/>
      <c r="BC15" s="18">
        <f t="shared" si="0"/>
        <v>100</v>
      </c>
      <c r="BD15" s="18">
        <v>43.8</v>
      </c>
      <c r="BE15" s="18">
        <v>27.6</v>
      </c>
      <c r="BF15" s="18">
        <v>15.3</v>
      </c>
      <c r="BG15" s="18">
        <v>9.5</v>
      </c>
      <c r="BH15" s="18">
        <v>0.5</v>
      </c>
      <c r="BI15" s="18">
        <v>3.3</v>
      </c>
      <c r="BJ15" s="18">
        <v>128</v>
      </c>
      <c r="BK15" s="18">
        <f t="shared" si="1"/>
        <v>100</v>
      </c>
      <c r="BL15" s="18">
        <v>48</v>
      </c>
      <c r="BM15" s="18">
        <v>48.2</v>
      </c>
      <c r="BN15" s="18">
        <v>3.8</v>
      </c>
      <c r="BO15" s="18">
        <v>1880</v>
      </c>
      <c r="BP15" s="18">
        <v>2210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791</v>
      </c>
      <c r="CU15" s="54" t="s">
        <v>1123</v>
      </c>
    </row>
    <row r="16" spans="1:100" ht="30" customHeight="1">
      <c r="A16" s="18" t="s">
        <v>34</v>
      </c>
      <c r="B16" s="16" t="s">
        <v>233</v>
      </c>
      <c r="C16" s="16" t="s">
        <v>1124</v>
      </c>
      <c r="D16" s="18" t="s">
        <v>235</v>
      </c>
      <c r="E16" s="32" t="s">
        <v>1125</v>
      </c>
      <c r="F16" s="18">
        <v>31271</v>
      </c>
      <c r="G16" s="18">
        <v>5731</v>
      </c>
      <c r="H16" s="18"/>
      <c r="I16" s="18" t="s">
        <v>1126</v>
      </c>
      <c r="J16" s="32" t="s">
        <v>1127</v>
      </c>
      <c r="K16" s="32"/>
      <c r="L16" s="18" t="s">
        <v>1077</v>
      </c>
      <c r="M16" s="18"/>
      <c r="N16" s="18" t="s">
        <v>1078</v>
      </c>
      <c r="O16" s="18" t="s">
        <v>1079</v>
      </c>
      <c r="P16" s="18" t="s">
        <v>175</v>
      </c>
      <c r="Q16" s="18">
        <v>200</v>
      </c>
      <c r="R16" s="18">
        <v>2</v>
      </c>
      <c r="S16" s="18">
        <v>1999</v>
      </c>
      <c r="T16" s="32" t="s">
        <v>1128</v>
      </c>
      <c r="U16" s="18">
        <v>53487000</v>
      </c>
      <c r="V16" s="18">
        <v>0</v>
      </c>
      <c r="W16" s="18">
        <v>18329000</v>
      </c>
      <c r="X16" s="18"/>
      <c r="Y16" s="18">
        <v>3000</v>
      </c>
      <c r="Z16" s="18">
        <v>12</v>
      </c>
      <c r="AA16" s="18">
        <v>11098</v>
      </c>
      <c r="AB16" s="18"/>
      <c r="AC16" s="18">
        <v>2815</v>
      </c>
      <c r="AD16" s="18">
        <v>24670047</v>
      </c>
      <c r="AE16" s="18"/>
      <c r="AF16" s="18">
        <v>14</v>
      </c>
      <c r="AG16" s="18">
        <v>13</v>
      </c>
      <c r="AH16" s="18">
        <v>5</v>
      </c>
      <c r="AI16" s="18" t="s">
        <v>238</v>
      </c>
      <c r="AJ16" s="18" t="s">
        <v>238</v>
      </c>
      <c r="AK16" s="18"/>
      <c r="AL16" s="18" t="s">
        <v>41</v>
      </c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411</v>
      </c>
      <c r="AX16" s="18" t="s">
        <v>1082</v>
      </c>
      <c r="AY16" s="18" t="s">
        <v>43</v>
      </c>
      <c r="AZ16" s="18"/>
      <c r="BA16" s="18" t="s">
        <v>386</v>
      </c>
      <c r="BB16" s="18">
        <v>98</v>
      </c>
      <c r="BC16" s="18">
        <f t="shared" si="0"/>
        <v>100</v>
      </c>
      <c r="BD16" s="18">
        <v>46.1</v>
      </c>
      <c r="BE16" s="18">
        <v>26.6</v>
      </c>
      <c r="BF16" s="18">
        <v>9.8000000000000007</v>
      </c>
      <c r="BG16" s="18">
        <v>11.5</v>
      </c>
      <c r="BH16" s="18">
        <v>1.9</v>
      </c>
      <c r="BI16" s="18">
        <v>4.0999999999999996</v>
      </c>
      <c r="BJ16" s="18">
        <v>222.3</v>
      </c>
      <c r="BK16" s="18">
        <f t="shared" si="1"/>
        <v>100</v>
      </c>
      <c r="BL16" s="18">
        <v>47</v>
      </c>
      <c r="BM16" s="18">
        <v>47.5</v>
      </c>
      <c r="BN16" s="18">
        <v>5.5</v>
      </c>
      <c r="BO16" s="18">
        <v>7763</v>
      </c>
      <c r="BP16" s="18">
        <v>8445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791</v>
      </c>
      <c r="CU16" s="54" t="s">
        <v>1129</v>
      </c>
    </row>
    <row r="17" spans="1:99" ht="30" customHeight="1">
      <c r="A17" s="18" t="s">
        <v>34</v>
      </c>
      <c r="B17" s="16" t="s">
        <v>506</v>
      </c>
      <c r="C17" s="16" t="s">
        <v>1130</v>
      </c>
      <c r="D17" s="18" t="s">
        <v>508</v>
      </c>
      <c r="E17" s="32" t="s">
        <v>1131</v>
      </c>
      <c r="F17" s="18">
        <v>51470.48</v>
      </c>
      <c r="G17" s="18">
        <v>3108.54</v>
      </c>
      <c r="H17" s="18"/>
      <c r="I17" s="18" t="s">
        <v>1075</v>
      </c>
      <c r="J17" s="32" t="s">
        <v>1132</v>
      </c>
      <c r="K17" s="32"/>
      <c r="L17" s="18" t="s">
        <v>1077</v>
      </c>
      <c r="M17" s="18"/>
      <c r="N17" s="18" t="s">
        <v>1133</v>
      </c>
      <c r="O17" s="18" t="s">
        <v>1079</v>
      </c>
      <c r="P17" s="18" t="s">
        <v>109</v>
      </c>
      <c r="Q17" s="18">
        <v>260</v>
      </c>
      <c r="R17" s="18">
        <v>2</v>
      </c>
      <c r="S17" s="18">
        <v>2003</v>
      </c>
      <c r="T17" s="32" t="s">
        <v>1134</v>
      </c>
      <c r="U17" s="18"/>
      <c r="V17" s="18"/>
      <c r="W17" s="18"/>
      <c r="X17" s="18"/>
      <c r="Y17" s="18">
        <v>4500</v>
      </c>
      <c r="Z17" s="18">
        <v>14.6</v>
      </c>
      <c r="AA17" s="18">
        <v>21617.83</v>
      </c>
      <c r="AB17" s="18">
        <v>602.81200000000001</v>
      </c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411</v>
      </c>
      <c r="AX17" s="18" t="s">
        <v>411</v>
      </c>
      <c r="AY17" s="18" t="s">
        <v>43</v>
      </c>
      <c r="AZ17" s="18"/>
      <c r="BA17" s="18" t="s">
        <v>386</v>
      </c>
      <c r="BB17" s="18">
        <v>86</v>
      </c>
      <c r="BC17" s="18">
        <f t="shared" si="0"/>
        <v>100</v>
      </c>
      <c r="BD17" s="18">
        <v>56.274999999999999</v>
      </c>
      <c r="BE17" s="18">
        <v>25.774999999999999</v>
      </c>
      <c r="BF17" s="18">
        <v>4.875</v>
      </c>
      <c r="BG17" s="18">
        <v>8.625</v>
      </c>
      <c r="BH17" s="18">
        <v>1.55</v>
      </c>
      <c r="BI17" s="18">
        <v>2.9</v>
      </c>
      <c r="BJ17" s="18">
        <v>229.75</v>
      </c>
      <c r="BK17" s="18">
        <f t="shared" si="1"/>
        <v>100</v>
      </c>
      <c r="BL17" s="18">
        <v>41.725000000000001</v>
      </c>
      <c r="BM17" s="18">
        <v>51.75</v>
      </c>
      <c r="BN17" s="18">
        <v>6.5250000000000004</v>
      </c>
      <c r="BO17" s="18">
        <v>8697</v>
      </c>
      <c r="BP17" s="18">
        <v>10863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791</v>
      </c>
      <c r="CU17" s="54" t="s">
        <v>1135</v>
      </c>
    </row>
    <row r="18" spans="1:99" ht="30" customHeight="1">
      <c r="A18" s="18" t="s">
        <v>34</v>
      </c>
      <c r="B18" s="16" t="s">
        <v>506</v>
      </c>
      <c r="C18" s="16" t="s">
        <v>1136</v>
      </c>
      <c r="D18" s="18" t="s">
        <v>508</v>
      </c>
      <c r="E18" s="32" t="s">
        <v>1137</v>
      </c>
      <c r="F18" s="18">
        <v>32569</v>
      </c>
      <c r="G18" s="18">
        <v>3127</v>
      </c>
      <c r="H18" s="18"/>
      <c r="I18" s="18" t="s">
        <v>1075</v>
      </c>
      <c r="J18" s="32" t="s">
        <v>1132</v>
      </c>
      <c r="K18" s="32"/>
      <c r="L18" s="18" t="s">
        <v>1077</v>
      </c>
      <c r="M18" s="18"/>
      <c r="N18" s="18" t="s">
        <v>1078</v>
      </c>
      <c r="O18" s="18" t="s">
        <v>1079</v>
      </c>
      <c r="P18" s="18" t="s">
        <v>109</v>
      </c>
      <c r="Q18" s="18">
        <v>160</v>
      </c>
      <c r="R18" s="18">
        <v>2</v>
      </c>
      <c r="S18" s="18">
        <v>2003</v>
      </c>
      <c r="T18" s="32" t="s">
        <v>1138</v>
      </c>
      <c r="U18" s="18">
        <v>90499600</v>
      </c>
      <c r="V18" s="18">
        <v>0</v>
      </c>
      <c r="W18" s="18">
        <v>60485</v>
      </c>
      <c r="X18" s="18">
        <v>0</v>
      </c>
      <c r="Y18" s="18">
        <v>2400</v>
      </c>
      <c r="Z18" s="18">
        <v>14</v>
      </c>
      <c r="AA18" s="18">
        <v>11516</v>
      </c>
      <c r="AB18" s="18">
        <v>354</v>
      </c>
      <c r="AC18" s="18">
        <v>2023</v>
      </c>
      <c r="AD18" s="18">
        <v>23309205</v>
      </c>
      <c r="AE18" s="18"/>
      <c r="AF18" s="18"/>
      <c r="AG18" s="18"/>
      <c r="AH18" s="18"/>
      <c r="AI18" s="18" t="s">
        <v>515</v>
      </c>
      <c r="AJ18" s="18" t="s">
        <v>313</v>
      </c>
      <c r="AK18" s="18" t="s">
        <v>41</v>
      </c>
      <c r="AL18" s="18"/>
      <c r="AM18" s="18"/>
      <c r="AN18" s="18"/>
      <c r="AO18" s="18" t="s">
        <v>41</v>
      </c>
      <c r="AP18" s="18" t="s">
        <v>296</v>
      </c>
      <c r="AQ18" s="18" t="s">
        <v>1139</v>
      </c>
      <c r="AR18" s="18"/>
      <c r="AS18" s="18"/>
      <c r="AT18" s="18"/>
      <c r="AU18" s="18"/>
      <c r="AV18" s="18"/>
      <c r="AW18" s="18" t="s">
        <v>411</v>
      </c>
      <c r="AX18" s="18" t="s">
        <v>411</v>
      </c>
      <c r="AY18" s="18" t="s">
        <v>43</v>
      </c>
      <c r="AZ18" s="18"/>
      <c r="BA18" s="18" t="s">
        <v>386</v>
      </c>
      <c r="BB18" s="18">
        <v>88</v>
      </c>
      <c r="BC18" s="18">
        <f t="shared" si="0"/>
        <v>99.999999999999986</v>
      </c>
      <c r="BD18" s="18">
        <v>41.7</v>
      </c>
      <c r="BE18" s="18">
        <v>27.8</v>
      </c>
      <c r="BF18" s="18">
        <v>12.1</v>
      </c>
      <c r="BG18" s="18">
        <v>12.3</v>
      </c>
      <c r="BH18" s="18">
        <v>2.2999999999999998</v>
      </c>
      <c r="BI18" s="18">
        <v>3.8</v>
      </c>
      <c r="BJ18" s="18">
        <v>242</v>
      </c>
      <c r="BK18" s="18">
        <f t="shared" si="1"/>
        <v>100</v>
      </c>
      <c r="BL18" s="18">
        <v>49.7</v>
      </c>
      <c r="BM18" s="18">
        <v>44.7</v>
      </c>
      <c r="BN18" s="18">
        <v>5.6</v>
      </c>
      <c r="BO18" s="18">
        <v>9418</v>
      </c>
      <c r="BP18" s="18">
        <v>7167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791</v>
      </c>
      <c r="CU18" s="54" t="s">
        <v>1140</v>
      </c>
    </row>
    <row r="19" spans="1:99" ht="30" customHeight="1">
      <c r="A19" s="18" t="s">
        <v>34</v>
      </c>
      <c r="B19" s="16" t="s">
        <v>524</v>
      </c>
      <c r="C19" s="16" t="s">
        <v>1141</v>
      </c>
      <c r="D19" s="18" t="s">
        <v>526</v>
      </c>
      <c r="E19" s="32" t="s">
        <v>941</v>
      </c>
      <c r="F19" s="18">
        <v>34717</v>
      </c>
      <c r="G19" s="18">
        <v>2732</v>
      </c>
      <c r="H19" s="18"/>
      <c r="I19" s="18" t="s">
        <v>1075</v>
      </c>
      <c r="J19" s="32" t="s">
        <v>1113</v>
      </c>
      <c r="K19" s="32"/>
      <c r="L19" s="18" t="s">
        <v>1077</v>
      </c>
      <c r="M19" s="18"/>
      <c r="N19" s="18" t="s">
        <v>1133</v>
      </c>
      <c r="O19" s="18" t="s">
        <v>1079</v>
      </c>
      <c r="P19" s="18" t="s">
        <v>109</v>
      </c>
      <c r="Q19" s="18">
        <v>220</v>
      </c>
      <c r="R19" s="18">
        <v>2</v>
      </c>
      <c r="S19" s="18">
        <v>2000</v>
      </c>
      <c r="T19" s="32" t="s">
        <v>1142</v>
      </c>
      <c r="U19" s="18">
        <v>86461200</v>
      </c>
      <c r="V19" s="18"/>
      <c r="W19" s="18">
        <v>66326400</v>
      </c>
      <c r="X19" s="18"/>
      <c r="Y19" s="18">
        <v>1950</v>
      </c>
      <c r="Z19" s="18">
        <v>11.4</v>
      </c>
      <c r="AA19" s="18">
        <v>10574</v>
      </c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411</v>
      </c>
      <c r="AX19" s="18" t="s">
        <v>1143</v>
      </c>
      <c r="AY19" s="18" t="s">
        <v>43</v>
      </c>
      <c r="AZ19" s="18"/>
      <c r="BA19" s="18" t="s">
        <v>411</v>
      </c>
      <c r="BB19" s="18"/>
      <c r="BC19" s="18">
        <f t="shared" si="0"/>
        <v>99.999999999999986</v>
      </c>
      <c r="BD19" s="18">
        <v>50.8</v>
      </c>
      <c r="BE19" s="18">
        <v>27.13</v>
      </c>
      <c r="BF19" s="18">
        <v>4.5</v>
      </c>
      <c r="BG19" s="18">
        <v>13.65</v>
      </c>
      <c r="BH19" s="18">
        <v>1.35</v>
      </c>
      <c r="BI19" s="18">
        <v>2.57</v>
      </c>
      <c r="BJ19" s="18">
        <v>160</v>
      </c>
      <c r="BK19" s="18">
        <f t="shared" si="1"/>
        <v>100</v>
      </c>
      <c r="BL19" s="18">
        <v>42.4</v>
      </c>
      <c r="BM19" s="18">
        <v>52.1</v>
      </c>
      <c r="BN19" s="18">
        <v>5.5</v>
      </c>
      <c r="BO19" s="18">
        <v>2615</v>
      </c>
      <c r="BP19" s="18">
        <v>10965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791</v>
      </c>
      <c r="CU19" s="54" t="s">
        <v>1144</v>
      </c>
    </row>
    <row r="20" spans="1:99" ht="30" customHeight="1">
      <c r="A20" s="18" t="s">
        <v>34</v>
      </c>
      <c r="B20" s="16" t="s">
        <v>535</v>
      </c>
      <c r="C20" s="16" t="s">
        <v>1145</v>
      </c>
      <c r="D20" s="18" t="s">
        <v>537</v>
      </c>
      <c r="E20" s="32" t="s">
        <v>944</v>
      </c>
      <c r="F20" s="18">
        <v>7957</v>
      </c>
      <c r="G20" s="18">
        <v>0</v>
      </c>
      <c r="H20" s="18">
        <v>0</v>
      </c>
      <c r="I20" s="18"/>
      <c r="J20" s="32" t="s">
        <v>1108</v>
      </c>
      <c r="K20" s="32"/>
      <c r="L20" s="18" t="s">
        <v>245</v>
      </c>
      <c r="M20" s="18"/>
      <c r="N20" s="18" t="s">
        <v>1086</v>
      </c>
      <c r="O20" s="18" t="s">
        <v>1105</v>
      </c>
      <c r="P20" s="18" t="s">
        <v>40</v>
      </c>
      <c r="Q20" s="18">
        <v>44</v>
      </c>
      <c r="R20" s="18">
        <v>2</v>
      </c>
      <c r="S20" s="18">
        <v>1996</v>
      </c>
      <c r="T20" s="32" t="s">
        <v>1121</v>
      </c>
      <c r="U20" s="18">
        <v>1295</v>
      </c>
      <c r="V20" s="18"/>
      <c r="W20" s="18">
        <v>1295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 t="s">
        <v>541</v>
      </c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411</v>
      </c>
      <c r="AX20" s="18" t="s">
        <v>1110</v>
      </c>
      <c r="AY20" s="18" t="s">
        <v>57</v>
      </c>
      <c r="AZ20" s="18"/>
      <c r="BA20" s="18" t="s">
        <v>411</v>
      </c>
      <c r="BB20" s="18"/>
      <c r="BC20" s="18">
        <f t="shared" si="0"/>
        <v>100</v>
      </c>
      <c r="BD20" s="18">
        <v>46.2</v>
      </c>
      <c r="BE20" s="18">
        <v>30.4</v>
      </c>
      <c r="BF20" s="18">
        <v>8.1999999999999993</v>
      </c>
      <c r="BG20" s="18">
        <v>10.8</v>
      </c>
      <c r="BH20" s="18">
        <v>1.5</v>
      </c>
      <c r="BI20" s="18">
        <v>2.9</v>
      </c>
      <c r="BJ20" s="18">
        <v>163</v>
      </c>
      <c r="BK20" s="18">
        <f t="shared" si="1"/>
        <v>100</v>
      </c>
      <c r="BL20" s="18">
        <v>45.3</v>
      </c>
      <c r="BM20" s="18">
        <v>49.5</v>
      </c>
      <c r="BN20" s="18">
        <v>5.2</v>
      </c>
      <c r="BO20" s="18">
        <v>10495</v>
      </c>
      <c r="BP20" s="18">
        <v>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791</v>
      </c>
      <c r="CU20" s="54" t="s">
        <v>1146</v>
      </c>
    </row>
    <row r="21" spans="1:99" ht="30" customHeight="1">
      <c r="A21" s="18" t="s">
        <v>34</v>
      </c>
      <c r="B21" s="16" t="s">
        <v>543</v>
      </c>
      <c r="C21" s="16" t="s">
        <v>1147</v>
      </c>
      <c r="D21" s="18" t="s">
        <v>545</v>
      </c>
      <c r="E21" s="32" t="s">
        <v>1148</v>
      </c>
      <c r="F21" s="18">
        <v>14096</v>
      </c>
      <c r="G21" s="18">
        <v>1214</v>
      </c>
      <c r="H21" s="18"/>
      <c r="I21" s="18" t="s">
        <v>1075</v>
      </c>
      <c r="J21" s="32" t="s">
        <v>1101</v>
      </c>
      <c r="K21" s="32"/>
      <c r="L21" s="18" t="s">
        <v>245</v>
      </c>
      <c r="M21" s="18"/>
      <c r="N21" s="18" t="s">
        <v>1086</v>
      </c>
      <c r="O21" s="18" t="s">
        <v>1120</v>
      </c>
      <c r="P21" s="18" t="s">
        <v>40</v>
      </c>
      <c r="Q21" s="18">
        <v>70</v>
      </c>
      <c r="R21" s="18">
        <v>2</v>
      </c>
      <c r="S21" s="18">
        <v>2002</v>
      </c>
      <c r="T21" s="32" t="s">
        <v>411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411</v>
      </c>
      <c r="AX21" s="18" t="s">
        <v>411</v>
      </c>
      <c r="AY21" s="18" t="s">
        <v>74</v>
      </c>
      <c r="AZ21" s="18"/>
      <c r="BA21" s="18" t="s">
        <v>411</v>
      </c>
      <c r="BB21" s="18"/>
      <c r="BC21" s="18">
        <f t="shared" si="0"/>
        <v>100</v>
      </c>
      <c r="BD21" s="18">
        <v>43.9</v>
      </c>
      <c r="BE21" s="18">
        <v>23.4</v>
      </c>
      <c r="BF21" s="18">
        <v>6.9</v>
      </c>
      <c r="BG21" s="18">
        <v>20</v>
      </c>
      <c r="BH21" s="18">
        <v>2.2000000000000002</v>
      </c>
      <c r="BI21" s="18">
        <v>3.6</v>
      </c>
      <c r="BJ21" s="18">
        <v>198</v>
      </c>
      <c r="BK21" s="18">
        <f t="shared" si="1"/>
        <v>100</v>
      </c>
      <c r="BL21" s="18">
        <v>54.9</v>
      </c>
      <c r="BM21" s="18">
        <v>41.4</v>
      </c>
      <c r="BN21" s="18">
        <v>3.7</v>
      </c>
      <c r="BO21" s="18">
        <v>6420</v>
      </c>
      <c r="BP21" s="18">
        <v>7440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791</v>
      </c>
      <c r="CU21" s="54" t="s">
        <v>1149</v>
      </c>
    </row>
    <row r="22" spans="1:99" ht="30" customHeight="1">
      <c r="A22" s="18" t="s">
        <v>34</v>
      </c>
      <c r="B22" s="16" t="s">
        <v>50</v>
      </c>
      <c r="C22" s="16" t="s">
        <v>1150</v>
      </c>
      <c r="D22" s="18" t="s">
        <v>52</v>
      </c>
      <c r="E22" s="32" t="s">
        <v>1151</v>
      </c>
      <c r="F22" s="18">
        <v>30527</v>
      </c>
      <c r="G22" s="18">
        <v>1259</v>
      </c>
      <c r="H22" s="18">
        <v>220497840</v>
      </c>
      <c r="I22" s="18" t="s">
        <v>1075</v>
      </c>
      <c r="J22" s="32" t="s">
        <v>1152</v>
      </c>
      <c r="K22" s="32"/>
      <c r="L22" s="18" t="s">
        <v>1077</v>
      </c>
      <c r="M22" s="18"/>
      <c r="N22" s="18" t="s">
        <v>1078</v>
      </c>
      <c r="O22" s="18" t="s">
        <v>1079</v>
      </c>
      <c r="P22" s="18" t="s">
        <v>109</v>
      </c>
      <c r="Q22" s="18">
        <v>120</v>
      </c>
      <c r="R22" s="18">
        <v>2</v>
      </c>
      <c r="S22" s="18">
        <v>2003</v>
      </c>
      <c r="T22" s="32" t="s">
        <v>1096</v>
      </c>
      <c r="U22" s="18"/>
      <c r="V22" s="18"/>
      <c r="W22" s="18"/>
      <c r="X22" s="18"/>
      <c r="Y22" s="18">
        <v>1880</v>
      </c>
      <c r="Z22" s="18">
        <v>13.82</v>
      </c>
      <c r="AA22" s="18">
        <v>11729</v>
      </c>
      <c r="AB22" s="18">
        <v>1453</v>
      </c>
      <c r="AC22" s="18">
        <v>1453</v>
      </c>
      <c r="AD22" s="18">
        <v>12497949</v>
      </c>
      <c r="AE22" s="18"/>
      <c r="AF22" s="18">
        <v>10</v>
      </c>
      <c r="AG22" s="18">
        <v>9.5</v>
      </c>
      <c r="AH22" s="18">
        <v>6.8</v>
      </c>
      <c r="AI22" s="18" t="s">
        <v>58</v>
      </c>
      <c r="AJ22" s="18" t="s">
        <v>58</v>
      </c>
      <c r="AK22" s="18"/>
      <c r="AL22" s="18" t="s">
        <v>41</v>
      </c>
      <c r="AM22" s="18"/>
      <c r="AN22" s="18"/>
      <c r="AO22" s="18" t="s">
        <v>41</v>
      </c>
      <c r="AP22" s="18" t="s">
        <v>296</v>
      </c>
      <c r="AQ22" s="18" t="s">
        <v>1153</v>
      </c>
      <c r="AR22" s="18"/>
      <c r="AS22" s="18"/>
      <c r="AT22" s="18"/>
      <c r="AU22" s="18"/>
      <c r="AV22" s="18"/>
      <c r="AW22" s="18" t="s">
        <v>411</v>
      </c>
      <c r="AX22" s="18" t="s">
        <v>142</v>
      </c>
      <c r="AY22" s="18" t="s">
        <v>43</v>
      </c>
      <c r="AZ22" s="18"/>
      <c r="BA22" s="18" t="s">
        <v>411</v>
      </c>
      <c r="BB22" s="18"/>
      <c r="BC22" s="18">
        <f t="shared" si="0"/>
        <v>100.00000000000001</v>
      </c>
      <c r="BD22" s="18">
        <v>46.5</v>
      </c>
      <c r="BE22" s="18">
        <v>27.2</v>
      </c>
      <c r="BF22" s="18">
        <v>13.4</v>
      </c>
      <c r="BG22" s="18">
        <v>9.5</v>
      </c>
      <c r="BH22" s="18">
        <v>0.9</v>
      </c>
      <c r="BI22" s="18">
        <v>2.5</v>
      </c>
      <c r="BJ22" s="18">
        <v>126</v>
      </c>
      <c r="BK22" s="18">
        <f t="shared" si="1"/>
        <v>100</v>
      </c>
      <c r="BL22" s="18">
        <v>47.4</v>
      </c>
      <c r="BM22" s="18">
        <v>48.2</v>
      </c>
      <c r="BN22" s="18">
        <v>4.4000000000000004</v>
      </c>
      <c r="BO22" s="18">
        <v>0</v>
      </c>
      <c r="BP22" s="18">
        <v>9640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791</v>
      </c>
      <c r="CU22" s="54" t="s">
        <v>1154</v>
      </c>
    </row>
    <row r="23" spans="1:99" ht="30" customHeight="1">
      <c r="A23" s="18" t="s">
        <v>34</v>
      </c>
      <c r="B23" s="16" t="s">
        <v>1155</v>
      </c>
      <c r="C23" s="16" t="s">
        <v>1156</v>
      </c>
      <c r="D23" s="18" t="s">
        <v>1157</v>
      </c>
      <c r="E23" s="32" t="s">
        <v>1158</v>
      </c>
      <c r="F23" s="18">
        <v>18993</v>
      </c>
      <c r="G23" s="18">
        <v>0</v>
      </c>
      <c r="H23" s="18"/>
      <c r="I23" s="18"/>
      <c r="J23" s="32" t="s">
        <v>1159</v>
      </c>
      <c r="K23" s="32"/>
      <c r="L23" s="18" t="s">
        <v>245</v>
      </c>
      <c r="M23" s="18"/>
      <c r="N23" s="18" t="s">
        <v>1086</v>
      </c>
      <c r="O23" s="18" t="s">
        <v>1079</v>
      </c>
      <c r="P23" s="18" t="s">
        <v>73</v>
      </c>
      <c r="Q23" s="18">
        <v>92</v>
      </c>
      <c r="R23" s="18">
        <v>2</v>
      </c>
      <c r="S23" s="18">
        <v>2021</v>
      </c>
      <c r="T23" s="32" t="s">
        <v>1160</v>
      </c>
      <c r="U23" s="18">
        <v>0</v>
      </c>
      <c r="V23" s="18">
        <v>0</v>
      </c>
      <c r="W23" s="18">
        <v>0</v>
      </c>
      <c r="X23" s="18">
        <v>0</v>
      </c>
      <c r="Y23" s="18">
        <v>1810</v>
      </c>
      <c r="Z23" s="18">
        <v>15.7</v>
      </c>
      <c r="AA23" s="18">
        <v>7099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411</v>
      </c>
      <c r="AX23" s="18" t="s">
        <v>1082</v>
      </c>
      <c r="AY23" s="18" t="s">
        <v>43</v>
      </c>
      <c r="AZ23" s="18"/>
      <c r="BA23" s="18" t="s">
        <v>411</v>
      </c>
      <c r="BB23" s="18"/>
      <c r="BC23" s="18">
        <f t="shared" si="0"/>
        <v>100</v>
      </c>
      <c r="BD23" s="18">
        <v>45.7</v>
      </c>
      <c r="BE23" s="18">
        <v>25.8</v>
      </c>
      <c r="BF23" s="18">
        <v>11.2</v>
      </c>
      <c r="BG23" s="18">
        <v>10.6</v>
      </c>
      <c r="BH23" s="18">
        <v>1.9</v>
      </c>
      <c r="BI23" s="18">
        <v>4.8</v>
      </c>
      <c r="BJ23" s="18">
        <v>127</v>
      </c>
      <c r="BK23" s="18">
        <f t="shared" si="1"/>
        <v>100</v>
      </c>
      <c r="BL23" s="18">
        <v>46.4</v>
      </c>
      <c r="BM23" s="18">
        <v>47.5</v>
      </c>
      <c r="BN23" s="18">
        <v>6.1</v>
      </c>
      <c r="BO23" s="18">
        <v>7644</v>
      </c>
      <c r="BP23" s="18">
        <v>9300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791</v>
      </c>
      <c r="CU23" s="54" t="s">
        <v>1161</v>
      </c>
    </row>
    <row r="24" spans="1:99" ht="30" customHeight="1">
      <c r="A24" s="18" t="s">
        <v>34</v>
      </c>
      <c r="B24" s="16" t="s">
        <v>648</v>
      </c>
      <c r="C24" s="16" t="s">
        <v>1162</v>
      </c>
      <c r="D24" s="18" t="s">
        <v>650</v>
      </c>
      <c r="E24" s="32" t="s">
        <v>651</v>
      </c>
      <c r="F24" s="18">
        <v>42216</v>
      </c>
      <c r="G24" s="18">
        <v>6347</v>
      </c>
      <c r="H24" s="18"/>
      <c r="I24" s="18" t="s">
        <v>1075</v>
      </c>
      <c r="J24" s="32" t="s">
        <v>1159</v>
      </c>
      <c r="K24" s="32"/>
      <c r="L24" s="18" t="s">
        <v>1077</v>
      </c>
      <c r="M24" s="18"/>
      <c r="N24" s="18" t="s">
        <v>1078</v>
      </c>
      <c r="O24" s="18" t="s">
        <v>1079</v>
      </c>
      <c r="P24" s="18" t="s">
        <v>73</v>
      </c>
      <c r="Q24" s="18">
        <v>250</v>
      </c>
      <c r="R24" s="18">
        <v>2</v>
      </c>
      <c r="S24" s="18">
        <v>2008</v>
      </c>
      <c r="T24" s="32" t="s">
        <v>1096</v>
      </c>
      <c r="U24" s="18">
        <v>4890870</v>
      </c>
      <c r="V24" s="18"/>
      <c r="W24" s="18"/>
      <c r="X24" s="18"/>
      <c r="Y24" s="18">
        <v>4990</v>
      </c>
      <c r="Z24" s="18">
        <v>15</v>
      </c>
      <c r="AA24" s="18">
        <v>23439</v>
      </c>
      <c r="AB24" s="18">
        <v>390</v>
      </c>
      <c r="AC24" s="18">
        <v>10671</v>
      </c>
      <c r="AD24" s="18">
        <v>139860336</v>
      </c>
      <c r="AE24" s="18">
        <v>18.329999999999998</v>
      </c>
      <c r="AF24" s="18"/>
      <c r="AG24" s="18">
        <v>9.1300000000000008</v>
      </c>
      <c r="AH24" s="18">
        <v>8.8000000000000007</v>
      </c>
      <c r="AI24" s="18" t="s">
        <v>320</v>
      </c>
      <c r="AJ24" s="18" t="s">
        <v>1163</v>
      </c>
      <c r="AK24" s="18" t="s">
        <v>41</v>
      </c>
      <c r="AL24" s="18"/>
      <c r="AM24" s="18"/>
      <c r="AN24" s="18"/>
      <c r="AO24" s="18" t="s">
        <v>41</v>
      </c>
      <c r="AP24" s="18" t="s">
        <v>1164</v>
      </c>
      <c r="AQ24" s="18"/>
      <c r="AR24" s="18"/>
      <c r="AS24" s="18"/>
      <c r="AT24" s="18"/>
      <c r="AU24" s="18"/>
      <c r="AV24" s="18"/>
      <c r="AW24" s="18" t="s">
        <v>411</v>
      </c>
      <c r="AX24" s="18" t="s">
        <v>411</v>
      </c>
      <c r="AY24" s="18" t="s">
        <v>43</v>
      </c>
      <c r="AZ24" s="18"/>
      <c r="BA24" s="18" t="s">
        <v>411</v>
      </c>
      <c r="BB24" s="18"/>
      <c r="BC24" s="18">
        <f t="shared" si="0"/>
        <v>100</v>
      </c>
      <c r="BD24" s="18">
        <v>44.3</v>
      </c>
      <c r="BE24" s="18">
        <v>20.399999999999999</v>
      </c>
      <c r="BF24" s="18">
        <v>18.7</v>
      </c>
      <c r="BG24" s="18">
        <v>11.9</v>
      </c>
      <c r="BH24" s="18">
        <v>1.9</v>
      </c>
      <c r="BI24" s="18">
        <v>2.8</v>
      </c>
      <c r="BJ24" s="18">
        <v>243</v>
      </c>
      <c r="BK24" s="18">
        <f t="shared" si="1"/>
        <v>100</v>
      </c>
      <c r="BL24" s="18">
        <v>50.4</v>
      </c>
      <c r="BM24" s="18">
        <v>45.7</v>
      </c>
      <c r="BN24" s="18">
        <v>3.9</v>
      </c>
      <c r="BO24" s="18">
        <v>7337</v>
      </c>
      <c r="BP24" s="18">
        <v>7805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791</v>
      </c>
      <c r="CU24" s="54" t="s">
        <v>1165</v>
      </c>
    </row>
    <row r="25" spans="1:99" ht="30" customHeight="1">
      <c r="A25" s="18" t="s">
        <v>34</v>
      </c>
      <c r="B25" s="16" t="s">
        <v>563</v>
      </c>
      <c r="C25" s="16" t="s">
        <v>1166</v>
      </c>
      <c r="D25" s="18" t="s">
        <v>565</v>
      </c>
      <c r="E25" s="32" t="s">
        <v>960</v>
      </c>
      <c r="F25" s="18">
        <v>19076</v>
      </c>
      <c r="G25" s="18">
        <v>0</v>
      </c>
      <c r="H25" s="18">
        <v>0</v>
      </c>
      <c r="I25" s="18"/>
      <c r="J25" s="32" t="s">
        <v>1101</v>
      </c>
      <c r="K25" s="32"/>
      <c r="L25" s="18" t="s">
        <v>245</v>
      </c>
      <c r="M25" s="18"/>
      <c r="N25" s="18" t="s">
        <v>1086</v>
      </c>
      <c r="O25" s="18" t="s">
        <v>1079</v>
      </c>
      <c r="P25" s="18" t="s">
        <v>55</v>
      </c>
      <c r="Q25" s="18">
        <v>90</v>
      </c>
      <c r="R25" s="18">
        <v>2</v>
      </c>
      <c r="S25" s="18">
        <v>1987</v>
      </c>
      <c r="T25" s="32" t="s">
        <v>1167</v>
      </c>
      <c r="U25" s="18">
        <v>4515840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 t="s">
        <v>320</v>
      </c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142</v>
      </c>
      <c r="AX25" s="18" t="s">
        <v>1082</v>
      </c>
      <c r="AY25" s="18" t="s">
        <v>57</v>
      </c>
      <c r="AZ25" s="18"/>
      <c r="BA25" s="18" t="s">
        <v>411</v>
      </c>
      <c r="BB25" s="18"/>
      <c r="BC25" s="18">
        <f t="shared" si="0"/>
        <v>99.999999999999986</v>
      </c>
      <c r="BD25" s="18">
        <v>42.3</v>
      </c>
      <c r="BE25" s="18">
        <v>26.8</v>
      </c>
      <c r="BF25" s="18">
        <v>11.8</v>
      </c>
      <c r="BG25" s="18">
        <v>14</v>
      </c>
      <c r="BH25" s="18">
        <v>3.3</v>
      </c>
      <c r="BI25" s="18">
        <v>1.8</v>
      </c>
      <c r="BJ25" s="18">
        <v>251.5</v>
      </c>
      <c r="BK25" s="18">
        <f t="shared" si="1"/>
        <v>100</v>
      </c>
      <c r="BL25" s="18">
        <v>48.2</v>
      </c>
      <c r="BM25" s="18">
        <v>47.2</v>
      </c>
      <c r="BN25" s="18">
        <v>4.5999999999999996</v>
      </c>
      <c r="BO25" s="18">
        <v>7673</v>
      </c>
      <c r="BP25" s="18">
        <v>8745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791</v>
      </c>
      <c r="CU25" s="54" t="s">
        <v>1168</v>
      </c>
    </row>
    <row r="26" spans="1:99" ht="30" customHeight="1">
      <c r="A26" s="18" t="s">
        <v>34</v>
      </c>
      <c r="B26" s="16" t="s">
        <v>569</v>
      </c>
      <c r="C26" s="16" t="s">
        <v>1169</v>
      </c>
      <c r="D26" s="18" t="s">
        <v>571</v>
      </c>
      <c r="E26" s="32" t="s">
        <v>1170</v>
      </c>
      <c r="F26" s="18">
        <v>107513.21</v>
      </c>
      <c r="G26" s="18">
        <v>0</v>
      </c>
      <c r="H26" s="18">
        <v>0</v>
      </c>
      <c r="I26" s="18"/>
      <c r="J26" s="32" t="s">
        <v>1108</v>
      </c>
      <c r="K26" s="32"/>
      <c r="L26" s="18" t="s">
        <v>245</v>
      </c>
      <c r="M26" s="18"/>
      <c r="N26" s="18" t="s">
        <v>1086</v>
      </c>
      <c r="O26" s="18" t="s">
        <v>1079</v>
      </c>
      <c r="P26" s="18" t="s">
        <v>246</v>
      </c>
      <c r="Q26" s="18">
        <v>510</v>
      </c>
      <c r="R26" s="18">
        <v>3</v>
      </c>
      <c r="S26" s="18">
        <v>2016</v>
      </c>
      <c r="T26" s="32" t="s">
        <v>1134</v>
      </c>
      <c r="U26" s="18"/>
      <c r="V26" s="18"/>
      <c r="W26" s="18"/>
      <c r="X26" s="18"/>
      <c r="Y26" s="18">
        <v>16700</v>
      </c>
      <c r="Z26" s="18">
        <v>22.5</v>
      </c>
      <c r="AA26" s="18">
        <v>67942.960000000006</v>
      </c>
      <c r="AB26" s="18">
        <v>0</v>
      </c>
      <c r="AC26" s="18">
        <v>47827.055999999997</v>
      </c>
      <c r="AD26" s="18">
        <v>732027853</v>
      </c>
      <c r="AE26" s="18">
        <v>18.7</v>
      </c>
      <c r="AF26" s="18">
        <v>10.67</v>
      </c>
      <c r="AG26" s="18">
        <v>10.67</v>
      </c>
      <c r="AH26" s="18">
        <v>10.67</v>
      </c>
      <c r="AI26" s="18" t="s">
        <v>263</v>
      </c>
      <c r="AJ26" s="18" t="s">
        <v>1171</v>
      </c>
      <c r="AK26" s="18" t="s">
        <v>41</v>
      </c>
      <c r="AL26" s="18"/>
      <c r="AM26" s="18"/>
      <c r="AN26" s="18"/>
      <c r="AO26" s="18"/>
      <c r="AP26" s="18"/>
      <c r="AQ26" s="18"/>
      <c r="AR26" s="18"/>
      <c r="AS26" s="18"/>
      <c r="AT26" s="18"/>
      <c r="AU26" s="18" t="s">
        <v>41</v>
      </c>
      <c r="AV26" s="18" t="s">
        <v>1172</v>
      </c>
      <c r="AW26" s="18" t="s">
        <v>411</v>
      </c>
      <c r="AX26" s="18" t="s">
        <v>1173</v>
      </c>
      <c r="AY26" s="18" t="s">
        <v>43</v>
      </c>
      <c r="AZ26" s="18"/>
      <c r="BA26" s="18" t="s">
        <v>411</v>
      </c>
      <c r="BB26" s="18"/>
      <c r="BC26" s="18">
        <f t="shared" si="0"/>
        <v>100.00000000000014</v>
      </c>
      <c r="BD26" s="18">
        <v>52.558333333333401</v>
      </c>
      <c r="BE26" s="18">
        <v>21.216666666666701</v>
      </c>
      <c r="BF26" s="18">
        <v>10.9416666666667</v>
      </c>
      <c r="BG26" s="18">
        <v>9.7916666666666696</v>
      </c>
      <c r="BH26" s="18">
        <v>2.1333333333333302</v>
      </c>
      <c r="BI26" s="18">
        <v>3.3583333333333298</v>
      </c>
      <c r="BJ26" s="18">
        <v>142.333333333333</v>
      </c>
      <c r="BK26" s="18">
        <f t="shared" si="1"/>
        <v>100.00000000000004</v>
      </c>
      <c r="BL26" s="18">
        <v>48.024999999999999</v>
      </c>
      <c r="BM26" s="18">
        <v>47.366666666666703</v>
      </c>
      <c r="BN26" s="18">
        <v>4.6083333333333298</v>
      </c>
      <c r="BO26" s="18">
        <v>9134.7999999999993</v>
      </c>
      <c r="BP26" s="18">
        <v>9009.1666666666697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791</v>
      </c>
      <c r="CU26" s="54" t="s">
        <v>1174</v>
      </c>
    </row>
    <row r="27" spans="1:99" ht="30" customHeight="1">
      <c r="A27" s="18" t="s">
        <v>34</v>
      </c>
      <c r="B27" s="16" t="s">
        <v>892</v>
      </c>
      <c r="C27" s="16" t="s">
        <v>1175</v>
      </c>
      <c r="D27" s="18" t="s">
        <v>894</v>
      </c>
      <c r="E27" s="32" t="s">
        <v>1176</v>
      </c>
      <c r="F27" s="18">
        <v>9751</v>
      </c>
      <c r="G27" s="18">
        <v>1327</v>
      </c>
      <c r="H27" s="18"/>
      <c r="I27" s="18" t="s">
        <v>1126</v>
      </c>
      <c r="J27" s="32" t="s">
        <v>1177</v>
      </c>
      <c r="K27" s="32"/>
      <c r="L27" s="18" t="s">
        <v>245</v>
      </c>
      <c r="M27" s="18"/>
      <c r="N27" s="18" t="s">
        <v>1086</v>
      </c>
      <c r="O27" s="18" t="s">
        <v>1105</v>
      </c>
      <c r="P27" s="18" t="s">
        <v>55</v>
      </c>
      <c r="Q27" s="18">
        <v>40</v>
      </c>
      <c r="R27" s="18">
        <v>2</v>
      </c>
      <c r="S27" s="18">
        <v>1975</v>
      </c>
      <c r="T27" s="32" t="s">
        <v>411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 t="s">
        <v>411</v>
      </c>
      <c r="AX27" s="18" t="s">
        <v>411</v>
      </c>
      <c r="AY27" s="18" t="s">
        <v>57</v>
      </c>
      <c r="AZ27" s="18"/>
      <c r="BA27" s="18" t="s">
        <v>411</v>
      </c>
      <c r="BB27" s="18"/>
      <c r="BC27" s="18">
        <f t="shared" si="0"/>
        <v>100.00000000000001</v>
      </c>
      <c r="BD27" s="18">
        <v>46.2</v>
      </c>
      <c r="BE27" s="18">
        <v>19.7</v>
      </c>
      <c r="BF27" s="18">
        <v>5</v>
      </c>
      <c r="BG27" s="18">
        <v>22.7</v>
      </c>
      <c r="BH27" s="18">
        <v>2.9</v>
      </c>
      <c r="BI27" s="18">
        <v>3.5</v>
      </c>
      <c r="BJ27" s="18">
        <v>198.8</v>
      </c>
      <c r="BK27" s="18">
        <f t="shared" si="1"/>
        <v>100</v>
      </c>
      <c r="BL27" s="18">
        <v>56</v>
      </c>
      <c r="BM27" s="18">
        <v>39.700000000000003</v>
      </c>
      <c r="BN27" s="18">
        <v>4.3</v>
      </c>
      <c r="BO27" s="18">
        <v>6065</v>
      </c>
      <c r="BP27" s="18">
        <v>6605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791</v>
      </c>
      <c r="CU27" s="54" t="s">
        <v>1178</v>
      </c>
    </row>
    <row r="28" spans="1:99" ht="30" customHeight="1">
      <c r="A28" s="18" t="s">
        <v>34</v>
      </c>
      <c r="B28" s="16" t="s">
        <v>315</v>
      </c>
      <c r="C28" s="16" t="s">
        <v>1179</v>
      </c>
      <c r="D28" s="18" t="s">
        <v>317</v>
      </c>
      <c r="E28" s="32" t="s">
        <v>1180</v>
      </c>
      <c r="F28" s="18">
        <v>24538</v>
      </c>
      <c r="G28" s="18">
        <v>4042</v>
      </c>
      <c r="H28" s="18"/>
      <c r="I28" s="18" t="s">
        <v>1075</v>
      </c>
      <c r="J28" s="32" t="s">
        <v>1095</v>
      </c>
      <c r="K28" s="32"/>
      <c r="L28" s="18" t="s">
        <v>1077</v>
      </c>
      <c r="M28" s="18"/>
      <c r="N28" s="18" t="s">
        <v>1078</v>
      </c>
      <c r="O28" s="18" t="s">
        <v>1079</v>
      </c>
      <c r="P28" s="18" t="s">
        <v>246</v>
      </c>
      <c r="Q28" s="18">
        <v>180</v>
      </c>
      <c r="R28" s="18">
        <v>2</v>
      </c>
      <c r="S28" s="18">
        <v>1998</v>
      </c>
      <c r="T28" s="32" t="s">
        <v>1096</v>
      </c>
      <c r="U28" s="18">
        <v>36217704</v>
      </c>
      <c r="V28" s="18">
        <v>28130256</v>
      </c>
      <c r="W28" s="18">
        <v>27468086</v>
      </c>
      <c r="X28" s="18">
        <v>0</v>
      </c>
      <c r="Y28" s="18">
        <v>1200</v>
      </c>
      <c r="Z28" s="18">
        <v>11</v>
      </c>
      <c r="AA28" s="18">
        <v>8943</v>
      </c>
      <c r="AB28" s="18">
        <v>0</v>
      </c>
      <c r="AC28" s="18">
        <v>2253</v>
      </c>
      <c r="AD28" s="18">
        <v>1650538</v>
      </c>
      <c r="AE28" s="18"/>
      <c r="AF28" s="18"/>
      <c r="AG28" s="18"/>
      <c r="AH28" s="18"/>
      <c r="AI28" s="18" t="s">
        <v>320</v>
      </c>
      <c r="AJ28" s="18" t="s">
        <v>320</v>
      </c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 t="s">
        <v>411</v>
      </c>
      <c r="AX28" s="18" t="s">
        <v>1110</v>
      </c>
      <c r="AY28" s="18" t="s">
        <v>43</v>
      </c>
      <c r="AZ28" s="18"/>
      <c r="BA28" s="18" t="s">
        <v>411</v>
      </c>
      <c r="BB28" s="18"/>
      <c r="BC28" s="18">
        <f t="shared" si="0"/>
        <v>100.00000000000001</v>
      </c>
      <c r="BD28" s="18">
        <v>34.6</v>
      </c>
      <c r="BE28" s="18">
        <v>25.1</v>
      </c>
      <c r="BF28" s="18">
        <v>35.200000000000003</v>
      </c>
      <c r="BG28" s="18">
        <v>3.2</v>
      </c>
      <c r="BH28" s="18">
        <v>0.2</v>
      </c>
      <c r="BI28" s="18">
        <v>1.7</v>
      </c>
      <c r="BJ28" s="18">
        <v>164</v>
      </c>
      <c r="BK28" s="18">
        <f t="shared" si="1"/>
        <v>100</v>
      </c>
      <c r="BL28" s="18">
        <v>30.8</v>
      </c>
      <c r="BM28" s="18">
        <v>63.4</v>
      </c>
      <c r="BN28" s="18">
        <v>5.8</v>
      </c>
      <c r="BO28" s="18">
        <v>11165</v>
      </c>
      <c r="BP28" s="18">
        <v>13758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791</v>
      </c>
      <c r="CU28" s="54" t="s">
        <v>1181</v>
      </c>
    </row>
    <row r="29" spans="1:99" ht="30" customHeight="1">
      <c r="A29" s="18" t="s">
        <v>34</v>
      </c>
      <c r="B29" s="16" t="s">
        <v>315</v>
      </c>
      <c r="C29" s="16" t="s">
        <v>1182</v>
      </c>
      <c r="D29" s="18" t="s">
        <v>317</v>
      </c>
      <c r="E29" s="32" t="s">
        <v>1183</v>
      </c>
      <c r="F29" s="18">
        <v>5671</v>
      </c>
      <c r="G29" s="18">
        <v>0</v>
      </c>
      <c r="H29" s="18">
        <v>0</v>
      </c>
      <c r="I29" s="18"/>
      <c r="J29" s="32" t="s">
        <v>1108</v>
      </c>
      <c r="K29" s="32"/>
      <c r="L29" s="18" t="s">
        <v>245</v>
      </c>
      <c r="M29" s="18"/>
      <c r="N29" s="18" t="s">
        <v>1086</v>
      </c>
      <c r="O29" s="18" t="s">
        <v>1120</v>
      </c>
      <c r="P29" s="18" t="s">
        <v>87</v>
      </c>
      <c r="Q29" s="18">
        <v>40</v>
      </c>
      <c r="R29" s="18">
        <v>2</v>
      </c>
      <c r="S29" s="18">
        <v>1988</v>
      </c>
      <c r="T29" s="32" t="s">
        <v>411</v>
      </c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 t="s">
        <v>320</v>
      </c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 t="s">
        <v>1082</v>
      </c>
      <c r="AX29" s="18" t="s">
        <v>1082</v>
      </c>
      <c r="AY29" s="18" t="s">
        <v>43</v>
      </c>
      <c r="AZ29" s="18"/>
      <c r="BA29" s="18" t="s">
        <v>411</v>
      </c>
      <c r="BB29" s="18"/>
      <c r="BC29" s="18">
        <f t="shared" si="0"/>
        <v>99.999999999999986</v>
      </c>
      <c r="BD29" s="18">
        <v>44.5</v>
      </c>
      <c r="BE29" s="18">
        <v>28.5</v>
      </c>
      <c r="BF29" s="18">
        <v>6.1</v>
      </c>
      <c r="BG29" s="18">
        <v>14.1</v>
      </c>
      <c r="BH29" s="18">
        <v>0.7</v>
      </c>
      <c r="BI29" s="18">
        <v>6.1</v>
      </c>
      <c r="BJ29" s="18">
        <v>160</v>
      </c>
      <c r="BK29" s="18">
        <f t="shared" si="1"/>
        <v>100</v>
      </c>
      <c r="BL29" s="18">
        <v>44.4</v>
      </c>
      <c r="BM29" s="18">
        <v>50.5</v>
      </c>
      <c r="BN29" s="18">
        <v>5.0999999999999996</v>
      </c>
      <c r="BO29" s="18">
        <v>10700</v>
      </c>
      <c r="BP29" s="18">
        <v>10700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791</v>
      </c>
      <c r="CU29" s="54" t="s">
        <v>1184</v>
      </c>
    </row>
    <row r="30" spans="1:99" ht="30" customHeight="1">
      <c r="A30" s="18" t="s">
        <v>34</v>
      </c>
      <c r="B30" s="16" t="s">
        <v>315</v>
      </c>
      <c r="C30" s="16" t="s">
        <v>1185</v>
      </c>
      <c r="D30" s="18" t="s">
        <v>317</v>
      </c>
      <c r="E30" s="32" t="s">
        <v>967</v>
      </c>
      <c r="F30" s="18">
        <v>16640</v>
      </c>
      <c r="G30" s="18">
        <v>1808</v>
      </c>
      <c r="H30" s="18"/>
      <c r="I30" s="18" t="s">
        <v>1126</v>
      </c>
      <c r="J30" s="32" t="s">
        <v>1095</v>
      </c>
      <c r="K30" s="32"/>
      <c r="L30" s="18" t="s">
        <v>245</v>
      </c>
      <c r="M30" s="18"/>
      <c r="N30" s="18" t="s">
        <v>1119</v>
      </c>
      <c r="O30" s="18" t="s">
        <v>1120</v>
      </c>
      <c r="P30" s="18" t="s">
        <v>109</v>
      </c>
      <c r="Q30" s="18">
        <v>74</v>
      </c>
      <c r="R30" s="18">
        <v>2</v>
      </c>
      <c r="S30" s="18">
        <v>1994</v>
      </c>
      <c r="T30" s="32" t="s">
        <v>1121</v>
      </c>
      <c r="U30" s="18">
        <v>2778048</v>
      </c>
      <c r="V30" s="18"/>
      <c r="W30" s="18">
        <v>459396</v>
      </c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 t="s">
        <v>320</v>
      </c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 t="s">
        <v>411</v>
      </c>
      <c r="AX30" s="18" t="s">
        <v>1110</v>
      </c>
      <c r="AY30" s="18" t="s">
        <v>43</v>
      </c>
      <c r="AZ30" s="18"/>
      <c r="BA30" s="18" t="s">
        <v>411</v>
      </c>
      <c r="BB30" s="18"/>
      <c r="BC30" s="18">
        <f t="shared" si="0"/>
        <v>99.999999999999986</v>
      </c>
      <c r="BD30" s="18">
        <v>48.6</v>
      </c>
      <c r="BE30" s="18">
        <v>30.3</v>
      </c>
      <c r="BF30" s="18">
        <v>5.6</v>
      </c>
      <c r="BG30" s="18">
        <v>11.3</v>
      </c>
      <c r="BH30" s="18">
        <v>1.1000000000000001</v>
      </c>
      <c r="BI30" s="18">
        <v>3.1</v>
      </c>
      <c r="BJ30" s="18">
        <v>198</v>
      </c>
      <c r="BK30" s="18">
        <f t="shared" si="1"/>
        <v>100</v>
      </c>
      <c r="BL30" s="18">
        <v>46.5</v>
      </c>
      <c r="BM30" s="18">
        <v>48</v>
      </c>
      <c r="BN30" s="18">
        <v>5.5</v>
      </c>
      <c r="BO30" s="18">
        <v>10500</v>
      </c>
      <c r="BP30" s="18">
        <v>10500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791</v>
      </c>
      <c r="CU30" s="54" t="s">
        <v>1186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4" man="1"/>
    <brk id="52" min="1" max="34" man="1"/>
    <brk id="79" min="1" max="34" man="1"/>
    <brk id="91" min="1" max="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737B-0AA9-49CA-970C-8C78A6E3E9CB}">
  <dimension ref="A1:AR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/>
      <c r="G7" s="14" t="s">
        <v>39</v>
      </c>
      <c r="H7" s="14" t="s">
        <v>40</v>
      </c>
      <c r="I7" s="14">
        <v>2170</v>
      </c>
      <c r="J7" s="14">
        <v>2000</v>
      </c>
      <c r="K7" s="14" t="str">
        <f t="shared" ref="K7:L9" si="0">IF(N7&amp;Q7&amp;T7&amp;W7&amp;Z7&amp;AC7&amp;AF7&amp;AI7&amp;AL7="","",N7+Q7+T7+W7+Z7+AC7+AF7+AI7+AL7)</f>
        <v/>
      </c>
      <c r="L7" s="14">
        <f t="shared" si="0"/>
        <v>25864</v>
      </c>
      <c r="M7" s="14" t="s">
        <v>41</v>
      </c>
      <c r="N7" s="14"/>
      <c r="O7" s="14">
        <v>1829</v>
      </c>
      <c r="P7" s="14"/>
      <c r="Q7" s="14"/>
      <c r="R7" s="14"/>
      <c r="S7" s="14" t="s">
        <v>41</v>
      </c>
      <c r="T7" s="14"/>
      <c r="U7" s="14">
        <v>13754</v>
      </c>
      <c r="V7" s="14" t="s">
        <v>41</v>
      </c>
      <c r="W7" s="14"/>
      <c r="X7" s="14">
        <v>2820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/>
      <c r="AM7" s="14">
        <v>7461</v>
      </c>
      <c r="AN7" s="14" t="s">
        <v>42</v>
      </c>
      <c r="AO7" s="14" t="s">
        <v>43</v>
      </c>
      <c r="AP7" s="14"/>
      <c r="AQ7" s="17" t="s">
        <v>44</v>
      </c>
    </row>
    <row r="8" spans="1:44" ht="30" customHeight="1">
      <c r="A8" s="14" t="s">
        <v>34</v>
      </c>
      <c r="B8" s="15" t="s">
        <v>35</v>
      </c>
      <c r="C8" s="16" t="s">
        <v>45</v>
      </c>
      <c r="D8" s="14" t="s">
        <v>37</v>
      </c>
      <c r="E8" s="14" t="s">
        <v>46</v>
      </c>
      <c r="F8" s="14"/>
      <c r="G8" s="14" t="s">
        <v>47</v>
      </c>
      <c r="H8" s="14" t="s">
        <v>40</v>
      </c>
      <c r="I8" s="14">
        <v>985.13</v>
      </c>
      <c r="J8" s="14">
        <v>1994</v>
      </c>
      <c r="K8" s="14" t="str">
        <f t="shared" si="0"/>
        <v/>
      </c>
      <c r="L8" s="14">
        <f t="shared" si="0"/>
        <v>96785</v>
      </c>
      <c r="M8" s="14"/>
      <c r="N8" s="14"/>
      <c r="O8" s="14"/>
      <c r="P8" s="14"/>
      <c r="Q8" s="14"/>
      <c r="R8" s="14"/>
      <c r="S8" s="14" t="s">
        <v>41</v>
      </c>
      <c r="T8" s="14"/>
      <c r="U8" s="14">
        <v>65512</v>
      </c>
      <c r="V8" s="14" t="s">
        <v>41</v>
      </c>
      <c r="W8" s="14"/>
      <c r="X8" s="14">
        <v>12406</v>
      </c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 t="s">
        <v>41</v>
      </c>
      <c r="AL8" s="14"/>
      <c r="AM8" s="14">
        <v>18867</v>
      </c>
      <c r="AN8" s="14" t="s">
        <v>48</v>
      </c>
      <c r="AO8" s="14" t="s">
        <v>43</v>
      </c>
      <c r="AP8" s="14"/>
      <c r="AQ8" s="17" t="s">
        <v>49</v>
      </c>
    </row>
    <row r="9" spans="1:44" ht="30" customHeight="1">
      <c r="A9" s="14" t="s">
        <v>34</v>
      </c>
      <c r="B9" s="15" t="s">
        <v>50</v>
      </c>
      <c r="C9" s="16" t="s">
        <v>51</v>
      </c>
      <c r="D9" s="14" t="s">
        <v>52</v>
      </c>
      <c r="E9" s="14" t="s">
        <v>53</v>
      </c>
      <c r="F9" s="14">
        <v>9</v>
      </c>
      <c r="G9" s="14" t="s">
        <v>54</v>
      </c>
      <c r="H9" s="14" t="s">
        <v>55</v>
      </c>
      <c r="I9" s="14">
        <v>980</v>
      </c>
      <c r="J9" s="14">
        <v>2003</v>
      </c>
      <c r="K9" s="14">
        <f t="shared" si="0"/>
        <v>9</v>
      </c>
      <c r="L9" s="14">
        <f t="shared" si="0"/>
        <v>1189</v>
      </c>
      <c r="M9" s="14" t="s">
        <v>41</v>
      </c>
      <c r="N9" s="14">
        <v>5</v>
      </c>
      <c r="O9" s="14">
        <v>263</v>
      </c>
      <c r="P9" s="14" t="s">
        <v>41</v>
      </c>
      <c r="Q9" s="14">
        <v>2</v>
      </c>
      <c r="R9" s="14">
        <v>111</v>
      </c>
      <c r="S9" s="14" t="s">
        <v>41</v>
      </c>
      <c r="T9" s="14"/>
      <c r="U9" s="14">
        <v>118</v>
      </c>
      <c r="V9" s="14" t="s">
        <v>41</v>
      </c>
      <c r="W9" s="14"/>
      <c r="X9" s="14">
        <v>52</v>
      </c>
      <c r="Y9" s="14" t="s">
        <v>41</v>
      </c>
      <c r="Z9" s="14">
        <v>1</v>
      </c>
      <c r="AA9" s="14">
        <v>105</v>
      </c>
      <c r="AB9" s="14"/>
      <c r="AC9" s="14"/>
      <c r="AD9" s="14"/>
      <c r="AE9" s="14"/>
      <c r="AF9" s="14"/>
      <c r="AG9" s="14"/>
      <c r="AH9" s="14"/>
      <c r="AI9" s="14"/>
      <c r="AJ9" s="14"/>
      <c r="AK9" s="14" t="s">
        <v>41</v>
      </c>
      <c r="AL9" s="14">
        <v>1</v>
      </c>
      <c r="AM9" s="14">
        <v>540</v>
      </c>
      <c r="AN9" s="14" t="s">
        <v>56</v>
      </c>
      <c r="AO9" s="14" t="s">
        <v>57</v>
      </c>
      <c r="AP9" s="14"/>
      <c r="AQ9" s="17" t="s">
        <v>59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8" man="1"/>
    <brk id="24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00809-36D5-4EC7-90FC-E2E813001E07}">
  <dimension ref="A1:AY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904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659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751</v>
      </c>
      <c r="H2" s="99"/>
      <c r="I2" s="150" t="s">
        <v>341</v>
      </c>
      <c r="J2" s="24"/>
      <c r="K2" s="211" t="s">
        <v>63</v>
      </c>
      <c r="L2" s="210" t="s">
        <v>128</v>
      </c>
      <c r="M2" s="226" t="s">
        <v>905</v>
      </c>
      <c r="N2" s="210" t="s">
        <v>10</v>
      </c>
      <c r="O2" s="140" t="s">
        <v>13</v>
      </c>
      <c r="P2" s="155" t="s">
        <v>14</v>
      </c>
      <c r="Q2" s="171" t="s">
        <v>350</v>
      </c>
      <c r="R2" s="210" t="s">
        <v>351</v>
      </c>
      <c r="S2" s="158" t="s">
        <v>756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757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906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152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154</v>
      </c>
      <c r="G6" s="100" t="s">
        <v>154</v>
      </c>
      <c r="H6" s="132"/>
      <c r="I6" s="132"/>
      <c r="J6" s="210"/>
      <c r="K6" s="212"/>
      <c r="L6" s="132"/>
      <c r="M6" s="29" t="s">
        <v>159</v>
      </c>
      <c r="N6" s="132"/>
      <c r="O6" s="132"/>
      <c r="P6" s="221"/>
      <c r="Q6" s="210"/>
      <c r="R6" s="29" t="s">
        <v>373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67</v>
      </c>
      <c r="AY6" s="61"/>
    </row>
    <row r="7" spans="1:51" ht="30" customHeight="1">
      <c r="A7" s="18" t="s">
        <v>34</v>
      </c>
      <c r="B7" s="16" t="s">
        <v>35</v>
      </c>
      <c r="C7" s="16" t="s">
        <v>907</v>
      </c>
      <c r="D7" s="18" t="s">
        <v>37</v>
      </c>
      <c r="E7" s="32" t="s">
        <v>908</v>
      </c>
      <c r="F7" s="18">
        <v>7006.25</v>
      </c>
      <c r="G7" s="18">
        <v>2019.11</v>
      </c>
      <c r="H7" s="18" t="s">
        <v>902</v>
      </c>
      <c r="I7" s="32" t="s">
        <v>909</v>
      </c>
      <c r="J7" s="32"/>
      <c r="K7" s="32" t="s">
        <v>109</v>
      </c>
      <c r="L7" s="18" t="s">
        <v>672</v>
      </c>
      <c r="M7" s="18">
        <v>175</v>
      </c>
      <c r="N7" s="18">
        <v>1986</v>
      </c>
      <c r="O7" s="18" t="s">
        <v>43</v>
      </c>
      <c r="P7" s="18" t="s">
        <v>903</v>
      </c>
      <c r="Q7" s="18" t="s">
        <v>386</v>
      </c>
      <c r="R7" s="18">
        <v>96.44</v>
      </c>
      <c r="S7" s="14"/>
      <c r="T7" s="14" t="str">
        <f t="shared" ref="T7:U27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791</v>
      </c>
      <c r="AX7" s="54" t="s">
        <v>910</v>
      </c>
    </row>
    <row r="8" spans="1:51" ht="30" customHeight="1">
      <c r="A8" s="18" t="s">
        <v>34</v>
      </c>
      <c r="B8" s="16" t="s">
        <v>35</v>
      </c>
      <c r="C8" s="16" t="s">
        <v>911</v>
      </c>
      <c r="D8" s="18" t="s">
        <v>37</v>
      </c>
      <c r="E8" s="32" t="s">
        <v>912</v>
      </c>
      <c r="F8" s="18">
        <v>16891.310000000001</v>
      </c>
      <c r="G8" s="18">
        <v>5319.56</v>
      </c>
      <c r="H8" s="18" t="s">
        <v>902</v>
      </c>
      <c r="I8" s="32" t="s">
        <v>909</v>
      </c>
      <c r="J8" s="32"/>
      <c r="K8" s="32" t="s">
        <v>109</v>
      </c>
      <c r="L8" s="18" t="s">
        <v>672</v>
      </c>
      <c r="M8" s="18">
        <v>100</v>
      </c>
      <c r="N8" s="18">
        <v>1994</v>
      </c>
      <c r="O8" s="18" t="s">
        <v>43</v>
      </c>
      <c r="P8" s="18"/>
      <c r="Q8" s="18" t="s">
        <v>386</v>
      </c>
      <c r="R8" s="18">
        <v>96.62</v>
      </c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791</v>
      </c>
      <c r="AX8" s="54" t="s">
        <v>913</v>
      </c>
    </row>
    <row r="9" spans="1:51" ht="30" customHeight="1">
      <c r="A9" s="18" t="s">
        <v>34</v>
      </c>
      <c r="B9" s="16" t="s">
        <v>35</v>
      </c>
      <c r="C9" s="16" t="s">
        <v>914</v>
      </c>
      <c r="D9" s="18" t="s">
        <v>37</v>
      </c>
      <c r="E9" s="32" t="s">
        <v>915</v>
      </c>
      <c r="F9" s="18"/>
      <c r="G9" s="18"/>
      <c r="H9" s="18"/>
      <c r="I9" s="32" t="s">
        <v>916</v>
      </c>
      <c r="J9" s="32"/>
      <c r="K9" s="32" t="s">
        <v>55</v>
      </c>
      <c r="L9" s="18" t="s">
        <v>672</v>
      </c>
      <c r="M9" s="18">
        <v>50</v>
      </c>
      <c r="N9" s="18">
        <v>1992</v>
      </c>
      <c r="O9" s="18" t="s">
        <v>57</v>
      </c>
      <c r="P9" s="18"/>
      <c r="Q9" s="18" t="s">
        <v>386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791</v>
      </c>
      <c r="AX9" s="54" t="s">
        <v>917</v>
      </c>
    </row>
    <row r="10" spans="1:51" ht="30" customHeight="1">
      <c r="A10" s="18" t="s">
        <v>34</v>
      </c>
      <c r="B10" s="16" t="s">
        <v>35</v>
      </c>
      <c r="C10" s="16" t="s">
        <v>918</v>
      </c>
      <c r="D10" s="18" t="s">
        <v>37</v>
      </c>
      <c r="E10" s="32" t="s">
        <v>919</v>
      </c>
      <c r="F10" s="18">
        <v>2166.58</v>
      </c>
      <c r="G10" s="18"/>
      <c r="H10" s="18"/>
      <c r="I10" s="32" t="s">
        <v>916</v>
      </c>
      <c r="J10" s="32"/>
      <c r="K10" s="32" t="s">
        <v>109</v>
      </c>
      <c r="L10" s="18" t="s">
        <v>672</v>
      </c>
      <c r="M10" s="18">
        <v>50</v>
      </c>
      <c r="N10" s="18">
        <v>2001</v>
      </c>
      <c r="O10" s="18" t="s">
        <v>43</v>
      </c>
      <c r="P10" s="18"/>
      <c r="Q10" s="18" t="s">
        <v>386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791</v>
      </c>
      <c r="AX10" s="54" t="s">
        <v>920</v>
      </c>
    </row>
    <row r="11" spans="1:51" ht="30" customHeight="1">
      <c r="A11" s="18" t="s">
        <v>34</v>
      </c>
      <c r="B11" s="16" t="s">
        <v>414</v>
      </c>
      <c r="C11" s="16" t="s">
        <v>921</v>
      </c>
      <c r="D11" s="18" t="s">
        <v>416</v>
      </c>
      <c r="E11" s="32" t="s">
        <v>922</v>
      </c>
      <c r="F11" s="18">
        <v>3401.52</v>
      </c>
      <c r="G11" s="18"/>
      <c r="H11" s="18"/>
      <c r="I11" s="32" t="s">
        <v>916</v>
      </c>
      <c r="J11" s="32"/>
      <c r="K11" s="32" t="s">
        <v>109</v>
      </c>
      <c r="L11" s="18" t="s">
        <v>672</v>
      </c>
      <c r="M11" s="18">
        <v>35</v>
      </c>
      <c r="N11" s="18">
        <v>1993</v>
      </c>
      <c r="O11" s="18" t="s">
        <v>43</v>
      </c>
      <c r="P11" s="18"/>
      <c r="Q11" s="18" t="s">
        <v>411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791</v>
      </c>
      <c r="AX11" s="54" t="s">
        <v>923</v>
      </c>
    </row>
    <row r="12" spans="1:51" ht="30" customHeight="1">
      <c r="A12" s="18" t="s">
        <v>34</v>
      </c>
      <c r="B12" s="16" t="s">
        <v>414</v>
      </c>
      <c r="C12" s="16" t="s">
        <v>924</v>
      </c>
      <c r="D12" s="18" t="s">
        <v>416</v>
      </c>
      <c r="E12" s="32" t="s">
        <v>925</v>
      </c>
      <c r="F12" s="18">
        <v>1512</v>
      </c>
      <c r="G12" s="18"/>
      <c r="H12" s="18"/>
      <c r="I12" s="32" t="s">
        <v>926</v>
      </c>
      <c r="J12" s="32"/>
      <c r="K12" s="32" t="s">
        <v>246</v>
      </c>
      <c r="L12" s="18" t="s">
        <v>672</v>
      </c>
      <c r="M12" s="18">
        <v>24</v>
      </c>
      <c r="N12" s="18">
        <v>2016</v>
      </c>
      <c r="O12" s="18" t="s">
        <v>43</v>
      </c>
      <c r="P12" s="18"/>
      <c r="Q12" s="18" t="s">
        <v>411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791</v>
      </c>
      <c r="AX12" s="54" t="s">
        <v>927</v>
      </c>
    </row>
    <row r="13" spans="1:51" ht="30" customHeight="1">
      <c r="A13" s="18" t="s">
        <v>34</v>
      </c>
      <c r="B13" s="16" t="s">
        <v>414</v>
      </c>
      <c r="C13" s="16" t="s">
        <v>928</v>
      </c>
      <c r="D13" s="18" t="s">
        <v>416</v>
      </c>
      <c r="E13" s="32" t="s">
        <v>925</v>
      </c>
      <c r="F13" s="18">
        <v>1437</v>
      </c>
      <c r="G13" s="18"/>
      <c r="H13" s="18"/>
      <c r="I13" s="32" t="s">
        <v>929</v>
      </c>
      <c r="J13" s="32"/>
      <c r="K13" s="32" t="s">
        <v>246</v>
      </c>
      <c r="L13" s="18" t="s">
        <v>672</v>
      </c>
      <c r="M13" s="18">
        <v>28</v>
      </c>
      <c r="N13" s="18">
        <v>2016</v>
      </c>
      <c r="O13" s="18" t="s">
        <v>43</v>
      </c>
      <c r="P13" s="18"/>
      <c r="Q13" s="18" t="s">
        <v>411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791</v>
      </c>
      <c r="AX13" s="54" t="s">
        <v>930</v>
      </c>
    </row>
    <row r="14" spans="1:51" ht="30" customHeight="1">
      <c r="A14" s="18" t="s">
        <v>34</v>
      </c>
      <c r="B14" s="16" t="s">
        <v>450</v>
      </c>
      <c r="C14" s="16" t="s">
        <v>931</v>
      </c>
      <c r="D14" s="18" t="s">
        <v>452</v>
      </c>
      <c r="E14" s="32" t="s">
        <v>453</v>
      </c>
      <c r="F14" s="18">
        <v>1175</v>
      </c>
      <c r="G14" s="18">
        <v>739</v>
      </c>
      <c r="H14" s="18" t="s">
        <v>902</v>
      </c>
      <c r="I14" s="32" t="s">
        <v>932</v>
      </c>
      <c r="J14" s="32"/>
      <c r="K14" s="32" t="s">
        <v>55</v>
      </c>
      <c r="L14" s="18" t="s">
        <v>933</v>
      </c>
      <c r="M14" s="18">
        <v>21</v>
      </c>
      <c r="N14" s="18">
        <v>1991</v>
      </c>
      <c r="O14" s="18" t="s">
        <v>57</v>
      </c>
      <c r="P14" s="18"/>
      <c r="Q14" s="18" t="s">
        <v>411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791</v>
      </c>
      <c r="AX14" s="54" t="s">
        <v>934</v>
      </c>
    </row>
    <row r="15" spans="1:51" ht="30" customHeight="1">
      <c r="A15" s="18" t="s">
        <v>34</v>
      </c>
      <c r="B15" s="16" t="s">
        <v>254</v>
      </c>
      <c r="C15" s="16" t="s">
        <v>935</v>
      </c>
      <c r="D15" s="18" t="s">
        <v>256</v>
      </c>
      <c r="E15" s="32" t="s">
        <v>936</v>
      </c>
      <c r="F15" s="18">
        <v>837</v>
      </c>
      <c r="G15" s="18">
        <v>265</v>
      </c>
      <c r="H15" s="18" t="s">
        <v>902</v>
      </c>
      <c r="I15" s="32" t="s">
        <v>932</v>
      </c>
      <c r="J15" s="32"/>
      <c r="K15" s="32" t="s">
        <v>600</v>
      </c>
      <c r="L15" s="18" t="s">
        <v>933</v>
      </c>
      <c r="M15" s="18">
        <v>7</v>
      </c>
      <c r="N15" s="18">
        <v>2004</v>
      </c>
      <c r="O15" s="18" t="s">
        <v>57</v>
      </c>
      <c r="P15" s="18"/>
      <c r="Q15" s="18" t="s">
        <v>411</v>
      </c>
      <c r="R15" s="18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791</v>
      </c>
      <c r="AX15" s="54" t="s">
        <v>937</v>
      </c>
    </row>
    <row r="16" spans="1:51" ht="30" customHeight="1">
      <c r="A16" s="18" t="s">
        <v>34</v>
      </c>
      <c r="B16" s="16" t="s">
        <v>517</v>
      </c>
      <c r="C16" s="16" t="s">
        <v>938</v>
      </c>
      <c r="D16" s="18" t="s">
        <v>519</v>
      </c>
      <c r="E16" s="32" t="s">
        <v>520</v>
      </c>
      <c r="F16" s="18">
        <v>882</v>
      </c>
      <c r="G16" s="18"/>
      <c r="H16" s="18"/>
      <c r="I16" s="32" t="s">
        <v>926</v>
      </c>
      <c r="J16" s="32"/>
      <c r="K16" s="32" t="s">
        <v>109</v>
      </c>
      <c r="L16" s="18" t="s">
        <v>933</v>
      </c>
      <c r="M16" s="18">
        <v>15</v>
      </c>
      <c r="N16" s="18">
        <v>1987</v>
      </c>
      <c r="O16" s="18" t="s">
        <v>43</v>
      </c>
      <c r="P16" s="18"/>
      <c r="Q16" s="18" t="s">
        <v>411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791</v>
      </c>
      <c r="AX16" s="54" t="s">
        <v>939</v>
      </c>
    </row>
    <row r="17" spans="1:50" ht="30" customHeight="1">
      <c r="A17" s="18" t="s">
        <v>34</v>
      </c>
      <c r="B17" s="16" t="s">
        <v>524</v>
      </c>
      <c r="C17" s="16" t="s">
        <v>940</v>
      </c>
      <c r="D17" s="18" t="s">
        <v>526</v>
      </c>
      <c r="E17" s="32" t="s">
        <v>941</v>
      </c>
      <c r="F17" s="18">
        <v>412</v>
      </c>
      <c r="G17" s="18">
        <v>149</v>
      </c>
      <c r="H17" s="18" t="s">
        <v>902</v>
      </c>
      <c r="I17" s="32" t="s">
        <v>929</v>
      </c>
      <c r="J17" s="32"/>
      <c r="K17" s="32" t="s">
        <v>175</v>
      </c>
      <c r="L17" s="18" t="s">
        <v>933</v>
      </c>
      <c r="M17" s="18">
        <v>50</v>
      </c>
      <c r="N17" s="18">
        <v>2000</v>
      </c>
      <c r="O17" s="18" t="s">
        <v>74</v>
      </c>
      <c r="P17" s="18"/>
      <c r="Q17" s="18" t="s">
        <v>411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791</v>
      </c>
      <c r="AX17" s="54" t="s">
        <v>942</v>
      </c>
    </row>
    <row r="18" spans="1:50" ht="30" customHeight="1">
      <c r="A18" s="18" t="s">
        <v>34</v>
      </c>
      <c r="B18" s="16" t="s">
        <v>535</v>
      </c>
      <c r="C18" s="16" t="s">
        <v>943</v>
      </c>
      <c r="D18" s="18" t="s">
        <v>537</v>
      </c>
      <c r="E18" s="32" t="s">
        <v>944</v>
      </c>
      <c r="F18" s="18">
        <v>775</v>
      </c>
      <c r="G18" s="18">
        <v>60</v>
      </c>
      <c r="H18" s="18" t="s">
        <v>945</v>
      </c>
      <c r="I18" s="32" t="s">
        <v>929</v>
      </c>
      <c r="J18" s="32"/>
      <c r="K18" s="32" t="s">
        <v>211</v>
      </c>
      <c r="L18" s="18" t="s">
        <v>672</v>
      </c>
      <c r="M18" s="18">
        <v>12</v>
      </c>
      <c r="N18" s="18">
        <v>1996</v>
      </c>
      <c r="O18" s="18" t="s">
        <v>57</v>
      </c>
      <c r="P18" s="18"/>
      <c r="Q18" s="18" t="s">
        <v>411</v>
      </c>
      <c r="R18" s="18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791</v>
      </c>
      <c r="AX18" s="54" t="s">
        <v>946</v>
      </c>
    </row>
    <row r="19" spans="1:50" ht="30" customHeight="1">
      <c r="A19" s="18" t="s">
        <v>34</v>
      </c>
      <c r="B19" s="16" t="s">
        <v>634</v>
      </c>
      <c r="C19" s="16" t="s">
        <v>947</v>
      </c>
      <c r="D19" s="18" t="s">
        <v>636</v>
      </c>
      <c r="E19" s="32" t="s">
        <v>637</v>
      </c>
      <c r="F19" s="18">
        <v>2971</v>
      </c>
      <c r="G19" s="18"/>
      <c r="H19" s="18"/>
      <c r="I19" s="32" t="s">
        <v>916</v>
      </c>
      <c r="J19" s="32"/>
      <c r="K19" s="32" t="s">
        <v>109</v>
      </c>
      <c r="L19" s="18" t="s">
        <v>672</v>
      </c>
      <c r="M19" s="18">
        <v>21</v>
      </c>
      <c r="N19" s="18">
        <v>2005</v>
      </c>
      <c r="O19" s="18" t="s">
        <v>43</v>
      </c>
      <c r="P19" s="18"/>
      <c r="Q19" s="18" t="s">
        <v>411</v>
      </c>
      <c r="R19" s="18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791</v>
      </c>
      <c r="AX19" s="54" t="s">
        <v>948</v>
      </c>
    </row>
    <row r="20" spans="1:50" ht="30" customHeight="1">
      <c r="A20" s="18" t="s">
        <v>34</v>
      </c>
      <c r="B20" s="16" t="s">
        <v>286</v>
      </c>
      <c r="C20" s="16" t="s">
        <v>949</v>
      </c>
      <c r="D20" s="18" t="s">
        <v>288</v>
      </c>
      <c r="E20" s="32" t="s">
        <v>950</v>
      </c>
      <c r="F20" s="18">
        <v>2562</v>
      </c>
      <c r="G20" s="18">
        <v>2562</v>
      </c>
      <c r="H20" s="18" t="s">
        <v>902</v>
      </c>
      <c r="I20" s="32" t="s">
        <v>909</v>
      </c>
      <c r="J20" s="32"/>
      <c r="K20" s="32" t="s">
        <v>109</v>
      </c>
      <c r="L20" s="18" t="s">
        <v>933</v>
      </c>
      <c r="M20" s="18">
        <v>30</v>
      </c>
      <c r="N20" s="18">
        <v>2002</v>
      </c>
      <c r="O20" s="18" t="s">
        <v>43</v>
      </c>
      <c r="P20" s="18"/>
      <c r="Q20" s="18" t="s">
        <v>411</v>
      </c>
      <c r="R20" s="18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791</v>
      </c>
      <c r="AX20" s="54" t="s">
        <v>951</v>
      </c>
    </row>
    <row r="21" spans="1:50" ht="30" customHeight="1">
      <c r="A21" s="18" t="s">
        <v>34</v>
      </c>
      <c r="B21" s="16" t="s">
        <v>292</v>
      </c>
      <c r="C21" s="16" t="s">
        <v>952</v>
      </c>
      <c r="D21" s="18" t="s">
        <v>294</v>
      </c>
      <c r="E21" s="32" t="s">
        <v>670</v>
      </c>
      <c r="F21" s="18">
        <v>2521</v>
      </c>
      <c r="G21" s="18">
        <v>520</v>
      </c>
      <c r="H21" s="18" t="s">
        <v>902</v>
      </c>
      <c r="I21" s="32" t="s">
        <v>929</v>
      </c>
      <c r="J21" s="32"/>
      <c r="K21" s="32" t="s">
        <v>175</v>
      </c>
      <c r="L21" s="18" t="s">
        <v>933</v>
      </c>
      <c r="M21" s="18">
        <v>24</v>
      </c>
      <c r="N21" s="18">
        <v>2007</v>
      </c>
      <c r="O21" s="18" t="s">
        <v>74</v>
      </c>
      <c r="P21" s="18"/>
      <c r="Q21" s="18" t="s">
        <v>411</v>
      </c>
      <c r="R21" s="18"/>
      <c r="S21" s="14"/>
      <c r="T21" s="14" t="str">
        <f t="shared" si="0"/>
        <v/>
      </c>
      <c r="U21" s="14" t="str">
        <f t="shared" si="0"/>
        <v/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 t="s">
        <v>791</v>
      </c>
      <c r="AX21" s="54" t="s">
        <v>953</v>
      </c>
    </row>
    <row r="22" spans="1:50" ht="30" customHeight="1">
      <c r="A22" s="18" t="s">
        <v>34</v>
      </c>
      <c r="B22" s="16" t="s">
        <v>648</v>
      </c>
      <c r="C22" s="16" t="s">
        <v>954</v>
      </c>
      <c r="D22" s="18" t="s">
        <v>650</v>
      </c>
      <c r="E22" s="32" t="s">
        <v>651</v>
      </c>
      <c r="F22" s="18">
        <v>4551</v>
      </c>
      <c r="G22" s="18">
        <v>808</v>
      </c>
      <c r="H22" s="18" t="s">
        <v>902</v>
      </c>
      <c r="I22" s="32" t="s">
        <v>929</v>
      </c>
      <c r="J22" s="32"/>
      <c r="K22" s="32" t="s">
        <v>73</v>
      </c>
      <c r="L22" s="18" t="s">
        <v>933</v>
      </c>
      <c r="M22" s="18">
        <v>32</v>
      </c>
      <c r="N22" s="18">
        <v>2008</v>
      </c>
      <c r="O22" s="18" t="s">
        <v>43</v>
      </c>
      <c r="P22" s="18"/>
      <c r="Q22" s="18" t="s">
        <v>411</v>
      </c>
      <c r="R22" s="18"/>
      <c r="S22" s="14">
        <v>28</v>
      </c>
      <c r="T22" s="14" t="str">
        <f t="shared" si="0"/>
        <v/>
      </c>
      <c r="U22" s="14">
        <f t="shared" si="0"/>
        <v>677</v>
      </c>
      <c r="V22" s="14" t="s">
        <v>41</v>
      </c>
      <c r="W22" s="14"/>
      <c r="X22" s="14">
        <v>602</v>
      </c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 t="s">
        <v>41</v>
      </c>
      <c r="AL22" s="14"/>
      <c r="AM22" s="14">
        <v>5</v>
      </c>
      <c r="AN22" s="14" t="s">
        <v>41</v>
      </c>
      <c r="AO22" s="14"/>
      <c r="AP22" s="14">
        <v>17</v>
      </c>
      <c r="AQ22" s="14" t="s">
        <v>41</v>
      </c>
      <c r="AR22" s="14"/>
      <c r="AS22" s="14">
        <v>14</v>
      </c>
      <c r="AT22" s="14" t="s">
        <v>41</v>
      </c>
      <c r="AU22" s="14"/>
      <c r="AV22" s="14">
        <v>39</v>
      </c>
      <c r="AW22" s="14" t="s">
        <v>824</v>
      </c>
      <c r="AX22" s="54" t="s">
        <v>955</v>
      </c>
    </row>
    <row r="23" spans="1:50" ht="30" customHeight="1">
      <c r="A23" s="18" t="s">
        <v>34</v>
      </c>
      <c r="B23" s="16" t="s">
        <v>298</v>
      </c>
      <c r="C23" s="16" t="s">
        <v>956</v>
      </c>
      <c r="D23" s="18" t="s">
        <v>300</v>
      </c>
      <c r="E23" s="32" t="s">
        <v>957</v>
      </c>
      <c r="F23" s="18">
        <v>3077</v>
      </c>
      <c r="G23" s="18">
        <v>2312</v>
      </c>
      <c r="H23" s="18" t="s">
        <v>902</v>
      </c>
      <c r="I23" s="32" t="s">
        <v>909</v>
      </c>
      <c r="J23" s="32"/>
      <c r="K23" s="32" t="s">
        <v>109</v>
      </c>
      <c r="L23" s="18" t="s">
        <v>933</v>
      </c>
      <c r="M23" s="18">
        <v>45</v>
      </c>
      <c r="N23" s="18">
        <v>1995</v>
      </c>
      <c r="O23" s="18" t="s">
        <v>43</v>
      </c>
      <c r="P23" s="18"/>
      <c r="Q23" s="18" t="s">
        <v>411</v>
      </c>
      <c r="R23" s="18"/>
      <c r="S23" s="14">
        <v>289</v>
      </c>
      <c r="T23" s="14" t="str">
        <f t="shared" si="0"/>
        <v/>
      </c>
      <c r="U23" s="14">
        <f t="shared" si="0"/>
        <v>569</v>
      </c>
      <c r="V23" s="14" t="s">
        <v>41</v>
      </c>
      <c r="W23" s="14"/>
      <c r="X23" s="14">
        <v>419</v>
      </c>
      <c r="Y23" s="14" t="s">
        <v>41</v>
      </c>
      <c r="Z23" s="14"/>
      <c r="AA23" s="14">
        <v>150</v>
      </c>
      <c r="AB23" s="14"/>
      <c r="AC23" s="14"/>
      <c r="AD23" s="14"/>
      <c r="AE23" s="14"/>
      <c r="AF23" s="14"/>
      <c r="AG23" s="14"/>
      <c r="AH23" s="14" t="s">
        <v>41</v>
      </c>
      <c r="AI23" s="14"/>
      <c r="AJ23" s="14"/>
      <c r="AK23" s="14"/>
      <c r="AL23" s="14"/>
      <c r="AM23" s="14"/>
      <c r="AN23" s="14" t="s">
        <v>41</v>
      </c>
      <c r="AO23" s="14"/>
      <c r="AP23" s="14"/>
      <c r="AQ23" s="14"/>
      <c r="AR23" s="14"/>
      <c r="AS23" s="14"/>
      <c r="AT23" s="14" t="s">
        <v>41</v>
      </c>
      <c r="AU23" s="14"/>
      <c r="AV23" s="14"/>
      <c r="AW23" s="14" t="s">
        <v>824</v>
      </c>
      <c r="AX23" s="54" t="s">
        <v>958</v>
      </c>
    </row>
    <row r="24" spans="1:50" ht="30" customHeight="1">
      <c r="A24" s="18" t="s">
        <v>34</v>
      </c>
      <c r="B24" s="16" t="s">
        <v>563</v>
      </c>
      <c r="C24" s="16" t="s">
        <v>959</v>
      </c>
      <c r="D24" s="18" t="s">
        <v>565</v>
      </c>
      <c r="E24" s="32" t="s">
        <v>960</v>
      </c>
      <c r="F24" s="18">
        <v>1030</v>
      </c>
      <c r="G24" s="18">
        <v>33</v>
      </c>
      <c r="H24" s="18" t="s">
        <v>902</v>
      </c>
      <c r="I24" s="32" t="s">
        <v>929</v>
      </c>
      <c r="J24" s="32"/>
      <c r="K24" s="32" t="s">
        <v>55</v>
      </c>
      <c r="L24" s="18" t="s">
        <v>672</v>
      </c>
      <c r="M24" s="18">
        <v>30</v>
      </c>
      <c r="N24" s="18">
        <v>1987</v>
      </c>
      <c r="O24" s="18" t="s">
        <v>57</v>
      </c>
      <c r="P24" s="18"/>
      <c r="Q24" s="18" t="s">
        <v>411</v>
      </c>
      <c r="R24" s="18"/>
      <c r="S24" s="14"/>
      <c r="T24" s="14" t="str">
        <f t="shared" si="0"/>
        <v/>
      </c>
      <c r="U24" s="14" t="str">
        <f t="shared" si="0"/>
        <v/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 t="s">
        <v>791</v>
      </c>
      <c r="AX24" s="54" t="s">
        <v>961</v>
      </c>
    </row>
    <row r="25" spans="1:50" ht="30" customHeight="1">
      <c r="A25" s="18" t="s">
        <v>34</v>
      </c>
      <c r="B25" s="16" t="s">
        <v>315</v>
      </c>
      <c r="C25" s="16" t="s">
        <v>962</v>
      </c>
      <c r="D25" s="18" t="s">
        <v>317</v>
      </c>
      <c r="E25" s="32" t="s">
        <v>576</v>
      </c>
      <c r="F25" s="18">
        <v>1382</v>
      </c>
      <c r="G25" s="18">
        <v>322</v>
      </c>
      <c r="H25" s="18" t="s">
        <v>945</v>
      </c>
      <c r="I25" s="32" t="s">
        <v>909</v>
      </c>
      <c r="J25" s="32"/>
      <c r="K25" s="32" t="s">
        <v>109</v>
      </c>
      <c r="L25" s="18" t="s">
        <v>672</v>
      </c>
      <c r="M25" s="18">
        <v>12</v>
      </c>
      <c r="N25" s="18">
        <v>1999</v>
      </c>
      <c r="O25" s="18" t="s">
        <v>43</v>
      </c>
      <c r="P25" s="18"/>
      <c r="Q25" s="18" t="s">
        <v>411</v>
      </c>
      <c r="R25" s="18"/>
      <c r="S25" s="14">
        <v>62</v>
      </c>
      <c r="T25" s="14" t="str">
        <f t="shared" si="0"/>
        <v/>
      </c>
      <c r="U25" s="14" t="str">
        <f t="shared" si="0"/>
        <v/>
      </c>
      <c r="V25" s="14" t="s">
        <v>41</v>
      </c>
      <c r="W25" s="14"/>
      <c r="X25" s="14"/>
      <c r="Y25" s="14" t="s">
        <v>41</v>
      </c>
      <c r="Z25" s="14"/>
      <c r="AA25" s="14"/>
      <c r="AB25" s="14"/>
      <c r="AC25" s="14"/>
      <c r="AD25" s="14"/>
      <c r="AE25" s="14"/>
      <c r="AF25" s="14"/>
      <c r="AG25" s="14"/>
      <c r="AH25" s="14" t="s">
        <v>41</v>
      </c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 t="s">
        <v>866</v>
      </c>
      <c r="AX25" s="54" t="s">
        <v>963</v>
      </c>
    </row>
    <row r="26" spans="1:50" ht="30" customHeight="1">
      <c r="A26" s="18" t="s">
        <v>34</v>
      </c>
      <c r="B26" s="16" t="s">
        <v>315</v>
      </c>
      <c r="C26" s="16" t="s">
        <v>964</v>
      </c>
      <c r="D26" s="18" t="s">
        <v>317</v>
      </c>
      <c r="E26" s="32" t="s">
        <v>655</v>
      </c>
      <c r="F26" s="18">
        <v>1684</v>
      </c>
      <c r="G26" s="18">
        <v>186</v>
      </c>
      <c r="H26" s="18" t="s">
        <v>902</v>
      </c>
      <c r="I26" s="32" t="s">
        <v>929</v>
      </c>
      <c r="J26" s="32"/>
      <c r="K26" s="32" t="s">
        <v>55</v>
      </c>
      <c r="L26" s="18" t="s">
        <v>933</v>
      </c>
      <c r="M26" s="18">
        <v>18</v>
      </c>
      <c r="N26" s="18">
        <v>1998</v>
      </c>
      <c r="O26" s="18" t="s">
        <v>74</v>
      </c>
      <c r="P26" s="18"/>
      <c r="Q26" s="18" t="s">
        <v>411</v>
      </c>
      <c r="R26" s="18"/>
      <c r="S26" s="14"/>
      <c r="T26" s="14" t="str">
        <f t="shared" si="0"/>
        <v/>
      </c>
      <c r="U26" s="14" t="str">
        <f t="shared" si="0"/>
        <v/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 t="s">
        <v>791</v>
      </c>
      <c r="AX26" s="54" t="s">
        <v>965</v>
      </c>
    </row>
    <row r="27" spans="1:50" ht="30" customHeight="1">
      <c r="A27" s="18" t="s">
        <v>34</v>
      </c>
      <c r="B27" s="16" t="s">
        <v>315</v>
      </c>
      <c r="C27" s="16" t="s">
        <v>966</v>
      </c>
      <c r="D27" s="18" t="s">
        <v>317</v>
      </c>
      <c r="E27" s="32" t="s">
        <v>967</v>
      </c>
      <c r="F27" s="18">
        <v>1103</v>
      </c>
      <c r="G27" s="18">
        <v>221</v>
      </c>
      <c r="H27" s="18" t="s">
        <v>945</v>
      </c>
      <c r="I27" s="32" t="s">
        <v>909</v>
      </c>
      <c r="J27" s="32"/>
      <c r="K27" s="32" t="s">
        <v>109</v>
      </c>
      <c r="L27" s="18" t="s">
        <v>672</v>
      </c>
      <c r="M27" s="18">
        <v>20</v>
      </c>
      <c r="N27" s="18">
        <v>1994</v>
      </c>
      <c r="O27" s="18" t="s">
        <v>43</v>
      </c>
      <c r="P27" s="18"/>
      <c r="Q27" s="18" t="s">
        <v>411</v>
      </c>
      <c r="R27" s="18"/>
      <c r="S27" s="14"/>
      <c r="T27" s="14" t="str">
        <f t="shared" si="0"/>
        <v/>
      </c>
      <c r="U27" s="14" t="str">
        <f t="shared" si="0"/>
        <v/>
      </c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 t="s">
        <v>791</v>
      </c>
      <c r="AX27" s="54" t="s">
        <v>968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6D9AD-FCCD-4364-AD6A-0A8ADE2E4ED0}">
  <dimension ref="A1:CC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750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659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751</v>
      </c>
      <c r="H2" s="277"/>
      <c r="I2" s="59"/>
      <c r="J2" s="272" t="s">
        <v>752</v>
      </c>
      <c r="K2" s="265"/>
      <c r="L2" s="272" t="s">
        <v>753</v>
      </c>
      <c r="M2" s="265"/>
      <c r="N2" s="272" t="s">
        <v>587</v>
      </c>
      <c r="O2" s="42"/>
      <c r="P2" s="272" t="s">
        <v>341</v>
      </c>
      <c r="Q2" s="42"/>
      <c r="R2" s="222" t="s">
        <v>754</v>
      </c>
      <c r="S2" s="275"/>
      <c r="T2" s="275"/>
      <c r="U2" s="275"/>
      <c r="V2" s="275"/>
      <c r="W2" s="224"/>
      <c r="X2" s="131" t="s">
        <v>63</v>
      </c>
      <c r="Y2" s="268" t="s">
        <v>755</v>
      </c>
      <c r="Z2" s="131" t="s">
        <v>10</v>
      </c>
      <c r="AA2" s="268" t="s">
        <v>13</v>
      </c>
      <c r="AB2" s="270" t="s">
        <v>14</v>
      </c>
      <c r="AC2" s="258" t="s">
        <v>350</v>
      </c>
      <c r="AD2" s="131" t="s">
        <v>351</v>
      </c>
      <c r="AE2" s="167" t="s">
        <v>756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757</v>
      </c>
      <c r="BJ2" s="241" t="s">
        <v>758</v>
      </c>
      <c r="BK2" s="241" t="s">
        <v>759</v>
      </c>
      <c r="BL2" s="243" t="s">
        <v>760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761</v>
      </c>
      <c r="BW2" s="233" t="s">
        <v>762</v>
      </c>
      <c r="BX2" s="249" t="s">
        <v>763</v>
      </c>
      <c r="BY2" s="250"/>
      <c r="BZ2" s="233" t="s">
        <v>764</v>
      </c>
      <c r="CA2" s="233" t="s">
        <v>765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766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767</v>
      </c>
      <c r="BM4" s="254"/>
      <c r="BN4" s="254"/>
      <c r="BO4" s="254"/>
      <c r="BP4" s="254"/>
      <c r="BQ4" s="254"/>
      <c r="BR4" s="254"/>
      <c r="BS4" s="255"/>
      <c r="BT4" s="256" t="s">
        <v>768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152</v>
      </c>
      <c r="P5" s="235"/>
      <c r="Q5" s="258" t="s">
        <v>152</v>
      </c>
      <c r="R5" s="85" t="s">
        <v>769</v>
      </c>
      <c r="S5" s="85" t="s">
        <v>770</v>
      </c>
      <c r="T5" s="85" t="s">
        <v>771</v>
      </c>
      <c r="U5" s="85" t="s">
        <v>772</v>
      </c>
      <c r="V5" s="85" t="s">
        <v>773</v>
      </c>
      <c r="W5" s="85" t="s">
        <v>774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775</v>
      </c>
      <c r="BM5" s="84" t="s">
        <v>776</v>
      </c>
      <c r="BN5" s="84" t="s">
        <v>777</v>
      </c>
      <c r="BO5" s="84" t="s">
        <v>778</v>
      </c>
      <c r="BP5" s="87" t="s">
        <v>779</v>
      </c>
      <c r="BQ5" s="78" t="s">
        <v>780</v>
      </c>
      <c r="BR5" s="84" t="s">
        <v>781</v>
      </c>
      <c r="BS5" s="84" t="s">
        <v>25</v>
      </c>
      <c r="BT5" s="84" t="s">
        <v>782</v>
      </c>
      <c r="BU5" s="88" t="s">
        <v>25</v>
      </c>
      <c r="BV5" s="247"/>
      <c r="BW5" s="234"/>
      <c r="BX5" s="90"/>
      <c r="BY5" s="89" t="s">
        <v>783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154</v>
      </c>
      <c r="G6" s="91" t="s">
        <v>154</v>
      </c>
      <c r="H6" s="91" t="s">
        <v>65</v>
      </c>
      <c r="I6" s="235"/>
      <c r="J6" s="91" t="s">
        <v>154</v>
      </c>
      <c r="K6" s="91" t="s">
        <v>65</v>
      </c>
      <c r="L6" s="91" t="s">
        <v>154</v>
      </c>
      <c r="M6" s="91" t="s">
        <v>65</v>
      </c>
      <c r="N6" s="274"/>
      <c r="O6" s="258"/>
      <c r="P6" s="235"/>
      <c r="Q6" s="131"/>
      <c r="R6" s="92" t="s">
        <v>784</v>
      </c>
      <c r="S6" s="92" t="s">
        <v>785</v>
      </c>
      <c r="T6" s="92" t="s">
        <v>785</v>
      </c>
      <c r="U6" s="92" t="s">
        <v>785</v>
      </c>
      <c r="V6" s="92" t="s">
        <v>785</v>
      </c>
      <c r="W6" s="43"/>
      <c r="X6" s="235"/>
      <c r="Y6" s="49" t="s">
        <v>159</v>
      </c>
      <c r="Z6" s="235"/>
      <c r="AA6" s="235"/>
      <c r="AB6" s="271"/>
      <c r="AC6" s="131"/>
      <c r="AD6" s="49" t="s">
        <v>373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155</v>
      </c>
      <c r="BM6" s="96" t="s">
        <v>155</v>
      </c>
      <c r="BN6" s="96" t="s">
        <v>155</v>
      </c>
      <c r="BO6" s="96" t="s">
        <v>155</v>
      </c>
      <c r="BP6" s="96" t="s">
        <v>155</v>
      </c>
      <c r="BQ6" s="96" t="s">
        <v>155</v>
      </c>
      <c r="BR6" s="96" t="s">
        <v>155</v>
      </c>
      <c r="BS6" s="96" t="s">
        <v>155</v>
      </c>
      <c r="BT6" s="96" t="s">
        <v>155</v>
      </c>
      <c r="BU6" s="97" t="s">
        <v>155</v>
      </c>
      <c r="BV6" s="248"/>
      <c r="BW6" s="98" t="s">
        <v>786</v>
      </c>
      <c r="BX6" s="98" t="s">
        <v>786</v>
      </c>
      <c r="BY6" s="98" t="s">
        <v>787</v>
      </c>
      <c r="BZ6" s="98" t="s">
        <v>788</v>
      </c>
      <c r="CA6" s="234"/>
      <c r="CB6" s="61" t="s">
        <v>67</v>
      </c>
      <c r="CC6" s="61"/>
    </row>
    <row r="7" spans="1:81" ht="30" customHeight="1">
      <c r="A7" s="18" t="s">
        <v>34</v>
      </c>
      <c r="B7" s="16" t="s">
        <v>377</v>
      </c>
      <c r="C7" s="16" t="s">
        <v>789</v>
      </c>
      <c r="D7" s="18" t="s">
        <v>379</v>
      </c>
      <c r="E7" s="32" t="s">
        <v>599</v>
      </c>
      <c r="F7" s="18">
        <v>5708</v>
      </c>
      <c r="G7" s="18">
        <v>3358</v>
      </c>
      <c r="H7" s="18"/>
      <c r="I7" s="18"/>
      <c r="J7" s="18"/>
      <c r="K7" s="18"/>
      <c r="L7" s="18"/>
      <c r="M7" s="18"/>
      <c r="N7" s="32" t="s">
        <v>595</v>
      </c>
      <c r="O7" s="32"/>
      <c r="P7" s="32" t="s">
        <v>790</v>
      </c>
      <c r="Q7" s="32"/>
      <c r="R7" s="32">
        <v>32</v>
      </c>
      <c r="S7" s="32">
        <v>12</v>
      </c>
      <c r="T7" s="32"/>
      <c r="U7" s="32"/>
      <c r="V7" s="32"/>
      <c r="W7" s="32"/>
      <c r="X7" s="32" t="s">
        <v>109</v>
      </c>
      <c r="Y7" s="18">
        <v>32</v>
      </c>
      <c r="Z7" s="18">
        <v>2021</v>
      </c>
      <c r="AA7" s="18" t="s">
        <v>43</v>
      </c>
      <c r="AB7" s="18"/>
      <c r="AC7" s="18" t="s">
        <v>411</v>
      </c>
      <c r="AD7" s="18"/>
      <c r="AE7" s="14"/>
      <c r="AF7" s="14" t="str">
        <f t="shared" ref="AF7:AG33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791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792</v>
      </c>
    </row>
    <row r="8" spans="1:81" ht="30" customHeight="1">
      <c r="A8" s="18" t="s">
        <v>34</v>
      </c>
      <c r="B8" s="16" t="s">
        <v>377</v>
      </c>
      <c r="C8" s="16" t="s">
        <v>793</v>
      </c>
      <c r="D8" s="18" t="s">
        <v>379</v>
      </c>
      <c r="E8" s="32" t="s">
        <v>603</v>
      </c>
      <c r="F8" s="18">
        <v>4583</v>
      </c>
      <c r="G8" s="18">
        <v>2959</v>
      </c>
      <c r="H8" s="18"/>
      <c r="I8" s="18"/>
      <c r="J8" s="18"/>
      <c r="K8" s="18"/>
      <c r="L8" s="18"/>
      <c r="M8" s="18"/>
      <c r="N8" s="32" t="s">
        <v>595</v>
      </c>
      <c r="O8" s="32"/>
      <c r="P8" s="32" t="s">
        <v>790</v>
      </c>
      <c r="Q8" s="32"/>
      <c r="R8" s="32">
        <v>63</v>
      </c>
      <c r="S8" s="32">
        <v>24</v>
      </c>
      <c r="T8" s="32"/>
      <c r="U8" s="32"/>
      <c r="V8" s="32"/>
      <c r="W8" s="32"/>
      <c r="X8" s="32" t="s">
        <v>109</v>
      </c>
      <c r="Y8" s="18">
        <v>63</v>
      </c>
      <c r="Z8" s="18">
        <v>1997</v>
      </c>
      <c r="AA8" s="18" t="s">
        <v>43</v>
      </c>
      <c r="AB8" s="18"/>
      <c r="AC8" s="18" t="s">
        <v>411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791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794</v>
      </c>
    </row>
    <row r="9" spans="1:81" ht="30" customHeight="1">
      <c r="A9" s="18" t="s">
        <v>34</v>
      </c>
      <c r="B9" s="16" t="s">
        <v>377</v>
      </c>
      <c r="C9" s="16" t="s">
        <v>795</v>
      </c>
      <c r="D9" s="18" t="s">
        <v>379</v>
      </c>
      <c r="E9" s="32" t="s">
        <v>796</v>
      </c>
      <c r="F9" s="18">
        <v>7631</v>
      </c>
      <c r="G9" s="18">
        <v>5715</v>
      </c>
      <c r="H9" s="18"/>
      <c r="I9" s="18"/>
      <c r="J9" s="18"/>
      <c r="K9" s="18"/>
      <c r="L9" s="18"/>
      <c r="M9" s="18"/>
      <c r="N9" s="32" t="s">
        <v>595</v>
      </c>
      <c r="O9" s="32"/>
      <c r="P9" s="32" t="s">
        <v>797</v>
      </c>
      <c r="Q9" s="32"/>
      <c r="R9" s="32">
        <v>60</v>
      </c>
      <c r="S9" s="32"/>
      <c r="T9" s="32"/>
      <c r="U9" s="32"/>
      <c r="V9" s="32"/>
      <c r="W9" s="32"/>
      <c r="X9" s="32" t="s">
        <v>600</v>
      </c>
      <c r="Y9" s="18">
        <v>60</v>
      </c>
      <c r="Z9" s="18">
        <v>2007</v>
      </c>
      <c r="AA9" s="18" t="s">
        <v>43</v>
      </c>
      <c r="AB9" s="18"/>
      <c r="AC9" s="18" t="s">
        <v>411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791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798</v>
      </c>
    </row>
    <row r="10" spans="1:81" ht="30" customHeight="1">
      <c r="A10" s="18" t="s">
        <v>34</v>
      </c>
      <c r="B10" s="16" t="s">
        <v>168</v>
      </c>
      <c r="C10" s="16" t="s">
        <v>799</v>
      </c>
      <c r="D10" s="18" t="s">
        <v>170</v>
      </c>
      <c r="E10" s="32" t="s">
        <v>800</v>
      </c>
      <c r="F10" s="18">
        <v>2929</v>
      </c>
      <c r="G10" s="18">
        <v>1858</v>
      </c>
      <c r="H10" s="18"/>
      <c r="I10" s="18"/>
      <c r="J10" s="18">
        <v>1819</v>
      </c>
      <c r="K10" s="18"/>
      <c r="L10" s="18">
        <v>39</v>
      </c>
      <c r="M10" s="18"/>
      <c r="N10" s="32" t="s">
        <v>801</v>
      </c>
      <c r="O10" s="32"/>
      <c r="P10" s="32" t="s">
        <v>802</v>
      </c>
      <c r="Q10" s="32"/>
      <c r="R10" s="32">
        <v>37</v>
      </c>
      <c r="S10" s="32">
        <v>4</v>
      </c>
      <c r="T10" s="32"/>
      <c r="U10" s="32"/>
      <c r="V10" s="32">
        <v>26</v>
      </c>
      <c r="W10" s="32" t="s">
        <v>672</v>
      </c>
      <c r="X10" s="32" t="s">
        <v>109</v>
      </c>
      <c r="Y10" s="18">
        <v>66</v>
      </c>
      <c r="Z10" s="18">
        <v>2002</v>
      </c>
      <c r="AA10" s="18" t="s">
        <v>74</v>
      </c>
      <c r="AB10" s="18"/>
      <c r="AC10" s="18" t="s">
        <v>411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791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803</v>
      </c>
    </row>
    <row r="11" spans="1:81" ht="30" customHeight="1">
      <c r="A11" s="18" t="s">
        <v>34</v>
      </c>
      <c r="B11" s="16" t="s">
        <v>414</v>
      </c>
      <c r="C11" s="16" t="s">
        <v>804</v>
      </c>
      <c r="D11" s="18" t="s">
        <v>416</v>
      </c>
      <c r="E11" s="32" t="s">
        <v>805</v>
      </c>
      <c r="F11" s="18">
        <v>199.15</v>
      </c>
      <c r="G11" s="18">
        <v>199.15</v>
      </c>
      <c r="H11" s="18"/>
      <c r="I11" s="18"/>
      <c r="J11" s="18"/>
      <c r="K11" s="18"/>
      <c r="L11" s="18"/>
      <c r="M11" s="18"/>
      <c r="N11" s="32" t="s">
        <v>142</v>
      </c>
      <c r="O11" s="32" t="s">
        <v>806</v>
      </c>
      <c r="P11" s="32" t="s">
        <v>807</v>
      </c>
      <c r="Q11" s="32"/>
      <c r="R11" s="32"/>
      <c r="S11" s="32"/>
      <c r="T11" s="32"/>
      <c r="U11" s="32"/>
      <c r="V11" s="32">
        <v>5</v>
      </c>
      <c r="W11" s="32" t="s">
        <v>808</v>
      </c>
      <c r="X11" s="32" t="s">
        <v>55</v>
      </c>
      <c r="Y11" s="18">
        <v>4.8</v>
      </c>
      <c r="Z11" s="18">
        <v>2004</v>
      </c>
      <c r="AA11" s="18" t="s">
        <v>57</v>
      </c>
      <c r="AB11" s="18"/>
      <c r="AC11" s="18" t="s">
        <v>411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791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809</v>
      </c>
    </row>
    <row r="12" spans="1:81" ht="30" customHeight="1">
      <c r="A12" s="18" t="s">
        <v>34</v>
      </c>
      <c r="B12" s="16" t="s">
        <v>414</v>
      </c>
      <c r="C12" s="16" t="s">
        <v>810</v>
      </c>
      <c r="D12" s="18" t="s">
        <v>416</v>
      </c>
      <c r="E12" s="32" t="s">
        <v>811</v>
      </c>
      <c r="F12" s="18">
        <v>93.16</v>
      </c>
      <c r="G12" s="18">
        <v>93.16</v>
      </c>
      <c r="H12" s="18"/>
      <c r="I12" s="18"/>
      <c r="J12" s="18"/>
      <c r="K12" s="18"/>
      <c r="L12" s="18"/>
      <c r="M12" s="18"/>
      <c r="N12" s="32" t="s">
        <v>142</v>
      </c>
      <c r="O12" s="32" t="s">
        <v>812</v>
      </c>
      <c r="P12" s="32" t="s">
        <v>813</v>
      </c>
      <c r="Q12" s="32"/>
      <c r="R12" s="32"/>
      <c r="S12" s="32"/>
      <c r="T12" s="32"/>
      <c r="U12" s="32"/>
      <c r="V12" s="32">
        <v>4</v>
      </c>
      <c r="W12" s="32"/>
      <c r="X12" s="32" t="s">
        <v>55</v>
      </c>
      <c r="Y12" s="18">
        <v>4</v>
      </c>
      <c r="Z12" s="18">
        <v>2004</v>
      </c>
      <c r="AA12" s="18" t="s">
        <v>57</v>
      </c>
      <c r="AB12" s="18"/>
      <c r="AC12" s="18" t="s">
        <v>411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791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814</v>
      </c>
    </row>
    <row r="13" spans="1:81" ht="30" customHeight="1">
      <c r="A13" s="18" t="s">
        <v>34</v>
      </c>
      <c r="B13" s="16" t="s">
        <v>414</v>
      </c>
      <c r="C13" s="16" t="s">
        <v>815</v>
      </c>
      <c r="D13" s="18" t="s">
        <v>416</v>
      </c>
      <c r="E13" s="32" t="s">
        <v>816</v>
      </c>
      <c r="F13" s="18">
        <v>3643</v>
      </c>
      <c r="G13" s="18">
        <v>3643</v>
      </c>
      <c r="H13" s="18"/>
      <c r="I13" s="18"/>
      <c r="J13" s="18">
        <v>3643</v>
      </c>
      <c r="K13" s="18"/>
      <c r="L13" s="18"/>
      <c r="M13" s="18"/>
      <c r="N13" s="32" t="s">
        <v>817</v>
      </c>
      <c r="O13" s="32"/>
      <c r="P13" s="32" t="s">
        <v>818</v>
      </c>
      <c r="Q13" s="32"/>
      <c r="R13" s="32">
        <v>14</v>
      </c>
      <c r="S13" s="32">
        <v>9</v>
      </c>
      <c r="T13" s="32"/>
      <c r="U13" s="32"/>
      <c r="V13" s="32"/>
      <c r="W13" s="32"/>
      <c r="X13" s="32" t="s">
        <v>55</v>
      </c>
      <c r="Y13" s="18">
        <v>22.5</v>
      </c>
      <c r="Z13" s="18">
        <v>2016</v>
      </c>
      <c r="AA13" s="18" t="s">
        <v>74</v>
      </c>
      <c r="AB13" s="18"/>
      <c r="AC13" s="18" t="s">
        <v>411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791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819</v>
      </c>
    </row>
    <row r="14" spans="1:81" ht="30" customHeight="1">
      <c r="A14" s="18" t="s">
        <v>34</v>
      </c>
      <c r="B14" s="16" t="s">
        <v>233</v>
      </c>
      <c r="C14" s="16" t="s">
        <v>820</v>
      </c>
      <c r="D14" s="18" t="s">
        <v>235</v>
      </c>
      <c r="E14" s="32" t="s">
        <v>821</v>
      </c>
      <c r="F14" s="18">
        <v>4355</v>
      </c>
      <c r="G14" s="18">
        <v>1101</v>
      </c>
      <c r="H14" s="18"/>
      <c r="I14" s="18"/>
      <c r="J14" s="18">
        <v>1101</v>
      </c>
      <c r="K14" s="18"/>
      <c r="L14" s="18"/>
      <c r="M14" s="18"/>
      <c r="N14" s="32" t="s">
        <v>142</v>
      </c>
      <c r="O14" s="32" t="s">
        <v>822</v>
      </c>
      <c r="P14" s="32" t="s">
        <v>823</v>
      </c>
      <c r="Q14" s="32"/>
      <c r="R14" s="32">
        <v>35</v>
      </c>
      <c r="S14" s="32">
        <v>35</v>
      </c>
      <c r="T14" s="32"/>
      <c r="U14" s="32"/>
      <c r="V14" s="32"/>
      <c r="W14" s="32"/>
      <c r="X14" s="32" t="s">
        <v>175</v>
      </c>
      <c r="Y14" s="18">
        <v>35</v>
      </c>
      <c r="Z14" s="18">
        <v>1999</v>
      </c>
      <c r="AA14" s="18" t="s">
        <v>43</v>
      </c>
      <c r="AB14" s="18"/>
      <c r="AC14" s="18" t="s">
        <v>411</v>
      </c>
      <c r="AD14" s="18"/>
      <c r="AE14" s="14">
        <v>408</v>
      </c>
      <c r="AF14" s="14">
        <f t="shared" si="0"/>
        <v>6</v>
      </c>
      <c r="AG14" s="14">
        <f t="shared" si="0"/>
        <v>296</v>
      </c>
      <c r="AH14" s="14" t="s">
        <v>41</v>
      </c>
      <c r="AI14" s="14">
        <v>6</v>
      </c>
      <c r="AJ14" s="14"/>
      <c r="AK14" s="14"/>
      <c r="AL14" s="14"/>
      <c r="AM14" s="14"/>
      <c r="AN14" s="14"/>
      <c r="AO14" s="14"/>
      <c r="AP14" s="14"/>
      <c r="AQ14" s="14" t="s">
        <v>41</v>
      </c>
      <c r="AR14" s="14"/>
      <c r="AS14" s="14">
        <v>296</v>
      </c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824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825</v>
      </c>
    </row>
    <row r="15" spans="1:81" ht="30" customHeight="1">
      <c r="A15" s="18" t="s">
        <v>34</v>
      </c>
      <c r="B15" s="16" t="s">
        <v>826</v>
      </c>
      <c r="C15" s="16" t="s">
        <v>827</v>
      </c>
      <c r="D15" s="18" t="s">
        <v>828</v>
      </c>
      <c r="E15" s="32" t="s">
        <v>829</v>
      </c>
      <c r="F15" s="18">
        <v>1753</v>
      </c>
      <c r="G15" s="18">
        <v>1212</v>
      </c>
      <c r="H15" s="18"/>
      <c r="I15" s="18"/>
      <c r="J15" s="18">
        <v>1212</v>
      </c>
      <c r="K15" s="18"/>
      <c r="L15" s="18"/>
      <c r="M15" s="18"/>
      <c r="N15" s="32" t="s">
        <v>607</v>
      </c>
      <c r="O15" s="32"/>
      <c r="P15" s="32" t="s">
        <v>830</v>
      </c>
      <c r="Q15" s="32"/>
      <c r="R15" s="32">
        <v>16</v>
      </c>
      <c r="S15" s="32"/>
      <c r="T15" s="32"/>
      <c r="U15" s="32"/>
      <c r="V15" s="32"/>
      <c r="W15" s="32"/>
      <c r="X15" s="32" t="s">
        <v>109</v>
      </c>
      <c r="Y15" s="18">
        <v>16</v>
      </c>
      <c r="Z15" s="18">
        <v>2005</v>
      </c>
      <c r="AA15" s="18" t="s">
        <v>43</v>
      </c>
      <c r="AB15" s="18"/>
      <c r="AC15" s="18" t="s">
        <v>411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791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831</v>
      </c>
    </row>
    <row r="16" spans="1:81" ht="30" customHeight="1">
      <c r="A16" s="18" t="s">
        <v>34</v>
      </c>
      <c r="B16" s="16" t="s">
        <v>832</v>
      </c>
      <c r="C16" s="16" t="s">
        <v>833</v>
      </c>
      <c r="D16" s="18" t="s">
        <v>834</v>
      </c>
      <c r="E16" s="32" t="s">
        <v>835</v>
      </c>
      <c r="F16" s="18">
        <v>12064</v>
      </c>
      <c r="G16" s="18">
        <v>11998</v>
      </c>
      <c r="H16" s="18"/>
      <c r="I16" s="18"/>
      <c r="J16" s="18">
        <v>66</v>
      </c>
      <c r="K16" s="18"/>
      <c r="L16" s="18"/>
      <c r="M16" s="18"/>
      <c r="N16" s="32" t="s">
        <v>142</v>
      </c>
      <c r="O16" s="32" t="s">
        <v>836</v>
      </c>
      <c r="P16" s="32" t="s">
        <v>837</v>
      </c>
      <c r="Q16" s="32"/>
      <c r="R16" s="32"/>
      <c r="S16" s="32"/>
      <c r="T16" s="32"/>
      <c r="U16" s="32"/>
      <c r="V16" s="32">
        <v>42</v>
      </c>
      <c r="W16" s="32" t="s">
        <v>838</v>
      </c>
      <c r="X16" s="32" t="s">
        <v>109</v>
      </c>
      <c r="Y16" s="18">
        <v>42</v>
      </c>
      <c r="Z16" s="18">
        <v>2006</v>
      </c>
      <c r="AA16" s="18" t="s">
        <v>43</v>
      </c>
      <c r="AB16" s="18"/>
      <c r="AC16" s="18" t="s">
        <v>386</v>
      </c>
      <c r="AD16" s="18">
        <v>98</v>
      </c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791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839</v>
      </c>
    </row>
    <row r="17" spans="1:80" ht="30" customHeight="1">
      <c r="A17" s="18" t="s">
        <v>34</v>
      </c>
      <c r="B17" s="16" t="s">
        <v>248</v>
      </c>
      <c r="C17" s="16" t="s">
        <v>840</v>
      </c>
      <c r="D17" s="18" t="s">
        <v>250</v>
      </c>
      <c r="E17" s="32" t="s">
        <v>841</v>
      </c>
      <c r="F17" s="18">
        <v>524</v>
      </c>
      <c r="G17" s="18">
        <v>489</v>
      </c>
      <c r="H17" s="18"/>
      <c r="I17" s="18"/>
      <c r="J17" s="18">
        <v>489</v>
      </c>
      <c r="K17" s="18"/>
      <c r="L17" s="18"/>
      <c r="M17" s="18"/>
      <c r="N17" s="32" t="s">
        <v>842</v>
      </c>
      <c r="O17" s="32"/>
      <c r="P17" s="32" t="s">
        <v>790</v>
      </c>
      <c r="Q17" s="32"/>
      <c r="R17" s="32">
        <v>5</v>
      </c>
      <c r="S17" s="32">
        <v>5</v>
      </c>
      <c r="T17" s="32"/>
      <c r="U17" s="32"/>
      <c r="V17" s="32"/>
      <c r="W17" s="32"/>
      <c r="X17" s="32" t="s">
        <v>55</v>
      </c>
      <c r="Y17" s="18">
        <v>4.9000000000000004</v>
      </c>
      <c r="Z17" s="18">
        <v>2008</v>
      </c>
      <c r="AA17" s="18" t="s">
        <v>43</v>
      </c>
      <c r="AB17" s="18"/>
      <c r="AC17" s="18" t="s">
        <v>411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791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843</v>
      </c>
    </row>
    <row r="18" spans="1:80" ht="30" customHeight="1">
      <c r="A18" s="18" t="s">
        <v>34</v>
      </c>
      <c r="B18" s="16" t="s">
        <v>506</v>
      </c>
      <c r="C18" s="16" t="s">
        <v>844</v>
      </c>
      <c r="D18" s="18" t="s">
        <v>508</v>
      </c>
      <c r="E18" s="32" t="s">
        <v>845</v>
      </c>
      <c r="F18" s="18">
        <v>2007</v>
      </c>
      <c r="G18" s="18">
        <v>1579</v>
      </c>
      <c r="H18" s="18"/>
      <c r="I18" s="18"/>
      <c r="J18" s="18">
        <v>1579</v>
      </c>
      <c r="K18" s="18"/>
      <c r="L18" s="18"/>
      <c r="M18" s="18"/>
      <c r="N18" s="32" t="s">
        <v>801</v>
      </c>
      <c r="O18" s="32"/>
      <c r="P18" s="32" t="s">
        <v>618</v>
      </c>
      <c r="Q18" s="32"/>
      <c r="R18" s="32">
        <v>6</v>
      </c>
      <c r="S18" s="32">
        <v>16</v>
      </c>
      <c r="T18" s="32"/>
      <c r="U18" s="32"/>
      <c r="V18" s="32">
        <v>18</v>
      </c>
      <c r="W18" s="32" t="s">
        <v>846</v>
      </c>
      <c r="X18" s="32" t="s">
        <v>109</v>
      </c>
      <c r="Y18" s="18">
        <v>40</v>
      </c>
      <c r="Z18" s="18">
        <v>2003</v>
      </c>
      <c r="AA18" s="18" t="s">
        <v>43</v>
      </c>
      <c r="AB18" s="18"/>
      <c r="AC18" s="18" t="s">
        <v>411</v>
      </c>
      <c r="AD18" s="18"/>
      <c r="AE18" s="14">
        <v>55</v>
      </c>
      <c r="AF18" s="14">
        <f t="shared" si="0"/>
        <v>4</v>
      </c>
      <c r="AG18" s="14">
        <f t="shared" si="0"/>
        <v>154</v>
      </c>
      <c r="AH18" s="14" t="s">
        <v>41</v>
      </c>
      <c r="AI18" s="14">
        <v>3</v>
      </c>
      <c r="AJ18" s="14">
        <v>97</v>
      </c>
      <c r="AK18" s="14" t="s">
        <v>41</v>
      </c>
      <c r="AL18" s="14">
        <v>1</v>
      </c>
      <c r="AM18" s="14">
        <v>57</v>
      </c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42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847</v>
      </c>
    </row>
    <row r="19" spans="1:80" ht="30" customHeight="1">
      <c r="A19" s="18" t="s">
        <v>34</v>
      </c>
      <c r="B19" s="16" t="s">
        <v>506</v>
      </c>
      <c r="C19" s="16" t="s">
        <v>848</v>
      </c>
      <c r="D19" s="18" t="s">
        <v>508</v>
      </c>
      <c r="E19" s="32" t="s">
        <v>849</v>
      </c>
      <c r="F19" s="18">
        <v>5059.6400000000003</v>
      </c>
      <c r="G19" s="18">
        <v>2919.21</v>
      </c>
      <c r="H19" s="18"/>
      <c r="I19" s="18"/>
      <c r="J19" s="18">
        <v>2366.6799999999998</v>
      </c>
      <c r="K19" s="18"/>
      <c r="L19" s="18"/>
      <c r="M19" s="18"/>
      <c r="N19" s="32" t="s">
        <v>801</v>
      </c>
      <c r="O19" s="32"/>
      <c r="P19" s="32" t="s">
        <v>850</v>
      </c>
      <c r="Q19" s="32"/>
      <c r="R19" s="32">
        <v>10</v>
      </c>
      <c r="S19" s="32">
        <v>11</v>
      </c>
      <c r="T19" s="32"/>
      <c r="U19" s="32"/>
      <c r="V19" s="32"/>
      <c r="W19" s="32"/>
      <c r="X19" s="32" t="s">
        <v>109</v>
      </c>
      <c r="Y19" s="18">
        <v>48</v>
      </c>
      <c r="Z19" s="18">
        <v>2003</v>
      </c>
      <c r="AA19" s="18" t="s">
        <v>43</v>
      </c>
      <c r="AB19" s="18"/>
      <c r="AC19" s="18" t="s">
        <v>411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791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851</v>
      </c>
    </row>
    <row r="20" spans="1:80" ht="30" customHeight="1">
      <c r="A20" s="18" t="s">
        <v>34</v>
      </c>
      <c r="B20" s="16" t="s">
        <v>271</v>
      </c>
      <c r="C20" s="16" t="s">
        <v>852</v>
      </c>
      <c r="D20" s="18" t="s">
        <v>273</v>
      </c>
      <c r="E20" s="32" t="s">
        <v>730</v>
      </c>
      <c r="F20" s="18">
        <v>1637</v>
      </c>
      <c r="G20" s="18">
        <v>267</v>
      </c>
      <c r="H20" s="18"/>
      <c r="I20" s="18"/>
      <c r="J20" s="18">
        <v>267</v>
      </c>
      <c r="K20" s="18"/>
      <c r="L20" s="18"/>
      <c r="M20" s="18"/>
      <c r="N20" s="32" t="s">
        <v>801</v>
      </c>
      <c r="O20" s="32"/>
      <c r="P20" s="32" t="s">
        <v>498</v>
      </c>
      <c r="Q20" s="32"/>
      <c r="R20" s="32"/>
      <c r="S20" s="32"/>
      <c r="T20" s="32"/>
      <c r="U20" s="32"/>
      <c r="V20" s="32">
        <v>18</v>
      </c>
      <c r="W20" s="32" t="s">
        <v>672</v>
      </c>
      <c r="X20" s="32" t="s">
        <v>109</v>
      </c>
      <c r="Y20" s="18">
        <v>18</v>
      </c>
      <c r="Z20" s="18">
        <v>2004</v>
      </c>
      <c r="AA20" s="18" t="s">
        <v>43</v>
      </c>
      <c r="AB20" s="18"/>
      <c r="AC20" s="18" t="s">
        <v>411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791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853</v>
      </c>
    </row>
    <row r="21" spans="1:80" ht="30" customHeight="1">
      <c r="A21" s="18" t="s">
        <v>34</v>
      </c>
      <c r="B21" s="16" t="s">
        <v>517</v>
      </c>
      <c r="C21" s="16" t="s">
        <v>854</v>
      </c>
      <c r="D21" s="18" t="s">
        <v>519</v>
      </c>
      <c r="E21" s="32" t="s">
        <v>855</v>
      </c>
      <c r="F21" s="18">
        <v>43</v>
      </c>
      <c r="G21" s="18">
        <v>43</v>
      </c>
      <c r="H21" s="18"/>
      <c r="I21" s="18"/>
      <c r="J21" s="18">
        <v>42</v>
      </c>
      <c r="K21" s="18"/>
      <c r="L21" s="18"/>
      <c r="M21" s="18"/>
      <c r="N21" s="32" t="s">
        <v>607</v>
      </c>
      <c r="O21" s="32"/>
      <c r="P21" s="32" t="s">
        <v>614</v>
      </c>
      <c r="Q21" s="32"/>
      <c r="R21" s="32">
        <v>1</v>
      </c>
      <c r="S21" s="32"/>
      <c r="T21" s="32"/>
      <c r="U21" s="32"/>
      <c r="V21" s="32"/>
      <c r="W21" s="32"/>
      <c r="X21" s="32" t="s">
        <v>109</v>
      </c>
      <c r="Y21" s="18">
        <v>0.5</v>
      </c>
      <c r="Z21" s="18">
        <v>2007</v>
      </c>
      <c r="AA21" s="18" t="s">
        <v>57</v>
      </c>
      <c r="AB21" s="18"/>
      <c r="AC21" s="18" t="s">
        <v>411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791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856</v>
      </c>
    </row>
    <row r="22" spans="1:80" ht="30" customHeight="1">
      <c r="A22" s="18" t="s">
        <v>34</v>
      </c>
      <c r="B22" s="16" t="s">
        <v>517</v>
      </c>
      <c r="C22" s="16" t="s">
        <v>857</v>
      </c>
      <c r="D22" s="18" t="s">
        <v>519</v>
      </c>
      <c r="E22" s="32" t="s">
        <v>520</v>
      </c>
      <c r="F22" s="18">
        <v>543</v>
      </c>
      <c r="G22" s="18">
        <v>543</v>
      </c>
      <c r="H22" s="18"/>
      <c r="I22" s="18"/>
      <c r="J22" s="18">
        <v>363</v>
      </c>
      <c r="K22" s="18"/>
      <c r="L22" s="18"/>
      <c r="M22" s="18"/>
      <c r="N22" s="32" t="s">
        <v>842</v>
      </c>
      <c r="O22" s="32"/>
      <c r="P22" s="32" t="s">
        <v>790</v>
      </c>
      <c r="Q22" s="32"/>
      <c r="R22" s="32">
        <v>7</v>
      </c>
      <c r="S22" s="32">
        <v>3</v>
      </c>
      <c r="T22" s="32"/>
      <c r="U22" s="32"/>
      <c r="V22" s="32"/>
      <c r="W22" s="32"/>
      <c r="X22" s="32" t="s">
        <v>109</v>
      </c>
      <c r="Y22" s="18">
        <v>25</v>
      </c>
      <c r="Z22" s="18">
        <v>1987</v>
      </c>
      <c r="AA22" s="18" t="s">
        <v>43</v>
      </c>
      <c r="AB22" s="18"/>
      <c r="AC22" s="18" t="s">
        <v>411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791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858</v>
      </c>
    </row>
    <row r="23" spans="1:80" ht="30" customHeight="1">
      <c r="A23" s="18" t="s">
        <v>34</v>
      </c>
      <c r="B23" s="16" t="s">
        <v>524</v>
      </c>
      <c r="C23" s="16" t="s">
        <v>859</v>
      </c>
      <c r="D23" s="18" t="s">
        <v>526</v>
      </c>
      <c r="E23" s="32" t="s">
        <v>860</v>
      </c>
      <c r="F23" s="18">
        <v>2364</v>
      </c>
      <c r="G23" s="18">
        <v>2334</v>
      </c>
      <c r="H23" s="18"/>
      <c r="I23" s="18"/>
      <c r="J23" s="18"/>
      <c r="K23" s="18"/>
      <c r="L23" s="18"/>
      <c r="M23" s="18"/>
      <c r="N23" s="32" t="s">
        <v>801</v>
      </c>
      <c r="O23" s="32"/>
      <c r="P23" s="32" t="s">
        <v>642</v>
      </c>
      <c r="Q23" s="32"/>
      <c r="R23" s="32">
        <v>22</v>
      </c>
      <c r="S23" s="32">
        <v>7.3</v>
      </c>
      <c r="T23" s="32"/>
      <c r="U23" s="32"/>
      <c r="V23" s="32"/>
      <c r="W23" s="32"/>
      <c r="X23" s="32" t="s">
        <v>109</v>
      </c>
      <c r="Y23" s="18">
        <v>22</v>
      </c>
      <c r="Z23" s="18">
        <v>2000</v>
      </c>
      <c r="AA23" s="18" t="s">
        <v>43</v>
      </c>
      <c r="AB23" s="18"/>
      <c r="AC23" s="18" t="s">
        <v>411</v>
      </c>
      <c r="AD23" s="18"/>
      <c r="AE23" s="14">
        <v>209</v>
      </c>
      <c r="AF23" s="14" t="str">
        <f t="shared" si="0"/>
        <v/>
      </c>
      <c r="AG23" s="14">
        <f t="shared" si="0"/>
        <v>2123</v>
      </c>
      <c r="AH23" s="14" t="s">
        <v>41</v>
      </c>
      <c r="AI23" s="14"/>
      <c r="AJ23" s="14">
        <v>33</v>
      </c>
      <c r="AK23" s="14" t="s">
        <v>41</v>
      </c>
      <c r="AL23" s="14"/>
      <c r="AM23" s="14">
        <v>56</v>
      </c>
      <c r="AN23" s="14" t="s">
        <v>41</v>
      </c>
      <c r="AO23" s="14"/>
      <c r="AP23" s="14">
        <v>630</v>
      </c>
      <c r="AQ23" s="14" t="s">
        <v>41</v>
      </c>
      <c r="AR23" s="14"/>
      <c r="AS23" s="14">
        <v>246</v>
      </c>
      <c r="AT23" s="14"/>
      <c r="AU23" s="14"/>
      <c r="AV23" s="14"/>
      <c r="AW23" s="14"/>
      <c r="AX23" s="14"/>
      <c r="AY23" s="14"/>
      <c r="AZ23" s="14" t="s">
        <v>41</v>
      </c>
      <c r="BA23" s="14"/>
      <c r="BB23" s="14">
        <v>1123</v>
      </c>
      <c r="BC23" s="14"/>
      <c r="BD23" s="14"/>
      <c r="BE23" s="14"/>
      <c r="BF23" s="14" t="s">
        <v>41</v>
      </c>
      <c r="BG23" s="14"/>
      <c r="BH23" s="14">
        <v>35</v>
      </c>
      <c r="BI23" s="14" t="s">
        <v>861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862</v>
      </c>
    </row>
    <row r="24" spans="1:80" ht="30" customHeight="1">
      <c r="A24" s="18" t="s">
        <v>34</v>
      </c>
      <c r="B24" s="16" t="s">
        <v>543</v>
      </c>
      <c r="C24" s="16" t="s">
        <v>863</v>
      </c>
      <c r="D24" s="18" t="s">
        <v>545</v>
      </c>
      <c r="E24" s="32" t="s">
        <v>864</v>
      </c>
      <c r="F24" s="18">
        <v>1214</v>
      </c>
      <c r="G24" s="18">
        <v>1214</v>
      </c>
      <c r="H24" s="18"/>
      <c r="I24" s="18"/>
      <c r="J24" s="18"/>
      <c r="K24" s="18"/>
      <c r="L24" s="18"/>
      <c r="M24" s="18"/>
      <c r="N24" s="32" t="s">
        <v>817</v>
      </c>
      <c r="O24" s="32"/>
      <c r="P24" s="32" t="s">
        <v>865</v>
      </c>
      <c r="Q24" s="32"/>
      <c r="R24" s="32">
        <v>10</v>
      </c>
      <c r="S24" s="32">
        <v>5</v>
      </c>
      <c r="T24" s="32"/>
      <c r="U24" s="32"/>
      <c r="V24" s="32"/>
      <c r="W24" s="32"/>
      <c r="X24" s="32" t="s">
        <v>40</v>
      </c>
      <c r="Y24" s="18">
        <v>20</v>
      </c>
      <c r="Z24" s="18">
        <v>2007</v>
      </c>
      <c r="AA24" s="18" t="s">
        <v>57</v>
      </c>
      <c r="AB24" s="18"/>
      <c r="AC24" s="18" t="s">
        <v>411</v>
      </c>
      <c r="AD24" s="18"/>
      <c r="AE24" s="14">
        <v>50</v>
      </c>
      <c r="AF24" s="14" t="str">
        <f t="shared" si="0"/>
        <v/>
      </c>
      <c r="AG24" s="14">
        <f t="shared" si="0"/>
        <v>750</v>
      </c>
      <c r="AH24" s="14"/>
      <c r="AI24" s="14"/>
      <c r="AJ24" s="14"/>
      <c r="AK24" s="14"/>
      <c r="AL24" s="14"/>
      <c r="AM24" s="14"/>
      <c r="AN24" s="14" t="s">
        <v>41</v>
      </c>
      <c r="AO24" s="14"/>
      <c r="AP24" s="14">
        <v>40</v>
      </c>
      <c r="AQ24" s="14" t="s">
        <v>41</v>
      </c>
      <c r="AR24" s="14"/>
      <c r="AS24" s="14">
        <v>200</v>
      </c>
      <c r="AT24" s="14"/>
      <c r="AU24" s="14"/>
      <c r="AV24" s="14"/>
      <c r="AW24" s="14"/>
      <c r="AX24" s="14"/>
      <c r="AY24" s="14"/>
      <c r="AZ24" s="14" t="s">
        <v>41</v>
      </c>
      <c r="BA24" s="14"/>
      <c r="BB24" s="14">
        <v>260</v>
      </c>
      <c r="BC24" s="14"/>
      <c r="BD24" s="14"/>
      <c r="BE24" s="14"/>
      <c r="BF24" s="14" t="s">
        <v>41</v>
      </c>
      <c r="BG24" s="14"/>
      <c r="BH24" s="14">
        <v>250</v>
      </c>
      <c r="BI24" s="14" t="s">
        <v>866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867</v>
      </c>
    </row>
    <row r="25" spans="1:80" ht="30" customHeight="1">
      <c r="A25" s="18" t="s">
        <v>34</v>
      </c>
      <c r="B25" s="16" t="s">
        <v>50</v>
      </c>
      <c r="C25" s="16" t="s">
        <v>868</v>
      </c>
      <c r="D25" s="18" t="s">
        <v>52</v>
      </c>
      <c r="E25" s="32" t="s">
        <v>641</v>
      </c>
      <c r="F25" s="18">
        <v>4041</v>
      </c>
      <c r="G25" s="18">
        <v>1259</v>
      </c>
      <c r="H25" s="18"/>
      <c r="I25" s="18"/>
      <c r="J25" s="18">
        <v>1259</v>
      </c>
      <c r="K25" s="18"/>
      <c r="L25" s="18"/>
      <c r="M25" s="18"/>
      <c r="N25" s="32" t="s">
        <v>842</v>
      </c>
      <c r="O25" s="32"/>
      <c r="P25" s="32" t="s">
        <v>865</v>
      </c>
      <c r="Q25" s="32"/>
      <c r="R25" s="32">
        <v>6</v>
      </c>
      <c r="S25" s="32">
        <v>10</v>
      </c>
      <c r="T25" s="32"/>
      <c r="U25" s="32"/>
      <c r="V25" s="32">
        <v>14</v>
      </c>
      <c r="W25" s="32" t="s">
        <v>869</v>
      </c>
      <c r="X25" s="32" t="s">
        <v>109</v>
      </c>
      <c r="Y25" s="18">
        <v>30</v>
      </c>
      <c r="Z25" s="18">
        <v>2003</v>
      </c>
      <c r="AA25" s="18" t="s">
        <v>43</v>
      </c>
      <c r="AB25" s="18"/>
      <c r="AC25" s="18" t="s">
        <v>411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791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870</v>
      </c>
    </row>
    <row r="26" spans="1:80" ht="30" customHeight="1">
      <c r="A26" s="18" t="s">
        <v>34</v>
      </c>
      <c r="B26" s="16" t="s">
        <v>292</v>
      </c>
      <c r="C26" s="16" t="s">
        <v>871</v>
      </c>
      <c r="D26" s="18" t="s">
        <v>294</v>
      </c>
      <c r="E26" s="32" t="s">
        <v>645</v>
      </c>
      <c r="F26" s="18">
        <v>2190</v>
      </c>
      <c r="G26" s="18">
        <v>1517</v>
      </c>
      <c r="H26" s="18"/>
      <c r="I26" s="18"/>
      <c r="J26" s="18">
        <v>1517</v>
      </c>
      <c r="K26" s="18"/>
      <c r="L26" s="18"/>
      <c r="M26" s="18"/>
      <c r="N26" s="32" t="s">
        <v>801</v>
      </c>
      <c r="O26" s="32"/>
      <c r="P26" s="32" t="s">
        <v>646</v>
      </c>
      <c r="Q26" s="32"/>
      <c r="R26" s="32">
        <v>28</v>
      </c>
      <c r="S26" s="32">
        <v>28</v>
      </c>
      <c r="T26" s="32"/>
      <c r="U26" s="32"/>
      <c r="V26" s="32"/>
      <c r="W26" s="32"/>
      <c r="X26" s="32" t="s">
        <v>109</v>
      </c>
      <c r="Y26" s="18">
        <v>27.6</v>
      </c>
      <c r="Z26" s="18">
        <v>2001</v>
      </c>
      <c r="AA26" s="18" t="s">
        <v>43</v>
      </c>
      <c r="AB26" s="18"/>
      <c r="AC26" s="18" t="s">
        <v>411</v>
      </c>
      <c r="AD26" s="18"/>
      <c r="AE26" s="14">
        <v>349</v>
      </c>
      <c r="AF26" s="14" t="str">
        <f t="shared" si="0"/>
        <v/>
      </c>
      <c r="AG26" s="14">
        <f t="shared" si="0"/>
        <v>135</v>
      </c>
      <c r="AH26" s="14" t="s">
        <v>41</v>
      </c>
      <c r="AI26" s="14"/>
      <c r="AJ26" s="14">
        <v>135</v>
      </c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42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872</v>
      </c>
    </row>
    <row r="27" spans="1:80" ht="30" customHeight="1">
      <c r="A27" s="18" t="s">
        <v>34</v>
      </c>
      <c r="B27" s="16" t="s">
        <v>292</v>
      </c>
      <c r="C27" s="16" t="s">
        <v>873</v>
      </c>
      <c r="D27" s="18" t="s">
        <v>294</v>
      </c>
      <c r="E27" s="32" t="s">
        <v>670</v>
      </c>
      <c r="F27" s="18">
        <v>1106</v>
      </c>
      <c r="G27" s="18">
        <v>1106</v>
      </c>
      <c r="H27" s="18"/>
      <c r="I27" s="18"/>
      <c r="J27" s="18">
        <v>1106</v>
      </c>
      <c r="K27" s="18"/>
      <c r="L27" s="18"/>
      <c r="M27" s="18"/>
      <c r="N27" s="32" t="s">
        <v>142</v>
      </c>
      <c r="O27" s="32" t="s">
        <v>874</v>
      </c>
      <c r="P27" s="32" t="s">
        <v>875</v>
      </c>
      <c r="Q27" s="32"/>
      <c r="R27" s="32">
        <v>24</v>
      </c>
      <c r="S27" s="32"/>
      <c r="T27" s="32"/>
      <c r="U27" s="32"/>
      <c r="V27" s="32"/>
      <c r="W27" s="32"/>
      <c r="X27" s="32" t="s">
        <v>175</v>
      </c>
      <c r="Y27" s="18">
        <v>24</v>
      </c>
      <c r="Z27" s="18">
        <v>2007</v>
      </c>
      <c r="AA27" s="18" t="s">
        <v>74</v>
      </c>
      <c r="AB27" s="18"/>
      <c r="AC27" s="18" t="s">
        <v>411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791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876</v>
      </c>
    </row>
    <row r="28" spans="1:80" ht="30" customHeight="1">
      <c r="A28" s="18" t="s">
        <v>34</v>
      </c>
      <c r="B28" s="16" t="s">
        <v>648</v>
      </c>
      <c r="C28" s="16" t="s">
        <v>877</v>
      </c>
      <c r="D28" s="18" t="s">
        <v>650</v>
      </c>
      <c r="E28" s="32" t="s">
        <v>651</v>
      </c>
      <c r="F28" s="18">
        <v>3010</v>
      </c>
      <c r="G28" s="18">
        <v>1240</v>
      </c>
      <c r="H28" s="18"/>
      <c r="I28" s="18"/>
      <c r="J28" s="18"/>
      <c r="K28" s="18"/>
      <c r="L28" s="18"/>
      <c r="M28" s="18"/>
      <c r="N28" s="32" t="s">
        <v>817</v>
      </c>
      <c r="O28" s="32"/>
      <c r="P28" s="32" t="s">
        <v>878</v>
      </c>
      <c r="Q28" s="32"/>
      <c r="R28" s="32">
        <v>12</v>
      </c>
      <c r="S28" s="32">
        <v>5</v>
      </c>
      <c r="T28" s="32"/>
      <c r="U28" s="32"/>
      <c r="V28" s="32"/>
      <c r="W28" s="32"/>
      <c r="X28" s="32" t="s">
        <v>73</v>
      </c>
      <c r="Y28" s="18">
        <v>12</v>
      </c>
      <c r="Z28" s="18">
        <v>2008</v>
      </c>
      <c r="AA28" s="18" t="s">
        <v>43</v>
      </c>
      <c r="AB28" s="18"/>
      <c r="AC28" s="18" t="s">
        <v>411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791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879</v>
      </c>
    </row>
    <row r="29" spans="1:80" ht="30" customHeight="1">
      <c r="A29" s="18" t="s">
        <v>34</v>
      </c>
      <c r="B29" s="16" t="s">
        <v>298</v>
      </c>
      <c r="C29" s="16" t="s">
        <v>880</v>
      </c>
      <c r="D29" s="18" t="s">
        <v>300</v>
      </c>
      <c r="E29" s="32" t="s">
        <v>881</v>
      </c>
      <c r="F29" s="18">
        <v>397</v>
      </c>
      <c r="G29" s="18">
        <v>397</v>
      </c>
      <c r="H29" s="18"/>
      <c r="I29" s="18"/>
      <c r="J29" s="18">
        <v>397</v>
      </c>
      <c r="K29" s="18"/>
      <c r="L29" s="18"/>
      <c r="M29" s="18"/>
      <c r="N29" s="32" t="s">
        <v>595</v>
      </c>
      <c r="O29" s="32"/>
      <c r="P29" s="32" t="s">
        <v>882</v>
      </c>
      <c r="Q29" s="32"/>
      <c r="R29" s="32">
        <v>3</v>
      </c>
      <c r="S29" s="32">
        <v>3</v>
      </c>
      <c r="T29" s="32"/>
      <c r="U29" s="32"/>
      <c r="V29" s="32"/>
      <c r="W29" s="32"/>
      <c r="X29" s="32" t="s">
        <v>109</v>
      </c>
      <c r="Y29" s="18">
        <v>3.2</v>
      </c>
      <c r="Z29" s="18">
        <v>2000</v>
      </c>
      <c r="AA29" s="18" t="s">
        <v>43</v>
      </c>
      <c r="AB29" s="18"/>
      <c r="AC29" s="18" t="s">
        <v>411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791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883</v>
      </c>
    </row>
    <row r="30" spans="1:80" ht="30" customHeight="1">
      <c r="A30" s="18" t="s">
        <v>34</v>
      </c>
      <c r="B30" s="16" t="s">
        <v>563</v>
      </c>
      <c r="C30" s="16" t="s">
        <v>884</v>
      </c>
      <c r="D30" s="18" t="s">
        <v>565</v>
      </c>
      <c r="E30" s="32" t="s">
        <v>885</v>
      </c>
      <c r="F30" s="18">
        <v>1284</v>
      </c>
      <c r="G30" s="18">
        <v>631</v>
      </c>
      <c r="H30" s="18"/>
      <c r="I30" s="18"/>
      <c r="J30" s="18">
        <v>631</v>
      </c>
      <c r="K30" s="18"/>
      <c r="L30" s="18"/>
      <c r="M30" s="18"/>
      <c r="N30" s="32" t="s">
        <v>142</v>
      </c>
      <c r="O30" s="32" t="s">
        <v>886</v>
      </c>
      <c r="P30" s="32" t="s">
        <v>887</v>
      </c>
      <c r="Q30" s="32"/>
      <c r="R30" s="32">
        <v>21</v>
      </c>
      <c r="S30" s="32"/>
      <c r="T30" s="32"/>
      <c r="U30" s="32"/>
      <c r="V30" s="32"/>
      <c r="W30" s="32"/>
      <c r="X30" s="32" t="s">
        <v>109</v>
      </c>
      <c r="Y30" s="18">
        <v>21</v>
      </c>
      <c r="Z30" s="18">
        <v>1987</v>
      </c>
      <c r="AA30" s="18" t="s">
        <v>43</v>
      </c>
      <c r="AB30" s="18"/>
      <c r="AC30" s="18" t="s">
        <v>411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791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888</v>
      </c>
    </row>
    <row r="31" spans="1:80" ht="30" customHeight="1">
      <c r="A31" s="18" t="s">
        <v>34</v>
      </c>
      <c r="B31" s="16" t="s">
        <v>309</v>
      </c>
      <c r="C31" s="16" t="s">
        <v>889</v>
      </c>
      <c r="D31" s="18" t="s">
        <v>311</v>
      </c>
      <c r="E31" s="32" t="s">
        <v>890</v>
      </c>
      <c r="F31" s="18">
        <v>3089</v>
      </c>
      <c r="G31" s="18">
        <v>2689</v>
      </c>
      <c r="H31" s="18"/>
      <c r="I31" s="18"/>
      <c r="J31" s="18">
        <v>2689</v>
      </c>
      <c r="K31" s="18"/>
      <c r="L31" s="18"/>
      <c r="M31" s="18"/>
      <c r="N31" s="32" t="s">
        <v>817</v>
      </c>
      <c r="O31" s="32"/>
      <c r="P31" s="32" t="s">
        <v>830</v>
      </c>
      <c r="Q31" s="32"/>
      <c r="R31" s="32">
        <v>12</v>
      </c>
      <c r="S31" s="32">
        <v>12</v>
      </c>
      <c r="T31" s="32"/>
      <c r="U31" s="32"/>
      <c r="V31" s="32"/>
      <c r="W31" s="32"/>
      <c r="X31" s="32" t="s">
        <v>109</v>
      </c>
      <c r="Y31" s="18">
        <v>12</v>
      </c>
      <c r="Z31" s="18">
        <v>2009</v>
      </c>
      <c r="AA31" s="18" t="s">
        <v>43</v>
      </c>
      <c r="AB31" s="18"/>
      <c r="AC31" s="18" t="s">
        <v>411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791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891</v>
      </c>
    </row>
    <row r="32" spans="1:80" ht="30" customHeight="1">
      <c r="A32" s="18" t="s">
        <v>34</v>
      </c>
      <c r="B32" s="16" t="s">
        <v>892</v>
      </c>
      <c r="C32" s="16" t="s">
        <v>893</v>
      </c>
      <c r="D32" s="18" t="s">
        <v>894</v>
      </c>
      <c r="E32" s="32" t="s">
        <v>895</v>
      </c>
      <c r="F32" s="18">
        <v>1327</v>
      </c>
      <c r="G32" s="18">
        <v>517</v>
      </c>
      <c r="H32" s="18"/>
      <c r="I32" s="18"/>
      <c r="J32" s="18"/>
      <c r="K32" s="18"/>
      <c r="L32" s="18"/>
      <c r="M32" s="18"/>
      <c r="N32" s="32" t="s">
        <v>142</v>
      </c>
      <c r="O32" s="32" t="s">
        <v>896</v>
      </c>
      <c r="P32" s="32" t="s">
        <v>897</v>
      </c>
      <c r="Q32" s="32"/>
      <c r="R32" s="32">
        <v>5</v>
      </c>
      <c r="S32" s="32"/>
      <c r="T32" s="32"/>
      <c r="U32" s="32"/>
      <c r="V32" s="32"/>
      <c r="W32" s="32"/>
      <c r="X32" s="32" t="s">
        <v>73</v>
      </c>
      <c r="Y32" s="18">
        <v>5</v>
      </c>
      <c r="Z32" s="18">
        <v>1985</v>
      </c>
      <c r="AA32" s="18" t="s">
        <v>43</v>
      </c>
      <c r="AB32" s="18"/>
      <c r="AC32" s="18" t="s">
        <v>411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791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4" t="s">
        <v>898</v>
      </c>
    </row>
    <row r="33" spans="1:80" ht="30" customHeight="1">
      <c r="A33" s="18" t="s">
        <v>34</v>
      </c>
      <c r="B33" s="16" t="s">
        <v>315</v>
      </c>
      <c r="C33" s="16" t="s">
        <v>899</v>
      </c>
      <c r="D33" s="18" t="s">
        <v>317</v>
      </c>
      <c r="E33" s="32" t="s">
        <v>655</v>
      </c>
      <c r="F33" s="18">
        <v>816</v>
      </c>
      <c r="G33" s="18">
        <v>508</v>
      </c>
      <c r="H33" s="18"/>
      <c r="I33" s="18"/>
      <c r="J33" s="18"/>
      <c r="K33" s="18"/>
      <c r="L33" s="18"/>
      <c r="M33" s="18"/>
      <c r="N33" s="32" t="s">
        <v>801</v>
      </c>
      <c r="O33" s="32"/>
      <c r="P33" s="32" t="s">
        <v>900</v>
      </c>
      <c r="Q33" s="32"/>
      <c r="R33" s="32">
        <v>15</v>
      </c>
      <c r="S33" s="32">
        <v>15</v>
      </c>
      <c r="T33" s="32"/>
      <c r="U33" s="32"/>
      <c r="V33" s="32"/>
      <c r="W33" s="32"/>
      <c r="X33" s="32" t="s">
        <v>55</v>
      </c>
      <c r="Y33" s="18">
        <v>17</v>
      </c>
      <c r="Z33" s="18">
        <v>1998</v>
      </c>
      <c r="AA33" s="18" t="s">
        <v>74</v>
      </c>
      <c r="AB33" s="18"/>
      <c r="AC33" s="18" t="s">
        <v>411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791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4" t="s">
        <v>901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01" man="1"/>
    <brk id="39" min="1" max="10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469F-831B-4D32-8E0B-84871F33E3DA}">
  <dimension ref="A1:BA1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673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674</v>
      </c>
      <c r="I2" s="265"/>
      <c r="J2" s="272" t="s">
        <v>675</v>
      </c>
      <c r="K2" s="265"/>
      <c r="L2" s="272" t="s">
        <v>676</v>
      </c>
      <c r="M2" s="265"/>
      <c r="N2" s="272" t="s">
        <v>341</v>
      </c>
      <c r="O2" s="42"/>
      <c r="P2" s="131" t="s">
        <v>677</v>
      </c>
      <c r="Q2" s="131" t="s">
        <v>678</v>
      </c>
      <c r="R2" s="211" t="s">
        <v>63</v>
      </c>
      <c r="S2" s="268" t="s">
        <v>130</v>
      </c>
      <c r="T2" s="131" t="s">
        <v>10</v>
      </c>
      <c r="U2" s="268" t="s">
        <v>13</v>
      </c>
      <c r="V2" s="268" t="s">
        <v>14</v>
      </c>
      <c r="W2" s="288" t="s">
        <v>679</v>
      </c>
      <c r="X2" s="289"/>
      <c r="Y2" s="289"/>
      <c r="Z2" s="290"/>
      <c r="AA2" s="177" t="s">
        <v>680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350</v>
      </c>
      <c r="AJ2" s="131" t="s">
        <v>351</v>
      </c>
      <c r="AK2" s="222" t="s">
        <v>681</v>
      </c>
      <c r="AL2" s="275"/>
      <c r="AM2" s="275"/>
      <c r="AN2" s="275"/>
      <c r="AO2" s="275"/>
      <c r="AP2" s="275"/>
      <c r="AQ2" s="275"/>
      <c r="AR2" s="224"/>
      <c r="AS2" s="131" t="s">
        <v>682</v>
      </c>
      <c r="AT2" s="272" t="s">
        <v>683</v>
      </c>
      <c r="AU2" s="286"/>
      <c r="AV2" s="286"/>
      <c r="AW2" s="265"/>
      <c r="AX2" s="270" t="s">
        <v>684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685</v>
      </c>
      <c r="X4" s="131" t="s">
        <v>686</v>
      </c>
      <c r="Y4" s="131" t="s">
        <v>687</v>
      </c>
      <c r="Z4" s="131" t="s">
        <v>688</v>
      </c>
      <c r="AA4" s="131" t="s">
        <v>689</v>
      </c>
      <c r="AB4" s="131" t="s">
        <v>690</v>
      </c>
      <c r="AC4" s="145" t="s">
        <v>691</v>
      </c>
      <c r="AD4" s="146"/>
      <c r="AE4" s="146"/>
      <c r="AF4" s="147"/>
      <c r="AG4" s="131" t="s">
        <v>692</v>
      </c>
      <c r="AH4" s="131" t="s">
        <v>693</v>
      </c>
      <c r="AI4" s="258"/>
      <c r="AJ4" s="235"/>
      <c r="AK4" s="131" t="s">
        <v>694</v>
      </c>
      <c r="AL4" s="131" t="s">
        <v>16</v>
      </c>
      <c r="AM4" s="268" t="s">
        <v>695</v>
      </c>
      <c r="AN4" s="131" t="s">
        <v>696</v>
      </c>
      <c r="AO4" s="131" t="s">
        <v>697</v>
      </c>
      <c r="AP4" s="268" t="s">
        <v>698</v>
      </c>
      <c r="AQ4" s="131" t="s">
        <v>699</v>
      </c>
      <c r="AR4" s="131" t="s">
        <v>25</v>
      </c>
      <c r="AS4" s="235"/>
      <c r="AT4" s="273" t="s">
        <v>16</v>
      </c>
      <c r="AU4" s="131" t="s">
        <v>700</v>
      </c>
      <c r="AV4" s="131" t="s">
        <v>701</v>
      </c>
      <c r="AW4" s="131" t="s">
        <v>702</v>
      </c>
      <c r="AX4" s="131" t="s">
        <v>703</v>
      </c>
      <c r="AY4" s="131" t="s">
        <v>704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152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705</v>
      </c>
      <c r="AD5" s="44" t="s">
        <v>706</v>
      </c>
      <c r="AE5" s="44" t="s">
        <v>707</v>
      </c>
      <c r="AF5" s="44" t="s">
        <v>708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154</v>
      </c>
      <c r="G6" s="80" t="s">
        <v>709</v>
      </c>
      <c r="H6" s="80" t="s">
        <v>154</v>
      </c>
      <c r="I6" s="80" t="s">
        <v>65</v>
      </c>
      <c r="J6" s="80" t="s">
        <v>154</v>
      </c>
      <c r="K6" s="80" t="s">
        <v>65</v>
      </c>
      <c r="L6" s="80" t="s">
        <v>154</v>
      </c>
      <c r="M6" s="80" t="s">
        <v>65</v>
      </c>
      <c r="N6" s="235"/>
      <c r="O6" s="235"/>
      <c r="P6" s="235"/>
      <c r="Q6" s="235"/>
      <c r="R6" s="212"/>
      <c r="S6" s="49" t="s">
        <v>159</v>
      </c>
      <c r="T6" s="235"/>
      <c r="U6" s="235"/>
      <c r="V6" s="269"/>
      <c r="W6" s="81" t="s">
        <v>710</v>
      </c>
      <c r="X6" s="49" t="s">
        <v>711</v>
      </c>
      <c r="Y6" s="49" t="s">
        <v>712</v>
      </c>
      <c r="Z6" s="49" t="s">
        <v>712</v>
      </c>
      <c r="AA6" s="49" t="s">
        <v>712</v>
      </c>
      <c r="AB6" s="49" t="s">
        <v>713</v>
      </c>
      <c r="AC6" s="49" t="s">
        <v>714</v>
      </c>
      <c r="AD6" s="49" t="s">
        <v>714</v>
      </c>
      <c r="AE6" s="49" t="s">
        <v>714</v>
      </c>
      <c r="AF6" s="49" t="s">
        <v>714</v>
      </c>
      <c r="AG6" s="135"/>
      <c r="AH6" s="135"/>
      <c r="AI6" s="131"/>
      <c r="AJ6" s="49" t="s">
        <v>373</v>
      </c>
      <c r="AK6" s="43"/>
      <c r="AL6" s="77" t="s">
        <v>373</v>
      </c>
      <c r="AM6" s="49" t="s">
        <v>373</v>
      </c>
      <c r="AN6" s="49" t="s">
        <v>373</v>
      </c>
      <c r="AO6" s="49" t="s">
        <v>373</v>
      </c>
      <c r="AP6" s="49" t="s">
        <v>373</v>
      </c>
      <c r="AQ6" s="49" t="s">
        <v>373</v>
      </c>
      <c r="AR6" s="49" t="s">
        <v>373</v>
      </c>
      <c r="AS6" s="49" t="s">
        <v>715</v>
      </c>
      <c r="AT6" s="49" t="s">
        <v>373</v>
      </c>
      <c r="AU6" s="49" t="s">
        <v>373</v>
      </c>
      <c r="AV6" s="49" t="s">
        <v>373</v>
      </c>
      <c r="AW6" s="49" t="s">
        <v>373</v>
      </c>
      <c r="AX6" s="49" t="s">
        <v>716</v>
      </c>
      <c r="AY6" s="49" t="s">
        <v>716</v>
      </c>
      <c r="AZ6" s="61" t="s">
        <v>67</v>
      </c>
      <c r="BA6" s="61"/>
    </row>
    <row r="7" spans="1:53" ht="30" customHeight="1">
      <c r="A7" s="18" t="s">
        <v>34</v>
      </c>
      <c r="B7" s="16" t="s">
        <v>224</v>
      </c>
      <c r="C7" s="16" t="s">
        <v>717</v>
      </c>
      <c r="D7" s="18" t="s">
        <v>226</v>
      </c>
      <c r="E7" s="32" t="s">
        <v>227</v>
      </c>
      <c r="F7" s="18">
        <v>1639</v>
      </c>
      <c r="G7" s="18"/>
      <c r="H7" s="18"/>
      <c r="I7" s="18"/>
      <c r="J7" s="18"/>
      <c r="K7" s="18"/>
      <c r="L7" s="18"/>
      <c r="M7" s="18"/>
      <c r="N7" s="32" t="s">
        <v>718</v>
      </c>
      <c r="O7" s="32"/>
      <c r="P7" s="32" t="s">
        <v>719</v>
      </c>
      <c r="Q7" s="32" t="s">
        <v>720</v>
      </c>
      <c r="R7" s="32" t="s">
        <v>109</v>
      </c>
      <c r="S7" s="18">
        <v>130</v>
      </c>
      <c r="T7" s="18">
        <v>2018</v>
      </c>
      <c r="U7" s="18" t="s">
        <v>43</v>
      </c>
      <c r="V7" s="18"/>
      <c r="W7" s="18">
        <v>100</v>
      </c>
      <c r="X7" s="18">
        <v>60</v>
      </c>
      <c r="Y7" s="18">
        <v>0.38</v>
      </c>
      <c r="Z7" s="18"/>
      <c r="AA7" s="18"/>
      <c r="AB7" s="18"/>
      <c r="AC7" s="18"/>
      <c r="AD7" s="18"/>
      <c r="AE7" s="18"/>
      <c r="AF7" s="18"/>
      <c r="AG7" s="18"/>
      <c r="AH7" s="18"/>
      <c r="AI7" s="18" t="s">
        <v>411</v>
      </c>
      <c r="AJ7" s="18"/>
      <c r="AK7" s="18"/>
      <c r="AL7" s="18">
        <f t="shared" ref="AL7:AL13" si="0">IF(AM7&amp;AN7&amp;AO7&amp;AP7&amp;AQ7&amp;AR7="","",SUM(AM7:AR7))</f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f t="shared" ref="AT7:AT13" si="1">IF(AU7&amp;AV7&amp;AW7="","",SUM(AU7:AW7))</f>
        <v>0</v>
      </c>
      <c r="AU7" s="18">
        <v>0</v>
      </c>
      <c r="AV7" s="18">
        <v>0</v>
      </c>
      <c r="AW7" s="18">
        <v>0</v>
      </c>
      <c r="AX7" s="18">
        <v>0</v>
      </c>
      <c r="AY7" s="18">
        <v>0</v>
      </c>
      <c r="AZ7" s="54" t="s">
        <v>721</v>
      </c>
    </row>
    <row r="8" spans="1:53" ht="30" customHeight="1">
      <c r="A8" s="18" t="s">
        <v>34</v>
      </c>
      <c r="B8" s="16" t="s">
        <v>254</v>
      </c>
      <c r="C8" s="16" t="s">
        <v>722</v>
      </c>
      <c r="D8" s="18" t="s">
        <v>256</v>
      </c>
      <c r="E8" s="32" t="s">
        <v>723</v>
      </c>
      <c r="F8" s="18">
        <v>4117.83</v>
      </c>
      <c r="G8" s="18"/>
      <c r="H8" s="18"/>
      <c r="I8" s="18"/>
      <c r="J8" s="18">
        <v>1836</v>
      </c>
      <c r="K8" s="18"/>
      <c r="L8" s="18">
        <v>1836</v>
      </c>
      <c r="M8" s="18"/>
      <c r="N8" s="32" t="s">
        <v>724</v>
      </c>
      <c r="O8" s="32"/>
      <c r="P8" s="32" t="s">
        <v>725</v>
      </c>
      <c r="Q8" s="32" t="s">
        <v>726</v>
      </c>
      <c r="R8" s="32" t="s">
        <v>600</v>
      </c>
      <c r="S8" s="18">
        <v>25</v>
      </c>
      <c r="T8" s="18">
        <v>2000</v>
      </c>
      <c r="U8" s="18" t="s">
        <v>57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 t="s">
        <v>411</v>
      </c>
      <c r="AJ8" s="18"/>
      <c r="AK8" s="18" t="s">
        <v>727</v>
      </c>
      <c r="AL8" s="18">
        <f t="shared" si="0"/>
        <v>100.00000000000001</v>
      </c>
      <c r="AM8" s="18">
        <v>53.7</v>
      </c>
      <c r="AN8" s="18">
        <v>17.8</v>
      </c>
      <c r="AO8" s="18">
        <v>11.4</v>
      </c>
      <c r="AP8" s="18">
        <v>13.7</v>
      </c>
      <c r="AQ8" s="18">
        <v>1.5</v>
      </c>
      <c r="AR8" s="18">
        <v>1.9</v>
      </c>
      <c r="AS8" s="18">
        <v>129</v>
      </c>
      <c r="AT8" s="18">
        <f t="shared" si="1"/>
        <v>100</v>
      </c>
      <c r="AU8" s="18">
        <v>55.3</v>
      </c>
      <c r="AV8" s="18">
        <v>39</v>
      </c>
      <c r="AW8" s="18">
        <v>5.7</v>
      </c>
      <c r="AX8" s="18">
        <v>5960</v>
      </c>
      <c r="AY8" s="18">
        <v>6690</v>
      </c>
      <c r="AZ8" s="54" t="s">
        <v>728</v>
      </c>
    </row>
    <row r="9" spans="1:53" ht="30" customHeight="1">
      <c r="A9" s="18" t="s">
        <v>34</v>
      </c>
      <c r="B9" s="16" t="s">
        <v>271</v>
      </c>
      <c r="C9" s="16" t="s">
        <v>729</v>
      </c>
      <c r="D9" s="18" t="s">
        <v>273</v>
      </c>
      <c r="E9" s="32" t="s">
        <v>730</v>
      </c>
      <c r="F9" s="18">
        <v>12805</v>
      </c>
      <c r="G9" s="18"/>
      <c r="H9" s="18"/>
      <c r="I9" s="18"/>
      <c r="J9" s="18"/>
      <c r="K9" s="18"/>
      <c r="L9" s="18">
        <v>6147</v>
      </c>
      <c r="M9" s="18"/>
      <c r="N9" s="32" t="s">
        <v>731</v>
      </c>
      <c r="O9" s="32"/>
      <c r="P9" s="32" t="s">
        <v>725</v>
      </c>
      <c r="Q9" s="32" t="s">
        <v>720</v>
      </c>
      <c r="R9" s="32" t="s">
        <v>109</v>
      </c>
      <c r="S9" s="18">
        <v>61</v>
      </c>
      <c r="T9" s="18">
        <v>2004</v>
      </c>
      <c r="U9" s="18" t="s">
        <v>43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 t="s">
        <v>411</v>
      </c>
      <c r="AJ9" s="18"/>
      <c r="AK9" s="18" t="s">
        <v>727</v>
      </c>
      <c r="AL9" s="18">
        <f t="shared" si="0"/>
        <v>100</v>
      </c>
      <c r="AM9" s="18">
        <v>48.1</v>
      </c>
      <c r="AN9" s="18">
        <v>26</v>
      </c>
      <c r="AO9" s="18">
        <v>8.5</v>
      </c>
      <c r="AP9" s="18">
        <v>12.8</v>
      </c>
      <c r="AQ9" s="18">
        <v>1.4</v>
      </c>
      <c r="AR9" s="18">
        <v>3.2</v>
      </c>
      <c r="AS9" s="18">
        <v>199</v>
      </c>
      <c r="AT9" s="18">
        <f t="shared" si="1"/>
        <v>100</v>
      </c>
      <c r="AU9" s="18">
        <v>44.7</v>
      </c>
      <c r="AV9" s="18">
        <v>49.4</v>
      </c>
      <c r="AW9" s="18">
        <v>5.9</v>
      </c>
      <c r="AX9" s="18">
        <v>0</v>
      </c>
      <c r="AY9" s="18">
        <v>7678</v>
      </c>
      <c r="AZ9" s="54" t="s">
        <v>732</v>
      </c>
    </row>
    <row r="10" spans="1:53" ht="30" customHeight="1">
      <c r="A10" s="18" t="s">
        <v>34</v>
      </c>
      <c r="B10" s="16" t="s">
        <v>517</v>
      </c>
      <c r="C10" s="16" t="s">
        <v>733</v>
      </c>
      <c r="D10" s="18" t="s">
        <v>519</v>
      </c>
      <c r="E10" s="32" t="s">
        <v>734</v>
      </c>
      <c r="F10" s="18">
        <v>12959</v>
      </c>
      <c r="G10" s="18"/>
      <c r="H10" s="18"/>
      <c r="I10" s="18"/>
      <c r="J10" s="18"/>
      <c r="K10" s="18"/>
      <c r="L10" s="18">
        <v>7148</v>
      </c>
      <c r="M10" s="18"/>
      <c r="N10" s="32" t="s">
        <v>735</v>
      </c>
      <c r="O10" s="32"/>
      <c r="P10" s="32" t="s">
        <v>725</v>
      </c>
      <c r="Q10" s="32" t="s">
        <v>720</v>
      </c>
      <c r="R10" s="32" t="s">
        <v>109</v>
      </c>
      <c r="S10" s="18">
        <v>66</v>
      </c>
      <c r="T10" s="18">
        <v>2002</v>
      </c>
      <c r="U10" s="18" t="s">
        <v>43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 t="s">
        <v>320</v>
      </c>
      <c r="AH10" s="18"/>
      <c r="AI10" s="18" t="s">
        <v>411</v>
      </c>
      <c r="AJ10" s="18"/>
      <c r="AK10" s="18" t="s">
        <v>736</v>
      </c>
      <c r="AL10" s="18">
        <f t="shared" si="0"/>
        <v>100</v>
      </c>
      <c r="AM10" s="18">
        <v>55</v>
      </c>
      <c r="AN10" s="18">
        <v>28</v>
      </c>
      <c r="AO10" s="18">
        <v>14</v>
      </c>
      <c r="AP10" s="18">
        <v>1.2</v>
      </c>
      <c r="AQ10" s="18">
        <v>0.5</v>
      </c>
      <c r="AR10" s="18">
        <v>1.3</v>
      </c>
      <c r="AS10" s="18">
        <v>163</v>
      </c>
      <c r="AT10" s="18">
        <f t="shared" si="1"/>
        <v>100</v>
      </c>
      <c r="AU10" s="18">
        <v>32</v>
      </c>
      <c r="AV10" s="18">
        <v>64</v>
      </c>
      <c r="AW10" s="18">
        <v>4</v>
      </c>
      <c r="AX10" s="18">
        <v>0</v>
      </c>
      <c r="AY10" s="18">
        <v>0</v>
      </c>
      <c r="AZ10" s="54" t="s">
        <v>737</v>
      </c>
    </row>
    <row r="11" spans="1:53" ht="30" customHeight="1">
      <c r="A11" s="18" t="s">
        <v>34</v>
      </c>
      <c r="B11" s="16" t="s">
        <v>286</v>
      </c>
      <c r="C11" s="16" t="s">
        <v>738</v>
      </c>
      <c r="D11" s="18" t="s">
        <v>288</v>
      </c>
      <c r="E11" s="32" t="s">
        <v>739</v>
      </c>
      <c r="F11" s="18">
        <v>42394</v>
      </c>
      <c r="G11" s="18"/>
      <c r="H11" s="18">
        <v>53.84</v>
      </c>
      <c r="I11" s="18"/>
      <c r="J11" s="18">
        <v>24841.1</v>
      </c>
      <c r="K11" s="18"/>
      <c r="L11" s="18">
        <v>25316</v>
      </c>
      <c r="M11" s="18"/>
      <c r="N11" s="32" t="s">
        <v>735</v>
      </c>
      <c r="O11" s="32"/>
      <c r="P11" s="32" t="s">
        <v>725</v>
      </c>
      <c r="Q11" s="32" t="s">
        <v>720</v>
      </c>
      <c r="R11" s="32" t="s">
        <v>109</v>
      </c>
      <c r="S11" s="18">
        <v>177</v>
      </c>
      <c r="T11" s="18">
        <v>2002</v>
      </c>
      <c r="U11" s="18" t="s">
        <v>43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 t="s">
        <v>411</v>
      </c>
      <c r="AJ11" s="18"/>
      <c r="AK11" s="18" t="s">
        <v>727</v>
      </c>
      <c r="AL11" s="18">
        <f t="shared" si="0"/>
        <v>100</v>
      </c>
      <c r="AM11" s="18">
        <v>54.6</v>
      </c>
      <c r="AN11" s="18">
        <v>17.899999999999999</v>
      </c>
      <c r="AO11" s="18">
        <v>4.5</v>
      </c>
      <c r="AP11" s="18">
        <v>19.3</v>
      </c>
      <c r="AQ11" s="18">
        <v>2.4</v>
      </c>
      <c r="AR11" s="18">
        <v>1.3</v>
      </c>
      <c r="AS11" s="18">
        <v>233</v>
      </c>
      <c r="AT11" s="18">
        <f t="shared" si="1"/>
        <v>100</v>
      </c>
      <c r="AU11" s="18">
        <v>51.3</v>
      </c>
      <c r="AV11" s="18">
        <v>45.3</v>
      </c>
      <c r="AW11" s="18">
        <v>3.4</v>
      </c>
      <c r="AX11" s="18">
        <v>7240</v>
      </c>
      <c r="AY11" s="18">
        <v>7050</v>
      </c>
      <c r="AZ11" s="54" t="s">
        <v>740</v>
      </c>
    </row>
    <row r="12" spans="1:53" ht="30" customHeight="1">
      <c r="A12" s="18" t="s">
        <v>34</v>
      </c>
      <c r="B12" s="16" t="s">
        <v>741</v>
      </c>
      <c r="C12" s="16" t="s">
        <v>742</v>
      </c>
      <c r="D12" s="18" t="s">
        <v>743</v>
      </c>
      <c r="E12" s="32" t="s">
        <v>744</v>
      </c>
      <c r="F12" s="18">
        <v>42742</v>
      </c>
      <c r="G12" s="18"/>
      <c r="H12" s="18"/>
      <c r="I12" s="18"/>
      <c r="J12" s="18">
        <v>22011</v>
      </c>
      <c r="K12" s="18"/>
      <c r="L12" s="18">
        <v>22011</v>
      </c>
      <c r="M12" s="18"/>
      <c r="N12" s="32" t="s">
        <v>745</v>
      </c>
      <c r="O12" s="32"/>
      <c r="P12" s="32" t="s">
        <v>725</v>
      </c>
      <c r="Q12" s="32" t="s">
        <v>720</v>
      </c>
      <c r="R12" s="32" t="s">
        <v>175</v>
      </c>
      <c r="S12" s="18">
        <v>225</v>
      </c>
      <c r="T12" s="18">
        <v>2002</v>
      </c>
      <c r="U12" s="18" t="s">
        <v>74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 t="s">
        <v>411</v>
      </c>
      <c r="AJ12" s="18"/>
      <c r="AK12" s="18" t="s">
        <v>727</v>
      </c>
      <c r="AL12" s="18">
        <f t="shared" si="0"/>
        <v>99.999999999999986</v>
      </c>
      <c r="AM12" s="18">
        <v>40.5</v>
      </c>
      <c r="AN12" s="18">
        <v>20.7</v>
      </c>
      <c r="AO12" s="18">
        <v>12.6</v>
      </c>
      <c r="AP12" s="18">
        <v>22.4</v>
      </c>
      <c r="AQ12" s="18">
        <v>1.7</v>
      </c>
      <c r="AR12" s="18">
        <v>2.1</v>
      </c>
      <c r="AS12" s="18">
        <v>193</v>
      </c>
      <c r="AT12" s="18">
        <f t="shared" si="1"/>
        <v>100</v>
      </c>
      <c r="AU12" s="18">
        <v>58.2</v>
      </c>
      <c r="AV12" s="18">
        <v>38.700000000000003</v>
      </c>
      <c r="AW12" s="18">
        <v>3.1</v>
      </c>
      <c r="AX12" s="18">
        <v>5830</v>
      </c>
      <c r="AY12" s="18">
        <v>8030</v>
      </c>
      <c r="AZ12" s="54" t="s">
        <v>746</v>
      </c>
    </row>
    <row r="13" spans="1:53" ht="30" customHeight="1">
      <c r="A13" s="18" t="s">
        <v>34</v>
      </c>
      <c r="B13" s="16" t="s">
        <v>315</v>
      </c>
      <c r="C13" s="16" t="s">
        <v>747</v>
      </c>
      <c r="D13" s="18" t="s">
        <v>317</v>
      </c>
      <c r="E13" s="32" t="s">
        <v>748</v>
      </c>
      <c r="F13" s="18">
        <v>8484</v>
      </c>
      <c r="G13" s="18"/>
      <c r="H13" s="18"/>
      <c r="I13" s="18"/>
      <c r="J13" s="18">
        <v>4856</v>
      </c>
      <c r="K13" s="18"/>
      <c r="L13" s="18">
        <v>4856</v>
      </c>
      <c r="M13" s="18"/>
      <c r="N13" s="32" t="s">
        <v>735</v>
      </c>
      <c r="O13" s="32"/>
      <c r="P13" s="32" t="s">
        <v>725</v>
      </c>
      <c r="Q13" s="32" t="s">
        <v>720</v>
      </c>
      <c r="R13" s="32" t="s">
        <v>109</v>
      </c>
      <c r="S13" s="18">
        <v>54</v>
      </c>
      <c r="T13" s="18">
        <v>2002</v>
      </c>
      <c r="U13" s="18" t="s">
        <v>43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 t="s">
        <v>320</v>
      </c>
      <c r="AH13" s="18"/>
      <c r="AI13" s="18" t="s">
        <v>411</v>
      </c>
      <c r="AJ13" s="18"/>
      <c r="AK13" s="18" t="s">
        <v>727</v>
      </c>
      <c r="AL13" s="18">
        <f t="shared" si="0"/>
        <v>100</v>
      </c>
      <c r="AM13" s="18">
        <v>38.9</v>
      </c>
      <c r="AN13" s="18">
        <v>39.6</v>
      </c>
      <c r="AO13" s="18">
        <v>6.6</v>
      </c>
      <c r="AP13" s="18">
        <v>8.9</v>
      </c>
      <c r="AQ13" s="18">
        <v>4</v>
      </c>
      <c r="AR13" s="18">
        <v>2</v>
      </c>
      <c r="AS13" s="18">
        <v>170</v>
      </c>
      <c r="AT13" s="18">
        <f t="shared" si="1"/>
        <v>100</v>
      </c>
      <c r="AU13" s="18">
        <v>47.1</v>
      </c>
      <c r="AV13" s="18">
        <v>46.5</v>
      </c>
      <c r="AW13" s="18">
        <v>6.4</v>
      </c>
      <c r="AX13" s="18">
        <v>11500</v>
      </c>
      <c r="AY13" s="18">
        <v>11500</v>
      </c>
      <c r="AZ13" s="54" t="s">
        <v>749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2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EF371-E270-41F2-82B7-EE075188AE60}">
  <dimension ref="A1:S9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658</v>
      </c>
      <c r="B1" s="3"/>
      <c r="Q1" s="38"/>
    </row>
    <row r="2" spans="1:19" s="21" customFormat="1" ht="13.5" customHeight="1">
      <c r="A2" s="131" t="s">
        <v>1</v>
      </c>
      <c r="B2" s="282" t="s">
        <v>659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341</v>
      </c>
      <c r="H2" s="42"/>
      <c r="I2" s="272" t="s">
        <v>660</v>
      </c>
      <c r="J2" s="42"/>
      <c r="K2" s="131" t="s">
        <v>63</v>
      </c>
      <c r="L2" s="268" t="s">
        <v>130</v>
      </c>
      <c r="M2" s="131" t="s">
        <v>10</v>
      </c>
      <c r="N2" s="268" t="s">
        <v>13</v>
      </c>
      <c r="O2" s="268" t="s">
        <v>14</v>
      </c>
      <c r="P2" s="131" t="s">
        <v>350</v>
      </c>
      <c r="Q2" s="131" t="s">
        <v>351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152</v>
      </c>
      <c r="I5" s="235"/>
      <c r="J5" s="131" t="s">
        <v>152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154</v>
      </c>
      <c r="G6" s="235"/>
      <c r="H6" s="235"/>
      <c r="I6" s="235"/>
      <c r="J6" s="235"/>
      <c r="K6" s="235"/>
      <c r="L6" s="49" t="s">
        <v>159</v>
      </c>
      <c r="M6" s="235"/>
      <c r="N6" s="235"/>
      <c r="O6" s="269"/>
      <c r="P6" s="235"/>
      <c r="Q6" s="49" t="s">
        <v>373</v>
      </c>
      <c r="R6" s="61" t="s">
        <v>67</v>
      </c>
      <c r="S6" s="61"/>
    </row>
    <row r="7" spans="1:19" ht="30" customHeight="1">
      <c r="A7" s="18" t="s">
        <v>34</v>
      </c>
      <c r="B7" s="16" t="s">
        <v>68</v>
      </c>
      <c r="C7" s="16" t="s">
        <v>661</v>
      </c>
      <c r="D7" s="18" t="s">
        <v>70</v>
      </c>
      <c r="E7" s="32" t="s">
        <v>662</v>
      </c>
      <c r="F7" s="18">
        <v>16578.71</v>
      </c>
      <c r="G7" s="32" t="s">
        <v>663</v>
      </c>
      <c r="H7" s="32"/>
      <c r="I7" s="32" t="s">
        <v>664</v>
      </c>
      <c r="J7" s="32"/>
      <c r="K7" s="32" t="s">
        <v>87</v>
      </c>
      <c r="L7" s="18">
        <v>113</v>
      </c>
      <c r="M7" s="18">
        <v>2001</v>
      </c>
      <c r="N7" s="18" t="s">
        <v>43</v>
      </c>
      <c r="O7" s="18"/>
      <c r="P7" s="18" t="s">
        <v>411</v>
      </c>
      <c r="Q7" s="18"/>
      <c r="R7" s="54" t="s">
        <v>665</v>
      </c>
    </row>
    <row r="8" spans="1:19" ht="30" customHeight="1">
      <c r="A8" s="18" t="s">
        <v>34</v>
      </c>
      <c r="B8" s="16" t="s">
        <v>634</v>
      </c>
      <c r="C8" s="16" t="s">
        <v>666</v>
      </c>
      <c r="D8" s="18" t="s">
        <v>636</v>
      </c>
      <c r="E8" s="32" t="s">
        <v>637</v>
      </c>
      <c r="F8" s="18">
        <v>22870</v>
      </c>
      <c r="G8" s="32" t="s">
        <v>663</v>
      </c>
      <c r="H8" s="32"/>
      <c r="I8" s="32" t="s">
        <v>667</v>
      </c>
      <c r="J8" s="32"/>
      <c r="K8" s="32" t="s">
        <v>109</v>
      </c>
      <c r="L8" s="18">
        <v>143</v>
      </c>
      <c r="M8" s="18">
        <v>2005</v>
      </c>
      <c r="N8" s="18" t="s">
        <v>43</v>
      </c>
      <c r="O8" s="18"/>
      <c r="P8" s="18" t="s">
        <v>411</v>
      </c>
      <c r="Q8" s="18"/>
      <c r="R8" s="54" t="s">
        <v>668</v>
      </c>
    </row>
    <row r="9" spans="1:19" ht="30" customHeight="1">
      <c r="A9" s="18" t="s">
        <v>34</v>
      </c>
      <c r="B9" s="16" t="s">
        <v>292</v>
      </c>
      <c r="C9" s="16" t="s">
        <v>669</v>
      </c>
      <c r="D9" s="18" t="s">
        <v>294</v>
      </c>
      <c r="E9" s="32" t="s">
        <v>670</v>
      </c>
      <c r="F9" s="18">
        <v>33946</v>
      </c>
      <c r="G9" s="32" t="s">
        <v>663</v>
      </c>
      <c r="H9" s="32"/>
      <c r="I9" s="32" t="s">
        <v>664</v>
      </c>
      <c r="J9" s="32"/>
      <c r="K9" s="32" t="s">
        <v>175</v>
      </c>
      <c r="L9" s="18">
        <v>199</v>
      </c>
      <c r="M9" s="18">
        <v>2007</v>
      </c>
      <c r="N9" s="18" t="s">
        <v>74</v>
      </c>
      <c r="O9" s="18"/>
      <c r="P9" s="18" t="s">
        <v>411</v>
      </c>
      <c r="Q9" s="18"/>
      <c r="R9" s="54" t="s">
        <v>671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258F4-C30A-4A25-B142-0494C354B473}">
  <dimension ref="A1:S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585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586</v>
      </c>
      <c r="G2" s="304" t="s">
        <v>587</v>
      </c>
      <c r="H2" s="302" t="s">
        <v>588</v>
      </c>
      <c r="I2" s="306" t="s">
        <v>589</v>
      </c>
      <c r="J2" s="304" t="s">
        <v>590</v>
      </c>
      <c r="K2" s="302" t="s">
        <v>591</v>
      </c>
      <c r="L2" s="304" t="s">
        <v>592</v>
      </c>
      <c r="M2" s="304" t="s">
        <v>10</v>
      </c>
      <c r="N2" s="302" t="s">
        <v>13</v>
      </c>
      <c r="O2" s="302" t="s">
        <v>14</v>
      </c>
      <c r="P2" s="304" t="s">
        <v>350</v>
      </c>
      <c r="Q2" s="304" t="s">
        <v>351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154</v>
      </c>
      <c r="G6" s="305"/>
      <c r="H6" s="305"/>
      <c r="I6" s="307"/>
      <c r="J6" s="305"/>
      <c r="K6" s="69" t="s">
        <v>372</v>
      </c>
      <c r="L6" s="69" t="s">
        <v>372</v>
      </c>
      <c r="M6" s="305"/>
      <c r="N6" s="305"/>
      <c r="O6" s="303"/>
      <c r="P6" s="305"/>
      <c r="Q6" s="69" t="s">
        <v>373</v>
      </c>
      <c r="R6" s="70" t="s">
        <v>67</v>
      </c>
      <c r="S6" s="70"/>
    </row>
    <row r="7" spans="1:19" ht="30" customHeight="1">
      <c r="A7" s="72" t="s">
        <v>34</v>
      </c>
      <c r="B7" s="73" t="s">
        <v>377</v>
      </c>
      <c r="C7" s="73" t="s">
        <v>593</v>
      </c>
      <c r="D7" s="72" t="s">
        <v>379</v>
      </c>
      <c r="E7" s="72" t="s">
        <v>594</v>
      </c>
      <c r="F7" s="72">
        <v>48</v>
      </c>
      <c r="G7" s="72" t="s">
        <v>595</v>
      </c>
      <c r="H7" s="74" t="s">
        <v>596</v>
      </c>
      <c r="I7" s="74" t="s">
        <v>109</v>
      </c>
      <c r="J7" s="72">
        <v>2</v>
      </c>
      <c r="K7" s="72">
        <v>252</v>
      </c>
      <c r="L7" s="72">
        <v>0.1</v>
      </c>
      <c r="M7" s="72">
        <v>2000</v>
      </c>
      <c r="N7" s="72" t="s">
        <v>43</v>
      </c>
      <c r="O7" s="72"/>
      <c r="P7" s="72" t="s">
        <v>411</v>
      </c>
      <c r="Q7" s="72"/>
      <c r="R7" s="75" t="s">
        <v>597</v>
      </c>
    </row>
    <row r="8" spans="1:19" ht="30" customHeight="1">
      <c r="A8" s="72" t="s">
        <v>34</v>
      </c>
      <c r="B8" s="73" t="s">
        <v>377</v>
      </c>
      <c r="C8" s="73" t="s">
        <v>598</v>
      </c>
      <c r="D8" s="72" t="s">
        <v>379</v>
      </c>
      <c r="E8" s="72" t="s">
        <v>599</v>
      </c>
      <c r="F8" s="72">
        <v>53</v>
      </c>
      <c r="G8" s="72" t="s">
        <v>595</v>
      </c>
      <c r="H8" s="74" t="s">
        <v>596</v>
      </c>
      <c r="I8" s="74" t="s">
        <v>600</v>
      </c>
      <c r="J8" s="72">
        <v>2</v>
      </c>
      <c r="K8" s="72">
        <v>90</v>
      </c>
      <c r="L8" s="72">
        <v>0.1</v>
      </c>
      <c r="M8" s="72">
        <v>2000</v>
      </c>
      <c r="N8" s="72" t="s">
        <v>43</v>
      </c>
      <c r="O8" s="72"/>
      <c r="P8" s="72" t="s">
        <v>411</v>
      </c>
      <c r="Q8" s="72"/>
      <c r="R8" s="75" t="s">
        <v>601</v>
      </c>
    </row>
    <row r="9" spans="1:19" ht="30" customHeight="1">
      <c r="A9" s="72" t="s">
        <v>34</v>
      </c>
      <c r="B9" s="73" t="s">
        <v>377</v>
      </c>
      <c r="C9" s="73" t="s">
        <v>602</v>
      </c>
      <c r="D9" s="72" t="s">
        <v>379</v>
      </c>
      <c r="E9" s="72" t="s">
        <v>603</v>
      </c>
      <c r="F9" s="72">
        <v>80</v>
      </c>
      <c r="G9" s="72" t="s">
        <v>595</v>
      </c>
      <c r="H9" s="74" t="s">
        <v>596</v>
      </c>
      <c r="I9" s="74" t="s">
        <v>109</v>
      </c>
      <c r="J9" s="72">
        <v>2</v>
      </c>
      <c r="K9" s="72">
        <v>90</v>
      </c>
      <c r="L9" s="72">
        <v>0.1</v>
      </c>
      <c r="M9" s="72">
        <v>2000</v>
      </c>
      <c r="N9" s="72" t="s">
        <v>43</v>
      </c>
      <c r="O9" s="72"/>
      <c r="P9" s="72" t="s">
        <v>411</v>
      </c>
      <c r="Q9" s="72"/>
      <c r="R9" s="75" t="s">
        <v>604</v>
      </c>
    </row>
    <row r="10" spans="1:19" ht="30" customHeight="1">
      <c r="A10" s="72" t="s">
        <v>34</v>
      </c>
      <c r="B10" s="73" t="s">
        <v>35</v>
      </c>
      <c r="C10" s="73" t="s">
        <v>605</v>
      </c>
      <c r="D10" s="72" t="s">
        <v>37</v>
      </c>
      <c r="E10" s="72" t="s">
        <v>606</v>
      </c>
      <c r="F10" s="72">
        <v>5992.85</v>
      </c>
      <c r="G10" s="72" t="s">
        <v>607</v>
      </c>
      <c r="H10" s="74" t="s">
        <v>608</v>
      </c>
      <c r="I10" s="74" t="s">
        <v>109</v>
      </c>
      <c r="J10" s="72">
        <v>2</v>
      </c>
      <c r="K10" s="72">
        <v>800</v>
      </c>
      <c r="L10" s="72">
        <v>0</v>
      </c>
      <c r="M10" s="72">
        <v>2000</v>
      </c>
      <c r="N10" s="72" t="s">
        <v>43</v>
      </c>
      <c r="O10" s="72"/>
      <c r="P10" s="72" t="s">
        <v>411</v>
      </c>
      <c r="Q10" s="72"/>
      <c r="R10" s="75" t="s">
        <v>609</v>
      </c>
    </row>
    <row r="11" spans="1:19" ht="30" customHeight="1">
      <c r="A11" s="72" t="s">
        <v>34</v>
      </c>
      <c r="B11" s="73" t="s">
        <v>35</v>
      </c>
      <c r="C11" s="73" t="s">
        <v>610</v>
      </c>
      <c r="D11" s="72" t="s">
        <v>37</v>
      </c>
      <c r="E11" s="72" t="s">
        <v>607</v>
      </c>
      <c r="F11" s="72">
        <v>3.72</v>
      </c>
      <c r="G11" s="72" t="s">
        <v>607</v>
      </c>
      <c r="H11" s="74" t="s">
        <v>596</v>
      </c>
      <c r="I11" s="74" t="s">
        <v>55</v>
      </c>
      <c r="J11" s="72">
        <v>3</v>
      </c>
      <c r="K11" s="72">
        <v>500</v>
      </c>
      <c r="L11" s="72">
        <v>0</v>
      </c>
      <c r="M11" s="72">
        <v>2010</v>
      </c>
      <c r="N11" s="72" t="s">
        <v>57</v>
      </c>
      <c r="O11" s="72"/>
      <c r="P11" s="72" t="s">
        <v>411</v>
      </c>
      <c r="Q11" s="72"/>
      <c r="R11" s="75" t="s">
        <v>611</v>
      </c>
    </row>
    <row r="12" spans="1:19" ht="30" customHeight="1">
      <c r="A12" s="72" t="s">
        <v>34</v>
      </c>
      <c r="B12" s="73" t="s">
        <v>224</v>
      </c>
      <c r="C12" s="73" t="s">
        <v>612</v>
      </c>
      <c r="D12" s="72" t="s">
        <v>226</v>
      </c>
      <c r="E12" s="72" t="s">
        <v>613</v>
      </c>
      <c r="F12" s="72">
        <v>1181</v>
      </c>
      <c r="G12" s="72" t="s">
        <v>607</v>
      </c>
      <c r="H12" s="74" t="s">
        <v>614</v>
      </c>
      <c r="I12" s="74" t="s">
        <v>87</v>
      </c>
      <c r="J12" s="72">
        <v>16</v>
      </c>
      <c r="K12" s="72">
        <v>0</v>
      </c>
      <c r="L12" s="72">
        <v>280</v>
      </c>
      <c r="M12" s="72">
        <v>1993</v>
      </c>
      <c r="N12" s="72" t="s">
        <v>43</v>
      </c>
      <c r="O12" s="72"/>
      <c r="P12" s="72" t="s">
        <v>411</v>
      </c>
      <c r="Q12" s="72"/>
      <c r="R12" s="75" t="s">
        <v>615</v>
      </c>
    </row>
    <row r="13" spans="1:19" ht="30" customHeight="1">
      <c r="A13" s="72" t="s">
        <v>34</v>
      </c>
      <c r="B13" s="73" t="s">
        <v>233</v>
      </c>
      <c r="C13" s="73" t="s">
        <v>616</v>
      </c>
      <c r="D13" s="72" t="s">
        <v>235</v>
      </c>
      <c r="E13" s="72" t="s">
        <v>617</v>
      </c>
      <c r="F13" s="72">
        <v>785</v>
      </c>
      <c r="G13" s="72" t="s">
        <v>607</v>
      </c>
      <c r="H13" s="74" t="s">
        <v>618</v>
      </c>
      <c r="I13" s="74" t="s">
        <v>175</v>
      </c>
      <c r="J13" s="72">
        <v>9</v>
      </c>
      <c r="K13" s="72">
        <v>359</v>
      </c>
      <c r="L13" s="72">
        <v>0</v>
      </c>
      <c r="M13" s="72">
        <v>1999</v>
      </c>
      <c r="N13" s="72" t="s">
        <v>43</v>
      </c>
      <c r="O13" s="72"/>
      <c r="P13" s="72" t="s">
        <v>411</v>
      </c>
      <c r="Q13" s="72"/>
      <c r="R13" s="75" t="s">
        <v>619</v>
      </c>
    </row>
    <row r="14" spans="1:19" ht="30" customHeight="1">
      <c r="A14" s="72" t="s">
        <v>34</v>
      </c>
      <c r="B14" s="73" t="s">
        <v>254</v>
      </c>
      <c r="C14" s="73" t="s">
        <v>620</v>
      </c>
      <c r="D14" s="72" t="s">
        <v>256</v>
      </c>
      <c r="E14" s="72" t="s">
        <v>607</v>
      </c>
      <c r="F14" s="72">
        <v>0</v>
      </c>
      <c r="G14" s="72" t="s">
        <v>607</v>
      </c>
      <c r="H14" s="74" t="s">
        <v>621</v>
      </c>
      <c r="I14" s="74" t="s">
        <v>600</v>
      </c>
      <c r="J14" s="72">
        <v>3</v>
      </c>
      <c r="K14" s="72">
        <v>900</v>
      </c>
      <c r="L14" s="72">
        <v>0</v>
      </c>
      <c r="M14" s="72">
        <v>2023</v>
      </c>
      <c r="N14" s="72" t="s">
        <v>57</v>
      </c>
      <c r="O14" s="72" t="s">
        <v>622</v>
      </c>
      <c r="P14" s="72" t="s">
        <v>411</v>
      </c>
      <c r="Q14" s="72"/>
    </row>
    <row r="15" spans="1:19" ht="30" customHeight="1">
      <c r="A15" s="72" t="s">
        <v>34</v>
      </c>
      <c r="B15" s="73" t="s">
        <v>506</v>
      </c>
      <c r="C15" s="73" t="s">
        <v>623</v>
      </c>
      <c r="D15" s="72" t="s">
        <v>508</v>
      </c>
      <c r="E15" s="72" t="s">
        <v>624</v>
      </c>
      <c r="F15" s="72">
        <v>2366.6799999999998</v>
      </c>
      <c r="G15" s="72" t="s">
        <v>607</v>
      </c>
      <c r="H15" s="74" t="s">
        <v>618</v>
      </c>
      <c r="I15" s="74" t="s">
        <v>109</v>
      </c>
      <c r="J15" s="72">
        <v>19</v>
      </c>
      <c r="K15" s="72">
        <v>985</v>
      </c>
      <c r="L15" s="72">
        <v>0</v>
      </c>
      <c r="M15" s="72">
        <v>2003</v>
      </c>
      <c r="N15" s="72" t="s">
        <v>43</v>
      </c>
      <c r="O15" s="72"/>
      <c r="P15" s="72" t="s">
        <v>411</v>
      </c>
      <c r="Q15" s="72"/>
      <c r="R15" s="75" t="s">
        <v>625</v>
      </c>
    </row>
    <row r="16" spans="1:19" ht="30" customHeight="1">
      <c r="A16" s="72" t="s">
        <v>34</v>
      </c>
      <c r="B16" s="73" t="s">
        <v>506</v>
      </c>
      <c r="C16" s="73" t="s">
        <v>626</v>
      </c>
      <c r="D16" s="72" t="s">
        <v>508</v>
      </c>
      <c r="E16" s="72" t="s">
        <v>627</v>
      </c>
      <c r="F16" s="72">
        <v>991</v>
      </c>
      <c r="G16" s="72" t="s">
        <v>607</v>
      </c>
      <c r="H16" s="74" t="s">
        <v>628</v>
      </c>
      <c r="I16" s="74" t="s">
        <v>55</v>
      </c>
      <c r="J16" s="72">
        <v>12</v>
      </c>
      <c r="K16" s="72">
        <v>770</v>
      </c>
      <c r="L16" s="72">
        <v>0</v>
      </c>
      <c r="M16" s="72">
        <v>2003</v>
      </c>
      <c r="N16" s="72" t="s">
        <v>43</v>
      </c>
      <c r="O16" s="72"/>
      <c r="P16" s="72" t="s">
        <v>411</v>
      </c>
      <c r="Q16" s="72"/>
      <c r="R16" s="75" t="s">
        <v>629</v>
      </c>
    </row>
    <row r="17" spans="1:18" ht="30" customHeight="1">
      <c r="A17" s="72" t="s">
        <v>34</v>
      </c>
      <c r="B17" s="73" t="s">
        <v>535</v>
      </c>
      <c r="C17" s="73" t="s">
        <v>630</v>
      </c>
      <c r="D17" s="72" t="s">
        <v>537</v>
      </c>
      <c r="E17" s="72" t="s">
        <v>631</v>
      </c>
      <c r="F17" s="72">
        <v>202</v>
      </c>
      <c r="G17" s="72" t="s">
        <v>607</v>
      </c>
      <c r="H17" s="74" t="s">
        <v>632</v>
      </c>
      <c r="I17" s="74" t="s">
        <v>211</v>
      </c>
      <c r="J17" s="72">
        <v>8</v>
      </c>
      <c r="K17" s="72">
        <v>192</v>
      </c>
      <c r="L17" s="72">
        <v>25</v>
      </c>
      <c r="M17" s="72">
        <v>2002</v>
      </c>
      <c r="N17" s="72" t="s">
        <v>57</v>
      </c>
      <c r="O17" s="72"/>
      <c r="P17" s="72" t="s">
        <v>411</v>
      </c>
      <c r="Q17" s="72"/>
      <c r="R17" s="75" t="s">
        <v>633</v>
      </c>
    </row>
    <row r="18" spans="1:18" ht="30" customHeight="1">
      <c r="A18" s="72" t="s">
        <v>34</v>
      </c>
      <c r="B18" s="73" t="s">
        <v>634</v>
      </c>
      <c r="C18" s="73" t="s">
        <v>635</v>
      </c>
      <c r="D18" s="72" t="s">
        <v>636</v>
      </c>
      <c r="E18" s="72" t="s">
        <v>637</v>
      </c>
      <c r="F18" s="72">
        <v>438</v>
      </c>
      <c r="G18" s="72" t="s">
        <v>607</v>
      </c>
      <c r="H18" s="74" t="s">
        <v>638</v>
      </c>
      <c r="I18" s="74" t="s">
        <v>109</v>
      </c>
      <c r="J18" s="72">
        <v>2</v>
      </c>
      <c r="K18" s="72">
        <v>733</v>
      </c>
      <c r="L18" s="72">
        <v>50</v>
      </c>
      <c r="M18" s="72">
        <v>2006</v>
      </c>
      <c r="N18" s="72" t="s">
        <v>43</v>
      </c>
      <c r="O18" s="72"/>
      <c r="P18" s="72" t="s">
        <v>411</v>
      </c>
      <c r="Q18" s="72"/>
      <c r="R18" s="75" t="s">
        <v>639</v>
      </c>
    </row>
    <row r="19" spans="1:18" ht="30" customHeight="1">
      <c r="A19" s="72" t="s">
        <v>34</v>
      </c>
      <c r="B19" s="73" t="s">
        <v>50</v>
      </c>
      <c r="C19" s="73" t="s">
        <v>640</v>
      </c>
      <c r="D19" s="72" t="s">
        <v>52</v>
      </c>
      <c r="E19" s="72" t="s">
        <v>641</v>
      </c>
      <c r="F19" s="72">
        <v>1259</v>
      </c>
      <c r="G19" s="72" t="s">
        <v>142</v>
      </c>
      <c r="H19" s="74" t="s">
        <v>642</v>
      </c>
      <c r="I19" s="74" t="s">
        <v>109</v>
      </c>
      <c r="J19" s="72">
        <v>18</v>
      </c>
      <c r="K19" s="72">
        <v>351</v>
      </c>
      <c r="L19" s="72">
        <v>0</v>
      </c>
      <c r="M19" s="72">
        <v>2003</v>
      </c>
      <c r="N19" s="72" t="s">
        <v>43</v>
      </c>
      <c r="O19" s="72"/>
      <c r="P19" s="72" t="s">
        <v>411</v>
      </c>
      <c r="Q19" s="72"/>
      <c r="R19" s="75" t="s">
        <v>643</v>
      </c>
    </row>
    <row r="20" spans="1:18" ht="30" customHeight="1">
      <c r="A20" s="72" t="s">
        <v>34</v>
      </c>
      <c r="B20" s="73" t="s">
        <v>292</v>
      </c>
      <c r="C20" s="73" t="s">
        <v>644</v>
      </c>
      <c r="D20" s="72" t="s">
        <v>294</v>
      </c>
      <c r="E20" s="72" t="s">
        <v>645</v>
      </c>
      <c r="F20" s="72">
        <v>1517</v>
      </c>
      <c r="G20" s="72" t="s">
        <v>595</v>
      </c>
      <c r="H20" s="74" t="s">
        <v>646</v>
      </c>
      <c r="I20" s="74" t="s">
        <v>109</v>
      </c>
      <c r="J20" s="72">
        <v>8</v>
      </c>
      <c r="K20" s="72">
        <v>211</v>
      </c>
      <c r="L20" s="72">
        <v>0</v>
      </c>
      <c r="M20" s="72">
        <v>2001</v>
      </c>
      <c r="N20" s="72" t="s">
        <v>43</v>
      </c>
      <c r="O20" s="72"/>
      <c r="P20" s="72" t="s">
        <v>411</v>
      </c>
      <c r="Q20" s="72"/>
      <c r="R20" s="75" t="s">
        <v>647</v>
      </c>
    </row>
    <row r="21" spans="1:18" ht="30" customHeight="1">
      <c r="A21" s="72" t="s">
        <v>34</v>
      </c>
      <c r="B21" s="73" t="s">
        <v>648</v>
      </c>
      <c r="C21" s="73" t="s">
        <v>649</v>
      </c>
      <c r="D21" s="72" t="s">
        <v>650</v>
      </c>
      <c r="E21" s="72" t="s">
        <v>651</v>
      </c>
      <c r="F21" s="72">
        <v>2048</v>
      </c>
      <c r="G21" s="72" t="s">
        <v>607</v>
      </c>
      <c r="H21" s="74" t="s">
        <v>652</v>
      </c>
      <c r="I21" s="74" t="s">
        <v>73</v>
      </c>
      <c r="J21" s="72">
        <v>43</v>
      </c>
      <c r="K21" s="72">
        <v>667</v>
      </c>
      <c r="L21" s="72">
        <v>151</v>
      </c>
      <c r="M21" s="72">
        <v>2008</v>
      </c>
      <c r="N21" s="72" t="s">
        <v>43</v>
      </c>
      <c r="O21" s="72"/>
      <c r="P21" s="72" t="s">
        <v>411</v>
      </c>
      <c r="Q21" s="72"/>
      <c r="R21" s="75" t="s">
        <v>653</v>
      </c>
    </row>
    <row r="22" spans="1:18" ht="30" customHeight="1">
      <c r="A22" s="72" t="s">
        <v>34</v>
      </c>
      <c r="B22" s="73" t="s">
        <v>315</v>
      </c>
      <c r="C22" s="73" t="s">
        <v>654</v>
      </c>
      <c r="D22" s="72" t="s">
        <v>317</v>
      </c>
      <c r="E22" s="72" t="s">
        <v>655</v>
      </c>
      <c r="F22" s="72">
        <v>892</v>
      </c>
      <c r="G22" s="72" t="s">
        <v>607</v>
      </c>
      <c r="H22" s="74" t="s">
        <v>656</v>
      </c>
      <c r="I22" s="74" t="s">
        <v>55</v>
      </c>
      <c r="J22" s="72">
        <v>13</v>
      </c>
      <c r="K22" s="72">
        <v>444</v>
      </c>
      <c r="L22" s="72">
        <v>0</v>
      </c>
      <c r="M22" s="72">
        <v>1998</v>
      </c>
      <c r="N22" s="72" t="s">
        <v>57</v>
      </c>
      <c r="O22" s="72"/>
      <c r="P22" s="72" t="s">
        <v>411</v>
      </c>
      <c r="Q22" s="72"/>
      <c r="R22" s="75" t="s">
        <v>657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3B491-CE56-437B-8E75-79778B0BBA3C}">
  <dimension ref="A1:AN4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337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338</v>
      </c>
      <c r="G2" s="268" t="s">
        <v>339</v>
      </c>
      <c r="H2" s="268" t="s">
        <v>340</v>
      </c>
      <c r="I2" s="131" t="s">
        <v>341</v>
      </c>
      <c r="J2" s="131" t="s">
        <v>342</v>
      </c>
      <c r="K2" s="131" t="s">
        <v>63</v>
      </c>
      <c r="L2" s="131" t="s">
        <v>343</v>
      </c>
      <c r="M2" s="311" t="s">
        <v>344</v>
      </c>
      <c r="N2" s="311" t="s">
        <v>345</v>
      </c>
      <c r="O2" s="131" t="s">
        <v>346</v>
      </c>
      <c r="P2" s="131" t="s">
        <v>347</v>
      </c>
      <c r="Q2" s="268" t="s">
        <v>348</v>
      </c>
      <c r="R2" s="268" t="s">
        <v>13</v>
      </c>
      <c r="S2" s="131" t="s">
        <v>349</v>
      </c>
      <c r="T2" s="268" t="s">
        <v>14</v>
      </c>
      <c r="U2" s="131" t="s">
        <v>350</v>
      </c>
      <c r="V2" s="131" t="s">
        <v>351</v>
      </c>
      <c r="W2" s="131" t="s">
        <v>352</v>
      </c>
      <c r="X2" s="272" t="s">
        <v>353</v>
      </c>
      <c r="Y2" s="286"/>
      <c r="Z2" s="265"/>
      <c r="AA2" s="277" t="s">
        <v>354</v>
      </c>
      <c r="AB2" s="286"/>
      <c r="AC2" s="286"/>
      <c r="AD2" s="286"/>
      <c r="AE2" s="286"/>
      <c r="AF2" s="265"/>
      <c r="AG2" s="131" t="s">
        <v>355</v>
      </c>
      <c r="AH2" s="272" t="s">
        <v>356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357</v>
      </c>
      <c r="Y4" s="131" t="s">
        <v>358</v>
      </c>
      <c r="Z4" s="268" t="s">
        <v>359</v>
      </c>
      <c r="AA4" s="300" t="s">
        <v>360</v>
      </c>
      <c r="AB4" s="268" t="s">
        <v>361</v>
      </c>
      <c r="AC4" s="268" t="s">
        <v>362</v>
      </c>
      <c r="AD4" s="268" t="s">
        <v>363</v>
      </c>
      <c r="AE4" s="268" t="s">
        <v>364</v>
      </c>
      <c r="AF4" s="268" t="s">
        <v>365</v>
      </c>
      <c r="AG4" s="235"/>
      <c r="AH4" s="268" t="s">
        <v>366</v>
      </c>
      <c r="AI4" s="268" t="s">
        <v>367</v>
      </c>
      <c r="AJ4" s="268" t="s">
        <v>150</v>
      </c>
      <c r="AK4" s="268" t="s">
        <v>368</v>
      </c>
      <c r="AL4" s="131" t="s">
        <v>369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65</v>
      </c>
      <c r="G6" s="49" t="s">
        <v>370</v>
      </c>
      <c r="H6" s="49" t="s">
        <v>371</v>
      </c>
      <c r="I6" s="235"/>
      <c r="J6" s="235"/>
      <c r="K6" s="235"/>
      <c r="L6" s="235"/>
      <c r="M6" s="60" t="s">
        <v>372</v>
      </c>
      <c r="N6" s="60" t="s">
        <v>371</v>
      </c>
      <c r="O6" s="235"/>
      <c r="P6" s="235"/>
      <c r="Q6" s="235"/>
      <c r="R6" s="235"/>
      <c r="S6" s="235"/>
      <c r="T6" s="269"/>
      <c r="U6" s="235"/>
      <c r="V6" s="49" t="s">
        <v>373</v>
      </c>
      <c r="W6" s="235"/>
      <c r="X6" s="235"/>
      <c r="Y6" s="235"/>
      <c r="Z6" s="235"/>
      <c r="AA6" s="50" t="s">
        <v>374</v>
      </c>
      <c r="AB6" s="49" t="s">
        <v>374</v>
      </c>
      <c r="AC6" s="49" t="s">
        <v>374</v>
      </c>
      <c r="AD6" s="49" t="s">
        <v>374</v>
      </c>
      <c r="AE6" s="49" t="s">
        <v>374</v>
      </c>
      <c r="AF6" s="49" t="s">
        <v>374</v>
      </c>
      <c r="AG6" s="235"/>
      <c r="AH6" s="49" t="s">
        <v>375</v>
      </c>
      <c r="AI6" s="49" t="s">
        <v>373</v>
      </c>
      <c r="AJ6" s="49" t="s">
        <v>157</v>
      </c>
      <c r="AK6" s="49"/>
      <c r="AL6" s="49" t="s">
        <v>376</v>
      </c>
      <c r="AM6" s="61" t="s">
        <v>67</v>
      </c>
      <c r="AN6" s="61"/>
    </row>
    <row r="7" spans="1:40" ht="30" customHeight="1">
      <c r="A7" s="18" t="s">
        <v>34</v>
      </c>
      <c r="B7" s="16" t="s">
        <v>377</v>
      </c>
      <c r="C7" s="16" t="s">
        <v>378</v>
      </c>
      <c r="D7" s="18" t="s">
        <v>379</v>
      </c>
      <c r="E7" s="32" t="s">
        <v>380</v>
      </c>
      <c r="F7" s="18">
        <v>125429</v>
      </c>
      <c r="G7" s="18">
        <v>203994</v>
      </c>
      <c r="H7" s="18">
        <v>731377</v>
      </c>
      <c r="I7" s="32" t="s">
        <v>381</v>
      </c>
      <c r="J7" s="18" t="s">
        <v>382</v>
      </c>
      <c r="K7" s="18" t="s">
        <v>40</v>
      </c>
      <c r="L7" s="18">
        <v>1998</v>
      </c>
      <c r="M7" s="18">
        <v>574000</v>
      </c>
      <c r="N7" s="18">
        <v>7150000</v>
      </c>
      <c r="O7" s="18">
        <v>2031</v>
      </c>
      <c r="P7" s="32" t="s">
        <v>383</v>
      </c>
      <c r="Q7" s="32" t="s">
        <v>384</v>
      </c>
      <c r="R7" s="18" t="s">
        <v>43</v>
      </c>
      <c r="S7" s="18" t="s">
        <v>385</v>
      </c>
      <c r="T7" s="18"/>
      <c r="U7" s="18" t="s">
        <v>386</v>
      </c>
      <c r="V7" s="18">
        <v>28</v>
      </c>
      <c r="W7" s="32" t="s">
        <v>387</v>
      </c>
      <c r="X7" s="32"/>
      <c r="Y7" s="32"/>
      <c r="Z7" s="32"/>
      <c r="AA7" s="32"/>
      <c r="AB7" s="32"/>
      <c r="AC7" s="32">
        <v>23</v>
      </c>
      <c r="AD7" s="32">
        <v>15</v>
      </c>
      <c r="AE7" s="32">
        <v>10</v>
      </c>
      <c r="AF7" s="32">
        <v>10</v>
      </c>
      <c r="AG7" s="32" t="s">
        <v>388</v>
      </c>
      <c r="AH7" s="32"/>
      <c r="AI7" s="32"/>
      <c r="AJ7" s="32"/>
      <c r="AK7" s="32"/>
      <c r="AL7" s="32"/>
      <c r="AM7" s="54" t="s">
        <v>389</v>
      </c>
    </row>
    <row r="8" spans="1:40" ht="30" customHeight="1">
      <c r="A8" s="18" t="s">
        <v>34</v>
      </c>
      <c r="B8" s="16" t="s">
        <v>35</v>
      </c>
      <c r="C8" s="16" t="s">
        <v>390</v>
      </c>
      <c r="D8" s="18" t="s">
        <v>37</v>
      </c>
      <c r="E8" s="32" t="s">
        <v>391</v>
      </c>
      <c r="F8" s="18">
        <v>24529.66</v>
      </c>
      <c r="G8" s="18">
        <v>32405.22</v>
      </c>
      <c r="H8" s="18">
        <v>1105720.8799999999</v>
      </c>
      <c r="I8" s="32" t="s">
        <v>392</v>
      </c>
      <c r="J8" s="18" t="s">
        <v>393</v>
      </c>
      <c r="K8" s="18" t="s">
        <v>175</v>
      </c>
      <c r="L8" s="18">
        <v>1996</v>
      </c>
      <c r="M8" s="18">
        <v>180000</v>
      </c>
      <c r="N8" s="18">
        <v>2345000</v>
      </c>
      <c r="O8" s="18">
        <v>2035</v>
      </c>
      <c r="P8" s="32" t="s">
        <v>394</v>
      </c>
      <c r="Q8" s="32" t="s">
        <v>395</v>
      </c>
      <c r="R8" s="18" t="s">
        <v>43</v>
      </c>
      <c r="S8" s="18" t="s">
        <v>385</v>
      </c>
      <c r="T8" s="18"/>
      <c r="U8" s="18" t="s">
        <v>386</v>
      </c>
      <c r="V8" s="18">
        <v>83.409555620000006</v>
      </c>
      <c r="W8" s="32" t="s">
        <v>396</v>
      </c>
      <c r="X8" s="32" t="s">
        <v>397</v>
      </c>
      <c r="Y8" s="32" t="s">
        <v>398</v>
      </c>
      <c r="Z8" s="32" t="s">
        <v>399</v>
      </c>
      <c r="AA8" s="32">
        <v>21</v>
      </c>
      <c r="AB8" s="32">
        <v>2</v>
      </c>
      <c r="AC8" s="32">
        <v>13</v>
      </c>
      <c r="AD8" s="32">
        <v>7.1</v>
      </c>
      <c r="AE8" s="32">
        <v>12</v>
      </c>
      <c r="AF8" s="32">
        <v>3</v>
      </c>
      <c r="AG8" s="32" t="s">
        <v>388</v>
      </c>
      <c r="AH8" s="32"/>
      <c r="AI8" s="32"/>
      <c r="AJ8" s="32"/>
      <c r="AK8" s="32"/>
      <c r="AL8" s="32"/>
      <c r="AM8" s="54" t="s">
        <v>400</v>
      </c>
    </row>
    <row r="9" spans="1:40" ht="30" customHeight="1">
      <c r="A9" s="18" t="s">
        <v>34</v>
      </c>
      <c r="B9" s="16" t="s">
        <v>35</v>
      </c>
      <c r="C9" s="16" t="s">
        <v>401</v>
      </c>
      <c r="D9" s="18" t="s">
        <v>37</v>
      </c>
      <c r="E9" s="32" t="s">
        <v>402</v>
      </c>
      <c r="F9" s="18">
        <v>84173</v>
      </c>
      <c r="G9" s="18">
        <v>71225</v>
      </c>
      <c r="H9" s="18">
        <v>1915600</v>
      </c>
      <c r="I9" s="32" t="s">
        <v>392</v>
      </c>
      <c r="J9" s="18" t="s">
        <v>393</v>
      </c>
      <c r="K9" s="18" t="s">
        <v>175</v>
      </c>
      <c r="L9" s="18">
        <v>1988</v>
      </c>
      <c r="M9" s="18">
        <v>225000</v>
      </c>
      <c r="N9" s="18">
        <v>5027000</v>
      </c>
      <c r="O9" s="18">
        <v>2032</v>
      </c>
      <c r="P9" s="32" t="s">
        <v>403</v>
      </c>
      <c r="Q9" s="32" t="s">
        <v>404</v>
      </c>
      <c r="R9" s="18" t="s">
        <v>43</v>
      </c>
      <c r="S9" s="18" t="s">
        <v>385</v>
      </c>
      <c r="T9" s="18"/>
      <c r="U9" s="18" t="s">
        <v>386</v>
      </c>
      <c r="V9" s="18">
        <v>78</v>
      </c>
      <c r="W9" s="32" t="s">
        <v>396</v>
      </c>
      <c r="X9" s="32" t="s">
        <v>397</v>
      </c>
      <c r="Y9" s="32" t="s">
        <v>398</v>
      </c>
      <c r="Z9" s="32" t="s">
        <v>399</v>
      </c>
      <c r="AA9" s="32">
        <v>4</v>
      </c>
      <c r="AB9" s="32">
        <v>1</v>
      </c>
      <c r="AC9" s="32">
        <v>11</v>
      </c>
      <c r="AD9" s="32">
        <v>8</v>
      </c>
      <c r="AE9" s="32">
        <v>14</v>
      </c>
      <c r="AF9" s="32">
        <v>13</v>
      </c>
      <c r="AG9" s="32" t="s">
        <v>388</v>
      </c>
      <c r="AH9" s="32"/>
      <c r="AI9" s="32"/>
      <c r="AJ9" s="32"/>
      <c r="AK9" s="32"/>
      <c r="AL9" s="32"/>
      <c r="AM9" s="54" t="s">
        <v>405</v>
      </c>
    </row>
    <row r="10" spans="1:40" ht="30" customHeight="1">
      <c r="A10" s="18" t="s">
        <v>34</v>
      </c>
      <c r="B10" s="16" t="s">
        <v>168</v>
      </c>
      <c r="C10" s="16" t="s">
        <v>406</v>
      </c>
      <c r="D10" s="18" t="s">
        <v>170</v>
      </c>
      <c r="E10" s="32" t="s">
        <v>407</v>
      </c>
      <c r="F10" s="18">
        <v>1476</v>
      </c>
      <c r="G10" s="18">
        <v>1533</v>
      </c>
      <c r="H10" s="18">
        <v>92901</v>
      </c>
      <c r="I10" s="32" t="s">
        <v>408</v>
      </c>
      <c r="J10" s="18" t="s">
        <v>393</v>
      </c>
      <c r="K10" s="18" t="s">
        <v>175</v>
      </c>
      <c r="L10" s="18">
        <v>1994</v>
      </c>
      <c r="M10" s="18">
        <v>25300</v>
      </c>
      <c r="N10" s="18">
        <v>288277</v>
      </c>
      <c r="O10" s="18">
        <v>2038</v>
      </c>
      <c r="P10" s="32" t="s">
        <v>409</v>
      </c>
      <c r="Q10" s="32" t="s">
        <v>410</v>
      </c>
      <c r="R10" s="18" t="s">
        <v>74</v>
      </c>
      <c r="S10" s="18" t="s">
        <v>385</v>
      </c>
      <c r="T10" s="18"/>
      <c r="U10" s="18" t="s">
        <v>411</v>
      </c>
      <c r="V10" s="18"/>
      <c r="W10" s="32" t="s">
        <v>396</v>
      </c>
      <c r="X10" s="32" t="s">
        <v>397</v>
      </c>
      <c r="Y10" s="32" t="s">
        <v>412</v>
      </c>
      <c r="Z10" s="32" t="s">
        <v>399</v>
      </c>
      <c r="AA10" s="32">
        <v>12</v>
      </c>
      <c r="AB10" s="32">
        <v>8</v>
      </c>
      <c r="AC10" s="32">
        <v>16</v>
      </c>
      <c r="AD10" s="32">
        <v>16</v>
      </c>
      <c r="AE10" s="32">
        <v>34</v>
      </c>
      <c r="AF10" s="32">
        <v>27</v>
      </c>
      <c r="AG10" s="32" t="s">
        <v>388</v>
      </c>
      <c r="AH10" s="32"/>
      <c r="AI10" s="32"/>
      <c r="AJ10" s="32"/>
      <c r="AK10" s="32"/>
      <c r="AL10" s="32"/>
      <c r="AM10" s="54" t="s">
        <v>413</v>
      </c>
    </row>
    <row r="11" spans="1:40" ht="30" customHeight="1">
      <c r="A11" s="18" t="s">
        <v>34</v>
      </c>
      <c r="B11" s="16" t="s">
        <v>414</v>
      </c>
      <c r="C11" s="16" t="s">
        <v>415</v>
      </c>
      <c r="D11" s="18" t="s">
        <v>416</v>
      </c>
      <c r="E11" s="32" t="s">
        <v>417</v>
      </c>
      <c r="F11" s="18">
        <v>0</v>
      </c>
      <c r="G11" s="18">
        <v>0</v>
      </c>
      <c r="H11" s="18">
        <v>0</v>
      </c>
      <c r="I11" s="32" t="s">
        <v>418</v>
      </c>
      <c r="J11" s="18" t="s">
        <v>393</v>
      </c>
      <c r="K11" s="18" t="s">
        <v>55</v>
      </c>
      <c r="L11" s="18">
        <v>1979</v>
      </c>
      <c r="M11" s="18">
        <v>85531</v>
      </c>
      <c r="N11" s="18">
        <v>811614</v>
      </c>
      <c r="O11" s="18">
        <v>2002</v>
      </c>
      <c r="P11" s="32" t="s">
        <v>383</v>
      </c>
      <c r="Q11" s="32" t="s">
        <v>419</v>
      </c>
      <c r="R11" s="18" t="s">
        <v>57</v>
      </c>
      <c r="S11" s="18" t="s">
        <v>420</v>
      </c>
      <c r="T11" s="18" t="s">
        <v>421</v>
      </c>
      <c r="U11" s="18" t="s">
        <v>411</v>
      </c>
      <c r="V11" s="18"/>
      <c r="W11" s="32" t="s">
        <v>387</v>
      </c>
      <c r="X11" s="32"/>
      <c r="Y11" s="32"/>
      <c r="Z11" s="32"/>
      <c r="AA11" s="32">
        <v>12</v>
      </c>
      <c r="AB11" s="32"/>
      <c r="AC11" s="32">
        <v>13</v>
      </c>
      <c r="AD11" s="32"/>
      <c r="AE11" s="32">
        <v>37</v>
      </c>
      <c r="AF11" s="32"/>
      <c r="AG11" s="32" t="s">
        <v>388</v>
      </c>
      <c r="AH11" s="32"/>
      <c r="AI11" s="32"/>
      <c r="AJ11" s="32"/>
      <c r="AK11" s="32"/>
      <c r="AL11" s="32"/>
      <c r="AM11" s="54" t="s">
        <v>422</v>
      </c>
    </row>
    <row r="12" spans="1:40" ht="30" customHeight="1">
      <c r="A12" s="18" t="s">
        <v>34</v>
      </c>
      <c r="B12" s="16" t="s">
        <v>414</v>
      </c>
      <c r="C12" s="16" t="s">
        <v>423</v>
      </c>
      <c r="D12" s="18" t="s">
        <v>416</v>
      </c>
      <c r="E12" s="32" t="s">
        <v>424</v>
      </c>
      <c r="F12" s="18">
        <v>2400</v>
      </c>
      <c r="G12" s="18">
        <v>2048</v>
      </c>
      <c r="H12" s="18">
        <v>119243</v>
      </c>
      <c r="I12" s="32" t="s">
        <v>425</v>
      </c>
      <c r="J12" s="18" t="s">
        <v>393</v>
      </c>
      <c r="K12" s="18" t="s">
        <v>55</v>
      </c>
      <c r="L12" s="18">
        <v>2005</v>
      </c>
      <c r="M12" s="18">
        <v>12300</v>
      </c>
      <c r="N12" s="18">
        <v>204000</v>
      </c>
      <c r="O12" s="18">
        <v>2050</v>
      </c>
      <c r="P12" s="32" t="s">
        <v>409</v>
      </c>
      <c r="Q12" s="32" t="s">
        <v>419</v>
      </c>
      <c r="R12" s="18" t="s">
        <v>57</v>
      </c>
      <c r="S12" s="18" t="s">
        <v>385</v>
      </c>
      <c r="T12" s="18"/>
      <c r="U12" s="18" t="s">
        <v>411</v>
      </c>
      <c r="V12" s="18"/>
      <c r="W12" s="32" t="s">
        <v>396</v>
      </c>
      <c r="X12" s="32" t="s">
        <v>397</v>
      </c>
      <c r="Y12" s="32" t="s">
        <v>398</v>
      </c>
      <c r="Z12" s="32" t="s">
        <v>399</v>
      </c>
      <c r="AA12" s="32"/>
      <c r="AB12" s="32"/>
      <c r="AC12" s="32"/>
      <c r="AD12" s="32"/>
      <c r="AE12" s="32"/>
      <c r="AF12" s="32"/>
      <c r="AG12" s="32" t="s">
        <v>388</v>
      </c>
      <c r="AH12" s="32"/>
      <c r="AI12" s="32"/>
      <c r="AJ12" s="32"/>
      <c r="AK12" s="32"/>
      <c r="AL12" s="32"/>
      <c r="AM12" s="54" t="s">
        <v>426</v>
      </c>
    </row>
    <row r="13" spans="1:40" ht="30" customHeight="1">
      <c r="A13" s="18" t="s">
        <v>34</v>
      </c>
      <c r="B13" s="16" t="s">
        <v>427</v>
      </c>
      <c r="C13" s="16" t="s">
        <v>428</v>
      </c>
      <c r="D13" s="18" t="s">
        <v>429</v>
      </c>
      <c r="E13" s="32" t="s">
        <v>430</v>
      </c>
      <c r="F13" s="18">
        <v>0</v>
      </c>
      <c r="G13" s="18">
        <v>0</v>
      </c>
      <c r="H13" s="18">
        <v>7148</v>
      </c>
      <c r="I13" s="32" t="s">
        <v>431</v>
      </c>
      <c r="J13" s="18" t="s">
        <v>432</v>
      </c>
      <c r="K13" s="18" t="s">
        <v>175</v>
      </c>
      <c r="L13" s="18">
        <v>2015</v>
      </c>
      <c r="M13" s="18">
        <v>3400</v>
      </c>
      <c r="N13" s="18">
        <v>9600</v>
      </c>
      <c r="O13" s="18">
        <v>2020</v>
      </c>
      <c r="P13" s="32" t="s">
        <v>433</v>
      </c>
      <c r="Q13" s="32" t="s">
        <v>434</v>
      </c>
      <c r="R13" s="18" t="s">
        <v>74</v>
      </c>
      <c r="S13" s="18" t="s">
        <v>385</v>
      </c>
      <c r="T13" s="18"/>
      <c r="U13" s="18" t="s">
        <v>411</v>
      </c>
      <c r="V13" s="18"/>
      <c r="W13" s="32" t="s">
        <v>396</v>
      </c>
      <c r="X13" s="32" t="s">
        <v>435</v>
      </c>
      <c r="Y13" s="32" t="s">
        <v>436</v>
      </c>
      <c r="Z13" s="32" t="s">
        <v>399</v>
      </c>
      <c r="AA13" s="32">
        <v>32.5</v>
      </c>
      <c r="AB13" s="32">
        <v>6.48</v>
      </c>
      <c r="AC13" s="32">
        <v>32.9</v>
      </c>
      <c r="AD13" s="32">
        <v>16.89</v>
      </c>
      <c r="AE13" s="32">
        <v>56.1</v>
      </c>
      <c r="AF13" s="32">
        <v>51.4</v>
      </c>
      <c r="AG13" s="32" t="s">
        <v>388</v>
      </c>
      <c r="AH13" s="32"/>
      <c r="AI13" s="32"/>
      <c r="AJ13" s="32"/>
      <c r="AK13" s="32"/>
      <c r="AL13" s="32"/>
      <c r="AM13" s="54" t="s">
        <v>437</v>
      </c>
    </row>
    <row r="14" spans="1:40" ht="30" customHeight="1">
      <c r="A14" s="18" t="s">
        <v>34</v>
      </c>
      <c r="B14" s="16" t="s">
        <v>438</v>
      </c>
      <c r="C14" s="16" t="s">
        <v>439</v>
      </c>
      <c r="D14" s="18" t="s">
        <v>440</v>
      </c>
      <c r="E14" s="32" t="s">
        <v>441</v>
      </c>
      <c r="F14" s="18">
        <v>865</v>
      </c>
      <c r="G14" s="18">
        <v>387.69</v>
      </c>
      <c r="H14" s="18">
        <v>31938</v>
      </c>
      <c r="I14" s="32" t="s">
        <v>442</v>
      </c>
      <c r="J14" s="18" t="s">
        <v>393</v>
      </c>
      <c r="K14" s="18" t="s">
        <v>109</v>
      </c>
      <c r="L14" s="18">
        <v>1976</v>
      </c>
      <c r="M14" s="18">
        <v>36200</v>
      </c>
      <c r="N14" s="18">
        <v>158340</v>
      </c>
      <c r="O14" s="18">
        <v>2052</v>
      </c>
      <c r="P14" s="32" t="s">
        <v>443</v>
      </c>
      <c r="Q14" s="32" t="s">
        <v>444</v>
      </c>
      <c r="R14" s="18" t="s">
        <v>43</v>
      </c>
      <c r="S14" s="18" t="s">
        <v>385</v>
      </c>
      <c r="T14" s="18"/>
      <c r="U14" s="18" t="s">
        <v>411</v>
      </c>
      <c r="V14" s="18"/>
      <c r="W14" s="32" t="s">
        <v>396</v>
      </c>
      <c r="X14" s="32" t="s">
        <v>397</v>
      </c>
      <c r="Y14" s="32" t="s">
        <v>398</v>
      </c>
      <c r="Z14" s="32" t="s">
        <v>399</v>
      </c>
      <c r="AA14" s="32"/>
      <c r="AB14" s="32">
        <v>1.08</v>
      </c>
      <c r="AC14" s="32"/>
      <c r="AD14" s="32">
        <v>7.92</v>
      </c>
      <c r="AE14" s="32"/>
      <c r="AF14" s="32">
        <v>1.52</v>
      </c>
      <c r="AG14" s="32" t="s">
        <v>388</v>
      </c>
      <c r="AH14" s="32"/>
      <c r="AI14" s="32"/>
      <c r="AJ14" s="32"/>
      <c r="AK14" s="32"/>
      <c r="AL14" s="32"/>
      <c r="AM14" s="54" t="s">
        <v>445</v>
      </c>
    </row>
    <row r="15" spans="1:40" ht="30" customHeight="1">
      <c r="A15" s="18" t="s">
        <v>34</v>
      </c>
      <c r="B15" s="16" t="s">
        <v>438</v>
      </c>
      <c r="C15" s="16" t="s">
        <v>446</v>
      </c>
      <c r="D15" s="18" t="s">
        <v>440</v>
      </c>
      <c r="E15" s="32" t="s">
        <v>447</v>
      </c>
      <c r="F15" s="18">
        <v>2.94</v>
      </c>
      <c r="G15" s="18">
        <v>1.32</v>
      </c>
      <c r="H15" s="18">
        <v>2911</v>
      </c>
      <c r="I15" s="32" t="s">
        <v>442</v>
      </c>
      <c r="J15" s="18" t="s">
        <v>393</v>
      </c>
      <c r="K15" s="18" t="s">
        <v>109</v>
      </c>
      <c r="L15" s="18">
        <v>1998</v>
      </c>
      <c r="M15" s="18">
        <v>1400</v>
      </c>
      <c r="N15" s="18">
        <v>3560</v>
      </c>
      <c r="O15" s="18">
        <v>2048</v>
      </c>
      <c r="P15" s="32" t="s">
        <v>409</v>
      </c>
      <c r="Q15" s="32" t="s">
        <v>448</v>
      </c>
      <c r="R15" s="18" t="s">
        <v>43</v>
      </c>
      <c r="S15" s="18" t="s">
        <v>385</v>
      </c>
      <c r="T15" s="18"/>
      <c r="U15" s="18" t="s">
        <v>411</v>
      </c>
      <c r="V15" s="18"/>
      <c r="W15" s="32" t="s">
        <v>396</v>
      </c>
      <c r="X15" s="32" t="s">
        <v>435</v>
      </c>
      <c r="Y15" s="32" t="s">
        <v>412</v>
      </c>
      <c r="Z15" s="32" t="s">
        <v>399</v>
      </c>
      <c r="AA15" s="32"/>
      <c r="AB15" s="32">
        <v>0.9</v>
      </c>
      <c r="AC15" s="32"/>
      <c r="AD15" s="32">
        <v>5.33</v>
      </c>
      <c r="AE15" s="32"/>
      <c r="AF15" s="32">
        <v>4.3499999999999996</v>
      </c>
      <c r="AG15" s="32" t="s">
        <v>388</v>
      </c>
      <c r="AH15" s="32"/>
      <c r="AI15" s="32"/>
      <c r="AJ15" s="32"/>
      <c r="AK15" s="32"/>
      <c r="AL15" s="32"/>
      <c r="AM15" s="54" t="s">
        <v>449</v>
      </c>
    </row>
    <row r="16" spans="1:40" ht="30" customHeight="1">
      <c r="A16" s="18" t="s">
        <v>34</v>
      </c>
      <c r="B16" s="16" t="s">
        <v>450</v>
      </c>
      <c r="C16" s="16" t="s">
        <v>451</v>
      </c>
      <c r="D16" s="18" t="s">
        <v>452</v>
      </c>
      <c r="E16" s="32" t="s">
        <v>453</v>
      </c>
      <c r="F16" s="18">
        <v>248</v>
      </c>
      <c r="G16" s="18">
        <v>243</v>
      </c>
      <c r="H16" s="18">
        <v>13445</v>
      </c>
      <c r="I16" s="32" t="s">
        <v>454</v>
      </c>
      <c r="J16" s="18" t="s">
        <v>393</v>
      </c>
      <c r="K16" s="18" t="s">
        <v>55</v>
      </c>
      <c r="L16" s="18">
        <v>1991</v>
      </c>
      <c r="M16" s="18">
        <v>7000</v>
      </c>
      <c r="N16" s="18">
        <v>42550</v>
      </c>
      <c r="O16" s="18">
        <v>2036</v>
      </c>
      <c r="P16" s="32" t="s">
        <v>409</v>
      </c>
      <c r="Q16" s="32" t="s">
        <v>419</v>
      </c>
      <c r="R16" s="18" t="s">
        <v>57</v>
      </c>
      <c r="S16" s="18" t="s">
        <v>385</v>
      </c>
      <c r="T16" s="18"/>
      <c r="U16" s="18" t="s">
        <v>411</v>
      </c>
      <c r="V16" s="18"/>
      <c r="W16" s="32" t="s">
        <v>387</v>
      </c>
      <c r="X16" s="32"/>
      <c r="Y16" s="32"/>
      <c r="Z16" s="32"/>
      <c r="AA16" s="32"/>
      <c r="AB16" s="32">
        <v>0.5</v>
      </c>
      <c r="AC16" s="32"/>
      <c r="AD16" s="32">
        <v>2.1</v>
      </c>
      <c r="AE16" s="32"/>
      <c r="AF16" s="32">
        <v>2.6</v>
      </c>
      <c r="AG16" s="32" t="s">
        <v>388</v>
      </c>
      <c r="AH16" s="32"/>
      <c r="AI16" s="32"/>
      <c r="AJ16" s="32"/>
      <c r="AK16" s="32"/>
      <c r="AL16" s="32"/>
      <c r="AM16" s="54" t="s">
        <v>455</v>
      </c>
    </row>
    <row r="17" spans="1:39" ht="30" customHeight="1">
      <c r="A17" s="18" t="s">
        <v>34</v>
      </c>
      <c r="B17" s="16" t="s">
        <v>207</v>
      </c>
      <c r="C17" s="16" t="s">
        <v>456</v>
      </c>
      <c r="D17" s="18" t="s">
        <v>209</v>
      </c>
      <c r="E17" s="32" t="s">
        <v>457</v>
      </c>
      <c r="F17" s="18">
        <v>10360.9</v>
      </c>
      <c r="G17" s="18">
        <v>415</v>
      </c>
      <c r="H17" s="18">
        <v>13982.3</v>
      </c>
      <c r="I17" s="32" t="s">
        <v>442</v>
      </c>
      <c r="J17" s="18" t="s">
        <v>393</v>
      </c>
      <c r="K17" s="18" t="s">
        <v>87</v>
      </c>
      <c r="L17" s="18">
        <v>1987</v>
      </c>
      <c r="M17" s="18">
        <v>7412</v>
      </c>
      <c r="N17" s="18">
        <v>25381</v>
      </c>
      <c r="O17" s="18">
        <v>2031</v>
      </c>
      <c r="P17" s="32" t="s">
        <v>458</v>
      </c>
      <c r="Q17" s="32" t="s">
        <v>459</v>
      </c>
      <c r="R17" s="18" t="s">
        <v>43</v>
      </c>
      <c r="S17" s="18" t="s">
        <v>385</v>
      </c>
      <c r="T17" s="18"/>
      <c r="U17" s="18" t="s">
        <v>411</v>
      </c>
      <c r="V17" s="18"/>
      <c r="W17" s="32" t="s">
        <v>396</v>
      </c>
      <c r="X17" s="32" t="s">
        <v>397</v>
      </c>
      <c r="Y17" s="32" t="s">
        <v>398</v>
      </c>
      <c r="Z17" s="32" t="s">
        <v>399</v>
      </c>
      <c r="AA17" s="32"/>
      <c r="AB17" s="32">
        <v>8.75</v>
      </c>
      <c r="AC17" s="32"/>
      <c r="AD17" s="32">
        <v>2.78</v>
      </c>
      <c r="AE17" s="32"/>
      <c r="AF17" s="32">
        <v>2.9</v>
      </c>
      <c r="AG17" s="32" t="s">
        <v>388</v>
      </c>
      <c r="AH17" s="32"/>
      <c r="AI17" s="32"/>
      <c r="AJ17" s="32"/>
      <c r="AK17" s="32"/>
      <c r="AL17" s="32"/>
      <c r="AM17" s="54" t="s">
        <v>460</v>
      </c>
    </row>
    <row r="18" spans="1:39" ht="30" customHeight="1">
      <c r="A18" s="18" t="s">
        <v>34</v>
      </c>
      <c r="B18" s="16" t="s">
        <v>461</v>
      </c>
      <c r="C18" s="16" t="s">
        <v>462</v>
      </c>
      <c r="D18" s="18" t="s">
        <v>463</v>
      </c>
      <c r="E18" s="32" t="s">
        <v>464</v>
      </c>
      <c r="F18" s="18">
        <v>517</v>
      </c>
      <c r="G18" s="18">
        <v>472</v>
      </c>
      <c r="H18" s="18">
        <v>9180</v>
      </c>
      <c r="I18" s="32" t="s">
        <v>442</v>
      </c>
      <c r="J18" s="18" t="s">
        <v>393</v>
      </c>
      <c r="K18" s="18" t="s">
        <v>211</v>
      </c>
      <c r="L18" s="18">
        <v>1983</v>
      </c>
      <c r="M18" s="18">
        <v>8657</v>
      </c>
      <c r="N18" s="18">
        <v>33983</v>
      </c>
      <c r="O18" s="18">
        <v>2038</v>
      </c>
      <c r="P18" s="32" t="s">
        <v>443</v>
      </c>
      <c r="Q18" s="32" t="s">
        <v>444</v>
      </c>
      <c r="R18" s="18" t="s">
        <v>57</v>
      </c>
      <c r="S18" s="18" t="s">
        <v>385</v>
      </c>
      <c r="T18" s="18"/>
      <c r="U18" s="18" t="s">
        <v>411</v>
      </c>
      <c r="V18" s="18"/>
      <c r="W18" s="32" t="s">
        <v>387</v>
      </c>
      <c r="X18" s="32"/>
      <c r="Y18" s="32"/>
      <c r="Z18" s="32"/>
      <c r="AA18" s="32">
        <v>0.5</v>
      </c>
      <c r="AB18" s="32">
        <v>0.9</v>
      </c>
      <c r="AC18" s="32">
        <v>2.2000000000000002</v>
      </c>
      <c r="AD18" s="32">
        <v>2.2999999999999998</v>
      </c>
      <c r="AE18" s="32">
        <v>2.8</v>
      </c>
      <c r="AF18" s="32">
        <v>1.8</v>
      </c>
      <c r="AG18" s="32" t="s">
        <v>388</v>
      </c>
      <c r="AH18" s="32"/>
      <c r="AI18" s="32"/>
      <c r="AJ18" s="32"/>
      <c r="AK18" s="32"/>
      <c r="AL18" s="32"/>
      <c r="AM18" s="54" t="s">
        <v>465</v>
      </c>
    </row>
    <row r="19" spans="1:39" ht="30" customHeight="1">
      <c r="A19" s="18" t="s">
        <v>34</v>
      </c>
      <c r="B19" s="16" t="s">
        <v>224</v>
      </c>
      <c r="C19" s="16" t="s">
        <v>466</v>
      </c>
      <c r="D19" s="18" t="s">
        <v>226</v>
      </c>
      <c r="E19" s="32" t="s">
        <v>467</v>
      </c>
      <c r="F19" s="18">
        <v>1281</v>
      </c>
      <c r="G19" s="18">
        <v>1281</v>
      </c>
      <c r="H19" s="18">
        <v>22051</v>
      </c>
      <c r="I19" s="32" t="s">
        <v>468</v>
      </c>
      <c r="J19" s="18" t="s">
        <v>432</v>
      </c>
      <c r="K19" s="18" t="s">
        <v>109</v>
      </c>
      <c r="L19" s="18">
        <v>1997</v>
      </c>
      <c r="M19" s="18">
        <v>9070</v>
      </c>
      <c r="N19" s="18">
        <v>38888</v>
      </c>
      <c r="O19" s="18">
        <v>2041</v>
      </c>
      <c r="P19" s="32" t="s">
        <v>409</v>
      </c>
      <c r="Q19" s="32" t="s">
        <v>469</v>
      </c>
      <c r="R19" s="18" t="s">
        <v>43</v>
      </c>
      <c r="S19" s="18" t="s">
        <v>385</v>
      </c>
      <c r="T19" s="18"/>
      <c r="U19" s="18" t="s">
        <v>411</v>
      </c>
      <c r="V19" s="18"/>
      <c r="W19" s="32" t="s">
        <v>396</v>
      </c>
      <c r="X19" s="32" t="s">
        <v>397</v>
      </c>
      <c r="Y19" s="32" t="s">
        <v>398</v>
      </c>
      <c r="Z19" s="32" t="s">
        <v>399</v>
      </c>
      <c r="AA19" s="32"/>
      <c r="AB19" s="32">
        <v>1.5</v>
      </c>
      <c r="AC19" s="32"/>
      <c r="AD19" s="32">
        <v>5</v>
      </c>
      <c r="AE19" s="32"/>
      <c r="AF19" s="32">
        <v>8.4</v>
      </c>
      <c r="AG19" s="32" t="s">
        <v>388</v>
      </c>
      <c r="AH19" s="32"/>
      <c r="AI19" s="32"/>
      <c r="AJ19" s="32"/>
      <c r="AK19" s="32"/>
      <c r="AL19" s="32"/>
      <c r="AM19" s="54" t="s">
        <v>470</v>
      </c>
    </row>
    <row r="20" spans="1:39" ht="30" customHeight="1">
      <c r="A20" s="18" t="s">
        <v>34</v>
      </c>
      <c r="B20" s="16" t="s">
        <v>233</v>
      </c>
      <c r="C20" s="16" t="s">
        <v>471</v>
      </c>
      <c r="D20" s="18" t="s">
        <v>235</v>
      </c>
      <c r="E20" s="32" t="s">
        <v>472</v>
      </c>
      <c r="F20" s="18">
        <v>0</v>
      </c>
      <c r="G20" s="18">
        <v>0</v>
      </c>
      <c r="H20" s="18">
        <v>3489</v>
      </c>
      <c r="I20" s="32" t="s">
        <v>473</v>
      </c>
      <c r="J20" s="18" t="s">
        <v>393</v>
      </c>
      <c r="K20" s="18" t="s">
        <v>175</v>
      </c>
      <c r="L20" s="18">
        <v>1999</v>
      </c>
      <c r="M20" s="18">
        <v>4800</v>
      </c>
      <c r="N20" s="18">
        <v>25600</v>
      </c>
      <c r="O20" s="18">
        <v>2034</v>
      </c>
      <c r="P20" s="32" t="s">
        <v>409</v>
      </c>
      <c r="Q20" s="32" t="s">
        <v>474</v>
      </c>
      <c r="R20" s="18" t="s">
        <v>43</v>
      </c>
      <c r="S20" s="18" t="s">
        <v>385</v>
      </c>
      <c r="T20" s="18"/>
      <c r="U20" s="18" t="s">
        <v>411</v>
      </c>
      <c r="V20" s="18"/>
      <c r="W20" s="32" t="s">
        <v>396</v>
      </c>
      <c r="X20" s="32" t="s">
        <v>397</v>
      </c>
      <c r="Y20" s="32" t="s">
        <v>412</v>
      </c>
      <c r="Z20" s="32" t="s">
        <v>399</v>
      </c>
      <c r="AA20" s="32"/>
      <c r="AB20" s="32">
        <v>8</v>
      </c>
      <c r="AC20" s="32"/>
      <c r="AD20" s="32">
        <v>180</v>
      </c>
      <c r="AE20" s="32"/>
      <c r="AF20" s="32">
        <v>85</v>
      </c>
      <c r="AG20" s="32" t="s">
        <v>388</v>
      </c>
      <c r="AH20" s="32"/>
      <c r="AI20" s="32"/>
      <c r="AJ20" s="32"/>
      <c r="AK20" s="32"/>
      <c r="AL20" s="32"/>
      <c r="AM20" s="54" t="s">
        <v>475</v>
      </c>
    </row>
    <row r="21" spans="1:39" ht="30" customHeight="1">
      <c r="A21" s="18" t="s">
        <v>34</v>
      </c>
      <c r="B21" s="16" t="s">
        <v>233</v>
      </c>
      <c r="C21" s="16" t="s">
        <v>476</v>
      </c>
      <c r="D21" s="18" t="s">
        <v>235</v>
      </c>
      <c r="E21" s="32" t="s">
        <v>477</v>
      </c>
      <c r="F21" s="18">
        <v>0</v>
      </c>
      <c r="G21" s="18">
        <v>0</v>
      </c>
      <c r="H21" s="18">
        <v>0</v>
      </c>
      <c r="I21" s="32" t="s">
        <v>478</v>
      </c>
      <c r="J21" s="18" t="s">
        <v>393</v>
      </c>
      <c r="K21" s="18" t="s">
        <v>175</v>
      </c>
      <c r="L21" s="18">
        <v>1984</v>
      </c>
      <c r="M21" s="18">
        <v>17700</v>
      </c>
      <c r="N21" s="18">
        <v>64600</v>
      </c>
      <c r="O21" s="18">
        <v>1999</v>
      </c>
      <c r="P21" s="32" t="s">
        <v>409</v>
      </c>
      <c r="Q21" s="32" t="s">
        <v>479</v>
      </c>
      <c r="R21" s="18" t="s">
        <v>43</v>
      </c>
      <c r="S21" s="18" t="s">
        <v>420</v>
      </c>
      <c r="T21" s="18"/>
      <c r="U21" s="18" t="s">
        <v>411</v>
      </c>
      <c r="V21" s="18"/>
      <c r="W21" s="32" t="s">
        <v>396</v>
      </c>
      <c r="X21" s="32" t="s">
        <v>397</v>
      </c>
      <c r="Y21" s="32" t="s">
        <v>412</v>
      </c>
      <c r="Z21" s="32" t="s">
        <v>480</v>
      </c>
      <c r="AA21" s="32"/>
      <c r="AB21" s="32">
        <v>1</v>
      </c>
      <c r="AC21" s="32"/>
      <c r="AD21" s="32">
        <v>8</v>
      </c>
      <c r="AE21" s="32"/>
      <c r="AF21" s="32">
        <v>2</v>
      </c>
      <c r="AG21" s="32" t="s">
        <v>388</v>
      </c>
      <c r="AH21" s="32"/>
      <c r="AI21" s="32"/>
      <c r="AJ21" s="32"/>
      <c r="AK21" s="32"/>
      <c r="AL21" s="32"/>
      <c r="AM21" s="54" t="s">
        <v>481</v>
      </c>
    </row>
    <row r="22" spans="1:39" ht="30" customHeight="1">
      <c r="A22" s="18" t="s">
        <v>34</v>
      </c>
      <c r="B22" s="16" t="s">
        <v>482</v>
      </c>
      <c r="C22" s="16" t="s">
        <v>483</v>
      </c>
      <c r="D22" s="18" t="s">
        <v>484</v>
      </c>
      <c r="E22" s="32" t="s">
        <v>485</v>
      </c>
      <c r="F22" s="18">
        <v>1939</v>
      </c>
      <c r="G22" s="18">
        <v>1310</v>
      </c>
      <c r="H22" s="18">
        <v>65187</v>
      </c>
      <c r="I22" s="32" t="s">
        <v>454</v>
      </c>
      <c r="J22" s="18" t="s">
        <v>432</v>
      </c>
      <c r="K22" s="18" t="s">
        <v>55</v>
      </c>
      <c r="L22" s="18">
        <v>1993</v>
      </c>
      <c r="M22" s="18">
        <v>19359</v>
      </c>
      <c r="N22" s="18">
        <v>154742</v>
      </c>
      <c r="O22" s="18">
        <v>2045</v>
      </c>
      <c r="P22" s="32" t="s">
        <v>409</v>
      </c>
      <c r="Q22" s="32" t="s">
        <v>486</v>
      </c>
      <c r="R22" s="18" t="s">
        <v>57</v>
      </c>
      <c r="S22" s="18" t="s">
        <v>385</v>
      </c>
      <c r="T22" s="18"/>
      <c r="U22" s="18" t="s">
        <v>411</v>
      </c>
      <c r="V22" s="18"/>
      <c r="W22" s="32" t="s">
        <v>396</v>
      </c>
      <c r="X22" s="32" t="s">
        <v>397</v>
      </c>
      <c r="Y22" s="32" t="s">
        <v>398</v>
      </c>
      <c r="Z22" s="32" t="s">
        <v>399</v>
      </c>
      <c r="AA22" s="32"/>
      <c r="AB22" s="32">
        <v>1.4</v>
      </c>
      <c r="AC22" s="32"/>
      <c r="AD22" s="32">
        <v>2.9</v>
      </c>
      <c r="AE22" s="32"/>
      <c r="AF22" s="32">
        <v>15</v>
      </c>
      <c r="AG22" s="32" t="s">
        <v>388</v>
      </c>
      <c r="AH22" s="32"/>
      <c r="AI22" s="32"/>
      <c r="AJ22" s="32"/>
      <c r="AK22" s="32"/>
      <c r="AL22" s="32"/>
      <c r="AM22" s="54" t="s">
        <v>487</v>
      </c>
    </row>
    <row r="23" spans="1:39" ht="30" customHeight="1">
      <c r="A23" s="18" t="s">
        <v>34</v>
      </c>
      <c r="B23" s="16" t="s">
        <v>488</v>
      </c>
      <c r="C23" s="16" t="s">
        <v>489</v>
      </c>
      <c r="D23" s="18" t="s">
        <v>490</v>
      </c>
      <c r="E23" s="32" t="s">
        <v>491</v>
      </c>
      <c r="F23" s="18">
        <v>40</v>
      </c>
      <c r="G23" s="18">
        <v>40</v>
      </c>
      <c r="H23" s="18">
        <v>1545</v>
      </c>
      <c r="I23" s="32" t="s">
        <v>442</v>
      </c>
      <c r="J23" s="18" t="s">
        <v>393</v>
      </c>
      <c r="K23" s="18" t="s">
        <v>109</v>
      </c>
      <c r="L23" s="18">
        <v>1983</v>
      </c>
      <c r="M23" s="18">
        <v>930</v>
      </c>
      <c r="N23" s="18">
        <v>2845</v>
      </c>
      <c r="O23" s="18">
        <v>2063</v>
      </c>
      <c r="P23" s="32" t="s">
        <v>443</v>
      </c>
      <c r="Q23" s="32" t="s">
        <v>444</v>
      </c>
      <c r="R23" s="18" t="s">
        <v>57</v>
      </c>
      <c r="S23" s="18" t="s">
        <v>385</v>
      </c>
      <c r="T23" s="18"/>
      <c r="U23" s="18" t="s">
        <v>411</v>
      </c>
      <c r="V23" s="18"/>
      <c r="W23" s="32" t="s">
        <v>492</v>
      </c>
      <c r="X23" s="32"/>
      <c r="Y23" s="32"/>
      <c r="Z23" s="32"/>
      <c r="AA23" s="32">
        <v>1.8</v>
      </c>
      <c r="AB23" s="32">
        <v>0.9</v>
      </c>
      <c r="AC23" s="32">
        <v>4.4000000000000004</v>
      </c>
      <c r="AD23" s="32">
        <v>4.9000000000000004</v>
      </c>
      <c r="AE23" s="32">
        <v>1.3</v>
      </c>
      <c r="AF23" s="32">
        <v>1.4</v>
      </c>
      <c r="AG23" s="32" t="s">
        <v>388</v>
      </c>
      <c r="AH23" s="32"/>
      <c r="AI23" s="32"/>
      <c r="AJ23" s="32"/>
      <c r="AK23" s="32"/>
      <c r="AL23" s="32"/>
      <c r="AM23" s="54" t="s">
        <v>493</v>
      </c>
    </row>
    <row r="24" spans="1:39" ht="30" customHeight="1">
      <c r="A24" s="18" t="s">
        <v>34</v>
      </c>
      <c r="B24" s="16" t="s">
        <v>494</v>
      </c>
      <c r="C24" s="16" t="s">
        <v>495</v>
      </c>
      <c r="D24" s="18" t="s">
        <v>496</v>
      </c>
      <c r="E24" s="32" t="s">
        <v>497</v>
      </c>
      <c r="F24" s="18">
        <v>0</v>
      </c>
      <c r="G24" s="18">
        <v>0</v>
      </c>
      <c r="H24" s="18">
        <v>5918</v>
      </c>
      <c r="I24" s="32" t="s">
        <v>498</v>
      </c>
      <c r="J24" s="18" t="s">
        <v>393</v>
      </c>
      <c r="K24" s="18" t="s">
        <v>55</v>
      </c>
      <c r="L24" s="18">
        <v>1982</v>
      </c>
      <c r="M24" s="18">
        <v>17081</v>
      </c>
      <c r="N24" s="18">
        <v>91600</v>
      </c>
      <c r="O24" s="18">
        <v>1997</v>
      </c>
      <c r="P24" s="32" t="s">
        <v>443</v>
      </c>
      <c r="Q24" s="32" t="s">
        <v>444</v>
      </c>
      <c r="R24" s="18" t="s">
        <v>57</v>
      </c>
      <c r="S24" s="18" t="s">
        <v>420</v>
      </c>
      <c r="T24" s="18" t="s">
        <v>421</v>
      </c>
      <c r="U24" s="18" t="s">
        <v>411</v>
      </c>
      <c r="V24" s="18"/>
      <c r="W24" s="32" t="s">
        <v>387</v>
      </c>
      <c r="X24" s="32"/>
      <c r="Y24" s="32"/>
      <c r="Z24" s="32"/>
      <c r="AA24" s="32">
        <v>0.9</v>
      </c>
      <c r="AB24" s="32"/>
      <c r="AC24" s="32">
        <v>1.9</v>
      </c>
      <c r="AD24" s="32"/>
      <c r="AE24" s="32">
        <v>0.5</v>
      </c>
      <c r="AF24" s="32"/>
      <c r="AG24" s="32" t="s">
        <v>388</v>
      </c>
      <c r="AH24" s="32"/>
      <c r="AI24" s="32"/>
      <c r="AJ24" s="32"/>
      <c r="AK24" s="32"/>
      <c r="AL24" s="32"/>
      <c r="AM24" s="54" t="s">
        <v>499</v>
      </c>
    </row>
    <row r="25" spans="1:39" ht="30" customHeight="1">
      <c r="A25" s="18" t="s">
        <v>34</v>
      </c>
      <c r="B25" s="16" t="s">
        <v>254</v>
      </c>
      <c r="C25" s="16" t="s">
        <v>500</v>
      </c>
      <c r="D25" s="18" t="s">
        <v>256</v>
      </c>
      <c r="E25" s="32" t="s">
        <v>501</v>
      </c>
      <c r="F25" s="18">
        <v>93</v>
      </c>
      <c r="G25" s="18">
        <v>93</v>
      </c>
      <c r="H25" s="18">
        <v>1994</v>
      </c>
      <c r="I25" s="32" t="s">
        <v>454</v>
      </c>
      <c r="J25" s="18" t="s">
        <v>432</v>
      </c>
      <c r="K25" s="18" t="s">
        <v>87</v>
      </c>
      <c r="L25" s="18">
        <v>2000</v>
      </c>
      <c r="M25" s="18">
        <v>2571</v>
      </c>
      <c r="N25" s="18">
        <v>9820</v>
      </c>
      <c r="O25" s="18">
        <v>2022</v>
      </c>
      <c r="P25" s="32" t="s">
        <v>502</v>
      </c>
      <c r="Q25" s="32" t="s">
        <v>503</v>
      </c>
      <c r="R25" s="18" t="s">
        <v>57</v>
      </c>
      <c r="S25" s="18" t="s">
        <v>385</v>
      </c>
      <c r="T25" s="18"/>
      <c r="U25" s="18" t="s">
        <v>411</v>
      </c>
      <c r="V25" s="18"/>
      <c r="W25" s="32" t="s">
        <v>396</v>
      </c>
      <c r="X25" s="32" t="s">
        <v>397</v>
      </c>
      <c r="Y25" s="32" t="s">
        <v>436</v>
      </c>
      <c r="Z25" s="32" t="s">
        <v>504</v>
      </c>
      <c r="AA25" s="32"/>
      <c r="AB25" s="32"/>
      <c r="AC25" s="32"/>
      <c r="AD25" s="32"/>
      <c r="AE25" s="32"/>
      <c r="AF25" s="32"/>
      <c r="AG25" s="32" t="s">
        <v>388</v>
      </c>
      <c r="AH25" s="32"/>
      <c r="AI25" s="32"/>
      <c r="AJ25" s="32"/>
      <c r="AK25" s="32"/>
      <c r="AL25" s="32"/>
      <c r="AM25" s="54" t="s">
        <v>505</v>
      </c>
    </row>
    <row r="26" spans="1:39" ht="30" customHeight="1">
      <c r="A26" s="18" t="s">
        <v>34</v>
      </c>
      <c r="B26" s="16" t="s">
        <v>506</v>
      </c>
      <c r="C26" s="16" t="s">
        <v>507</v>
      </c>
      <c r="D26" s="18" t="s">
        <v>508</v>
      </c>
      <c r="E26" s="32" t="s">
        <v>509</v>
      </c>
      <c r="F26" s="18">
        <v>0</v>
      </c>
      <c r="G26" s="18">
        <v>0</v>
      </c>
      <c r="H26" s="18">
        <v>11393</v>
      </c>
      <c r="I26" s="32" t="s">
        <v>510</v>
      </c>
      <c r="J26" s="18" t="s">
        <v>432</v>
      </c>
      <c r="K26" s="18" t="s">
        <v>55</v>
      </c>
      <c r="L26" s="18">
        <v>2003</v>
      </c>
      <c r="M26" s="18">
        <v>1770</v>
      </c>
      <c r="N26" s="18">
        <v>11505</v>
      </c>
      <c r="O26" s="18">
        <v>2032</v>
      </c>
      <c r="P26" s="32" t="s">
        <v>511</v>
      </c>
      <c r="Q26" s="32" t="s">
        <v>410</v>
      </c>
      <c r="R26" s="18" t="s">
        <v>57</v>
      </c>
      <c r="S26" s="18" t="s">
        <v>385</v>
      </c>
      <c r="T26" s="18"/>
      <c r="U26" s="18" t="s">
        <v>411</v>
      </c>
      <c r="V26" s="18"/>
      <c r="W26" s="32" t="s">
        <v>387</v>
      </c>
      <c r="X26" s="32"/>
      <c r="Y26" s="32"/>
      <c r="Z26" s="32"/>
      <c r="AA26" s="32"/>
      <c r="AB26" s="32"/>
      <c r="AC26" s="32"/>
      <c r="AD26" s="32"/>
      <c r="AE26" s="32"/>
      <c r="AF26" s="32"/>
      <c r="AG26" s="32" t="s">
        <v>388</v>
      </c>
      <c r="AH26" s="32"/>
      <c r="AI26" s="32"/>
      <c r="AJ26" s="32"/>
      <c r="AK26" s="32"/>
      <c r="AL26" s="32"/>
      <c r="AM26" s="54" t="s">
        <v>512</v>
      </c>
    </row>
    <row r="27" spans="1:39" ht="30" customHeight="1">
      <c r="A27" s="18" t="s">
        <v>34</v>
      </c>
      <c r="B27" s="16" t="s">
        <v>506</v>
      </c>
      <c r="C27" s="16" t="s">
        <v>513</v>
      </c>
      <c r="D27" s="18" t="s">
        <v>508</v>
      </c>
      <c r="E27" s="32" t="s">
        <v>514</v>
      </c>
      <c r="F27" s="18">
        <v>0</v>
      </c>
      <c r="G27" s="18">
        <v>0</v>
      </c>
      <c r="H27" s="18">
        <v>9340</v>
      </c>
      <c r="I27" s="32" t="s">
        <v>473</v>
      </c>
      <c r="J27" s="18" t="s">
        <v>432</v>
      </c>
      <c r="K27" s="18" t="s">
        <v>55</v>
      </c>
      <c r="L27" s="18">
        <v>2003</v>
      </c>
      <c r="M27" s="18">
        <v>1330</v>
      </c>
      <c r="N27" s="18">
        <v>9340</v>
      </c>
      <c r="O27" s="18">
        <v>2021</v>
      </c>
      <c r="P27" s="32" t="s">
        <v>511</v>
      </c>
      <c r="Q27" s="32" t="s">
        <v>410</v>
      </c>
      <c r="R27" s="18" t="s">
        <v>57</v>
      </c>
      <c r="S27" s="18" t="s">
        <v>385</v>
      </c>
      <c r="T27" s="18"/>
      <c r="U27" s="18" t="s">
        <v>411</v>
      </c>
      <c r="V27" s="18"/>
      <c r="W27" s="32" t="s">
        <v>387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 t="s">
        <v>388</v>
      </c>
      <c r="AH27" s="32"/>
      <c r="AI27" s="32"/>
      <c r="AJ27" s="32"/>
      <c r="AK27" s="32"/>
      <c r="AL27" s="32"/>
      <c r="AM27" s="54" t="s">
        <v>516</v>
      </c>
    </row>
    <row r="28" spans="1:39" ht="30" customHeight="1">
      <c r="A28" s="18" t="s">
        <v>34</v>
      </c>
      <c r="B28" s="16" t="s">
        <v>517</v>
      </c>
      <c r="C28" s="16" t="s">
        <v>518</v>
      </c>
      <c r="D28" s="18" t="s">
        <v>519</v>
      </c>
      <c r="E28" s="32" t="s">
        <v>520</v>
      </c>
      <c r="F28" s="18">
        <v>64223</v>
      </c>
      <c r="G28" s="18">
        <v>943</v>
      </c>
      <c r="H28" s="18">
        <v>26341</v>
      </c>
      <c r="I28" s="32" t="s">
        <v>521</v>
      </c>
      <c r="J28" s="18" t="s">
        <v>393</v>
      </c>
      <c r="K28" s="18" t="s">
        <v>109</v>
      </c>
      <c r="L28" s="18">
        <v>1996</v>
      </c>
      <c r="M28" s="18">
        <v>10565</v>
      </c>
      <c r="N28" s="18">
        <v>64223</v>
      </c>
      <c r="O28" s="18">
        <v>2040</v>
      </c>
      <c r="P28" s="32" t="s">
        <v>383</v>
      </c>
      <c r="Q28" s="32" t="s">
        <v>522</v>
      </c>
      <c r="R28" s="18" t="s">
        <v>43</v>
      </c>
      <c r="S28" s="18" t="s">
        <v>385</v>
      </c>
      <c r="T28" s="18"/>
      <c r="U28" s="18" t="s">
        <v>411</v>
      </c>
      <c r="V28" s="18"/>
      <c r="W28" s="32" t="s">
        <v>396</v>
      </c>
      <c r="X28" s="32" t="s">
        <v>397</v>
      </c>
      <c r="Y28" s="32" t="s">
        <v>412</v>
      </c>
      <c r="Z28" s="32" t="s">
        <v>504</v>
      </c>
      <c r="AA28" s="32"/>
      <c r="AB28" s="32">
        <v>2.4</v>
      </c>
      <c r="AC28" s="32"/>
      <c r="AD28" s="32">
        <v>4</v>
      </c>
      <c r="AE28" s="32"/>
      <c r="AF28" s="32">
        <v>8.6</v>
      </c>
      <c r="AG28" s="32" t="s">
        <v>388</v>
      </c>
      <c r="AH28" s="32"/>
      <c r="AI28" s="32"/>
      <c r="AJ28" s="32"/>
      <c r="AK28" s="32"/>
      <c r="AL28" s="32"/>
      <c r="AM28" s="54" t="s">
        <v>523</v>
      </c>
    </row>
    <row r="29" spans="1:39" ht="30" customHeight="1">
      <c r="A29" s="18" t="s">
        <v>34</v>
      </c>
      <c r="B29" s="16" t="s">
        <v>524</v>
      </c>
      <c r="C29" s="16" t="s">
        <v>525</v>
      </c>
      <c r="D29" s="18" t="s">
        <v>526</v>
      </c>
      <c r="E29" s="32" t="s">
        <v>527</v>
      </c>
      <c r="F29" s="18">
        <v>0</v>
      </c>
      <c r="G29" s="18">
        <v>0</v>
      </c>
      <c r="H29" s="18">
        <v>0</v>
      </c>
      <c r="I29" s="32" t="s">
        <v>142</v>
      </c>
      <c r="J29" s="18" t="s">
        <v>393</v>
      </c>
      <c r="K29" s="18" t="s">
        <v>109</v>
      </c>
      <c r="L29" s="18">
        <v>1989</v>
      </c>
      <c r="M29" s="18">
        <v>12160</v>
      </c>
      <c r="N29" s="18">
        <v>79900</v>
      </c>
      <c r="O29" s="18">
        <v>2010</v>
      </c>
      <c r="P29" s="32" t="s">
        <v>528</v>
      </c>
      <c r="Q29" s="32" t="s">
        <v>529</v>
      </c>
      <c r="R29" s="18" t="s">
        <v>43</v>
      </c>
      <c r="S29" s="18" t="s">
        <v>420</v>
      </c>
      <c r="T29" s="18"/>
      <c r="U29" s="18" t="s">
        <v>411</v>
      </c>
      <c r="V29" s="18"/>
      <c r="W29" s="32" t="s">
        <v>396</v>
      </c>
      <c r="X29" s="32" t="s">
        <v>435</v>
      </c>
      <c r="Y29" s="32" t="s">
        <v>412</v>
      </c>
      <c r="Z29" s="32" t="s">
        <v>399</v>
      </c>
      <c r="AA29" s="32">
        <v>1.1000000000000001</v>
      </c>
      <c r="AB29" s="32">
        <v>0.5</v>
      </c>
      <c r="AC29" s="32">
        <v>4</v>
      </c>
      <c r="AD29" s="32">
        <v>0.8</v>
      </c>
      <c r="AE29" s="32">
        <v>1.8</v>
      </c>
      <c r="AF29" s="32">
        <v>1.5</v>
      </c>
      <c r="AG29" s="32" t="s">
        <v>388</v>
      </c>
      <c r="AH29" s="32"/>
      <c r="AI29" s="32"/>
      <c r="AJ29" s="32"/>
      <c r="AK29" s="32"/>
      <c r="AL29" s="32"/>
      <c r="AM29" s="54" t="s">
        <v>530</v>
      </c>
    </row>
    <row r="30" spans="1:39" ht="30" customHeight="1">
      <c r="A30" s="18" t="s">
        <v>34</v>
      </c>
      <c r="B30" s="16" t="s">
        <v>524</v>
      </c>
      <c r="C30" s="16" t="s">
        <v>531</v>
      </c>
      <c r="D30" s="18" t="s">
        <v>526</v>
      </c>
      <c r="E30" s="32" t="s">
        <v>532</v>
      </c>
      <c r="F30" s="18">
        <v>441.5</v>
      </c>
      <c r="G30" s="18">
        <v>368</v>
      </c>
      <c r="H30" s="18">
        <v>12368.4</v>
      </c>
      <c r="I30" s="32" t="s">
        <v>142</v>
      </c>
      <c r="J30" s="18" t="s">
        <v>393</v>
      </c>
      <c r="K30" s="18" t="s">
        <v>109</v>
      </c>
      <c r="L30" s="18">
        <v>2010</v>
      </c>
      <c r="M30" s="18">
        <v>3260</v>
      </c>
      <c r="N30" s="18">
        <v>25000</v>
      </c>
      <c r="O30" s="18">
        <v>2025</v>
      </c>
      <c r="P30" s="32" t="s">
        <v>533</v>
      </c>
      <c r="Q30" s="32" t="s">
        <v>410</v>
      </c>
      <c r="R30" s="18" t="s">
        <v>43</v>
      </c>
      <c r="S30" s="18" t="s">
        <v>385</v>
      </c>
      <c r="T30" s="18"/>
      <c r="U30" s="18" t="s">
        <v>411</v>
      </c>
      <c r="V30" s="18"/>
      <c r="W30" s="32" t="s">
        <v>396</v>
      </c>
      <c r="X30" s="32" t="s">
        <v>397</v>
      </c>
      <c r="Y30" s="32" t="s">
        <v>412</v>
      </c>
      <c r="Z30" s="32" t="s">
        <v>504</v>
      </c>
      <c r="AA30" s="32"/>
      <c r="AB30" s="32"/>
      <c r="AC30" s="32"/>
      <c r="AD30" s="32"/>
      <c r="AE30" s="32"/>
      <c r="AF30" s="32"/>
      <c r="AG30" s="32" t="s">
        <v>388</v>
      </c>
      <c r="AH30" s="32"/>
      <c r="AI30" s="32"/>
      <c r="AJ30" s="32"/>
      <c r="AK30" s="32"/>
      <c r="AL30" s="32"/>
      <c r="AM30" s="54" t="s">
        <v>534</v>
      </c>
    </row>
    <row r="31" spans="1:39" ht="30" customHeight="1">
      <c r="A31" s="18" t="s">
        <v>34</v>
      </c>
      <c r="B31" s="16" t="s">
        <v>535</v>
      </c>
      <c r="C31" s="16" t="s">
        <v>536</v>
      </c>
      <c r="D31" s="18" t="s">
        <v>537</v>
      </c>
      <c r="E31" s="32" t="s">
        <v>538</v>
      </c>
      <c r="F31" s="18">
        <v>848</v>
      </c>
      <c r="G31" s="18">
        <v>1225</v>
      </c>
      <c r="H31" s="18">
        <v>7262</v>
      </c>
      <c r="I31" s="32" t="s">
        <v>539</v>
      </c>
      <c r="J31" s="18" t="s">
        <v>393</v>
      </c>
      <c r="K31" s="18" t="s">
        <v>211</v>
      </c>
      <c r="L31" s="18">
        <v>1996</v>
      </c>
      <c r="M31" s="18">
        <v>11100</v>
      </c>
      <c r="N31" s="18">
        <v>66752</v>
      </c>
      <c r="O31" s="18">
        <v>2024</v>
      </c>
      <c r="P31" s="32" t="s">
        <v>409</v>
      </c>
      <c r="Q31" s="32" t="s">
        <v>540</v>
      </c>
      <c r="R31" s="18" t="s">
        <v>57</v>
      </c>
      <c r="S31" s="18" t="s">
        <v>385</v>
      </c>
      <c r="T31" s="18"/>
      <c r="U31" s="18" t="s">
        <v>411</v>
      </c>
      <c r="V31" s="18"/>
      <c r="W31" s="32" t="s">
        <v>492</v>
      </c>
      <c r="X31" s="32"/>
      <c r="Y31" s="32"/>
      <c r="Z31" s="32"/>
      <c r="AA31" s="32"/>
      <c r="AB31" s="32">
        <v>2.2000000000000002</v>
      </c>
      <c r="AC31" s="32"/>
      <c r="AD31" s="32">
        <v>8</v>
      </c>
      <c r="AE31" s="32"/>
      <c r="AF31" s="32">
        <v>8</v>
      </c>
      <c r="AG31" s="32" t="s">
        <v>388</v>
      </c>
      <c r="AH31" s="32"/>
      <c r="AI31" s="32"/>
      <c r="AJ31" s="32"/>
      <c r="AK31" s="32"/>
      <c r="AL31" s="32"/>
      <c r="AM31" s="54" t="s">
        <v>542</v>
      </c>
    </row>
    <row r="32" spans="1:39" ht="30" customHeight="1">
      <c r="A32" s="18" t="s">
        <v>34</v>
      </c>
      <c r="B32" s="16" t="s">
        <v>543</v>
      </c>
      <c r="C32" s="16" t="s">
        <v>544</v>
      </c>
      <c r="D32" s="18" t="s">
        <v>545</v>
      </c>
      <c r="E32" s="32" t="s">
        <v>546</v>
      </c>
      <c r="F32" s="18">
        <v>936</v>
      </c>
      <c r="G32" s="18">
        <v>336</v>
      </c>
      <c r="H32" s="18">
        <v>0</v>
      </c>
      <c r="I32" s="32" t="s">
        <v>539</v>
      </c>
      <c r="J32" s="18" t="s">
        <v>393</v>
      </c>
      <c r="K32" s="18" t="s">
        <v>40</v>
      </c>
      <c r="L32" s="18">
        <v>1985</v>
      </c>
      <c r="M32" s="18">
        <v>10100</v>
      </c>
      <c r="N32" s="18">
        <v>46000</v>
      </c>
      <c r="O32" s="18">
        <v>2022</v>
      </c>
      <c r="P32" s="32" t="s">
        <v>409</v>
      </c>
      <c r="Q32" s="32" t="s">
        <v>529</v>
      </c>
      <c r="R32" s="18" t="s">
        <v>57</v>
      </c>
      <c r="S32" s="18" t="s">
        <v>420</v>
      </c>
      <c r="T32" s="18"/>
      <c r="U32" s="18" t="s">
        <v>411</v>
      </c>
      <c r="V32" s="18"/>
      <c r="W32" s="32" t="s">
        <v>396</v>
      </c>
      <c r="X32" s="32" t="s">
        <v>397</v>
      </c>
      <c r="Y32" s="32" t="s">
        <v>398</v>
      </c>
      <c r="Z32" s="32" t="s">
        <v>504</v>
      </c>
      <c r="AA32" s="32">
        <v>2</v>
      </c>
      <c r="AB32" s="32">
        <v>1</v>
      </c>
      <c r="AC32" s="32"/>
      <c r="AD32" s="32">
        <v>0.5</v>
      </c>
      <c r="AE32" s="32"/>
      <c r="AF32" s="32">
        <v>3.9</v>
      </c>
      <c r="AG32" s="32" t="s">
        <v>388</v>
      </c>
      <c r="AH32" s="32"/>
      <c r="AI32" s="32"/>
      <c r="AJ32" s="32"/>
      <c r="AK32" s="32"/>
      <c r="AL32" s="32"/>
      <c r="AM32" s="54" t="s">
        <v>547</v>
      </c>
    </row>
    <row r="33" spans="1:39" ht="30" customHeight="1">
      <c r="A33" s="18" t="s">
        <v>34</v>
      </c>
      <c r="B33" s="16" t="s">
        <v>548</v>
      </c>
      <c r="C33" s="16" t="s">
        <v>549</v>
      </c>
      <c r="D33" s="18" t="s">
        <v>550</v>
      </c>
      <c r="E33" s="32" t="s">
        <v>551</v>
      </c>
      <c r="F33" s="18">
        <v>0</v>
      </c>
      <c r="G33" s="18">
        <v>0</v>
      </c>
      <c r="H33" s="18">
        <v>0</v>
      </c>
      <c r="I33" s="32" t="s">
        <v>468</v>
      </c>
      <c r="J33" s="18" t="s">
        <v>393</v>
      </c>
      <c r="K33" s="18" t="s">
        <v>109</v>
      </c>
      <c r="L33" s="18">
        <v>2005</v>
      </c>
      <c r="M33" s="18">
        <v>5479</v>
      </c>
      <c r="N33" s="18">
        <v>34897</v>
      </c>
      <c r="O33" s="18">
        <v>2012</v>
      </c>
      <c r="P33" s="32" t="s">
        <v>552</v>
      </c>
      <c r="Q33" s="32" t="s">
        <v>553</v>
      </c>
      <c r="R33" s="18" t="s">
        <v>43</v>
      </c>
      <c r="S33" s="18" t="s">
        <v>420</v>
      </c>
      <c r="T33" s="18"/>
      <c r="U33" s="18" t="s">
        <v>411</v>
      </c>
      <c r="V33" s="18"/>
      <c r="W33" s="32" t="s">
        <v>396</v>
      </c>
      <c r="X33" s="32" t="s">
        <v>397</v>
      </c>
      <c r="Y33" s="32" t="s">
        <v>398</v>
      </c>
      <c r="Z33" s="32" t="s">
        <v>399</v>
      </c>
      <c r="AA33" s="32">
        <v>30</v>
      </c>
      <c r="AB33" s="32">
        <v>1</v>
      </c>
      <c r="AC33" s="32">
        <v>25</v>
      </c>
      <c r="AD33" s="32">
        <v>3</v>
      </c>
      <c r="AE33" s="32">
        <v>22</v>
      </c>
      <c r="AF33" s="32">
        <v>8</v>
      </c>
      <c r="AG33" s="32" t="s">
        <v>388</v>
      </c>
      <c r="AH33" s="32"/>
      <c r="AI33" s="32"/>
      <c r="AJ33" s="32"/>
      <c r="AK33" s="32"/>
      <c r="AL33" s="32"/>
      <c r="AM33" s="54" t="s">
        <v>554</v>
      </c>
    </row>
    <row r="34" spans="1:39" ht="30" customHeight="1">
      <c r="A34" s="18" t="s">
        <v>34</v>
      </c>
      <c r="B34" s="16" t="s">
        <v>292</v>
      </c>
      <c r="C34" s="16" t="s">
        <v>555</v>
      </c>
      <c r="D34" s="18" t="s">
        <v>294</v>
      </c>
      <c r="E34" s="32" t="s">
        <v>556</v>
      </c>
      <c r="F34" s="18">
        <v>1919</v>
      </c>
      <c r="G34" s="18">
        <v>1129</v>
      </c>
      <c r="H34" s="18">
        <v>25202</v>
      </c>
      <c r="I34" s="32" t="s">
        <v>454</v>
      </c>
      <c r="J34" s="18" t="s">
        <v>393</v>
      </c>
      <c r="K34" s="18" t="s">
        <v>109</v>
      </c>
      <c r="L34" s="18">
        <v>1989</v>
      </c>
      <c r="M34" s="18">
        <v>29058</v>
      </c>
      <c r="N34" s="18">
        <v>209020</v>
      </c>
      <c r="O34" s="18">
        <v>0</v>
      </c>
      <c r="P34" s="32" t="s">
        <v>409</v>
      </c>
      <c r="Q34" s="32" t="s">
        <v>529</v>
      </c>
      <c r="R34" s="18" t="s">
        <v>43</v>
      </c>
      <c r="S34" s="18" t="s">
        <v>385</v>
      </c>
      <c r="T34" s="18"/>
      <c r="U34" s="18" t="s">
        <v>411</v>
      </c>
      <c r="V34" s="18"/>
      <c r="W34" s="32" t="s">
        <v>396</v>
      </c>
      <c r="X34" s="32" t="s">
        <v>435</v>
      </c>
      <c r="Y34" s="32" t="s">
        <v>412</v>
      </c>
      <c r="Z34" s="32" t="s">
        <v>399</v>
      </c>
      <c r="AA34" s="32">
        <v>300</v>
      </c>
      <c r="AB34" s="32">
        <v>10</v>
      </c>
      <c r="AC34" s="32">
        <v>150</v>
      </c>
      <c r="AD34" s="32">
        <v>20</v>
      </c>
      <c r="AE34" s="32">
        <v>150</v>
      </c>
      <c r="AF34" s="32">
        <v>5</v>
      </c>
      <c r="AG34" s="32" t="s">
        <v>388</v>
      </c>
      <c r="AH34" s="32"/>
      <c r="AI34" s="32"/>
      <c r="AJ34" s="32"/>
      <c r="AK34" s="32"/>
      <c r="AL34" s="32"/>
      <c r="AM34" s="54" t="s">
        <v>557</v>
      </c>
    </row>
    <row r="35" spans="1:39" ht="30" customHeight="1">
      <c r="A35" s="18" t="s">
        <v>34</v>
      </c>
      <c r="B35" s="16" t="s">
        <v>298</v>
      </c>
      <c r="C35" s="16" t="s">
        <v>558</v>
      </c>
      <c r="D35" s="18" t="s">
        <v>300</v>
      </c>
      <c r="E35" s="32" t="s">
        <v>559</v>
      </c>
      <c r="F35" s="18">
        <v>943</v>
      </c>
      <c r="G35" s="18">
        <v>765</v>
      </c>
      <c r="H35" s="18">
        <v>20105</v>
      </c>
      <c r="I35" s="32" t="s">
        <v>521</v>
      </c>
      <c r="J35" s="18" t="s">
        <v>432</v>
      </c>
      <c r="K35" s="18" t="s">
        <v>109</v>
      </c>
      <c r="L35" s="18">
        <v>1995</v>
      </c>
      <c r="M35" s="18">
        <v>7900</v>
      </c>
      <c r="N35" s="18">
        <v>38900</v>
      </c>
      <c r="O35" s="18">
        <v>2023</v>
      </c>
      <c r="P35" s="32" t="s">
        <v>560</v>
      </c>
      <c r="Q35" s="32" t="s">
        <v>561</v>
      </c>
      <c r="R35" s="18" t="s">
        <v>43</v>
      </c>
      <c r="S35" s="18" t="s">
        <v>385</v>
      </c>
      <c r="T35" s="18"/>
      <c r="U35" s="18" t="s">
        <v>411</v>
      </c>
      <c r="V35" s="18"/>
      <c r="W35" s="32" t="s">
        <v>396</v>
      </c>
      <c r="X35" s="32" t="s">
        <v>435</v>
      </c>
      <c r="Y35" s="32" t="s">
        <v>398</v>
      </c>
      <c r="Z35" s="32" t="s">
        <v>504</v>
      </c>
      <c r="AA35" s="32"/>
      <c r="AB35" s="32">
        <v>1</v>
      </c>
      <c r="AC35" s="32"/>
      <c r="AD35" s="32">
        <v>7</v>
      </c>
      <c r="AE35" s="32"/>
      <c r="AF35" s="32">
        <v>7</v>
      </c>
      <c r="AG35" s="32" t="s">
        <v>388</v>
      </c>
      <c r="AH35" s="32"/>
      <c r="AI35" s="32"/>
      <c r="AJ35" s="32"/>
      <c r="AK35" s="32"/>
      <c r="AL35" s="32"/>
      <c r="AM35" s="54" t="s">
        <v>562</v>
      </c>
    </row>
    <row r="36" spans="1:39" ht="30" customHeight="1">
      <c r="A36" s="18" t="s">
        <v>34</v>
      </c>
      <c r="B36" s="16" t="s">
        <v>563</v>
      </c>
      <c r="C36" s="16" t="s">
        <v>564</v>
      </c>
      <c r="D36" s="18" t="s">
        <v>565</v>
      </c>
      <c r="E36" s="32" t="s">
        <v>566</v>
      </c>
      <c r="F36" s="18">
        <v>2161</v>
      </c>
      <c r="G36" s="18">
        <v>3065</v>
      </c>
      <c r="H36" s="18">
        <v>5157</v>
      </c>
      <c r="I36" s="32" t="s">
        <v>468</v>
      </c>
      <c r="J36" s="18" t="s">
        <v>393</v>
      </c>
      <c r="K36" s="18" t="s">
        <v>87</v>
      </c>
      <c r="L36" s="18">
        <v>1987</v>
      </c>
      <c r="M36" s="18">
        <v>15800</v>
      </c>
      <c r="N36" s="18">
        <v>146450</v>
      </c>
      <c r="O36" s="18">
        <v>2023</v>
      </c>
      <c r="P36" s="32" t="s">
        <v>567</v>
      </c>
      <c r="Q36" s="32" t="s">
        <v>434</v>
      </c>
      <c r="R36" s="18" t="s">
        <v>74</v>
      </c>
      <c r="S36" s="18" t="s">
        <v>385</v>
      </c>
      <c r="T36" s="18"/>
      <c r="U36" s="18" t="s">
        <v>411</v>
      </c>
      <c r="V36" s="18"/>
      <c r="W36" s="32" t="s">
        <v>396</v>
      </c>
      <c r="X36" s="32" t="s">
        <v>397</v>
      </c>
      <c r="Y36" s="32" t="s">
        <v>412</v>
      </c>
      <c r="Z36" s="32" t="s">
        <v>399</v>
      </c>
      <c r="AA36" s="32">
        <v>1</v>
      </c>
      <c r="AB36" s="32">
        <v>1</v>
      </c>
      <c r="AC36" s="32">
        <v>6</v>
      </c>
      <c r="AD36" s="32">
        <v>6</v>
      </c>
      <c r="AE36" s="32"/>
      <c r="AF36" s="32">
        <v>18</v>
      </c>
      <c r="AG36" s="32" t="s">
        <v>388</v>
      </c>
      <c r="AH36" s="32"/>
      <c r="AI36" s="32"/>
      <c r="AJ36" s="32"/>
      <c r="AK36" s="32"/>
      <c r="AL36" s="32"/>
      <c r="AM36" s="54" t="s">
        <v>568</v>
      </c>
    </row>
    <row r="37" spans="1:39" ht="30" customHeight="1">
      <c r="A37" s="18" t="s">
        <v>34</v>
      </c>
      <c r="B37" s="16" t="s">
        <v>569</v>
      </c>
      <c r="C37" s="16" t="s">
        <v>570</v>
      </c>
      <c r="D37" s="18" t="s">
        <v>571</v>
      </c>
      <c r="E37" s="32" t="s">
        <v>572</v>
      </c>
      <c r="F37" s="18">
        <v>74125.25</v>
      </c>
      <c r="G37" s="18">
        <v>11681.37</v>
      </c>
      <c r="H37" s="18">
        <v>441874.75</v>
      </c>
      <c r="I37" s="32" t="s">
        <v>468</v>
      </c>
      <c r="J37" s="18" t="s">
        <v>393</v>
      </c>
      <c r="K37" s="18" t="s">
        <v>109</v>
      </c>
      <c r="L37" s="18">
        <v>2016</v>
      </c>
      <c r="M37" s="18">
        <v>25000</v>
      </c>
      <c r="N37" s="18">
        <v>516000</v>
      </c>
      <c r="O37" s="18">
        <v>2040</v>
      </c>
      <c r="P37" s="32" t="s">
        <v>573</v>
      </c>
      <c r="Q37" s="32" t="s">
        <v>404</v>
      </c>
      <c r="R37" s="18" t="s">
        <v>43</v>
      </c>
      <c r="S37" s="18" t="s">
        <v>385</v>
      </c>
      <c r="T37" s="18"/>
      <c r="U37" s="18" t="s">
        <v>411</v>
      </c>
      <c r="V37" s="18"/>
      <c r="W37" s="32" t="s">
        <v>396</v>
      </c>
      <c r="X37" s="32" t="s">
        <v>397</v>
      </c>
      <c r="Y37" s="32" t="s">
        <v>398</v>
      </c>
      <c r="Z37" s="32" t="s">
        <v>399</v>
      </c>
      <c r="AA37" s="32">
        <v>3.1669999999999998</v>
      </c>
      <c r="AB37" s="32">
        <v>0.82499999999999996</v>
      </c>
      <c r="AC37" s="32">
        <v>11.858000000000001</v>
      </c>
      <c r="AD37" s="32">
        <v>8</v>
      </c>
      <c r="AE37" s="32">
        <v>7.931</v>
      </c>
      <c r="AF37" s="32">
        <v>7.9725000000000001</v>
      </c>
      <c r="AG37" s="32" t="s">
        <v>388</v>
      </c>
      <c r="AH37" s="32"/>
      <c r="AI37" s="32"/>
      <c r="AJ37" s="32"/>
      <c r="AK37" s="32"/>
      <c r="AL37" s="32"/>
      <c r="AM37" s="54" t="s">
        <v>574</v>
      </c>
    </row>
    <row r="38" spans="1:39" ht="30" customHeight="1">
      <c r="A38" s="18" t="s">
        <v>34</v>
      </c>
      <c r="B38" s="16" t="s">
        <v>315</v>
      </c>
      <c r="C38" s="16" t="s">
        <v>575</v>
      </c>
      <c r="D38" s="18" t="s">
        <v>317</v>
      </c>
      <c r="E38" s="32" t="s">
        <v>576</v>
      </c>
      <c r="F38" s="18">
        <v>250</v>
      </c>
      <c r="G38" s="18">
        <v>297</v>
      </c>
      <c r="H38" s="18">
        <v>20544</v>
      </c>
      <c r="I38" s="32" t="s">
        <v>454</v>
      </c>
      <c r="J38" s="18" t="s">
        <v>393</v>
      </c>
      <c r="K38" s="18" t="s">
        <v>109</v>
      </c>
      <c r="L38" s="18">
        <v>1999</v>
      </c>
      <c r="M38" s="18">
        <v>8180</v>
      </c>
      <c r="N38" s="18">
        <v>40690</v>
      </c>
      <c r="O38" s="18">
        <v>2050</v>
      </c>
      <c r="P38" s="32" t="s">
        <v>409</v>
      </c>
      <c r="Q38" s="32" t="s">
        <v>529</v>
      </c>
      <c r="R38" s="18" t="s">
        <v>43</v>
      </c>
      <c r="S38" s="18" t="s">
        <v>385</v>
      </c>
      <c r="T38" s="18"/>
      <c r="U38" s="18" t="s">
        <v>411</v>
      </c>
      <c r="V38" s="18"/>
      <c r="W38" s="32" t="s">
        <v>396</v>
      </c>
      <c r="X38" s="32" t="s">
        <v>397</v>
      </c>
      <c r="Y38" s="32" t="s">
        <v>412</v>
      </c>
      <c r="Z38" s="32" t="s">
        <v>399</v>
      </c>
      <c r="AA38" s="32">
        <v>0.8</v>
      </c>
      <c r="AB38" s="32">
        <v>1.6</v>
      </c>
      <c r="AC38" s="32">
        <v>6.2</v>
      </c>
      <c r="AD38" s="32">
        <v>3.4</v>
      </c>
      <c r="AE38" s="32">
        <v>17</v>
      </c>
      <c r="AF38" s="32">
        <v>0.8</v>
      </c>
      <c r="AG38" s="32" t="s">
        <v>388</v>
      </c>
      <c r="AH38" s="32"/>
      <c r="AI38" s="32"/>
      <c r="AJ38" s="32"/>
      <c r="AK38" s="32"/>
      <c r="AL38" s="32"/>
      <c r="AM38" s="54" t="s">
        <v>577</v>
      </c>
    </row>
    <row r="39" spans="1:39" ht="30" customHeight="1">
      <c r="A39" s="18" t="s">
        <v>34</v>
      </c>
      <c r="B39" s="16" t="s">
        <v>315</v>
      </c>
      <c r="C39" s="16" t="s">
        <v>578</v>
      </c>
      <c r="D39" s="18" t="s">
        <v>317</v>
      </c>
      <c r="E39" s="32" t="s">
        <v>579</v>
      </c>
      <c r="F39" s="18">
        <v>0</v>
      </c>
      <c r="G39" s="18">
        <v>0</v>
      </c>
      <c r="H39" s="18">
        <v>0</v>
      </c>
      <c r="I39" s="32" t="s">
        <v>473</v>
      </c>
      <c r="J39" s="18" t="s">
        <v>432</v>
      </c>
      <c r="K39" s="18" t="s">
        <v>55</v>
      </c>
      <c r="L39" s="18">
        <v>1998</v>
      </c>
      <c r="M39" s="18">
        <v>5000</v>
      </c>
      <c r="N39" s="18">
        <v>26800</v>
      </c>
      <c r="O39" s="18">
        <v>2020</v>
      </c>
      <c r="P39" s="32" t="s">
        <v>409</v>
      </c>
      <c r="Q39" s="32" t="s">
        <v>580</v>
      </c>
      <c r="R39" s="18" t="s">
        <v>57</v>
      </c>
      <c r="S39" s="18" t="s">
        <v>420</v>
      </c>
      <c r="T39" s="18" t="s">
        <v>421</v>
      </c>
      <c r="U39" s="18" t="s">
        <v>411</v>
      </c>
      <c r="V39" s="18"/>
      <c r="W39" s="32" t="s">
        <v>396</v>
      </c>
      <c r="X39" s="32" t="s">
        <v>435</v>
      </c>
      <c r="Y39" s="32" t="s">
        <v>412</v>
      </c>
      <c r="Z39" s="32" t="s">
        <v>399</v>
      </c>
      <c r="AA39" s="32">
        <v>2.2999999999999998</v>
      </c>
      <c r="AB39" s="32"/>
      <c r="AC39" s="32">
        <v>7.4</v>
      </c>
      <c r="AD39" s="32"/>
      <c r="AE39" s="32">
        <v>0</v>
      </c>
      <c r="AF39" s="32"/>
      <c r="AG39" s="32" t="s">
        <v>388</v>
      </c>
      <c r="AH39" s="32"/>
      <c r="AI39" s="32"/>
      <c r="AJ39" s="32"/>
      <c r="AK39" s="32"/>
      <c r="AL39" s="32"/>
      <c r="AM39" s="54" t="s">
        <v>581</v>
      </c>
    </row>
    <row r="40" spans="1:39" ht="30" customHeight="1">
      <c r="A40" s="18" t="s">
        <v>34</v>
      </c>
      <c r="B40" s="16" t="s">
        <v>315</v>
      </c>
      <c r="C40" s="16" t="s">
        <v>582</v>
      </c>
      <c r="D40" s="18" t="s">
        <v>317</v>
      </c>
      <c r="E40" s="32" t="s">
        <v>583</v>
      </c>
      <c r="F40" s="18">
        <v>1376</v>
      </c>
      <c r="G40" s="18">
        <v>1376</v>
      </c>
      <c r="H40" s="18">
        <v>30993</v>
      </c>
      <c r="I40" s="32" t="s">
        <v>539</v>
      </c>
      <c r="J40" s="18" t="s">
        <v>393</v>
      </c>
      <c r="K40" s="18" t="s">
        <v>87</v>
      </c>
      <c r="L40" s="18">
        <v>2001</v>
      </c>
      <c r="M40" s="18">
        <v>12000</v>
      </c>
      <c r="N40" s="18">
        <v>55000</v>
      </c>
      <c r="O40" s="18">
        <v>2034</v>
      </c>
      <c r="P40" s="32" t="s">
        <v>409</v>
      </c>
      <c r="Q40" s="32" t="s">
        <v>529</v>
      </c>
      <c r="R40" s="18" t="s">
        <v>74</v>
      </c>
      <c r="S40" s="18" t="s">
        <v>385</v>
      </c>
      <c r="T40" s="18"/>
      <c r="U40" s="18" t="s">
        <v>411</v>
      </c>
      <c r="V40" s="18"/>
      <c r="W40" s="32" t="s">
        <v>396</v>
      </c>
      <c r="X40" s="32" t="s">
        <v>435</v>
      </c>
      <c r="Y40" s="32" t="s">
        <v>398</v>
      </c>
      <c r="Z40" s="32" t="s">
        <v>480</v>
      </c>
      <c r="AA40" s="32">
        <v>2</v>
      </c>
      <c r="AB40" s="32">
        <v>1</v>
      </c>
      <c r="AC40" s="32">
        <v>6</v>
      </c>
      <c r="AD40" s="32">
        <v>4</v>
      </c>
      <c r="AE40" s="32">
        <v>8</v>
      </c>
      <c r="AF40" s="32">
        <v>2</v>
      </c>
      <c r="AG40" s="32" t="s">
        <v>388</v>
      </c>
      <c r="AH40" s="32"/>
      <c r="AI40" s="32"/>
      <c r="AJ40" s="32"/>
      <c r="AK40" s="32"/>
      <c r="AL40" s="32"/>
      <c r="AM40" s="54" t="s">
        <v>584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79430-0FF3-4A7D-8BD8-ADFC692AE365}">
  <dimension ref="A1:AJ3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124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125</v>
      </c>
      <c r="K2" s="286"/>
      <c r="L2" s="286"/>
      <c r="M2" s="286"/>
      <c r="N2" s="286"/>
      <c r="O2" s="286"/>
      <c r="P2" s="286"/>
      <c r="Q2" s="270" t="s">
        <v>126</v>
      </c>
      <c r="R2" s="286"/>
      <c r="S2" s="272" t="s">
        <v>127</v>
      </c>
      <c r="T2" s="286"/>
      <c r="U2" s="270" t="s">
        <v>128</v>
      </c>
      <c r="V2" s="277"/>
      <c r="W2" s="277"/>
      <c r="X2" s="277"/>
      <c r="Y2" s="41" t="s">
        <v>129</v>
      </c>
      <c r="Z2" s="42"/>
      <c r="AA2" s="211" t="s">
        <v>63</v>
      </c>
      <c r="AB2" s="131" t="s">
        <v>130</v>
      </c>
      <c r="AC2" s="131" t="s">
        <v>131</v>
      </c>
      <c r="AD2" s="268" t="s">
        <v>132</v>
      </c>
      <c r="AE2" s="268" t="s">
        <v>133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134</v>
      </c>
      <c r="G4" s="268" t="s">
        <v>135</v>
      </c>
      <c r="H4" s="268" t="s">
        <v>136</v>
      </c>
      <c r="I4" s="268" t="s">
        <v>25</v>
      </c>
      <c r="J4" s="211" t="s">
        <v>137</v>
      </c>
      <c r="K4" s="211" t="s">
        <v>138</v>
      </c>
      <c r="L4" s="211" t="s">
        <v>139</v>
      </c>
      <c r="M4" s="211" t="s">
        <v>140</v>
      </c>
      <c r="N4" s="211" t="s">
        <v>141</v>
      </c>
      <c r="O4" s="211" t="s">
        <v>142</v>
      </c>
      <c r="P4" s="131" t="s">
        <v>143</v>
      </c>
      <c r="Q4" s="258" t="s">
        <v>144</v>
      </c>
      <c r="R4" s="131" t="s">
        <v>145</v>
      </c>
      <c r="S4" s="258" t="s">
        <v>146</v>
      </c>
      <c r="T4" s="265" t="s">
        <v>147</v>
      </c>
      <c r="U4" s="270" t="s">
        <v>148</v>
      </c>
      <c r="V4" s="47"/>
      <c r="W4" s="272" t="s">
        <v>149</v>
      </c>
      <c r="X4" s="47"/>
      <c r="Y4" s="131" t="s">
        <v>150</v>
      </c>
      <c r="Z4" s="131" t="s">
        <v>151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152</v>
      </c>
      <c r="W5" s="235"/>
      <c r="X5" s="131" t="s">
        <v>152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153</v>
      </c>
      <c r="G6" s="49" t="s">
        <v>153</v>
      </c>
      <c r="H6" s="49" t="s">
        <v>154</v>
      </c>
      <c r="I6" s="49" t="s">
        <v>153</v>
      </c>
      <c r="J6" s="49" t="s">
        <v>155</v>
      </c>
      <c r="K6" s="49" t="s">
        <v>155</v>
      </c>
      <c r="L6" s="49" t="s">
        <v>155</v>
      </c>
      <c r="M6" s="49" t="s">
        <v>155</v>
      </c>
      <c r="N6" s="49" t="s">
        <v>155</v>
      </c>
      <c r="O6" s="49" t="s">
        <v>155</v>
      </c>
      <c r="P6" s="235"/>
      <c r="Q6" s="131"/>
      <c r="R6" s="50" t="s">
        <v>156</v>
      </c>
      <c r="S6" s="131"/>
      <c r="T6" s="50" t="s">
        <v>156</v>
      </c>
      <c r="U6" s="269"/>
      <c r="V6" s="235"/>
      <c r="W6" s="235"/>
      <c r="X6" s="235"/>
      <c r="Y6" s="49" t="s">
        <v>157</v>
      </c>
      <c r="Z6" s="44"/>
      <c r="AA6" s="212"/>
      <c r="AB6" s="51" t="s">
        <v>158</v>
      </c>
      <c r="AC6" s="51" t="s">
        <v>159</v>
      </c>
      <c r="AD6" s="51" t="s">
        <v>159</v>
      </c>
      <c r="AE6" s="49" t="s">
        <v>66</v>
      </c>
      <c r="AF6" s="313"/>
      <c r="AG6" s="313"/>
      <c r="AH6" s="313"/>
      <c r="AI6" s="52" t="s">
        <v>67</v>
      </c>
      <c r="AJ6" s="52"/>
    </row>
    <row r="7" spans="1:36" s="3" customFormat="1" ht="30" customHeight="1">
      <c r="A7" s="18" t="s">
        <v>34</v>
      </c>
      <c r="B7" s="16" t="s">
        <v>35</v>
      </c>
      <c r="C7" s="16" t="s">
        <v>160</v>
      </c>
      <c r="D7" s="18" t="s">
        <v>37</v>
      </c>
      <c r="E7" s="32" t="s">
        <v>161</v>
      </c>
      <c r="F7" s="18">
        <v>8195</v>
      </c>
      <c r="G7" s="18">
        <v>7292</v>
      </c>
      <c r="H7" s="18"/>
      <c r="I7" s="18">
        <v>2144</v>
      </c>
      <c r="J7" s="18"/>
      <c r="K7" s="18"/>
      <c r="L7" s="18"/>
      <c r="M7" s="18">
        <v>433</v>
      </c>
      <c r="N7" s="18"/>
      <c r="O7" s="18"/>
      <c r="P7" s="18" t="s">
        <v>162</v>
      </c>
      <c r="Q7" s="18" t="s">
        <v>163</v>
      </c>
      <c r="R7" s="18"/>
      <c r="S7" s="18" t="s">
        <v>164</v>
      </c>
      <c r="T7" s="18">
        <v>433</v>
      </c>
      <c r="U7" s="32" t="s">
        <v>165</v>
      </c>
      <c r="V7" s="32"/>
      <c r="W7" s="32" t="s">
        <v>166</v>
      </c>
      <c r="X7" s="32"/>
      <c r="Y7" s="32"/>
      <c r="Z7" s="32"/>
      <c r="AA7" s="32" t="s">
        <v>109</v>
      </c>
      <c r="AB7" s="18">
        <v>65</v>
      </c>
      <c r="AC7" s="18">
        <v>0</v>
      </c>
      <c r="AD7" s="18">
        <v>99.6</v>
      </c>
      <c r="AE7" s="18">
        <v>0</v>
      </c>
      <c r="AF7" s="18">
        <v>2015</v>
      </c>
      <c r="AG7" s="18" t="s">
        <v>43</v>
      </c>
      <c r="AH7" s="18"/>
      <c r="AI7" s="54" t="s">
        <v>167</v>
      </c>
      <c r="AJ7" s="39"/>
    </row>
    <row r="8" spans="1:36" s="3" customFormat="1" ht="30" customHeight="1">
      <c r="A8" s="18" t="s">
        <v>34</v>
      </c>
      <c r="B8" s="16" t="s">
        <v>168</v>
      </c>
      <c r="C8" s="16" t="s">
        <v>169</v>
      </c>
      <c r="D8" s="18" t="s">
        <v>170</v>
      </c>
      <c r="E8" s="32" t="s">
        <v>171</v>
      </c>
      <c r="F8" s="18">
        <v>51081</v>
      </c>
      <c r="G8" s="18">
        <v>24822</v>
      </c>
      <c r="H8" s="18">
        <v>31</v>
      </c>
      <c r="I8" s="18"/>
      <c r="J8" s="18"/>
      <c r="K8" s="18">
        <v>137</v>
      </c>
      <c r="L8" s="18"/>
      <c r="M8" s="18"/>
      <c r="N8" s="18"/>
      <c r="O8" s="18"/>
      <c r="P8" s="18" t="s">
        <v>162</v>
      </c>
      <c r="Q8" s="18" t="s">
        <v>163</v>
      </c>
      <c r="R8" s="18"/>
      <c r="S8" s="18" t="s">
        <v>172</v>
      </c>
      <c r="T8" s="18"/>
      <c r="U8" s="32" t="s">
        <v>173</v>
      </c>
      <c r="V8" s="32"/>
      <c r="W8" s="32" t="s">
        <v>174</v>
      </c>
      <c r="X8" s="32"/>
      <c r="Y8" s="32"/>
      <c r="Z8" s="32"/>
      <c r="AA8" s="32" t="s">
        <v>175</v>
      </c>
      <c r="AB8" s="18">
        <v>359</v>
      </c>
      <c r="AC8" s="18">
        <v>1.9</v>
      </c>
      <c r="AD8" s="18">
        <v>3.6</v>
      </c>
      <c r="AE8" s="18">
        <v>0</v>
      </c>
      <c r="AF8" s="18">
        <v>2002</v>
      </c>
      <c r="AG8" s="18" t="s">
        <v>74</v>
      </c>
      <c r="AH8" s="18"/>
      <c r="AI8" s="54" t="s">
        <v>176</v>
      </c>
      <c r="AJ8" s="39"/>
    </row>
    <row r="9" spans="1:36" s="3" customFormat="1" ht="30" customHeight="1">
      <c r="A9" s="18" t="s">
        <v>34</v>
      </c>
      <c r="B9" s="16" t="s">
        <v>68</v>
      </c>
      <c r="C9" s="16" t="s">
        <v>177</v>
      </c>
      <c r="D9" s="18" t="s">
        <v>70</v>
      </c>
      <c r="E9" s="32" t="s">
        <v>178</v>
      </c>
      <c r="F9" s="18">
        <v>36042</v>
      </c>
      <c r="G9" s="18">
        <v>13143</v>
      </c>
      <c r="H9" s="18">
        <v>366</v>
      </c>
      <c r="I9" s="18"/>
      <c r="J9" s="18"/>
      <c r="K9" s="18"/>
      <c r="L9" s="18"/>
      <c r="M9" s="18">
        <v>1279</v>
      </c>
      <c r="N9" s="18"/>
      <c r="O9" s="18"/>
      <c r="P9" s="18" t="s">
        <v>162</v>
      </c>
      <c r="Q9" s="18" t="s">
        <v>163</v>
      </c>
      <c r="R9" s="18"/>
      <c r="S9" s="18" t="s">
        <v>172</v>
      </c>
      <c r="T9" s="18"/>
      <c r="U9" s="32" t="s">
        <v>173</v>
      </c>
      <c r="V9" s="32"/>
      <c r="W9" s="32" t="s">
        <v>179</v>
      </c>
      <c r="X9" s="32"/>
      <c r="Y9" s="32"/>
      <c r="Z9" s="32"/>
      <c r="AA9" s="32" t="s">
        <v>109</v>
      </c>
      <c r="AB9" s="18">
        <v>113</v>
      </c>
      <c r="AC9" s="18">
        <v>0</v>
      </c>
      <c r="AD9" s="18">
        <v>4</v>
      </c>
      <c r="AE9" s="18">
        <v>0</v>
      </c>
      <c r="AF9" s="18">
        <v>2021</v>
      </c>
      <c r="AG9" s="18" t="s">
        <v>43</v>
      </c>
      <c r="AH9" s="18"/>
      <c r="AI9" s="54" t="s">
        <v>180</v>
      </c>
      <c r="AJ9" s="39"/>
    </row>
    <row r="10" spans="1:36" s="3" customFormat="1" ht="30" customHeight="1">
      <c r="A10" s="18" t="s">
        <v>34</v>
      </c>
      <c r="B10" s="16" t="s">
        <v>181</v>
      </c>
      <c r="C10" s="16" t="s">
        <v>182</v>
      </c>
      <c r="D10" s="18" t="s">
        <v>183</v>
      </c>
      <c r="E10" s="32" t="s">
        <v>184</v>
      </c>
      <c r="F10" s="18">
        <v>976</v>
      </c>
      <c r="G10" s="18">
        <v>1337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163</v>
      </c>
      <c r="R10" s="18"/>
      <c r="S10" s="18" t="s">
        <v>172</v>
      </c>
      <c r="T10" s="18"/>
      <c r="U10" s="32" t="s">
        <v>142</v>
      </c>
      <c r="V10" s="32"/>
      <c r="W10" s="32" t="s">
        <v>142</v>
      </c>
      <c r="X10" s="32"/>
      <c r="Y10" s="32"/>
      <c r="Z10" s="32"/>
      <c r="AA10" s="32" t="s">
        <v>109</v>
      </c>
      <c r="AB10" s="18">
        <v>9.6999999999999993</v>
      </c>
      <c r="AC10" s="18">
        <v>0</v>
      </c>
      <c r="AD10" s="18">
        <v>0</v>
      </c>
      <c r="AE10" s="18">
        <v>0</v>
      </c>
      <c r="AF10" s="18">
        <v>1981</v>
      </c>
      <c r="AG10" s="18" t="s">
        <v>43</v>
      </c>
      <c r="AH10" s="18"/>
      <c r="AI10" s="54" t="s">
        <v>185</v>
      </c>
      <c r="AJ10" s="39"/>
    </row>
    <row r="11" spans="1:36" s="3" customFormat="1" ht="30" customHeight="1">
      <c r="A11" s="18" t="s">
        <v>34</v>
      </c>
      <c r="B11" s="16" t="s">
        <v>186</v>
      </c>
      <c r="C11" s="16" t="s">
        <v>187</v>
      </c>
      <c r="D11" s="18" t="s">
        <v>188</v>
      </c>
      <c r="E11" s="32" t="s">
        <v>189</v>
      </c>
      <c r="F11" s="18">
        <v>8569.2199999999993</v>
      </c>
      <c r="G11" s="18">
        <v>19702.060000000001</v>
      </c>
      <c r="H11" s="18">
        <v>0</v>
      </c>
      <c r="I11" s="18">
        <v>0</v>
      </c>
      <c r="J11" s="18"/>
      <c r="K11" s="18">
        <v>130.19999999999999</v>
      </c>
      <c r="L11" s="18"/>
      <c r="M11" s="18"/>
      <c r="N11" s="18"/>
      <c r="O11" s="18"/>
      <c r="P11" s="18" t="s">
        <v>190</v>
      </c>
      <c r="Q11" s="18" t="s">
        <v>163</v>
      </c>
      <c r="R11" s="18"/>
      <c r="S11" s="18" t="s">
        <v>172</v>
      </c>
      <c r="T11" s="18"/>
      <c r="U11" s="32" t="s">
        <v>191</v>
      </c>
      <c r="V11" s="32"/>
      <c r="W11" s="32" t="s">
        <v>174</v>
      </c>
      <c r="X11" s="32"/>
      <c r="Y11" s="32"/>
      <c r="Z11" s="32"/>
      <c r="AA11" s="32" t="s">
        <v>40</v>
      </c>
      <c r="AB11" s="18">
        <v>75</v>
      </c>
      <c r="AC11" s="18">
        <v>75</v>
      </c>
      <c r="AD11" s="18">
        <v>1.3</v>
      </c>
      <c r="AE11" s="18">
        <v>0</v>
      </c>
      <c r="AF11" s="18">
        <v>1983</v>
      </c>
      <c r="AG11" s="18" t="s">
        <v>43</v>
      </c>
      <c r="AH11" s="18"/>
      <c r="AI11" s="54" t="s">
        <v>192</v>
      </c>
      <c r="AJ11" s="39"/>
    </row>
    <row r="12" spans="1:36" s="3" customFormat="1" ht="30" customHeight="1">
      <c r="A12" s="18" t="s">
        <v>34</v>
      </c>
      <c r="B12" s="16" t="s">
        <v>193</v>
      </c>
      <c r="C12" s="16" t="s">
        <v>194</v>
      </c>
      <c r="D12" s="18" t="s">
        <v>195</v>
      </c>
      <c r="E12" s="32" t="s">
        <v>196</v>
      </c>
      <c r="F12" s="18">
        <v>32722</v>
      </c>
      <c r="G12" s="18">
        <v>17848</v>
      </c>
      <c r="H12" s="18"/>
      <c r="I12" s="18"/>
      <c r="J12" s="18"/>
      <c r="K12" s="18"/>
      <c r="L12" s="18"/>
      <c r="M12" s="18"/>
      <c r="N12" s="18"/>
      <c r="O12" s="18"/>
      <c r="P12" s="18"/>
      <c r="Q12" s="18" t="s">
        <v>163</v>
      </c>
      <c r="R12" s="18"/>
      <c r="S12" s="18" t="s">
        <v>197</v>
      </c>
      <c r="T12" s="18">
        <v>1793</v>
      </c>
      <c r="U12" s="32" t="s">
        <v>198</v>
      </c>
      <c r="V12" s="32"/>
      <c r="W12" s="32" t="s">
        <v>199</v>
      </c>
      <c r="X12" s="32"/>
      <c r="Y12" s="32"/>
      <c r="Z12" s="32"/>
      <c r="AA12" s="32" t="s">
        <v>109</v>
      </c>
      <c r="AB12" s="18">
        <v>191</v>
      </c>
      <c r="AC12" s="18">
        <v>0</v>
      </c>
      <c r="AD12" s="18">
        <v>0.47</v>
      </c>
      <c r="AE12" s="18">
        <v>0</v>
      </c>
      <c r="AF12" s="18">
        <v>1985</v>
      </c>
      <c r="AG12" s="18" t="s">
        <v>43</v>
      </c>
      <c r="AH12" s="18"/>
      <c r="AI12" s="54" t="s">
        <v>200</v>
      </c>
      <c r="AJ12" s="39"/>
    </row>
    <row r="13" spans="1:36" s="3" customFormat="1" ht="30" customHeight="1">
      <c r="A13" s="18" t="s">
        <v>34</v>
      </c>
      <c r="B13" s="16" t="s">
        <v>201</v>
      </c>
      <c r="C13" s="16" t="s">
        <v>202</v>
      </c>
      <c r="D13" s="18" t="s">
        <v>203</v>
      </c>
      <c r="E13" s="32" t="s">
        <v>204</v>
      </c>
      <c r="F13" s="18">
        <v>10509</v>
      </c>
      <c r="G13" s="18">
        <v>5560</v>
      </c>
      <c r="H13" s="18"/>
      <c r="I13" s="18"/>
      <c r="J13" s="18"/>
      <c r="K13" s="18"/>
      <c r="L13" s="18"/>
      <c r="M13" s="18"/>
      <c r="N13" s="18"/>
      <c r="O13" s="18"/>
      <c r="P13" s="18"/>
      <c r="Q13" s="18" t="s">
        <v>163</v>
      </c>
      <c r="R13" s="18"/>
      <c r="S13" s="18" t="s">
        <v>172</v>
      </c>
      <c r="T13" s="18"/>
      <c r="U13" s="32" t="s">
        <v>205</v>
      </c>
      <c r="V13" s="32"/>
      <c r="W13" s="32" t="s">
        <v>142</v>
      </c>
      <c r="X13" s="32"/>
      <c r="Y13" s="32"/>
      <c r="Z13" s="32"/>
      <c r="AA13" s="32" t="s">
        <v>55</v>
      </c>
      <c r="AB13" s="18">
        <v>70</v>
      </c>
      <c r="AC13" s="18">
        <v>0</v>
      </c>
      <c r="AD13" s="18">
        <v>0</v>
      </c>
      <c r="AE13" s="18">
        <v>0</v>
      </c>
      <c r="AF13" s="18">
        <v>2019</v>
      </c>
      <c r="AG13" s="18" t="s">
        <v>57</v>
      </c>
      <c r="AH13" s="18"/>
      <c r="AI13" s="54" t="s">
        <v>206</v>
      </c>
      <c r="AJ13" s="39"/>
    </row>
    <row r="14" spans="1:36" s="3" customFormat="1" ht="30" customHeight="1">
      <c r="A14" s="18" t="s">
        <v>34</v>
      </c>
      <c r="B14" s="16" t="s">
        <v>207</v>
      </c>
      <c r="C14" s="16" t="s">
        <v>208</v>
      </c>
      <c r="D14" s="18" t="s">
        <v>209</v>
      </c>
      <c r="E14" s="32" t="s">
        <v>210</v>
      </c>
      <c r="F14" s="18">
        <v>4592</v>
      </c>
      <c r="G14" s="18">
        <v>7404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163</v>
      </c>
      <c r="R14" s="18"/>
      <c r="S14" s="18" t="s">
        <v>172</v>
      </c>
      <c r="T14" s="18"/>
      <c r="U14" s="32" t="s">
        <v>191</v>
      </c>
      <c r="V14" s="32"/>
      <c r="W14" s="32" t="s">
        <v>179</v>
      </c>
      <c r="X14" s="32"/>
      <c r="Y14" s="32"/>
      <c r="Z14" s="32"/>
      <c r="AA14" s="32" t="s">
        <v>211</v>
      </c>
      <c r="AB14" s="18">
        <v>62</v>
      </c>
      <c r="AC14" s="18">
        <v>328</v>
      </c>
      <c r="AD14" s="18">
        <v>0</v>
      </c>
      <c r="AE14" s="18">
        <v>0</v>
      </c>
      <c r="AF14" s="18">
        <v>1983</v>
      </c>
      <c r="AG14" s="18" t="s">
        <v>57</v>
      </c>
      <c r="AH14" s="18"/>
      <c r="AI14" s="54" t="s">
        <v>212</v>
      </c>
      <c r="AJ14" s="39"/>
    </row>
    <row r="15" spans="1:36" s="3" customFormat="1" ht="30" customHeight="1">
      <c r="A15" s="18" t="s">
        <v>34</v>
      </c>
      <c r="B15" s="16" t="s">
        <v>213</v>
      </c>
      <c r="C15" s="16" t="s">
        <v>214</v>
      </c>
      <c r="D15" s="18" t="s">
        <v>215</v>
      </c>
      <c r="E15" s="32" t="s">
        <v>216</v>
      </c>
      <c r="F15" s="18">
        <v>18553</v>
      </c>
      <c r="G15" s="18">
        <v>13208</v>
      </c>
      <c r="H15" s="18"/>
      <c r="I15" s="18"/>
      <c r="J15" s="18"/>
      <c r="K15" s="18"/>
      <c r="L15" s="18"/>
      <c r="M15" s="18"/>
      <c r="N15" s="18"/>
      <c r="O15" s="18"/>
      <c r="P15" s="18"/>
      <c r="Q15" s="18" t="s">
        <v>163</v>
      </c>
      <c r="R15" s="18"/>
      <c r="S15" s="18" t="s">
        <v>197</v>
      </c>
      <c r="T15" s="18">
        <v>67</v>
      </c>
      <c r="U15" s="32" t="s">
        <v>217</v>
      </c>
      <c r="V15" s="32"/>
      <c r="W15" s="32" t="s">
        <v>199</v>
      </c>
      <c r="X15" s="32"/>
      <c r="Y15" s="32"/>
      <c r="Z15" s="32"/>
      <c r="AA15" s="32" t="s">
        <v>109</v>
      </c>
      <c r="AB15" s="18">
        <v>97</v>
      </c>
      <c r="AC15" s="18">
        <v>0</v>
      </c>
      <c r="AD15" s="18">
        <v>0</v>
      </c>
      <c r="AE15" s="18">
        <v>0</v>
      </c>
      <c r="AF15" s="18">
        <v>1994</v>
      </c>
      <c r="AG15" s="18" t="s">
        <v>43</v>
      </c>
      <c r="AH15" s="18"/>
      <c r="AI15" s="54" t="s">
        <v>218</v>
      </c>
      <c r="AJ15" s="39"/>
    </row>
    <row r="16" spans="1:36" s="3" customFormat="1" ht="30" customHeight="1">
      <c r="A16" s="18" t="s">
        <v>34</v>
      </c>
      <c r="B16" s="16" t="s">
        <v>219</v>
      </c>
      <c r="C16" s="16" t="s">
        <v>220</v>
      </c>
      <c r="D16" s="18" t="s">
        <v>221</v>
      </c>
      <c r="E16" s="32" t="s">
        <v>222</v>
      </c>
      <c r="F16" s="18">
        <v>5493</v>
      </c>
      <c r="G16" s="18">
        <v>8945</v>
      </c>
      <c r="H16" s="18"/>
      <c r="I16" s="18">
        <v>21</v>
      </c>
      <c r="J16" s="18"/>
      <c r="K16" s="18">
        <v>143</v>
      </c>
      <c r="L16" s="18"/>
      <c r="M16" s="18"/>
      <c r="N16" s="18"/>
      <c r="O16" s="18"/>
      <c r="P16" s="18" t="s">
        <v>162</v>
      </c>
      <c r="Q16" s="18" t="s">
        <v>163</v>
      </c>
      <c r="R16" s="18"/>
      <c r="S16" s="18" t="s">
        <v>172</v>
      </c>
      <c r="T16" s="18"/>
      <c r="U16" s="32" t="s">
        <v>217</v>
      </c>
      <c r="V16" s="32"/>
      <c r="W16" s="32" t="s">
        <v>179</v>
      </c>
      <c r="X16" s="32"/>
      <c r="Y16" s="32"/>
      <c r="Z16" s="32"/>
      <c r="AA16" s="32" t="s">
        <v>109</v>
      </c>
      <c r="AB16" s="18">
        <v>73</v>
      </c>
      <c r="AC16" s="18">
        <v>0</v>
      </c>
      <c r="AD16" s="18">
        <v>1.4</v>
      </c>
      <c r="AE16" s="18">
        <v>0</v>
      </c>
      <c r="AF16" s="18">
        <v>2007</v>
      </c>
      <c r="AG16" s="18" t="s">
        <v>43</v>
      </c>
      <c r="AH16" s="18"/>
      <c r="AI16" s="54" t="s">
        <v>223</v>
      </c>
      <c r="AJ16" s="39"/>
    </row>
    <row r="17" spans="1:36" s="3" customFormat="1" ht="30" customHeight="1">
      <c r="A17" s="18" t="s">
        <v>34</v>
      </c>
      <c r="B17" s="16" t="s">
        <v>224</v>
      </c>
      <c r="C17" s="16" t="s">
        <v>225</v>
      </c>
      <c r="D17" s="18" t="s">
        <v>226</v>
      </c>
      <c r="E17" s="32" t="s">
        <v>227</v>
      </c>
      <c r="F17" s="18">
        <v>14658</v>
      </c>
      <c r="G17" s="18">
        <v>23023</v>
      </c>
      <c r="H17" s="18">
        <v>1639</v>
      </c>
      <c r="I17" s="18"/>
      <c r="J17" s="18">
        <v>10885</v>
      </c>
      <c r="K17" s="18"/>
      <c r="L17" s="18"/>
      <c r="M17" s="18"/>
      <c r="N17" s="18"/>
      <c r="O17" s="18"/>
      <c r="P17" s="18" t="s">
        <v>162</v>
      </c>
      <c r="Q17" s="18" t="s">
        <v>228</v>
      </c>
      <c r="R17" s="18">
        <v>2</v>
      </c>
      <c r="S17" s="18" t="s">
        <v>164</v>
      </c>
      <c r="T17" s="18">
        <v>23</v>
      </c>
      <c r="U17" s="32" t="s">
        <v>229</v>
      </c>
      <c r="V17" s="32"/>
      <c r="W17" s="32" t="s">
        <v>230</v>
      </c>
      <c r="X17" s="32"/>
      <c r="Y17" s="32"/>
      <c r="Z17" s="32" t="s">
        <v>231</v>
      </c>
      <c r="AA17" s="32" t="s">
        <v>109</v>
      </c>
      <c r="AB17" s="18">
        <v>120</v>
      </c>
      <c r="AC17" s="18">
        <v>10</v>
      </c>
      <c r="AD17" s="18">
        <v>55</v>
      </c>
      <c r="AE17" s="18">
        <v>1260</v>
      </c>
      <c r="AF17" s="18">
        <v>2018</v>
      </c>
      <c r="AG17" s="18" t="s">
        <v>43</v>
      </c>
      <c r="AH17" s="18"/>
      <c r="AI17" s="54" t="s">
        <v>232</v>
      </c>
      <c r="AJ17" s="39"/>
    </row>
    <row r="18" spans="1:36" s="3" customFormat="1" ht="30" customHeight="1">
      <c r="A18" s="18" t="s">
        <v>34</v>
      </c>
      <c r="B18" s="16" t="s">
        <v>233</v>
      </c>
      <c r="C18" s="16" t="s">
        <v>234</v>
      </c>
      <c r="D18" s="18" t="s">
        <v>235</v>
      </c>
      <c r="E18" s="32" t="s">
        <v>236</v>
      </c>
      <c r="F18" s="18">
        <v>14261</v>
      </c>
      <c r="G18" s="18">
        <v>16578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  <c r="Q18" s="18" t="s">
        <v>163</v>
      </c>
      <c r="R18" s="18"/>
      <c r="S18" s="18" t="s">
        <v>164</v>
      </c>
      <c r="T18" s="18">
        <v>838</v>
      </c>
      <c r="U18" s="32" t="s">
        <v>237</v>
      </c>
      <c r="V18" s="32"/>
      <c r="W18" s="32" t="s">
        <v>179</v>
      </c>
      <c r="X18" s="32"/>
      <c r="Y18" s="32"/>
      <c r="Z18" s="32"/>
      <c r="AA18" s="32" t="s">
        <v>175</v>
      </c>
      <c r="AB18" s="18">
        <v>96</v>
      </c>
      <c r="AC18" s="18">
        <v>0</v>
      </c>
      <c r="AD18" s="18">
        <v>0</v>
      </c>
      <c r="AE18" s="18">
        <v>0</v>
      </c>
      <c r="AF18" s="18">
        <v>1995</v>
      </c>
      <c r="AG18" s="18" t="s">
        <v>43</v>
      </c>
      <c r="AH18" s="18"/>
      <c r="AI18" s="54" t="s">
        <v>239</v>
      </c>
      <c r="AJ18" s="39"/>
    </row>
    <row r="19" spans="1:36" s="3" customFormat="1" ht="30" customHeight="1">
      <c r="A19" s="18" t="s">
        <v>34</v>
      </c>
      <c r="B19" s="16" t="s">
        <v>240</v>
      </c>
      <c r="C19" s="16" t="s">
        <v>241</v>
      </c>
      <c r="D19" s="18" t="s">
        <v>242</v>
      </c>
      <c r="E19" s="32" t="s">
        <v>243</v>
      </c>
      <c r="F19" s="18">
        <v>9816</v>
      </c>
      <c r="G19" s="18">
        <v>3924</v>
      </c>
      <c r="H19" s="18"/>
      <c r="I19" s="18"/>
      <c r="J19" s="18"/>
      <c r="K19" s="18"/>
      <c r="L19" s="18"/>
      <c r="M19" s="18"/>
      <c r="N19" s="18"/>
      <c r="O19" s="18"/>
      <c r="P19" s="18"/>
      <c r="Q19" s="18" t="s">
        <v>163</v>
      </c>
      <c r="R19" s="18"/>
      <c r="S19" s="18" t="s">
        <v>197</v>
      </c>
      <c r="T19" s="18">
        <v>15</v>
      </c>
      <c r="U19" s="32" t="s">
        <v>244</v>
      </c>
      <c r="V19" s="32"/>
      <c r="W19" s="32" t="s">
        <v>245</v>
      </c>
      <c r="X19" s="32"/>
      <c r="Y19" s="32"/>
      <c r="Z19" s="32"/>
      <c r="AA19" s="32" t="s">
        <v>246</v>
      </c>
      <c r="AB19" s="18">
        <v>45</v>
      </c>
      <c r="AC19" s="18">
        <v>0</v>
      </c>
      <c r="AD19" s="18">
        <v>0</v>
      </c>
      <c r="AE19" s="18">
        <v>0</v>
      </c>
      <c r="AF19" s="18">
        <v>1980</v>
      </c>
      <c r="AG19" s="18" t="s">
        <v>43</v>
      </c>
      <c r="AH19" s="18"/>
      <c r="AI19" s="54" t="s">
        <v>247</v>
      </c>
      <c r="AJ19" s="39"/>
    </row>
    <row r="20" spans="1:36" s="3" customFormat="1" ht="30" customHeight="1">
      <c r="A20" s="18" t="s">
        <v>34</v>
      </c>
      <c r="B20" s="16" t="s">
        <v>248</v>
      </c>
      <c r="C20" s="16" t="s">
        <v>249</v>
      </c>
      <c r="D20" s="18" t="s">
        <v>250</v>
      </c>
      <c r="E20" s="32" t="s">
        <v>251</v>
      </c>
      <c r="F20" s="18">
        <v>8785</v>
      </c>
      <c r="G20" s="18">
        <v>15152</v>
      </c>
      <c r="H20" s="18"/>
      <c r="I20" s="18"/>
      <c r="J20" s="18"/>
      <c r="K20" s="18"/>
      <c r="L20" s="18"/>
      <c r="M20" s="18"/>
      <c r="N20" s="18"/>
      <c r="O20" s="18"/>
      <c r="P20" s="18"/>
      <c r="Q20" s="18" t="s">
        <v>163</v>
      </c>
      <c r="R20" s="18"/>
      <c r="S20" s="18" t="s">
        <v>197</v>
      </c>
      <c r="T20" s="18">
        <v>42</v>
      </c>
      <c r="U20" s="32" t="s">
        <v>252</v>
      </c>
      <c r="V20" s="32"/>
      <c r="W20" s="32" t="s">
        <v>199</v>
      </c>
      <c r="X20" s="32"/>
      <c r="Y20" s="32"/>
      <c r="Z20" s="32"/>
      <c r="AA20" s="32" t="s">
        <v>73</v>
      </c>
      <c r="AB20" s="18">
        <v>100</v>
      </c>
      <c r="AC20" s="18">
        <v>0</v>
      </c>
      <c r="AD20" s="18">
        <v>0</v>
      </c>
      <c r="AE20" s="18">
        <v>0</v>
      </c>
      <c r="AF20" s="18">
        <v>1980</v>
      </c>
      <c r="AG20" s="18" t="s">
        <v>43</v>
      </c>
      <c r="AH20" s="18"/>
      <c r="AI20" s="54" t="s">
        <v>253</v>
      </c>
      <c r="AJ20" s="39"/>
    </row>
    <row r="21" spans="1:36" s="3" customFormat="1" ht="30" customHeight="1">
      <c r="A21" s="18" t="s">
        <v>34</v>
      </c>
      <c r="B21" s="16" t="s">
        <v>254</v>
      </c>
      <c r="C21" s="16" t="s">
        <v>255</v>
      </c>
      <c r="D21" s="18" t="s">
        <v>256</v>
      </c>
      <c r="E21" s="32" t="s">
        <v>257</v>
      </c>
      <c r="F21" s="18">
        <v>7677</v>
      </c>
      <c r="G21" s="18">
        <v>4326</v>
      </c>
      <c r="H21" s="18">
        <v>0</v>
      </c>
      <c r="I21" s="18">
        <v>0</v>
      </c>
      <c r="J21" s="18"/>
      <c r="K21" s="18"/>
      <c r="L21" s="18"/>
      <c r="M21" s="18"/>
      <c r="N21" s="18"/>
      <c r="O21" s="18"/>
      <c r="P21" s="18"/>
      <c r="Q21" s="18" t="s">
        <v>163</v>
      </c>
      <c r="R21" s="18"/>
      <c r="S21" s="18" t="s">
        <v>172</v>
      </c>
      <c r="T21" s="18"/>
      <c r="U21" s="32" t="s">
        <v>244</v>
      </c>
      <c r="V21" s="32"/>
      <c r="W21" s="32" t="s">
        <v>142</v>
      </c>
      <c r="X21" s="32"/>
      <c r="Y21" s="32"/>
      <c r="Z21" s="32"/>
      <c r="AA21" s="32" t="s">
        <v>175</v>
      </c>
      <c r="AB21" s="18">
        <v>18.7</v>
      </c>
      <c r="AC21" s="18">
        <v>0</v>
      </c>
      <c r="AD21" s="18">
        <v>29</v>
      </c>
      <c r="AE21" s="18">
        <v>0</v>
      </c>
      <c r="AF21" s="18">
        <v>1994</v>
      </c>
      <c r="AG21" s="18" t="s">
        <v>57</v>
      </c>
      <c r="AH21" s="18"/>
      <c r="AI21" s="54" t="s">
        <v>258</v>
      </c>
      <c r="AJ21" s="39"/>
    </row>
    <row r="22" spans="1:36" s="3" customFormat="1" ht="30" customHeight="1">
      <c r="A22" s="18" t="s">
        <v>34</v>
      </c>
      <c r="B22" s="16" t="s">
        <v>259</v>
      </c>
      <c r="C22" s="16" t="s">
        <v>260</v>
      </c>
      <c r="D22" s="18" t="s">
        <v>261</v>
      </c>
      <c r="E22" s="32" t="s">
        <v>262</v>
      </c>
      <c r="F22" s="18">
        <v>4361</v>
      </c>
      <c r="G22" s="18">
        <v>4599</v>
      </c>
      <c r="H22" s="18">
        <v>498</v>
      </c>
      <c r="I22" s="18">
        <v>0</v>
      </c>
      <c r="J22" s="18"/>
      <c r="K22" s="18">
        <v>72</v>
      </c>
      <c r="L22" s="18"/>
      <c r="M22" s="18"/>
      <c r="N22" s="18"/>
      <c r="O22" s="18"/>
      <c r="P22" s="18" t="s">
        <v>162</v>
      </c>
      <c r="Q22" s="18" t="s">
        <v>163</v>
      </c>
      <c r="R22" s="18"/>
      <c r="S22" s="18" t="s">
        <v>172</v>
      </c>
      <c r="T22" s="18"/>
      <c r="U22" s="32" t="s">
        <v>244</v>
      </c>
      <c r="V22" s="32"/>
      <c r="W22" s="32" t="s">
        <v>174</v>
      </c>
      <c r="X22" s="32"/>
      <c r="Y22" s="32"/>
      <c r="Z22" s="32"/>
      <c r="AA22" s="32" t="s">
        <v>55</v>
      </c>
      <c r="AB22" s="18">
        <v>20</v>
      </c>
      <c r="AC22" s="18">
        <v>0</v>
      </c>
      <c r="AD22" s="18">
        <v>0.3</v>
      </c>
      <c r="AE22" s="18">
        <v>0</v>
      </c>
      <c r="AF22" s="18">
        <v>1970</v>
      </c>
      <c r="AG22" s="18" t="s">
        <v>57</v>
      </c>
      <c r="AH22" s="18"/>
      <c r="AI22" s="54" t="s">
        <v>264</v>
      </c>
      <c r="AJ22" s="39"/>
    </row>
    <row r="23" spans="1:36" s="3" customFormat="1" ht="30" customHeight="1">
      <c r="A23" s="18" t="s">
        <v>34</v>
      </c>
      <c r="B23" s="16" t="s">
        <v>265</v>
      </c>
      <c r="C23" s="16" t="s">
        <v>266</v>
      </c>
      <c r="D23" s="18" t="s">
        <v>267</v>
      </c>
      <c r="E23" s="32" t="s">
        <v>268</v>
      </c>
      <c r="F23" s="18">
        <v>26076</v>
      </c>
      <c r="G23" s="18">
        <v>50464</v>
      </c>
      <c r="H23" s="18"/>
      <c r="I23" s="18"/>
      <c r="J23" s="18"/>
      <c r="K23" s="18">
        <v>330</v>
      </c>
      <c r="L23" s="18"/>
      <c r="M23" s="18"/>
      <c r="N23" s="18"/>
      <c r="O23" s="18"/>
      <c r="P23" s="18" t="s">
        <v>162</v>
      </c>
      <c r="Q23" s="18" t="s">
        <v>163</v>
      </c>
      <c r="R23" s="18"/>
      <c r="S23" s="18" t="s">
        <v>172</v>
      </c>
      <c r="T23" s="18"/>
      <c r="U23" s="32" t="s">
        <v>173</v>
      </c>
      <c r="V23" s="32"/>
      <c r="W23" s="32" t="s">
        <v>269</v>
      </c>
      <c r="X23" s="32"/>
      <c r="Y23" s="32"/>
      <c r="Z23" s="32"/>
      <c r="AA23" s="32"/>
      <c r="AB23" s="18">
        <v>195</v>
      </c>
      <c r="AC23" s="18">
        <v>0</v>
      </c>
      <c r="AD23" s="18">
        <v>2</v>
      </c>
      <c r="AE23" s="18">
        <v>0</v>
      </c>
      <c r="AF23" s="18">
        <v>1995</v>
      </c>
      <c r="AG23" s="18" t="s">
        <v>74</v>
      </c>
      <c r="AH23" s="18"/>
      <c r="AI23" s="54" t="s">
        <v>270</v>
      </c>
      <c r="AJ23" s="39"/>
    </row>
    <row r="24" spans="1:36" s="3" customFormat="1" ht="30" customHeight="1">
      <c r="A24" s="18" t="s">
        <v>34</v>
      </c>
      <c r="B24" s="16" t="s">
        <v>271</v>
      </c>
      <c r="C24" s="16" t="s">
        <v>272</v>
      </c>
      <c r="D24" s="18" t="s">
        <v>273</v>
      </c>
      <c r="E24" s="32" t="s">
        <v>274</v>
      </c>
      <c r="F24" s="18">
        <v>5924</v>
      </c>
      <c r="G24" s="18">
        <v>10014</v>
      </c>
      <c r="H24" s="18"/>
      <c r="I24" s="18"/>
      <c r="J24" s="18"/>
      <c r="K24" s="18">
        <v>61640</v>
      </c>
      <c r="L24" s="18"/>
      <c r="M24" s="18"/>
      <c r="N24" s="18"/>
      <c r="O24" s="18"/>
      <c r="P24" s="18" t="s">
        <v>162</v>
      </c>
      <c r="Q24" s="18" t="s">
        <v>163</v>
      </c>
      <c r="R24" s="18"/>
      <c r="S24" s="18" t="s">
        <v>197</v>
      </c>
      <c r="T24" s="18">
        <v>263</v>
      </c>
      <c r="U24" s="32" t="s">
        <v>191</v>
      </c>
      <c r="V24" s="32"/>
      <c r="W24" s="32" t="s">
        <v>199</v>
      </c>
      <c r="X24" s="32"/>
      <c r="Y24" s="32"/>
      <c r="Z24" s="32"/>
      <c r="AA24" s="32" t="s">
        <v>109</v>
      </c>
      <c r="AB24" s="18">
        <v>91</v>
      </c>
      <c r="AC24" s="18">
        <v>0</v>
      </c>
      <c r="AD24" s="18">
        <v>1.3</v>
      </c>
      <c r="AE24" s="18">
        <v>0</v>
      </c>
      <c r="AF24" s="18">
        <v>1994</v>
      </c>
      <c r="AG24" s="18" t="s">
        <v>43</v>
      </c>
      <c r="AH24" s="18"/>
      <c r="AI24" s="54" t="s">
        <v>275</v>
      </c>
      <c r="AJ24" s="39"/>
    </row>
    <row r="25" spans="1:36" s="3" customFormat="1" ht="30" customHeight="1">
      <c r="A25" s="18" t="s">
        <v>34</v>
      </c>
      <c r="B25" s="16" t="s">
        <v>276</v>
      </c>
      <c r="C25" s="16" t="s">
        <v>277</v>
      </c>
      <c r="D25" s="18" t="s">
        <v>278</v>
      </c>
      <c r="E25" s="32" t="s">
        <v>279</v>
      </c>
      <c r="F25" s="18">
        <v>9555</v>
      </c>
      <c r="G25" s="18">
        <v>22673</v>
      </c>
      <c r="H25" s="18"/>
      <c r="I25" s="18"/>
      <c r="J25" s="18"/>
      <c r="K25" s="18"/>
      <c r="L25" s="18"/>
      <c r="M25" s="18"/>
      <c r="N25" s="18"/>
      <c r="O25" s="18">
        <v>106</v>
      </c>
      <c r="P25" s="18" t="s">
        <v>190</v>
      </c>
      <c r="Q25" s="18" t="s">
        <v>163</v>
      </c>
      <c r="R25" s="18"/>
      <c r="S25" s="18" t="s">
        <v>197</v>
      </c>
      <c r="T25" s="18">
        <v>734</v>
      </c>
      <c r="U25" s="32" t="s">
        <v>191</v>
      </c>
      <c r="V25" s="32"/>
      <c r="W25" s="32" t="s">
        <v>199</v>
      </c>
      <c r="X25" s="32"/>
      <c r="Y25" s="32"/>
      <c r="Z25" s="32"/>
      <c r="AA25" s="32" t="s">
        <v>55</v>
      </c>
      <c r="AB25" s="18">
        <v>300</v>
      </c>
      <c r="AC25" s="18">
        <v>0</v>
      </c>
      <c r="AD25" s="18">
        <v>0</v>
      </c>
      <c r="AE25" s="18">
        <v>0</v>
      </c>
      <c r="AF25" s="18">
        <v>1982</v>
      </c>
      <c r="AG25" s="18" t="s">
        <v>57</v>
      </c>
      <c r="AH25" s="18"/>
      <c r="AI25" s="54" t="s">
        <v>280</v>
      </c>
      <c r="AJ25" s="39"/>
    </row>
    <row r="26" spans="1:36" s="3" customFormat="1" ht="30" customHeight="1">
      <c r="A26" s="18" t="s">
        <v>34</v>
      </c>
      <c r="B26" s="16" t="s">
        <v>281</v>
      </c>
      <c r="C26" s="16" t="s">
        <v>282</v>
      </c>
      <c r="D26" s="18" t="s">
        <v>283</v>
      </c>
      <c r="E26" s="32" t="s">
        <v>284</v>
      </c>
      <c r="F26" s="18">
        <v>7853</v>
      </c>
      <c r="G26" s="18">
        <v>3228</v>
      </c>
      <c r="H26" s="18"/>
      <c r="I26" s="18"/>
      <c r="J26" s="18"/>
      <c r="K26" s="18"/>
      <c r="L26" s="18"/>
      <c r="M26" s="18"/>
      <c r="N26" s="18"/>
      <c r="O26" s="18"/>
      <c r="P26" s="18" t="s">
        <v>190</v>
      </c>
      <c r="Q26" s="18" t="s">
        <v>163</v>
      </c>
      <c r="R26" s="18"/>
      <c r="S26" s="18" t="s">
        <v>164</v>
      </c>
      <c r="T26" s="18">
        <v>249</v>
      </c>
      <c r="U26" s="32" t="s">
        <v>191</v>
      </c>
      <c r="V26" s="32"/>
      <c r="W26" s="32" t="s">
        <v>179</v>
      </c>
      <c r="X26" s="32"/>
      <c r="Y26" s="32"/>
      <c r="Z26" s="32"/>
      <c r="AA26" s="32" t="s">
        <v>109</v>
      </c>
      <c r="AB26" s="18">
        <v>130</v>
      </c>
      <c r="AC26" s="18">
        <v>0</v>
      </c>
      <c r="AD26" s="18">
        <v>2.6</v>
      </c>
      <c r="AE26" s="18">
        <v>0</v>
      </c>
      <c r="AF26" s="18">
        <v>1979</v>
      </c>
      <c r="AG26" s="18" t="s">
        <v>43</v>
      </c>
      <c r="AH26" s="18"/>
      <c r="AI26" s="54" t="s">
        <v>285</v>
      </c>
      <c r="AJ26" s="39"/>
    </row>
    <row r="27" spans="1:36" s="3" customFormat="1" ht="30" customHeight="1">
      <c r="A27" s="18" t="s">
        <v>34</v>
      </c>
      <c r="B27" s="16" t="s">
        <v>286</v>
      </c>
      <c r="C27" s="16" t="s">
        <v>287</v>
      </c>
      <c r="D27" s="18" t="s">
        <v>288</v>
      </c>
      <c r="E27" s="32" t="s">
        <v>289</v>
      </c>
      <c r="F27" s="18">
        <v>5426.3</v>
      </c>
      <c r="G27" s="18">
        <v>4635.8999999999996</v>
      </c>
      <c r="H27" s="18"/>
      <c r="I27" s="18"/>
      <c r="J27" s="18"/>
      <c r="K27" s="18"/>
      <c r="L27" s="18"/>
      <c r="M27" s="18"/>
      <c r="N27" s="18"/>
      <c r="O27" s="18"/>
      <c r="P27" s="18"/>
      <c r="Q27" s="18" t="s">
        <v>163</v>
      </c>
      <c r="R27" s="18"/>
      <c r="S27" s="18" t="s">
        <v>172</v>
      </c>
      <c r="T27" s="18"/>
      <c r="U27" s="32" t="s">
        <v>290</v>
      </c>
      <c r="V27" s="32"/>
      <c r="W27" s="32" t="s">
        <v>174</v>
      </c>
      <c r="X27" s="32"/>
      <c r="Y27" s="32"/>
      <c r="Z27" s="32"/>
      <c r="AA27" s="32" t="s">
        <v>109</v>
      </c>
      <c r="AB27" s="18">
        <v>100</v>
      </c>
      <c r="AC27" s="18">
        <v>0</v>
      </c>
      <c r="AD27" s="18">
        <v>1</v>
      </c>
      <c r="AE27" s="18">
        <v>0</v>
      </c>
      <c r="AF27" s="18">
        <v>1982</v>
      </c>
      <c r="AG27" s="18" t="s">
        <v>43</v>
      </c>
      <c r="AH27" s="18"/>
      <c r="AI27" s="54" t="s">
        <v>291</v>
      </c>
      <c r="AJ27" s="39"/>
    </row>
    <row r="28" spans="1:36" s="3" customFormat="1" ht="30" customHeight="1">
      <c r="A28" s="18" t="s">
        <v>34</v>
      </c>
      <c r="B28" s="16" t="s">
        <v>292</v>
      </c>
      <c r="C28" s="16" t="s">
        <v>293</v>
      </c>
      <c r="D28" s="18" t="s">
        <v>294</v>
      </c>
      <c r="E28" s="32" t="s">
        <v>295</v>
      </c>
      <c r="F28" s="18">
        <v>14069</v>
      </c>
      <c r="G28" s="18">
        <v>11019</v>
      </c>
      <c r="H28" s="18"/>
      <c r="I28" s="18"/>
      <c r="J28" s="18"/>
      <c r="K28" s="18"/>
      <c r="L28" s="18"/>
      <c r="M28" s="18"/>
      <c r="N28" s="18"/>
      <c r="O28" s="18"/>
      <c r="P28" s="18"/>
      <c r="Q28" s="18" t="s">
        <v>163</v>
      </c>
      <c r="R28" s="18"/>
      <c r="S28" s="18" t="s">
        <v>172</v>
      </c>
      <c r="T28" s="18"/>
      <c r="U28" s="32" t="s">
        <v>191</v>
      </c>
      <c r="V28" s="32"/>
      <c r="W28" s="32" t="s">
        <v>179</v>
      </c>
      <c r="X28" s="32"/>
      <c r="Y28" s="32"/>
      <c r="Z28" s="32"/>
      <c r="AA28" s="32" t="s">
        <v>55</v>
      </c>
      <c r="AB28" s="18">
        <v>220</v>
      </c>
      <c r="AC28" s="18">
        <v>0</v>
      </c>
      <c r="AD28" s="18">
        <v>0</v>
      </c>
      <c r="AE28" s="18">
        <v>0</v>
      </c>
      <c r="AF28" s="18">
        <v>1996</v>
      </c>
      <c r="AG28" s="18" t="s">
        <v>57</v>
      </c>
      <c r="AH28" s="18"/>
      <c r="AI28" s="54" t="s">
        <v>297</v>
      </c>
      <c r="AJ28" s="39"/>
    </row>
    <row r="29" spans="1:36" s="3" customFormat="1" ht="30" customHeight="1">
      <c r="A29" s="18" t="s">
        <v>34</v>
      </c>
      <c r="B29" s="16" t="s">
        <v>298</v>
      </c>
      <c r="C29" s="16" t="s">
        <v>299</v>
      </c>
      <c r="D29" s="18" t="s">
        <v>300</v>
      </c>
      <c r="E29" s="32" t="s">
        <v>301</v>
      </c>
      <c r="F29" s="18">
        <v>708</v>
      </c>
      <c r="G29" s="18">
        <v>626</v>
      </c>
      <c r="H29" s="18"/>
      <c r="I29" s="18"/>
      <c r="J29" s="18"/>
      <c r="K29" s="18"/>
      <c r="L29" s="18"/>
      <c r="M29" s="18"/>
      <c r="N29" s="18"/>
      <c r="O29" s="18"/>
      <c r="P29" s="18"/>
      <c r="Q29" s="18" t="s">
        <v>163</v>
      </c>
      <c r="R29" s="18"/>
      <c r="S29" s="18" t="s">
        <v>172</v>
      </c>
      <c r="T29" s="18"/>
      <c r="U29" s="32" t="s">
        <v>205</v>
      </c>
      <c r="V29" s="32"/>
      <c r="W29" s="32" t="s">
        <v>142</v>
      </c>
      <c r="X29" s="32"/>
      <c r="Y29" s="32"/>
      <c r="Z29" s="32"/>
      <c r="AA29" s="32" t="s">
        <v>109</v>
      </c>
      <c r="AB29" s="18">
        <v>50</v>
      </c>
      <c r="AC29" s="18">
        <v>0</v>
      </c>
      <c r="AD29" s="18">
        <v>0</v>
      </c>
      <c r="AE29" s="18">
        <v>0</v>
      </c>
      <c r="AF29" s="18">
        <v>1996</v>
      </c>
      <c r="AG29" s="18" t="s">
        <v>43</v>
      </c>
      <c r="AH29" s="18"/>
      <c r="AI29" s="54" t="s">
        <v>302</v>
      </c>
      <c r="AJ29" s="39"/>
    </row>
    <row r="30" spans="1:36" s="3" customFormat="1" ht="30" customHeight="1">
      <c r="A30" s="18" t="s">
        <v>34</v>
      </c>
      <c r="B30" s="16" t="s">
        <v>303</v>
      </c>
      <c r="C30" s="16" t="s">
        <v>304</v>
      </c>
      <c r="D30" s="18" t="s">
        <v>305</v>
      </c>
      <c r="E30" s="32" t="s">
        <v>306</v>
      </c>
      <c r="F30" s="18">
        <v>18263</v>
      </c>
      <c r="G30" s="18">
        <v>36092</v>
      </c>
      <c r="H30" s="18">
        <v>26</v>
      </c>
      <c r="I30" s="18"/>
      <c r="J30" s="18"/>
      <c r="K30" s="18">
        <v>207</v>
      </c>
      <c r="L30" s="18"/>
      <c r="M30" s="18"/>
      <c r="N30" s="18"/>
      <c r="O30" s="18"/>
      <c r="P30" s="18" t="s">
        <v>190</v>
      </c>
      <c r="Q30" s="18" t="s">
        <v>163</v>
      </c>
      <c r="R30" s="18"/>
      <c r="S30" s="18" t="s">
        <v>172</v>
      </c>
      <c r="T30" s="18"/>
      <c r="U30" s="32" t="s">
        <v>173</v>
      </c>
      <c r="V30" s="32"/>
      <c r="W30" s="32" t="s">
        <v>307</v>
      </c>
      <c r="X30" s="32"/>
      <c r="Y30" s="32"/>
      <c r="Z30" s="32"/>
      <c r="AA30" s="32" t="s">
        <v>109</v>
      </c>
      <c r="AB30" s="18">
        <v>171</v>
      </c>
      <c r="AC30" s="18">
        <v>0.2</v>
      </c>
      <c r="AD30" s="18">
        <v>1.5</v>
      </c>
      <c r="AE30" s="18">
        <v>0</v>
      </c>
      <c r="AF30" s="18">
        <v>2021</v>
      </c>
      <c r="AG30" s="18" t="s">
        <v>43</v>
      </c>
      <c r="AH30" s="18"/>
      <c r="AI30" s="54" t="s">
        <v>308</v>
      </c>
      <c r="AJ30" s="39"/>
    </row>
    <row r="31" spans="1:36" s="3" customFormat="1" ht="30" customHeight="1">
      <c r="A31" s="18" t="s">
        <v>34</v>
      </c>
      <c r="B31" s="16" t="s">
        <v>309</v>
      </c>
      <c r="C31" s="16" t="s">
        <v>310</v>
      </c>
      <c r="D31" s="18" t="s">
        <v>311</v>
      </c>
      <c r="E31" s="32" t="s">
        <v>312</v>
      </c>
      <c r="F31" s="18">
        <v>3200</v>
      </c>
      <c r="G31" s="18">
        <v>2565</v>
      </c>
      <c r="H31" s="18"/>
      <c r="I31" s="18"/>
      <c r="J31" s="18"/>
      <c r="K31" s="18"/>
      <c r="L31" s="18"/>
      <c r="M31" s="18"/>
      <c r="N31" s="18"/>
      <c r="O31" s="18"/>
      <c r="P31" s="18"/>
      <c r="Q31" s="18" t="s">
        <v>163</v>
      </c>
      <c r="R31" s="18"/>
      <c r="S31" s="18" t="s">
        <v>164</v>
      </c>
      <c r="T31" s="18">
        <v>210</v>
      </c>
      <c r="U31" s="32" t="s">
        <v>173</v>
      </c>
      <c r="V31" s="32"/>
      <c r="W31" s="32" t="s">
        <v>179</v>
      </c>
      <c r="X31" s="32"/>
      <c r="Y31" s="32"/>
      <c r="Z31" s="32"/>
      <c r="AA31" s="32" t="s">
        <v>109</v>
      </c>
      <c r="AB31" s="18">
        <v>70</v>
      </c>
      <c r="AC31" s="18">
        <v>0</v>
      </c>
      <c r="AD31" s="18">
        <v>0</v>
      </c>
      <c r="AE31" s="18">
        <v>0</v>
      </c>
      <c r="AF31" s="18">
        <v>2001</v>
      </c>
      <c r="AG31" s="18" t="s">
        <v>43</v>
      </c>
      <c r="AH31" s="18"/>
      <c r="AI31" s="54" t="s">
        <v>314</v>
      </c>
      <c r="AJ31" s="39"/>
    </row>
    <row r="32" spans="1:36" s="3" customFormat="1" ht="30" customHeight="1">
      <c r="A32" s="18" t="s">
        <v>34</v>
      </c>
      <c r="B32" s="16" t="s">
        <v>315</v>
      </c>
      <c r="C32" s="16" t="s">
        <v>316</v>
      </c>
      <c r="D32" s="18" t="s">
        <v>317</v>
      </c>
      <c r="E32" s="32" t="s">
        <v>318</v>
      </c>
      <c r="F32" s="18">
        <v>31907</v>
      </c>
      <c r="G32" s="18">
        <v>19412</v>
      </c>
      <c r="H32" s="18"/>
      <c r="I32" s="18"/>
      <c r="J32" s="18"/>
      <c r="K32" s="18">
        <v>147</v>
      </c>
      <c r="L32" s="18"/>
      <c r="M32" s="18"/>
      <c r="N32" s="18"/>
      <c r="O32" s="18"/>
      <c r="P32" s="18" t="s">
        <v>190</v>
      </c>
      <c r="Q32" s="18" t="s">
        <v>163</v>
      </c>
      <c r="R32" s="18"/>
      <c r="S32" s="18" t="s">
        <v>172</v>
      </c>
      <c r="T32" s="18"/>
      <c r="U32" s="32" t="s">
        <v>217</v>
      </c>
      <c r="V32" s="32"/>
      <c r="W32" s="32" t="s">
        <v>319</v>
      </c>
      <c r="X32" s="32"/>
      <c r="Y32" s="32"/>
      <c r="Z32" s="32"/>
      <c r="AA32" s="32" t="s">
        <v>109</v>
      </c>
      <c r="AB32" s="18">
        <v>146</v>
      </c>
      <c r="AC32" s="18">
        <v>2.6</v>
      </c>
      <c r="AD32" s="18">
        <v>8</v>
      </c>
      <c r="AE32" s="18">
        <v>0</v>
      </c>
      <c r="AF32" s="18">
        <v>2005</v>
      </c>
      <c r="AG32" s="18" t="s">
        <v>43</v>
      </c>
      <c r="AH32" s="18"/>
      <c r="AI32" s="54" t="s">
        <v>321</v>
      </c>
      <c r="AJ32" s="39"/>
    </row>
    <row r="33" spans="1:36" s="3" customFormat="1" ht="30" customHeight="1">
      <c r="A33" s="18" t="s">
        <v>34</v>
      </c>
      <c r="B33" s="16" t="s">
        <v>315</v>
      </c>
      <c r="C33" s="16" t="s">
        <v>322</v>
      </c>
      <c r="D33" s="18" t="s">
        <v>317</v>
      </c>
      <c r="E33" s="32" t="s">
        <v>323</v>
      </c>
      <c r="F33" s="18">
        <v>24441</v>
      </c>
      <c r="G33" s="18">
        <v>12056</v>
      </c>
      <c r="H33" s="18"/>
      <c r="I33" s="18"/>
      <c r="J33" s="18"/>
      <c r="K33" s="18"/>
      <c r="L33" s="18"/>
      <c r="M33" s="18"/>
      <c r="N33" s="18"/>
      <c r="O33" s="18"/>
      <c r="P33" s="18"/>
      <c r="Q33" s="18" t="s">
        <v>163</v>
      </c>
      <c r="R33" s="18"/>
      <c r="S33" s="18" t="s">
        <v>164</v>
      </c>
      <c r="T33" s="18">
        <v>1122</v>
      </c>
      <c r="U33" s="32" t="s">
        <v>324</v>
      </c>
      <c r="V33" s="32"/>
      <c r="W33" s="32" t="s">
        <v>179</v>
      </c>
      <c r="X33" s="32"/>
      <c r="Y33" s="32"/>
      <c r="Z33" s="32"/>
      <c r="AA33" s="32" t="s">
        <v>109</v>
      </c>
      <c r="AB33" s="18">
        <v>108</v>
      </c>
      <c r="AC33" s="18">
        <v>0</v>
      </c>
      <c r="AD33" s="18">
        <v>0</v>
      </c>
      <c r="AE33" s="18">
        <v>0</v>
      </c>
      <c r="AF33" s="18">
        <v>1996</v>
      </c>
      <c r="AG33" s="18" t="s">
        <v>74</v>
      </c>
      <c r="AH33" s="18"/>
      <c r="AI33" s="54" t="s">
        <v>325</v>
      </c>
      <c r="AJ33" s="39"/>
    </row>
    <row r="34" spans="1:36" s="3" customFormat="1" ht="30" customHeight="1">
      <c r="A34" s="18" t="s">
        <v>34</v>
      </c>
      <c r="B34" s="16" t="s">
        <v>315</v>
      </c>
      <c r="C34" s="16" t="s">
        <v>326</v>
      </c>
      <c r="D34" s="18" t="s">
        <v>317</v>
      </c>
      <c r="E34" s="32" t="s">
        <v>327</v>
      </c>
      <c r="F34" s="18">
        <v>15529</v>
      </c>
      <c r="G34" s="18">
        <v>7242</v>
      </c>
      <c r="H34" s="18"/>
      <c r="I34" s="18"/>
      <c r="J34" s="18"/>
      <c r="K34" s="18"/>
      <c r="L34" s="18"/>
      <c r="M34" s="18"/>
      <c r="N34" s="18"/>
      <c r="O34" s="18"/>
      <c r="P34" s="18"/>
      <c r="Q34" s="18" t="s">
        <v>163</v>
      </c>
      <c r="R34" s="18"/>
      <c r="S34" s="18" t="s">
        <v>197</v>
      </c>
      <c r="T34" s="18">
        <v>836</v>
      </c>
      <c r="U34" s="32" t="s">
        <v>173</v>
      </c>
      <c r="V34" s="32"/>
      <c r="W34" s="32" t="s">
        <v>199</v>
      </c>
      <c r="X34" s="32"/>
      <c r="Y34" s="32"/>
      <c r="Z34" s="32"/>
      <c r="AA34" s="32" t="s">
        <v>109</v>
      </c>
      <c r="AB34" s="18">
        <v>60</v>
      </c>
      <c r="AC34" s="18">
        <v>0</v>
      </c>
      <c r="AD34" s="18">
        <v>0</v>
      </c>
      <c r="AE34" s="18">
        <v>0</v>
      </c>
      <c r="AF34" s="18">
        <v>1997</v>
      </c>
      <c r="AG34" s="18" t="s">
        <v>43</v>
      </c>
      <c r="AH34" s="18"/>
      <c r="AI34" s="54" t="s">
        <v>328</v>
      </c>
      <c r="AJ34" s="39"/>
    </row>
    <row r="35" spans="1:36" s="3" customFormat="1" ht="30" customHeight="1">
      <c r="A35" s="18" t="s">
        <v>34</v>
      </c>
      <c r="B35" s="16" t="s">
        <v>315</v>
      </c>
      <c r="C35" s="16" t="s">
        <v>329</v>
      </c>
      <c r="D35" s="18" t="s">
        <v>317</v>
      </c>
      <c r="E35" s="32" t="s">
        <v>330</v>
      </c>
      <c r="F35" s="18">
        <v>31034</v>
      </c>
      <c r="G35" s="18">
        <v>28188</v>
      </c>
      <c r="H35" s="18"/>
      <c r="I35" s="18"/>
      <c r="J35" s="18"/>
      <c r="K35" s="18">
        <v>28</v>
      </c>
      <c r="L35" s="18"/>
      <c r="M35" s="18"/>
      <c r="N35" s="18"/>
      <c r="O35" s="18"/>
      <c r="P35" s="18" t="s">
        <v>162</v>
      </c>
      <c r="Q35" s="18" t="s">
        <v>163</v>
      </c>
      <c r="R35" s="18"/>
      <c r="S35" s="18" t="s">
        <v>164</v>
      </c>
      <c r="T35" s="18">
        <v>1799</v>
      </c>
      <c r="U35" s="32" t="s">
        <v>217</v>
      </c>
      <c r="V35" s="32"/>
      <c r="W35" s="32" t="s">
        <v>179</v>
      </c>
      <c r="X35" s="32"/>
      <c r="Y35" s="32"/>
      <c r="Z35" s="32"/>
      <c r="AA35" s="32" t="s">
        <v>55</v>
      </c>
      <c r="AB35" s="18">
        <v>152</v>
      </c>
      <c r="AC35" s="18">
        <v>0</v>
      </c>
      <c r="AD35" s="18">
        <v>1</v>
      </c>
      <c r="AE35" s="18">
        <v>0</v>
      </c>
      <c r="AF35" s="18">
        <v>2003</v>
      </c>
      <c r="AG35" s="18" t="s">
        <v>57</v>
      </c>
      <c r="AH35" s="18"/>
      <c r="AI35" s="54" t="s">
        <v>331</v>
      </c>
      <c r="AJ35" s="39"/>
    </row>
    <row r="36" spans="1:36" s="3" customFormat="1" ht="30" customHeight="1">
      <c r="A36" s="18" t="s">
        <v>34</v>
      </c>
      <c r="B36" s="16" t="s">
        <v>332</v>
      </c>
      <c r="C36" s="16" t="s">
        <v>333</v>
      </c>
      <c r="D36" s="18" t="s">
        <v>334</v>
      </c>
      <c r="E36" s="32" t="s">
        <v>335</v>
      </c>
      <c r="F36" s="18">
        <v>53430</v>
      </c>
      <c r="G36" s="18">
        <v>70695</v>
      </c>
      <c r="H36" s="18"/>
      <c r="I36" s="18"/>
      <c r="J36" s="18"/>
      <c r="K36" s="18">
        <v>373</v>
      </c>
      <c r="L36" s="18"/>
      <c r="M36" s="18">
        <v>1502</v>
      </c>
      <c r="N36" s="18"/>
      <c r="O36" s="18"/>
      <c r="P36" s="18" t="s">
        <v>190</v>
      </c>
      <c r="Q36" s="18" t="s">
        <v>163</v>
      </c>
      <c r="R36" s="18"/>
      <c r="S36" s="18" t="s">
        <v>164</v>
      </c>
      <c r="T36" s="18">
        <v>1521</v>
      </c>
      <c r="U36" s="32" t="s">
        <v>191</v>
      </c>
      <c r="V36" s="32"/>
      <c r="W36" s="32" t="s">
        <v>179</v>
      </c>
      <c r="X36" s="32"/>
      <c r="Y36" s="32"/>
      <c r="Z36" s="32"/>
      <c r="AA36" s="32" t="s">
        <v>55</v>
      </c>
      <c r="AB36" s="18">
        <v>390</v>
      </c>
      <c r="AC36" s="18">
        <v>5</v>
      </c>
      <c r="AD36" s="18">
        <v>1.6</v>
      </c>
      <c r="AE36" s="18"/>
      <c r="AF36" s="18">
        <v>2021</v>
      </c>
      <c r="AG36" s="18" t="s">
        <v>57</v>
      </c>
      <c r="AH36" s="18"/>
      <c r="AI36" s="54" t="s">
        <v>336</v>
      </c>
      <c r="AJ36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6" man="1"/>
    <brk id="27" min="1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B87D4-B818-461E-B3C5-AA5E4DA3EE73}">
  <dimension ref="A1:N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60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61</v>
      </c>
      <c r="G2" s="210" t="s">
        <v>62</v>
      </c>
      <c r="H2" s="210" t="s">
        <v>63</v>
      </c>
      <c r="I2" s="140" t="s">
        <v>64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65</v>
      </c>
      <c r="G6" s="132"/>
      <c r="H6" s="132"/>
      <c r="I6" s="29" t="s">
        <v>66</v>
      </c>
      <c r="J6" s="132"/>
      <c r="K6" s="132"/>
      <c r="L6" s="228"/>
      <c r="M6" s="30" t="s">
        <v>67</v>
      </c>
      <c r="N6" s="30"/>
    </row>
    <row r="7" spans="1:14" s="21" customFormat="1" ht="30" customHeight="1">
      <c r="A7" s="32" t="s">
        <v>34</v>
      </c>
      <c r="B7" s="33" t="s">
        <v>68</v>
      </c>
      <c r="C7" s="33" t="s">
        <v>69</v>
      </c>
      <c r="D7" s="32" t="s">
        <v>70</v>
      </c>
      <c r="E7" s="32" t="s">
        <v>71</v>
      </c>
      <c r="F7" s="32">
        <v>813477</v>
      </c>
      <c r="G7" s="32" t="s">
        <v>72</v>
      </c>
      <c r="H7" s="32" t="s">
        <v>73</v>
      </c>
      <c r="I7" s="32">
        <v>2625</v>
      </c>
      <c r="J7" s="32">
        <v>1977</v>
      </c>
      <c r="K7" s="32" t="s">
        <v>74</v>
      </c>
      <c r="L7" s="32"/>
      <c r="M7" s="34" t="s">
        <v>75</v>
      </c>
      <c r="N7" s="23"/>
    </row>
    <row r="8" spans="1:14" s="21" customFormat="1" ht="30" customHeight="1">
      <c r="A8" s="32" t="s">
        <v>34</v>
      </c>
      <c r="B8" s="33" t="s">
        <v>76</v>
      </c>
      <c r="C8" s="33" t="s">
        <v>77</v>
      </c>
      <c r="D8" s="32" t="s">
        <v>78</v>
      </c>
      <c r="E8" s="32" t="s">
        <v>79</v>
      </c>
      <c r="F8" s="32">
        <v>66496</v>
      </c>
      <c r="G8" s="32" t="s">
        <v>80</v>
      </c>
      <c r="H8" s="32" t="s">
        <v>73</v>
      </c>
      <c r="I8" s="32">
        <v>410</v>
      </c>
      <c r="J8" s="32">
        <v>2003</v>
      </c>
      <c r="K8" s="32" t="s">
        <v>43</v>
      </c>
      <c r="L8" s="32"/>
      <c r="M8" s="34" t="s">
        <v>81</v>
      </c>
      <c r="N8" s="23"/>
    </row>
    <row r="9" spans="1:14" s="21" customFormat="1" ht="30" customHeight="1">
      <c r="A9" s="32" t="s">
        <v>34</v>
      </c>
      <c r="B9" s="33" t="s">
        <v>82</v>
      </c>
      <c r="C9" s="33" t="s">
        <v>83</v>
      </c>
      <c r="D9" s="32" t="s">
        <v>84</v>
      </c>
      <c r="E9" s="32" t="s">
        <v>85</v>
      </c>
      <c r="F9" s="32">
        <v>18176</v>
      </c>
      <c r="G9" s="32" t="s">
        <v>86</v>
      </c>
      <c r="H9" s="32" t="s">
        <v>87</v>
      </c>
      <c r="I9" s="32">
        <v>174</v>
      </c>
      <c r="J9" s="32">
        <v>1983</v>
      </c>
      <c r="K9" s="32" t="s">
        <v>43</v>
      </c>
      <c r="L9" s="32"/>
      <c r="M9" s="34" t="s">
        <v>89</v>
      </c>
      <c r="N9" s="23"/>
    </row>
    <row r="10" spans="1:14" s="21" customFormat="1" ht="30" customHeight="1">
      <c r="A10" s="32" t="s">
        <v>34</v>
      </c>
      <c r="B10" s="33" t="s">
        <v>82</v>
      </c>
      <c r="C10" s="33" t="s">
        <v>90</v>
      </c>
      <c r="D10" s="32" t="s">
        <v>84</v>
      </c>
      <c r="E10" s="32" t="s">
        <v>91</v>
      </c>
      <c r="F10" s="32">
        <v>17145</v>
      </c>
      <c r="G10" s="32" t="s">
        <v>86</v>
      </c>
      <c r="H10" s="32" t="s">
        <v>87</v>
      </c>
      <c r="I10" s="32">
        <v>103</v>
      </c>
      <c r="J10" s="32">
        <v>1991</v>
      </c>
      <c r="K10" s="32" t="s">
        <v>43</v>
      </c>
      <c r="L10" s="32"/>
      <c r="M10" s="34" t="s">
        <v>92</v>
      </c>
      <c r="N10" s="23"/>
    </row>
    <row r="11" spans="1:14" s="21" customFormat="1" ht="30" customHeight="1">
      <c r="A11" s="32" t="s">
        <v>34</v>
      </c>
      <c r="B11" s="33" t="s">
        <v>82</v>
      </c>
      <c r="C11" s="33" t="s">
        <v>93</v>
      </c>
      <c r="D11" s="32" t="s">
        <v>84</v>
      </c>
      <c r="E11" s="32" t="s">
        <v>94</v>
      </c>
      <c r="F11" s="32">
        <v>12082</v>
      </c>
      <c r="G11" s="32" t="s">
        <v>86</v>
      </c>
      <c r="H11" s="32" t="s">
        <v>87</v>
      </c>
      <c r="I11" s="32">
        <v>74</v>
      </c>
      <c r="J11" s="32">
        <v>2002</v>
      </c>
      <c r="K11" s="32" t="s">
        <v>43</v>
      </c>
      <c r="L11" s="32"/>
      <c r="M11" s="34" t="s">
        <v>95</v>
      </c>
      <c r="N11" s="23"/>
    </row>
    <row r="12" spans="1:14" s="21" customFormat="1" ht="30" customHeight="1">
      <c r="A12" s="32" t="s">
        <v>34</v>
      </c>
      <c r="B12" s="33" t="s">
        <v>96</v>
      </c>
      <c r="C12" s="33" t="s">
        <v>97</v>
      </c>
      <c r="D12" s="32" t="s">
        <v>98</v>
      </c>
      <c r="E12" s="32" t="s">
        <v>99</v>
      </c>
      <c r="F12" s="32">
        <v>19304</v>
      </c>
      <c r="G12" s="32" t="s">
        <v>100</v>
      </c>
      <c r="H12" s="32" t="s">
        <v>55</v>
      </c>
      <c r="I12" s="32">
        <v>120</v>
      </c>
      <c r="J12" s="32">
        <v>1983</v>
      </c>
      <c r="K12" s="32" t="s">
        <v>43</v>
      </c>
      <c r="L12" s="32"/>
      <c r="M12" s="34" t="s">
        <v>101</v>
      </c>
      <c r="N12" s="23"/>
    </row>
    <row r="13" spans="1:14" s="21" customFormat="1" ht="30" customHeight="1">
      <c r="A13" s="32" t="s">
        <v>34</v>
      </c>
      <c r="B13" s="33" t="s">
        <v>96</v>
      </c>
      <c r="C13" s="33" t="s">
        <v>102</v>
      </c>
      <c r="D13" s="32" t="s">
        <v>98</v>
      </c>
      <c r="E13" s="32" t="s">
        <v>103</v>
      </c>
      <c r="F13" s="32">
        <v>26861</v>
      </c>
      <c r="G13" s="32" t="s">
        <v>100</v>
      </c>
      <c r="H13" s="32" t="s">
        <v>87</v>
      </c>
      <c r="I13" s="32">
        <v>105</v>
      </c>
      <c r="J13" s="32">
        <v>1988</v>
      </c>
      <c r="K13" s="32" t="s">
        <v>43</v>
      </c>
      <c r="L13" s="32"/>
      <c r="M13" s="34" t="s">
        <v>104</v>
      </c>
      <c r="N13" s="23"/>
    </row>
    <row r="14" spans="1:14" s="21" customFormat="1" ht="30" customHeight="1">
      <c r="A14" s="32" t="s">
        <v>34</v>
      </c>
      <c r="B14" s="33" t="s">
        <v>105</v>
      </c>
      <c r="C14" s="33" t="s">
        <v>106</v>
      </c>
      <c r="D14" s="32" t="s">
        <v>107</v>
      </c>
      <c r="E14" s="32" t="s">
        <v>108</v>
      </c>
      <c r="F14" s="32">
        <v>12506</v>
      </c>
      <c r="G14" s="32" t="s">
        <v>100</v>
      </c>
      <c r="H14" s="32" t="s">
        <v>109</v>
      </c>
      <c r="I14" s="32">
        <v>97</v>
      </c>
      <c r="J14" s="32">
        <v>1998</v>
      </c>
      <c r="K14" s="32" t="s">
        <v>43</v>
      </c>
      <c r="L14" s="32"/>
      <c r="M14" s="34" t="s">
        <v>110</v>
      </c>
      <c r="N14" s="23"/>
    </row>
    <row r="15" spans="1:14" s="21" customFormat="1" ht="30" customHeight="1">
      <c r="A15" s="32" t="s">
        <v>34</v>
      </c>
      <c r="B15" s="33" t="s">
        <v>111</v>
      </c>
      <c r="C15" s="33" t="s">
        <v>112</v>
      </c>
      <c r="D15" s="32" t="s">
        <v>113</v>
      </c>
      <c r="E15" s="32" t="s">
        <v>114</v>
      </c>
      <c r="F15" s="32">
        <v>51599</v>
      </c>
      <c r="G15" s="32" t="s">
        <v>86</v>
      </c>
      <c r="H15" s="32" t="s">
        <v>109</v>
      </c>
      <c r="I15" s="32">
        <v>395</v>
      </c>
      <c r="J15" s="32">
        <v>1983</v>
      </c>
      <c r="K15" s="32" t="s">
        <v>43</v>
      </c>
      <c r="L15" s="32"/>
      <c r="M15" s="34" t="s">
        <v>115</v>
      </c>
      <c r="N15" s="23"/>
    </row>
    <row r="16" spans="1:14" s="21" customFormat="1" ht="30" customHeight="1">
      <c r="A16" s="32" t="s">
        <v>34</v>
      </c>
      <c r="B16" s="33" t="s">
        <v>111</v>
      </c>
      <c r="C16" s="33" t="s">
        <v>116</v>
      </c>
      <c r="D16" s="32" t="s">
        <v>113</v>
      </c>
      <c r="E16" s="32" t="s">
        <v>117</v>
      </c>
      <c r="F16" s="32">
        <v>53171</v>
      </c>
      <c r="G16" s="32" t="s">
        <v>118</v>
      </c>
      <c r="H16" s="32" t="s">
        <v>109</v>
      </c>
      <c r="I16" s="32">
        <v>430</v>
      </c>
      <c r="J16" s="32">
        <v>1986</v>
      </c>
      <c r="K16" s="32" t="s">
        <v>43</v>
      </c>
      <c r="L16" s="32"/>
      <c r="M16" s="34" t="s">
        <v>119</v>
      </c>
      <c r="N16" s="23"/>
    </row>
    <row r="17" spans="1:14" s="21" customFormat="1" ht="30" customHeight="1">
      <c r="A17" s="32" t="s">
        <v>34</v>
      </c>
      <c r="B17" s="33" t="s">
        <v>111</v>
      </c>
      <c r="C17" s="33" t="s">
        <v>120</v>
      </c>
      <c r="D17" s="32" t="s">
        <v>113</v>
      </c>
      <c r="E17" s="32" t="s">
        <v>121</v>
      </c>
      <c r="F17" s="32">
        <v>25296</v>
      </c>
      <c r="G17" s="32" t="s">
        <v>122</v>
      </c>
      <c r="H17" s="32" t="s">
        <v>109</v>
      </c>
      <c r="I17" s="32">
        <v>150</v>
      </c>
      <c r="J17" s="32">
        <v>1982</v>
      </c>
      <c r="K17" s="32" t="s">
        <v>43</v>
      </c>
      <c r="L17" s="32"/>
      <c r="M17" s="34" t="s">
        <v>123</v>
      </c>
      <c r="N17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2024-03-11T01:42:25Z</dcterms:created>
  <dcterms:modified xsi:type="dcterms:W3CDTF">2024-03-11T01:48:13Z</dcterms:modified>
</cp:coreProperties>
</file>